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T.KAI\Project\qa rts ng\MODUL CONTROLER RTSNG\UAT TEST CASE\"/>
    </mc:Choice>
  </mc:AlternateContent>
  <bookViews>
    <workbookView xWindow="0" yWindow="0" windowWidth="20490" windowHeight="7905" activeTab="4"/>
  </bookViews>
  <sheets>
    <sheet name="Cover" sheetId="17" r:id="rId1"/>
    <sheet name="Guide" sheetId="34" r:id="rId2"/>
    <sheet name="VS" sheetId="20" r:id="rId3"/>
    <sheet name="TCC" sheetId="6" r:id="rId4"/>
    <sheet name="TC" sheetId="26" r:id="rId5"/>
    <sheet name="TC Attachment" sheetId="30" r:id="rId6"/>
    <sheet name="Statistic" sheetId="25" r:id="rId7"/>
  </sheets>
  <definedNames>
    <definedName name="_xlnm._FilterDatabase" localSheetId="4" hidden="1">TC!$F$1:$F$8719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78" i="26" l="1"/>
  <c r="L2578" i="26"/>
  <c r="K2578" i="26"/>
  <c r="AC2582" i="25" s="1"/>
  <c r="M2577" i="26"/>
  <c r="AF2581" i="25" s="1"/>
  <c r="AH2581" i="25" s="1"/>
  <c r="L2577" i="26"/>
  <c r="K2577" i="26"/>
  <c r="M2576" i="26"/>
  <c r="L2576" i="26"/>
  <c r="K2576" i="26"/>
  <c r="M2575" i="26"/>
  <c r="L2575" i="26"/>
  <c r="K2575" i="26"/>
  <c r="AC2579" i="25" s="1"/>
  <c r="M2574" i="26"/>
  <c r="L2574" i="26"/>
  <c r="K2574" i="26"/>
  <c r="AC2578" i="25" s="1"/>
  <c r="M2573" i="26"/>
  <c r="AF2577" i="25" s="1"/>
  <c r="L2573" i="26"/>
  <c r="K2573" i="26"/>
  <c r="M2572" i="26"/>
  <c r="AF2576" i="25" s="1"/>
  <c r="L2572" i="26"/>
  <c r="AD2576" i="25" s="1"/>
  <c r="K2572" i="26"/>
  <c r="M2571" i="26"/>
  <c r="L2571" i="26"/>
  <c r="K2571" i="26"/>
  <c r="AC2575" i="25" s="1"/>
  <c r="M2570" i="26"/>
  <c r="L2570" i="26"/>
  <c r="K2570" i="26"/>
  <c r="AC2574" i="25" s="1"/>
  <c r="AE2574" i="25" s="1"/>
  <c r="M2569" i="26"/>
  <c r="AF2573" i="25" s="1"/>
  <c r="AH2573" i="25" s="1"/>
  <c r="L2569" i="26"/>
  <c r="K2569" i="26"/>
  <c r="M2568" i="26"/>
  <c r="AF2572" i="25" s="1"/>
  <c r="L2568" i="26"/>
  <c r="AD2572" i="25" s="1"/>
  <c r="K2568" i="26"/>
  <c r="M2567" i="26"/>
  <c r="L2567" i="26"/>
  <c r="AD2571" i="25" s="1"/>
  <c r="K2567" i="26"/>
  <c r="AC2571" i="25" s="1"/>
  <c r="M2566" i="26"/>
  <c r="L2566" i="26"/>
  <c r="K2566" i="26"/>
  <c r="M2565" i="26"/>
  <c r="AF2569" i="25" s="1"/>
  <c r="L2565" i="26"/>
  <c r="K2565" i="26"/>
  <c r="M2564" i="26"/>
  <c r="L2564" i="26"/>
  <c r="AD2568" i="25" s="1"/>
  <c r="K2564" i="26"/>
  <c r="M2563" i="26"/>
  <c r="L2563" i="26"/>
  <c r="AD2567" i="25" s="1"/>
  <c r="K2563" i="26"/>
  <c r="AC2567" i="25" s="1"/>
  <c r="M2562" i="26"/>
  <c r="L2562" i="26"/>
  <c r="K2562" i="26"/>
  <c r="M2561" i="26"/>
  <c r="AF2565" i="25" s="1"/>
  <c r="L2561" i="26"/>
  <c r="K2561" i="26"/>
  <c r="M2560" i="26"/>
  <c r="L2560" i="26"/>
  <c r="AD2564" i="25" s="1"/>
  <c r="K2560" i="26"/>
  <c r="M2559" i="26"/>
  <c r="L2559" i="26"/>
  <c r="AD2563" i="25" s="1"/>
  <c r="K2559" i="26"/>
  <c r="AC2563" i="25" s="1"/>
  <c r="M2558" i="26"/>
  <c r="L2558" i="26"/>
  <c r="K2558" i="26"/>
  <c r="M2557" i="26"/>
  <c r="AF2561" i="25" s="1"/>
  <c r="L2557" i="26"/>
  <c r="K2557" i="26"/>
  <c r="M2556" i="26"/>
  <c r="L2556" i="26"/>
  <c r="AD2560" i="25" s="1"/>
  <c r="K2556" i="26"/>
  <c r="M2555" i="26"/>
  <c r="L2555" i="26"/>
  <c r="K2555" i="26"/>
  <c r="AC2559" i="25" s="1"/>
  <c r="M2554" i="26"/>
  <c r="L2554" i="26"/>
  <c r="K2554" i="26"/>
  <c r="AC2558" i="25" s="1"/>
  <c r="M2553" i="26"/>
  <c r="AF2557" i="25" s="1"/>
  <c r="AH2557" i="25" s="1"/>
  <c r="L2553" i="26"/>
  <c r="K2553" i="26"/>
  <c r="M2552" i="26"/>
  <c r="AF2556" i="25" s="1"/>
  <c r="L2552" i="26"/>
  <c r="AD2556" i="25" s="1"/>
  <c r="K2552" i="26"/>
  <c r="M2551" i="26"/>
  <c r="L2551" i="26"/>
  <c r="K2551" i="26"/>
  <c r="AC2555" i="25" s="1"/>
  <c r="M2550" i="26"/>
  <c r="L2550" i="26"/>
  <c r="K2550" i="26"/>
  <c r="AC2554" i="25" s="1"/>
  <c r="AE2554" i="25" s="1"/>
  <c r="AG2554" i="25" s="1"/>
  <c r="M2549" i="26"/>
  <c r="L2549" i="26"/>
  <c r="K2549" i="26"/>
  <c r="M2548" i="26"/>
  <c r="AF2552" i="25" s="1"/>
  <c r="L2548" i="26"/>
  <c r="AD2552" i="25" s="1"/>
  <c r="K2548" i="26"/>
  <c r="M2547" i="26"/>
  <c r="L2547" i="26"/>
  <c r="AD2551" i="25" s="1"/>
  <c r="K2547" i="26"/>
  <c r="AC2551" i="25" s="1"/>
  <c r="M2546" i="26"/>
  <c r="L2546" i="26"/>
  <c r="K2546" i="26"/>
  <c r="M2545" i="26"/>
  <c r="AF2549" i="25" s="1"/>
  <c r="L2545" i="26"/>
  <c r="K2545" i="26"/>
  <c r="M2544" i="26"/>
  <c r="AF2548" i="25" s="1"/>
  <c r="L2544" i="26"/>
  <c r="AD2548" i="25" s="1"/>
  <c r="K2544" i="26"/>
  <c r="M2543" i="26"/>
  <c r="L2543" i="26"/>
  <c r="AD2547" i="25" s="1"/>
  <c r="K2543" i="26"/>
  <c r="M2542" i="26"/>
  <c r="L2542" i="26"/>
  <c r="K2542" i="26"/>
  <c r="M2541" i="26"/>
  <c r="AF2545" i="25" s="1"/>
  <c r="L2541" i="26"/>
  <c r="K2541" i="26"/>
  <c r="M2540" i="26"/>
  <c r="L2540" i="26"/>
  <c r="AD2544" i="25" s="1"/>
  <c r="K2540" i="26"/>
  <c r="M2539" i="26"/>
  <c r="L2539" i="26"/>
  <c r="AD2543" i="25" s="1"/>
  <c r="K2539" i="26"/>
  <c r="AC2543" i="25" s="1"/>
  <c r="M2538" i="26"/>
  <c r="L2538" i="26"/>
  <c r="K2538" i="26"/>
  <c r="M2537" i="26"/>
  <c r="AF2541" i="25" s="1"/>
  <c r="L2537" i="26"/>
  <c r="K2537" i="26"/>
  <c r="M2536" i="26"/>
  <c r="L2536" i="26"/>
  <c r="K2536" i="26"/>
  <c r="M2535" i="26"/>
  <c r="L2535" i="26"/>
  <c r="K2535" i="26"/>
  <c r="AC2539" i="25" s="1"/>
  <c r="M2534" i="26"/>
  <c r="L2534" i="26"/>
  <c r="K2534" i="26"/>
  <c r="AC2538" i="25" s="1"/>
  <c r="M2533" i="26"/>
  <c r="AF2537" i="25" s="1"/>
  <c r="L2533" i="26"/>
  <c r="K2533" i="26"/>
  <c r="M2532" i="26"/>
  <c r="AF2536" i="25" s="1"/>
  <c r="L2532" i="26"/>
  <c r="AD2536" i="25" s="1"/>
  <c r="K2532" i="26"/>
  <c r="M2531" i="26"/>
  <c r="L2531" i="26"/>
  <c r="K2531" i="26"/>
  <c r="AC2535" i="25" s="1"/>
  <c r="M2530" i="26"/>
  <c r="L2530" i="26"/>
  <c r="K2530" i="26"/>
  <c r="AC2534" i="25" s="1"/>
  <c r="AE2534" i="25" s="1"/>
  <c r="M2529" i="26"/>
  <c r="AF2533" i="25" s="1"/>
  <c r="L2529" i="26"/>
  <c r="K2529" i="26"/>
  <c r="M2528" i="26"/>
  <c r="AF2532" i="25" s="1"/>
  <c r="L2528" i="26"/>
  <c r="AD2532" i="25" s="1"/>
  <c r="K2528" i="26"/>
  <c r="M2527" i="26"/>
  <c r="L2527" i="26"/>
  <c r="AD2531" i="25" s="1"/>
  <c r="K2527" i="26"/>
  <c r="AC2531" i="25" s="1"/>
  <c r="M2526" i="26"/>
  <c r="L2526" i="26"/>
  <c r="K2526" i="26"/>
  <c r="M2525" i="26"/>
  <c r="AF2529" i="25" s="1"/>
  <c r="L2525" i="26"/>
  <c r="K2525" i="26"/>
  <c r="M2524" i="26"/>
  <c r="L2524" i="26"/>
  <c r="AD2528" i="25" s="1"/>
  <c r="K2524" i="26"/>
  <c r="M2523" i="26"/>
  <c r="L2523" i="26"/>
  <c r="AD2527" i="25" s="1"/>
  <c r="K2523" i="26"/>
  <c r="AC2527" i="25" s="1"/>
  <c r="M2522" i="26"/>
  <c r="L2522" i="26"/>
  <c r="K2522" i="26"/>
  <c r="M2521" i="26"/>
  <c r="AF2525" i="25" s="1"/>
  <c r="L2521" i="26"/>
  <c r="K2521" i="26"/>
  <c r="M2520" i="26"/>
  <c r="L2520" i="26"/>
  <c r="AD2524" i="25" s="1"/>
  <c r="K2520" i="26"/>
  <c r="M2519" i="26"/>
  <c r="L2519" i="26"/>
  <c r="K2519" i="26"/>
  <c r="AC2523" i="25" s="1"/>
  <c r="M2518" i="26"/>
  <c r="L2518" i="26"/>
  <c r="K2518" i="26"/>
  <c r="AC2522" i="25" s="1"/>
  <c r="M2517" i="26"/>
  <c r="AF2521" i="25" s="1"/>
  <c r="AH2521" i="25" s="1"/>
  <c r="L2517" i="26"/>
  <c r="K2517" i="26"/>
  <c r="M2516" i="26"/>
  <c r="AF2520" i="25" s="1"/>
  <c r="L2516" i="26"/>
  <c r="AD2520" i="25" s="1"/>
  <c r="K2516" i="26"/>
  <c r="M2515" i="26"/>
  <c r="L2515" i="26"/>
  <c r="K2515" i="26"/>
  <c r="M2514" i="26"/>
  <c r="L2514" i="26"/>
  <c r="K2514" i="26"/>
  <c r="AC2518" i="25" s="1"/>
  <c r="M2513" i="26"/>
  <c r="AF2517" i="25" s="1"/>
  <c r="AH2517" i="25" s="1"/>
  <c r="L2513" i="26"/>
  <c r="K2513" i="26"/>
  <c r="M2512" i="26"/>
  <c r="AF2516" i="25" s="1"/>
  <c r="L2512" i="26"/>
  <c r="AD2516" i="25" s="1"/>
  <c r="K2512" i="26"/>
  <c r="M2511" i="26"/>
  <c r="L2511" i="26"/>
  <c r="K2511" i="26"/>
  <c r="M2510" i="26"/>
  <c r="L2510" i="26"/>
  <c r="K2510" i="26"/>
  <c r="AC2514" i="25" s="1"/>
  <c r="M2509" i="26"/>
  <c r="AF2513" i="25" s="1"/>
  <c r="AH2513" i="25" s="1"/>
  <c r="L2509" i="26"/>
  <c r="K2509" i="26"/>
  <c r="M2508" i="26"/>
  <c r="AF2512" i="25" s="1"/>
  <c r="L2508" i="26"/>
  <c r="AD2512" i="25" s="1"/>
  <c r="K2508" i="26"/>
  <c r="M2507" i="26"/>
  <c r="L2507" i="26"/>
  <c r="AD2511" i="25" s="1"/>
  <c r="K2507" i="26"/>
  <c r="AC2511" i="25" s="1"/>
  <c r="M2506" i="26"/>
  <c r="L2506" i="26"/>
  <c r="K2506" i="26"/>
  <c r="M2505" i="26"/>
  <c r="L2505" i="26"/>
  <c r="K2505" i="26"/>
  <c r="M2504" i="26"/>
  <c r="L2504" i="26"/>
  <c r="AD2508" i="25" s="1"/>
  <c r="K2504" i="26"/>
  <c r="M2503" i="26"/>
  <c r="L2503" i="26"/>
  <c r="AD2507" i="25" s="1"/>
  <c r="K2503" i="26"/>
  <c r="AC2507" i="25" s="1"/>
  <c r="M2502" i="26"/>
  <c r="L2502" i="26"/>
  <c r="K2502" i="26"/>
  <c r="M2501" i="26"/>
  <c r="AF2505" i="25" s="1"/>
  <c r="L2501" i="26"/>
  <c r="K2501" i="26"/>
  <c r="M2500" i="26"/>
  <c r="L2500" i="26"/>
  <c r="AD2504" i="25" s="1"/>
  <c r="K2500" i="26"/>
  <c r="M2499" i="26"/>
  <c r="L2499" i="26"/>
  <c r="K2499" i="26"/>
  <c r="AC2503" i="25" s="1"/>
  <c r="M2498" i="26"/>
  <c r="L2498" i="26"/>
  <c r="K2498" i="26"/>
  <c r="AC2502" i="25" s="1"/>
  <c r="AE2502" i="25" s="1"/>
  <c r="M2497" i="26"/>
  <c r="AF2501" i="25" s="1"/>
  <c r="L2497" i="26"/>
  <c r="K2497" i="26"/>
  <c r="M2496" i="26"/>
  <c r="L2496" i="26"/>
  <c r="AD2500" i="25" s="1"/>
  <c r="K2496" i="26"/>
  <c r="M2495" i="26"/>
  <c r="L2495" i="26"/>
  <c r="K2495" i="26"/>
  <c r="AC2499" i="25" s="1"/>
  <c r="M2494" i="26"/>
  <c r="L2494" i="26"/>
  <c r="K2494" i="26"/>
  <c r="AC2498" i="25" s="1"/>
  <c r="AE2498" i="25" s="1"/>
  <c r="AG2498" i="25" s="1"/>
  <c r="M2493" i="26"/>
  <c r="AF2497" i="25" s="1"/>
  <c r="L2493" i="26"/>
  <c r="K2493" i="26"/>
  <c r="M2492" i="26"/>
  <c r="AF2496" i="25" s="1"/>
  <c r="L2492" i="26"/>
  <c r="K2492" i="26"/>
  <c r="M2491" i="26"/>
  <c r="L2491" i="26"/>
  <c r="K2491" i="26"/>
  <c r="AC2495" i="25" s="1"/>
  <c r="M2490" i="26"/>
  <c r="L2490" i="26"/>
  <c r="K2490" i="26"/>
  <c r="AC2494" i="25" s="1"/>
  <c r="M2489" i="26"/>
  <c r="L2489" i="26"/>
  <c r="K2489" i="26"/>
  <c r="M2488" i="26"/>
  <c r="AF2492" i="25" s="1"/>
  <c r="L2488" i="26"/>
  <c r="AD2492" i="25" s="1"/>
  <c r="K2488" i="26"/>
  <c r="M2487" i="26"/>
  <c r="L2487" i="26"/>
  <c r="AD2491" i="25" s="1"/>
  <c r="K2487" i="26"/>
  <c r="M2486" i="26"/>
  <c r="L2486" i="26"/>
  <c r="K2486" i="26"/>
  <c r="M2485" i="26"/>
  <c r="AF2489" i="25" s="1"/>
  <c r="L2485" i="26"/>
  <c r="K2485" i="26"/>
  <c r="M2484" i="26"/>
  <c r="L2484" i="26"/>
  <c r="AD2488" i="25" s="1"/>
  <c r="K2484" i="26"/>
  <c r="M2483" i="26"/>
  <c r="L2483" i="26"/>
  <c r="AD2487" i="25" s="1"/>
  <c r="K2483" i="26"/>
  <c r="AC2487" i="25" s="1"/>
  <c r="M2482" i="26"/>
  <c r="L2482" i="26"/>
  <c r="K2482" i="26"/>
  <c r="M2481" i="26"/>
  <c r="AF2485" i="25" s="1"/>
  <c r="L2481" i="26"/>
  <c r="K2481" i="26"/>
  <c r="M2480" i="26"/>
  <c r="L2480" i="26"/>
  <c r="AD2484" i="25" s="1"/>
  <c r="K2480" i="26"/>
  <c r="M2479" i="26"/>
  <c r="L2479" i="26"/>
  <c r="AD2483" i="25" s="1"/>
  <c r="K2479" i="26"/>
  <c r="AC2483" i="25" s="1"/>
  <c r="M2478" i="26"/>
  <c r="L2478" i="26"/>
  <c r="K2478" i="26"/>
  <c r="M2477" i="26"/>
  <c r="AF2481" i="25" s="1"/>
  <c r="L2477" i="26"/>
  <c r="K2477" i="26"/>
  <c r="M2476" i="26"/>
  <c r="L2476" i="26"/>
  <c r="AD2480" i="25" s="1"/>
  <c r="K2476" i="26"/>
  <c r="M2475" i="26"/>
  <c r="L2475" i="26"/>
  <c r="K2475" i="26"/>
  <c r="AC2479" i="25" s="1"/>
  <c r="M2474" i="26"/>
  <c r="L2474" i="26"/>
  <c r="K2474" i="26"/>
  <c r="AC2478" i="25" s="1"/>
  <c r="AE2478" i="25" s="1"/>
  <c r="M2473" i="26"/>
  <c r="AF2477" i="25" s="1"/>
  <c r="L2473" i="26"/>
  <c r="K2473" i="26"/>
  <c r="M2472" i="26"/>
  <c r="AF2476" i="25" s="1"/>
  <c r="L2472" i="26"/>
  <c r="AD2476" i="25" s="1"/>
  <c r="K2472" i="26"/>
  <c r="M2471" i="26"/>
  <c r="L2471" i="26"/>
  <c r="K2471" i="26"/>
  <c r="AC2475" i="25" s="1"/>
  <c r="M2470" i="26"/>
  <c r="L2470" i="26"/>
  <c r="K2470" i="26"/>
  <c r="AC2474" i="25" s="1"/>
  <c r="AE2474" i="25" s="1"/>
  <c r="AG2474" i="25" s="1"/>
  <c r="AJ3806" i="25"/>
  <c r="AF3806" i="25"/>
  <c r="AD3806" i="25"/>
  <c r="AC3806" i="25"/>
  <c r="AE3806" i="25" s="1"/>
  <c r="AG3806" i="25" s="1"/>
  <c r="AJ3805" i="25"/>
  <c r="AF3805" i="25"/>
  <c r="AE3805" i="25"/>
  <c r="AG3805" i="25" s="1"/>
  <c r="AD3805" i="25"/>
  <c r="AC3805" i="25"/>
  <c r="AH3805" i="25" s="1"/>
  <c r="AJ3804" i="25"/>
  <c r="AH3804" i="25"/>
  <c r="AF3804" i="25"/>
  <c r="AD3804" i="25"/>
  <c r="AE3804" i="25" s="1"/>
  <c r="AG3804" i="25" s="1"/>
  <c r="AC3804" i="25"/>
  <c r="AJ3803" i="25"/>
  <c r="AF3803" i="25"/>
  <c r="AD3803" i="25"/>
  <c r="AC3803" i="25"/>
  <c r="AJ3802" i="25"/>
  <c r="AF3802" i="25"/>
  <c r="AD3802" i="25"/>
  <c r="AC3802" i="25"/>
  <c r="AE3802" i="25" s="1"/>
  <c r="AG3802" i="25" s="1"/>
  <c r="AJ3801" i="25"/>
  <c r="AF3801" i="25"/>
  <c r="AE3801" i="25"/>
  <c r="AG3801" i="25" s="1"/>
  <c r="AD3801" i="25"/>
  <c r="AC3801" i="25"/>
  <c r="AH3801" i="25" s="1"/>
  <c r="AJ3800" i="25"/>
  <c r="AH3800" i="25"/>
  <c r="AF3800" i="25"/>
  <c r="AD3800" i="25"/>
  <c r="AE3800" i="25" s="1"/>
  <c r="AG3800" i="25" s="1"/>
  <c r="AC3800" i="25"/>
  <c r="AJ3799" i="25"/>
  <c r="AF3799" i="25"/>
  <c r="AD3799" i="25"/>
  <c r="AC3799" i="25"/>
  <c r="AJ3798" i="25"/>
  <c r="AF3798" i="25"/>
  <c r="AD3798" i="25"/>
  <c r="AC3798" i="25"/>
  <c r="AE3798" i="25" s="1"/>
  <c r="AG3798" i="25" s="1"/>
  <c r="AJ3797" i="25"/>
  <c r="AF3797" i="25"/>
  <c r="AE3797" i="25"/>
  <c r="AG3797" i="25" s="1"/>
  <c r="AD3797" i="25"/>
  <c r="AC3797" i="25"/>
  <c r="AH3797" i="25" s="1"/>
  <c r="AJ3796" i="25"/>
  <c r="AH3796" i="25"/>
  <c r="AF3796" i="25"/>
  <c r="AD3796" i="25"/>
  <c r="AE3796" i="25" s="1"/>
  <c r="AG3796" i="25" s="1"/>
  <c r="AC3796" i="25"/>
  <c r="AJ3795" i="25"/>
  <c r="AF3795" i="25"/>
  <c r="AD3795" i="25"/>
  <c r="AC3795" i="25"/>
  <c r="AJ3794" i="25"/>
  <c r="AF3794" i="25"/>
  <c r="AD3794" i="25"/>
  <c r="AC3794" i="25"/>
  <c r="AE3794" i="25" s="1"/>
  <c r="AJ3793" i="25"/>
  <c r="AF3793" i="25"/>
  <c r="AE3793" i="25"/>
  <c r="AG3793" i="25" s="1"/>
  <c r="AD3793" i="25"/>
  <c r="AC3793" i="25"/>
  <c r="AH3793" i="25" s="1"/>
  <c r="AJ3792" i="25"/>
  <c r="AH3792" i="25"/>
  <c r="AF3792" i="25"/>
  <c r="AD3792" i="25"/>
  <c r="AE3792" i="25" s="1"/>
  <c r="AG3792" i="25" s="1"/>
  <c r="AC3792" i="25"/>
  <c r="AJ3791" i="25"/>
  <c r="AF3791" i="25"/>
  <c r="AD3791" i="25"/>
  <c r="AC3791" i="25"/>
  <c r="AJ3790" i="25"/>
  <c r="AF3790" i="25"/>
  <c r="AD3790" i="25"/>
  <c r="AC3790" i="25"/>
  <c r="AE3790" i="25" s="1"/>
  <c r="AG3790" i="25" s="1"/>
  <c r="AJ3789" i="25"/>
  <c r="AF3789" i="25"/>
  <c r="AE3789" i="25"/>
  <c r="AG3789" i="25" s="1"/>
  <c r="AD3789" i="25"/>
  <c r="AC3789" i="25"/>
  <c r="AH3789" i="25" s="1"/>
  <c r="AJ3788" i="25"/>
  <c r="AH3788" i="25"/>
  <c r="AF3788" i="25"/>
  <c r="AD3788" i="25"/>
  <c r="AE3788" i="25" s="1"/>
  <c r="AG3788" i="25" s="1"/>
  <c r="AC3788" i="25"/>
  <c r="AJ3787" i="25"/>
  <c r="AF3787" i="25"/>
  <c r="AD3787" i="25"/>
  <c r="AC3787" i="25"/>
  <c r="AJ3786" i="25"/>
  <c r="AF3786" i="25"/>
  <c r="AD3786" i="25"/>
  <c r="AC3786" i="25"/>
  <c r="AE3786" i="25" s="1"/>
  <c r="AG3786" i="25" s="1"/>
  <c r="AJ3785" i="25"/>
  <c r="AF3785" i="25"/>
  <c r="AE3785" i="25"/>
  <c r="AG3785" i="25" s="1"/>
  <c r="AD3785" i="25"/>
  <c r="AC3785" i="25"/>
  <c r="AH3785" i="25" s="1"/>
  <c r="AJ3784" i="25"/>
  <c r="AH3784" i="25"/>
  <c r="AF3784" i="25"/>
  <c r="AD3784" i="25"/>
  <c r="AE3784" i="25" s="1"/>
  <c r="AG3784" i="25" s="1"/>
  <c r="AC3784" i="25"/>
  <c r="AJ3783" i="25"/>
  <c r="AF3783" i="25"/>
  <c r="AD3783" i="25"/>
  <c r="AC3783" i="25"/>
  <c r="AJ3782" i="25"/>
  <c r="AF3782" i="25"/>
  <c r="AD3782" i="25"/>
  <c r="AC3782" i="25"/>
  <c r="AE3782" i="25" s="1"/>
  <c r="AJ3781" i="25"/>
  <c r="AF3781" i="25"/>
  <c r="AE3781" i="25"/>
  <c r="AG3781" i="25" s="1"/>
  <c r="AD3781" i="25"/>
  <c r="AC3781" i="25"/>
  <c r="AH3781" i="25" s="1"/>
  <c r="AJ3780" i="25"/>
  <c r="AH3780" i="25"/>
  <c r="AF3780" i="25"/>
  <c r="AD3780" i="25"/>
  <c r="AE3780" i="25" s="1"/>
  <c r="AG3780" i="25" s="1"/>
  <c r="AC3780" i="25"/>
  <c r="AJ3779" i="25"/>
  <c r="AF3779" i="25"/>
  <c r="AD3779" i="25"/>
  <c r="AC3779" i="25"/>
  <c r="AJ3778" i="25"/>
  <c r="AF3778" i="25"/>
  <c r="AD3778" i="25"/>
  <c r="AC3778" i="25"/>
  <c r="AE3778" i="25" s="1"/>
  <c r="AJ3777" i="25"/>
  <c r="AF3777" i="25"/>
  <c r="AE3777" i="25"/>
  <c r="AG3777" i="25" s="1"/>
  <c r="AD3777" i="25"/>
  <c r="AC3777" i="25"/>
  <c r="AH3777" i="25" s="1"/>
  <c r="AJ3776" i="25"/>
  <c r="AH3776" i="25"/>
  <c r="AF3776" i="25"/>
  <c r="AD3776" i="25"/>
  <c r="AE3776" i="25" s="1"/>
  <c r="AG3776" i="25" s="1"/>
  <c r="AC3776" i="25"/>
  <c r="AJ3775" i="25"/>
  <c r="AF3775" i="25"/>
  <c r="AD3775" i="25"/>
  <c r="AC3775" i="25"/>
  <c r="AJ3774" i="25"/>
  <c r="AF3774" i="25"/>
  <c r="AD3774" i="25"/>
  <c r="AC3774" i="25"/>
  <c r="AE3774" i="25" s="1"/>
  <c r="AJ3773" i="25"/>
  <c r="AF3773" i="25"/>
  <c r="AE3773" i="25"/>
  <c r="AG3773" i="25" s="1"/>
  <c r="AD3773" i="25"/>
  <c r="AC3773" i="25"/>
  <c r="AH3773" i="25" s="1"/>
  <c r="AJ3772" i="25"/>
  <c r="AH3772" i="25"/>
  <c r="AF3772" i="25"/>
  <c r="AD3772" i="25"/>
  <c r="AE3772" i="25" s="1"/>
  <c r="AG3772" i="25" s="1"/>
  <c r="AC3772" i="25"/>
  <c r="AJ3771" i="25"/>
  <c r="AF3771" i="25"/>
  <c r="AD3771" i="25"/>
  <c r="AC3771" i="25"/>
  <c r="AJ3770" i="25"/>
  <c r="AF3770" i="25"/>
  <c r="AD3770" i="25"/>
  <c r="AC3770" i="25"/>
  <c r="AE3770" i="25" s="1"/>
  <c r="AG3770" i="25" s="1"/>
  <c r="AJ3769" i="25"/>
  <c r="AF3769" i="25"/>
  <c r="AE3769" i="25"/>
  <c r="AG3769" i="25" s="1"/>
  <c r="AD3769" i="25"/>
  <c r="AC3769" i="25"/>
  <c r="AH3769" i="25" s="1"/>
  <c r="AJ3768" i="25"/>
  <c r="AH3768" i="25"/>
  <c r="AF3768" i="25"/>
  <c r="AD3768" i="25"/>
  <c r="AE3768" i="25" s="1"/>
  <c r="AG3768" i="25" s="1"/>
  <c r="AC3768" i="25"/>
  <c r="AJ3767" i="25"/>
  <c r="AF3767" i="25"/>
  <c r="AD3767" i="25"/>
  <c r="AC3767" i="25"/>
  <c r="AJ3766" i="25"/>
  <c r="AF3766" i="25"/>
  <c r="AD3766" i="25"/>
  <c r="AC3766" i="25"/>
  <c r="AE3766" i="25" s="1"/>
  <c r="AG3766" i="25" s="1"/>
  <c r="AJ3765" i="25"/>
  <c r="AF3765" i="25"/>
  <c r="AE3765" i="25"/>
  <c r="AG3765" i="25" s="1"/>
  <c r="AD3765" i="25"/>
  <c r="AC3765" i="25"/>
  <c r="AH3765" i="25" s="1"/>
  <c r="AJ3764" i="25"/>
  <c r="AH3764" i="25"/>
  <c r="AF3764" i="25"/>
  <c r="AD3764" i="25"/>
  <c r="AE3764" i="25" s="1"/>
  <c r="AG3764" i="25" s="1"/>
  <c r="AC3764" i="25"/>
  <c r="AJ3763" i="25"/>
  <c r="AF3763" i="25"/>
  <c r="AD3763" i="25"/>
  <c r="AC3763" i="25"/>
  <c r="AJ3762" i="25"/>
  <c r="AF3762" i="25"/>
  <c r="AD3762" i="25"/>
  <c r="AC3762" i="25"/>
  <c r="AE3762" i="25" s="1"/>
  <c r="AJ3761" i="25"/>
  <c r="AF3761" i="25"/>
  <c r="AE3761" i="25"/>
  <c r="AG3761" i="25" s="1"/>
  <c r="AD3761" i="25"/>
  <c r="AC3761" i="25"/>
  <c r="AH3761" i="25" s="1"/>
  <c r="AJ3760" i="25"/>
  <c r="AH3760" i="25"/>
  <c r="AF3760" i="25"/>
  <c r="AD3760" i="25"/>
  <c r="AE3760" i="25" s="1"/>
  <c r="AG3760" i="25" s="1"/>
  <c r="AC3760" i="25"/>
  <c r="AJ3759" i="25"/>
  <c r="AF3759" i="25"/>
  <c r="AD3759" i="25"/>
  <c r="AC3759" i="25"/>
  <c r="AJ3758" i="25"/>
  <c r="AF3758" i="25"/>
  <c r="AD3758" i="25"/>
  <c r="AC3758" i="25"/>
  <c r="AE3758" i="25" s="1"/>
  <c r="AJ3757" i="25"/>
  <c r="AF3757" i="25"/>
  <c r="AE3757" i="25"/>
  <c r="AG3757" i="25" s="1"/>
  <c r="AD3757" i="25"/>
  <c r="AC3757" i="25"/>
  <c r="AH3757" i="25" s="1"/>
  <c r="AJ3756" i="25"/>
  <c r="AH3756" i="25"/>
  <c r="AF3756" i="25"/>
  <c r="AD3756" i="25"/>
  <c r="AE3756" i="25" s="1"/>
  <c r="AG3756" i="25" s="1"/>
  <c r="AC3756" i="25"/>
  <c r="AJ3755" i="25"/>
  <c r="AF3755" i="25"/>
  <c r="AD3755" i="25"/>
  <c r="AC3755" i="25"/>
  <c r="AJ3754" i="25"/>
  <c r="AF3754" i="25"/>
  <c r="AD3754" i="25"/>
  <c r="AC3754" i="25"/>
  <c r="AE3754" i="25" s="1"/>
  <c r="AG3754" i="25" s="1"/>
  <c r="AJ3753" i="25"/>
  <c r="AF3753" i="25"/>
  <c r="AE3753" i="25"/>
  <c r="AG3753" i="25" s="1"/>
  <c r="AD3753" i="25"/>
  <c r="AC3753" i="25"/>
  <c r="AH3753" i="25" s="1"/>
  <c r="AJ3752" i="25"/>
  <c r="AH3752" i="25"/>
  <c r="AF3752" i="25"/>
  <c r="AD3752" i="25"/>
  <c r="AE3752" i="25" s="1"/>
  <c r="AG3752" i="25" s="1"/>
  <c r="AC3752" i="25"/>
  <c r="AJ3751" i="25"/>
  <c r="AF3751" i="25"/>
  <c r="AD3751" i="25"/>
  <c r="AC3751" i="25"/>
  <c r="AJ3750" i="25"/>
  <c r="AF3750" i="25"/>
  <c r="AD3750" i="25"/>
  <c r="AC3750" i="25"/>
  <c r="AE3750" i="25" s="1"/>
  <c r="AJ3749" i="25"/>
  <c r="AF3749" i="25"/>
  <c r="AE3749" i="25"/>
  <c r="AG3749" i="25" s="1"/>
  <c r="AD3749" i="25"/>
  <c r="AC3749" i="25"/>
  <c r="AH3749" i="25" s="1"/>
  <c r="AJ3748" i="25"/>
  <c r="AH3748" i="25"/>
  <c r="AF3748" i="25"/>
  <c r="AD3748" i="25"/>
  <c r="AE3748" i="25" s="1"/>
  <c r="AG3748" i="25" s="1"/>
  <c r="AC3748" i="25"/>
  <c r="AJ3747" i="25"/>
  <c r="AF3747" i="25"/>
  <c r="AD3747" i="25"/>
  <c r="AC3747" i="25"/>
  <c r="AJ3746" i="25"/>
  <c r="AF3746" i="25"/>
  <c r="AD3746" i="25"/>
  <c r="AC3746" i="25"/>
  <c r="AE3746" i="25" s="1"/>
  <c r="AJ3745" i="25"/>
  <c r="AF3745" i="25"/>
  <c r="AE3745" i="25"/>
  <c r="AG3745" i="25" s="1"/>
  <c r="AD3745" i="25"/>
  <c r="AC3745" i="25"/>
  <c r="AH3745" i="25" s="1"/>
  <c r="AJ3744" i="25"/>
  <c r="AH3744" i="25"/>
  <c r="AF3744" i="25"/>
  <c r="AD3744" i="25"/>
  <c r="AE3744" i="25" s="1"/>
  <c r="AG3744" i="25" s="1"/>
  <c r="AC3744" i="25"/>
  <c r="AJ3743" i="25"/>
  <c r="AF3743" i="25"/>
  <c r="AD3743" i="25"/>
  <c r="AC3743" i="25"/>
  <c r="AJ3742" i="25"/>
  <c r="AF3742" i="25"/>
  <c r="AD3742" i="25"/>
  <c r="AC3742" i="25"/>
  <c r="AE3742" i="25" s="1"/>
  <c r="AJ3741" i="25"/>
  <c r="AF3741" i="25"/>
  <c r="AE3741" i="25"/>
  <c r="AG3741" i="25" s="1"/>
  <c r="AD3741" i="25"/>
  <c r="AC3741" i="25"/>
  <c r="AH3741" i="25" s="1"/>
  <c r="AJ3740" i="25"/>
  <c r="AH3740" i="25"/>
  <c r="AF3740" i="25"/>
  <c r="AD3740" i="25"/>
  <c r="AE3740" i="25" s="1"/>
  <c r="AG3740" i="25" s="1"/>
  <c r="AC3740" i="25"/>
  <c r="AJ3739" i="25"/>
  <c r="AF3739" i="25"/>
  <c r="AD3739" i="25"/>
  <c r="AC3739" i="25"/>
  <c r="AJ3738" i="25"/>
  <c r="AF3738" i="25"/>
  <c r="AD3738" i="25"/>
  <c r="AC3738" i="25"/>
  <c r="AE3738" i="25" s="1"/>
  <c r="AG3738" i="25" s="1"/>
  <c r="AJ3737" i="25"/>
  <c r="AF3737" i="25"/>
  <c r="AE3737" i="25"/>
  <c r="AG3737" i="25" s="1"/>
  <c r="AD3737" i="25"/>
  <c r="AC3737" i="25"/>
  <c r="AH3737" i="25" s="1"/>
  <c r="AJ3736" i="25"/>
  <c r="AH3736" i="25"/>
  <c r="AF3736" i="25"/>
  <c r="AD3736" i="25"/>
  <c r="AE3736" i="25" s="1"/>
  <c r="AG3736" i="25" s="1"/>
  <c r="AC3736" i="25"/>
  <c r="AJ3735" i="25"/>
  <c r="AF3735" i="25"/>
  <c r="AD3735" i="25"/>
  <c r="AC3735" i="25"/>
  <c r="AJ3734" i="25"/>
  <c r="AF3734" i="25"/>
  <c r="AD3734" i="25"/>
  <c r="AC3734" i="25"/>
  <c r="AE3734" i="25" s="1"/>
  <c r="AG3734" i="25" s="1"/>
  <c r="AJ3733" i="25"/>
  <c r="AF3733" i="25"/>
  <c r="AE3733" i="25"/>
  <c r="AG3733" i="25" s="1"/>
  <c r="AD3733" i="25"/>
  <c r="AC3733" i="25"/>
  <c r="AH3733" i="25" s="1"/>
  <c r="AJ3732" i="25"/>
  <c r="AH3732" i="25"/>
  <c r="AF3732" i="25"/>
  <c r="AD3732" i="25"/>
  <c r="AE3732" i="25" s="1"/>
  <c r="AG3732" i="25" s="1"/>
  <c r="AC3732" i="25"/>
  <c r="AJ3731" i="25"/>
  <c r="AF3731" i="25"/>
  <c r="AD3731" i="25"/>
  <c r="AC3731" i="25"/>
  <c r="AJ3730" i="25"/>
  <c r="AF3730" i="25"/>
  <c r="AD3730" i="25"/>
  <c r="AC3730" i="25"/>
  <c r="AE3730" i="25" s="1"/>
  <c r="AJ3729" i="25"/>
  <c r="AF3729" i="25"/>
  <c r="AE3729" i="25"/>
  <c r="AG3729" i="25" s="1"/>
  <c r="AD3729" i="25"/>
  <c r="AC3729" i="25"/>
  <c r="AH3729" i="25" s="1"/>
  <c r="AJ3728" i="25"/>
  <c r="AH3728" i="25"/>
  <c r="AF3728" i="25"/>
  <c r="AD3728" i="25"/>
  <c r="AE3728" i="25" s="1"/>
  <c r="AG3728" i="25" s="1"/>
  <c r="AC3728" i="25"/>
  <c r="AJ3727" i="25"/>
  <c r="AF3727" i="25"/>
  <c r="AD3727" i="25"/>
  <c r="AC3727" i="25"/>
  <c r="AJ3726" i="25"/>
  <c r="AF3726" i="25"/>
  <c r="AD3726" i="25"/>
  <c r="AC3726" i="25"/>
  <c r="AJ3725" i="25"/>
  <c r="AF3725" i="25"/>
  <c r="AD3725" i="25"/>
  <c r="AC3725" i="25"/>
  <c r="AJ3724" i="25"/>
  <c r="AF3724" i="25"/>
  <c r="AH3724" i="25" s="1"/>
  <c r="AD3724" i="25"/>
  <c r="AE3724" i="25" s="1"/>
  <c r="AG3724" i="25" s="1"/>
  <c r="AC3724" i="25"/>
  <c r="AJ3723" i="25"/>
  <c r="AF3723" i="25"/>
  <c r="AD3723" i="25"/>
  <c r="AC3723" i="25"/>
  <c r="AH3723" i="25" s="1"/>
  <c r="AJ3722" i="25"/>
  <c r="AF3722" i="25"/>
  <c r="AD3722" i="25"/>
  <c r="AC3722" i="25"/>
  <c r="AJ3721" i="25"/>
  <c r="AF3721" i="25"/>
  <c r="AE3721" i="25"/>
  <c r="AG3721" i="25" s="1"/>
  <c r="AD3721" i="25"/>
  <c r="AC3721" i="25"/>
  <c r="AH3721" i="25" s="1"/>
  <c r="AJ3720" i="25"/>
  <c r="AH3720" i="25"/>
  <c r="AF3720" i="25"/>
  <c r="AE3720" i="25"/>
  <c r="AG3720" i="25" s="1"/>
  <c r="AD3720" i="25"/>
  <c r="AC3720" i="25"/>
  <c r="AJ3719" i="25"/>
  <c r="AH3719" i="25"/>
  <c r="AF3719" i="25"/>
  <c r="AD3719" i="25"/>
  <c r="AE3719" i="25" s="1"/>
  <c r="AG3719" i="25" s="1"/>
  <c r="AC3719" i="25"/>
  <c r="AJ3718" i="25"/>
  <c r="AF3718" i="25"/>
  <c r="AD3718" i="25"/>
  <c r="AC3718" i="25"/>
  <c r="AJ3717" i="25"/>
  <c r="AF3717" i="25"/>
  <c r="AE3717" i="25"/>
  <c r="AD3717" i="25"/>
  <c r="AC3717" i="25"/>
  <c r="AJ3716" i="25"/>
  <c r="AF3716" i="25"/>
  <c r="AH3716" i="25" s="1"/>
  <c r="AD3716" i="25"/>
  <c r="AE3716" i="25" s="1"/>
  <c r="AG3716" i="25" s="1"/>
  <c r="AC3716" i="25"/>
  <c r="AJ3715" i="25"/>
  <c r="AF3715" i="25"/>
  <c r="AE3715" i="25"/>
  <c r="AG3715" i="25" s="1"/>
  <c r="AD3715" i="25"/>
  <c r="AC3715" i="25"/>
  <c r="AH3715" i="25" s="1"/>
  <c r="AJ3714" i="25"/>
  <c r="AF3714" i="25"/>
  <c r="AD3714" i="25"/>
  <c r="AC3714" i="25"/>
  <c r="AJ3713" i="25"/>
  <c r="AF3713" i="25"/>
  <c r="AD3713" i="25"/>
  <c r="AC3713" i="25"/>
  <c r="AH3713" i="25" s="1"/>
  <c r="AJ3712" i="25"/>
  <c r="AH3712" i="25"/>
  <c r="AF3712" i="25"/>
  <c r="AE3712" i="25"/>
  <c r="AG3712" i="25" s="1"/>
  <c r="AD3712" i="25"/>
  <c r="AC3712" i="25"/>
  <c r="AJ3711" i="25"/>
  <c r="AH3711" i="25"/>
  <c r="AF3711" i="25"/>
  <c r="AD3711" i="25"/>
  <c r="AC3711" i="25"/>
  <c r="AJ3710" i="25"/>
  <c r="AF3710" i="25"/>
  <c r="AD3710" i="25"/>
  <c r="AC3710" i="25"/>
  <c r="AJ3709" i="25"/>
  <c r="AF3709" i="25"/>
  <c r="AD3709" i="25"/>
  <c r="AC3709" i="25"/>
  <c r="AJ3708" i="25"/>
  <c r="AF3708" i="25"/>
  <c r="AH3708" i="25" s="1"/>
  <c r="AD3708" i="25"/>
  <c r="AE3708" i="25" s="1"/>
  <c r="AC3708" i="25"/>
  <c r="AJ3707" i="25"/>
  <c r="AF3707" i="25"/>
  <c r="AD3707" i="25"/>
  <c r="AC3707" i="25"/>
  <c r="AJ3706" i="25"/>
  <c r="AH3706" i="25"/>
  <c r="AF3706" i="25"/>
  <c r="AD3706" i="25"/>
  <c r="AC3706" i="25"/>
  <c r="AE3706" i="25" s="1"/>
  <c r="AG3706" i="25" s="1"/>
  <c r="AJ3705" i="25"/>
  <c r="AF3705" i="25"/>
  <c r="AE3705" i="25"/>
  <c r="AG3705" i="25" s="1"/>
  <c r="AD3705" i="25"/>
  <c r="AC3705" i="25"/>
  <c r="AH3705" i="25" s="1"/>
  <c r="AJ3704" i="25"/>
  <c r="AH3704" i="25"/>
  <c r="AF3704" i="25"/>
  <c r="AE3704" i="25"/>
  <c r="AG3704" i="25" s="1"/>
  <c r="AD3704" i="25"/>
  <c r="AC3704" i="25"/>
  <c r="AJ3703" i="25"/>
  <c r="AH3703" i="25"/>
  <c r="AF3703" i="25"/>
  <c r="AD3703" i="25"/>
  <c r="AE3703" i="25" s="1"/>
  <c r="AG3703" i="25" s="1"/>
  <c r="AC3703" i="25"/>
  <c r="AJ3702" i="25"/>
  <c r="AF3702" i="25"/>
  <c r="AD3702" i="25"/>
  <c r="AC3702" i="25"/>
  <c r="AJ3701" i="25"/>
  <c r="AF3701" i="25"/>
  <c r="AE3701" i="25"/>
  <c r="AG3701" i="25" s="1"/>
  <c r="AD3701" i="25"/>
  <c r="AC3701" i="25"/>
  <c r="AJ3700" i="25"/>
  <c r="AF3700" i="25"/>
  <c r="AH3700" i="25" s="1"/>
  <c r="AD3700" i="25"/>
  <c r="AE3700" i="25" s="1"/>
  <c r="AC3700" i="25"/>
  <c r="AJ3699" i="25"/>
  <c r="AF3699" i="25"/>
  <c r="AE3699" i="25"/>
  <c r="AG3699" i="25" s="1"/>
  <c r="AD3699" i="25"/>
  <c r="AC3699" i="25"/>
  <c r="AH3699" i="25" s="1"/>
  <c r="AJ3698" i="25"/>
  <c r="AH3698" i="25"/>
  <c r="AF3698" i="25"/>
  <c r="AD3698" i="25"/>
  <c r="AC3698" i="25"/>
  <c r="AE3698" i="25" s="1"/>
  <c r="AJ3697" i="25"/>
  <c r="AF3697" i="25"/>
  <c r="AD3697" i="25"/>
  <c r="AC3697" i="25"/>
  <c r="AH3697" i="25" s="1"/>
  <c r="AJ3696" i="25"/>
  <c r="AH3696" i="25"/>
  <c r="AF3696" i="25"/>
  <c r="AE3696" i="25"/>
  <c r="AG3696" i="25" s="1"/>
  <c r="AD3696" i="25"/>
  <c r="AC3696" i="25"/>
  <c r="AJ3695" i="25"/>
  <c r="AH3695" i="25"/>
  <c r="AF3695" i="25"/>
  <c r="AD3695" i="25"/>
  <c r="AC3695" i="25"/>
  <c r="AE3695" i="25" s="1"/>
  <c r="AG3695" i="25" s="1"/>
  <c r="AJ3694" i="25"/>
  <c r="AF3694" i="25"/>
  <c r="AD3694" i="25"/>
  <c r="AC3694" i="25"/>
  <c r="AJ3693" i="25"/>
  <c r="AF3693" i="25"/>
  <c r="AE3693" i="25"/>
  <c r="AG3693" i="25" s="1"/>
  <c r="AD3693" i="25"/>
  <c r="AC3693" i="25"/>
  <c r="AH3693" i="25" s="1"/>
  <c r="AJ3692" i="25"/>
  <c r="AF3692" i="25"/>
  <c r="AH3692" i="25" s="1"/>
  <c r="AD3692" i="25"/>
  <c r="AC3692" i="25"/>
  <c r="AE3692" i="25" s="1"/>
  <c r="AJ3691" i="25"/>
  <c r="AF3691" i="25"/>
  <c r="AD3691" i="25"/>
  <c r="AC3691" i="25"/>
  <c r="AH3691" i="25" s="1"/>
  <c r="AJ3690" i="25"/>
  <c r="AH3690" i="25"/>
  <c r="AF3690" i="25"/>
  <c r="AD3690" i="25"/>
  <c r="AE3690" i="25" s="1"/>
  <c r="AG3690" i="25" s="1"/>
  <c r="AC3690" i="25"/>
  <c r="AJ3689" i="25"/>
  <c r="AF3689" i="25"/>
  <c r="AD3689" i="25"/>
  <c r="AC3689" i="25"/>
  <c r="AH3689" i="25" s="1"/>
  <c r="AJ3688" i="25"/>
  <c r="AF3688" i="25"/>
  <c r="AH3688" i="25" s="1"/>
  <c r="AD3688" i="25"/>
  <c r="AC3688" i="25"/>
  <c r="AE3688" i="25" s="1"/>
  <c r="AG3688" i="25" s="1"/>
  <c r="AJ3687" i="25"/>
  <c r="AF3687" i="25"/>
  <c r="AE3687" i="25"/>
  <c r="AG3687" i="25" s="1"/>
  <c r="AD3687" i="25"/>
  <c r="AC3687" i="25"/>
  <c r="AH3687" i="25" s="1"/>
  <c r="AJ3686" i="25"/>
  <c r="AH3686" i="25"/>
  <c r="AF3686" i="25"/>
  <c r="AD3686" i="25"/>
  <c r="AE3686" i="25" s="1"/>
  <c r="AG3686" i="25" s="1"/>
  <c r="AC3686" i="25"/>
  <c r="AJ3685" i="25"/>
  <c r="AF3685" i="25"/>
  <c r="AE3685" i="25"/>
  <c r="AG3685" i="25" s="1"/>
  <c r="AD3685" i="25"/>
  <c r="AC3685" i="25"/>
  <c r="AH3685" i="25" s="1"/>
  <c r="AJ3684" i="25"/>
  <c r="AF3684" i="25"/>
  <c r="AH3684" i="25" s="1"/>
  <c r="AD3684" i="25"/>
  <c r="AC3684" i="25"/>
  <c r="AE3684" i="25" s="1"/>
  <c r="AG3684" i="25" s="1"/>
  <c r="AJ3683" i="25"/>
  <c r="AF3683" i="25"/>
  <c r="AE3683" i="25"/>
  <c r="AG3683" i="25" s="1"/>
  <c r="AD3683" i="25"/>
  <c r="AC3683" i="25"/>
  <c r="AH3683" i="25" s="1"/>
  <c r="AJ3682" i="25"/>
  <c r="AH3682" i="25"/>
  <c r="AF3682" i="25"/>
  <c r="AD3682" i="25"/>
  <c r="AE3682" i="25" s="1"/>
  <c r="AG3682" i="25" s="1"/>
  <c r="AC3682" i="25"/>
  <c r="AJ3681" i="25"/>
  <c r="AF3681" i="25"/>
  <c r="AD3681" i="25"/>
  <c r="AC3681" i="25"/>
  <c r="AH3681" i="25" s="1"/>
  <c r="AJ3680" i="25"/>
  <c r="AF3680" i="25"/>
  <c r="AH3680" i="25" s="1"/>
  <c r="AD3680" i="25"/>
  <c r="AC3680" i="25"/>
  <c r="AE3680" i="25" s="1"/>
  <c r="AG3680" i="25" s="1"/>
  <c r="AJ3679" i="25"/>
  <c r="AF3679" i="25"/>
  <c r="AE3679" i="25"/>
  <c r="AG3679" i="25" s="1"/>
  <c r="AD3679" i="25"/>
  <c r="AC3679" i="25"/>
  <c r="AH3679" i="25" s="1"/>
  <c r="AJ3678" i="25"/>
  <c r="AH3678" i="25"/>
  <c r="AF3678" i="25"/>
  <c r="AD3678" i="25"/>
  <c r="AE3678" i="25" s="1"/>
  <c r="AG3678" i="25" s="1"/>
  <c r="AC3678" i="25"/>
  <c r="AJ3677" i="25"/>
  <c r="AF3677" i="25"/>
  <c r="AE3677" i="25"/>
  <c r="AG3677" i="25" s="1"/>
  <c r="AD3677" i="25"/>
  <c r="AC3677" i="25"/>
  <c r="AH3677" i="25" s="1"/>
  <c r="AJ3676" i="25"/>
  <c r="AF3676" i="25"/>
  <c r="AH3676" i="25" s="1"/>
  <c r="AD3676" i="25"/>
  <c r="AC3676" i="25"/>
  <c r="AE3676" i="25" s="1"/>
  <c r="AG3676" i="25" s="1"/>
  <c r="AJ3675" i="25"/>
  <c r="AF3675" i="25"/>
  <c r="AE3675" i="25"/>
  <c r="AG3675" i="25" s="1"/>
  <c r="AD3675" i="25"/>
  <c r="AC3675" i="25"/>
  <c r="AH3675" i="25" s="1"/>
  <c r="AJ3674" i="25"/>
  <c r="AH3674" i="25"/>
  <c r="AF3674" i="25"/>
  <c r="AD3674" i="25"/>
  <c r="AE3674" i="25" s="1"/>
  <c r="AG3674" i="25" s="1"/>
  <c r="AC3674" i="25"/>
  <c r="AJ3673" i="25"/>
  <c r="AF3673" i="25"/>
  <c r="AD3673" i="25"/>
  <c r="AC3673" i="25"/>
  <c r="AH3673" i="25" s="1"/>
  <c r="AJ3672" i="25"/>
  <c r="AF3672" i="25"/>
  <c r="AH3672" i="25" s="1"/>
  <c r="AD3672" i="25"/>
  <c r="AC3672" i="25"/>
  <c r="AE3672" i="25" s="1"/>
  <c r="AG3672" i="25" s="1"/>
  <c r="AJ3671" i="25"/>
  <c r="AF3671" i="25"/>
  <c r="AE3671" i="25"/>
  <c r="AG3671" i="25" s="1"/>
  <c r="AD3671" i="25"/>
  <c r="AC3671" i="25"/>
  <c r="AH3671" i="25" s="1"/>
  <c r="AJ3670" i="25"/>
  <c r="AH3670" i="25"/>
  <c r="AF3670" i="25"/>
  <c r="AD3670" i="25"/>
  <c r="AE3670" i="25" s="1"/>
  <c r="AG3670" i="25" s="1"/>
  <c r="AC3670" i="25"/>
  <c r="AJ3669" i="25"/>
  <c r="AF3669" i="25"/>
  <c r="AE3669" i="25"/>
  <c r="AG3669" i="25" s="1"/>
  <c r="AD3669" i="25"/>
  <c r="AC3669" i="25"/>
  <c r="AH3669" i="25" s="1"/>
  <c r="AJ3668" i="25"/>
  <c r="AF3668" i="25"/>
  <c r="AH3668" i="25" s="1"/>
  <c r="AD3668" i="25"/>
  <c r="AC3668" i="25"/>
  <c r="AE3668" i="25" s="1"/>
  <c r="AG3668" i="25" s="1"/>
  <c r="AJ3667" i="25"/>
  <c r="AF3667" i="25"/>
  <c r="AE3667" i="25"/>
  <c r="AG3667" i="25" s="1"/>
  <c r="AD3667" i="25"/>
  <c r="AC3667" i="25"/>
  <c r="AH3667" i="25" s="1"/>
  <c r="AJ3666" i="25"/>
  <c r="AH3666" i="25"/>
  <c r="AF3666" i="25"/>
  <c r="AD3666" i="25"/>
  <c r="AE3666" i="25" s="1"/>
  <c r="AG3666" i="25" s="1"/>
  <c r="AC3666" i="25"/>
  <c r="AJ3665" i="25"/>
  <c r="AF3665" i="25"/>
  <c r="AD3665" i="25"/>
  <c r="AC3665" i="25"/>
  <c r="AH3665" i="25" s="1"/>
  <c r="AJ3664" i="25"/>
  <c r="AF3664" i="25"/>
  <c r="AH3664" i="25" s="1"/>
  <c r="AD3664" i="25"/>
  <c r="AC3664" i="25"/>
  <c r="AE3664" i="25" s="1"/>
  <c r="AJ3663" i="25"/>
  <c r="AF3663" i="25"/>
  <c r="AD3663" i="25"/>
  <c r="AC3663" i="25"/>
  <c r="AH3663" i="25" s="1"/>
  <c r="AJ3662" i="25"/>
  <c r="AH3662" i="25"/>
  <c r="AF3662" i="25"/>
  <c r="AD3662" i="25"/>
  <c r="AE3662" i="25" s="1"/>
  <c r="AG3662" i="25" s="1"/>
  <c r="AC3662" i="25"/>
  <c r="AJ3661" i="25"/>
  <c r="AF3661" i="25"/>
  <c r="AE3661" i="25"/>
  <c r="AG3661" i="25" s="1"/>
  <c r="AD3661" i="25"/>
  <c r="AC3661" i="25"/>
  <c r="AH3661" i="25" s="1"/>
  <c r="AJ3660" i="25"/>
  <c r="AF3660" i="25"/>
  <c r="AH3660" i="25" s="1"/>
  <c r="AD3660" i="25"/>
  <c r="AC3660" i="25"/>
  <c r="AE3660" i="25" s="1"/>
  <c r="AJ3659" i="25"/>
  <c r="AF3659" i="25"/>
  <c r="AD3659" i="25"/>
  <c r="AC3659" i="25"/>
  <c r="AH3659" i="25" s="1"/>
  <c r="AJ3658" i="25"/>
  <c r="AH3658" i="25"/>
  <c r="AF3658" i="25"/>
  <c r="AD3658" i="25"/>
  <c r="AE3658" i="25" s="1"/>
  <c r="AG3658" i="25" s="1"/>
  <c r="AC3658" i="25"/>
  <c r="AJ3657" i="25"/>
  <c r="AF3657" i="25"/>
  <c r="AD3657" i="25"/>
  <c r="AC3657" i="25"/>
  <c r="AH3657" i="25" s="1"/>
  <c r="AJ3656" i="25"/>
  <c r="AF3656" i="25"/>
  <c r="AH3656" i="25" s="1"/>
  <c r="AD3656" i="25"/>
  <c r="AC3656" i="25"/>
  <c r="AE3656" i="25" s="1"/>
  <c r="AJ3655" i="25"/>
  <c r="AF3655" i="25"/>
  <c r="AD3655" i="25"/>
  <c r="AC3655" i="25"/>
  <c r="AJ3654" i="25"/>
  <c r="AH3654" i="25"/>
  <c r="AF3654" i="25"/>
  <c r="AD3654" i="25"/>
  <c r="AE3654" i="25" s="1"/>
  <c r="AG3654" i="25" s="1"/>
  <c r="AC3654" i="25"/>
  <c r="AJ3653" i="25"/>
  <c r="AF3653" i="25"/>
  <c r="AE3653" i="25"/>
  <c r="AG3653" i="25" s="1"/>
  <c r="AD3653" i="25"/>
  <c r="AC3653" i="25"/>
  <c r="AH3653" i="25" s="1"/>
  <c r="AJ3652" i="25"/>
  <c r="AF3652" i="25"/>
  <c r="AH3652" i="25" s="1"/>
  <c r="AD3652" i="25"/>
  <c r="AC3652" i="25"/>
  <c r="AE3652" i="25" s="1"/>
  <c r="AJ3651" i="25"/>
  <c r="AF3651" i="25"/>
  <c r="AD3651" i="25"/>
  <c r="AC3651" i="25"/>
  <c r="AJ3650" i="25"/>
  <c r="AH3650" i="25"/>
  <c r="AF3650" i="25"/>
  <c r="AD3650" i="25"/>
  <c r="AE3650" i="25" s="1"/>
  <c r="AG3650" i="25" s="1"/>
  <c r="AC3650" i="25"/>
  <c r="AJ3649" i="25"/>
  <c r="AF3649" i="25"/>
  <c r="AD3649" i="25"/>
  <c r="AC3649" i="25"/>
  <c r="AH3649" i="25" s="1"/>
  <c r="AJ3648" i="25"/>
  <c r="AF3648" i="25"/>
  <c r="AH3648" i="25" s="1"/>
  <c r="AD3648" i="25"/>
  <c r="AC3648" i="25"/>
  <c r="AE3648" i="25" s="1"/>
  <c r="AG3648" i="25" s="1"/>
  <c r="AJ3647" i="25"/>
  <c r="AF3647" i="25"/>
  <c r="AE3647" i="25"/>
  <c r="AG3647" i="25" s="1"/>
  <c r="AD3647" i="25"/>
  <c r="AC3647" i="25"/>
  <c r="AH3647" i="25" s="1"/>
  <c r="AJ3646" i="25"/>
  <c r="AH3646" i="25"/>
  <c r="AF3646" i="25"/>
  <c r="AD3646" i="25"/>
  <c r="AE3646" i="25" s="1"/>
  <c r="AG3646" i="25" s="1"/>
  <c r="AC3646" i="25"/>
  <c r="AJ3645" i="25"/>
  <c r="AF3645" i="25"/>
  <c r="AE3645" i="25"/>
  <c r="AG3645" i="25" s="1"/>
  <c r="AD3645" i="25"/>
  <c r="AC3645" i="25"/>
  <c r="AH3645" i="25" s="1"/>
  <c r="AJ3644" i="25"/>
  <c r="AF3644" i="25"/>
  <c r="AH3644" i="25" s="1"/>
  <c r="AD3644" i="25"/>
  <c r="AC3644" i="25"/>
  <c r="AE3644" i="25" s="1"/>
  <c r="AG3644" i="25" s="1"/>
  <c r="AJ3643" i="25"/>
  <c r="AF3643" i="25"/>
  <c r="AE3643" i="25"/>
  <c r="AG3643" i="25" s="1"/>
  <c r="AD3643" i="25"/>
  <c r="AC3643" i="25"/>
  <c r="AH3643" i="25" s="1"/>
  <c r="AJ3642" i="25"/>
  <c r="AH3642" i="25"/>
  <c r="AF3642" i="25"/>
  <c r="AD3642" i="25"/>
  <c r="AE3642" i="25" s="1"/>
  <c r="AG3642" i="25" s="1"/>
  <c r="AC3642" i="25"/>
  <c r="AJ3641" i="25"/>
  <c r="AF3641" i="25"/>
  <c r="AD3641" i="25"/>
  <c r="AC3641" i="25"/>
  <c r="AH3641" i="25" s="1"/>
  <c r="AJ3640" i="25"/>
  <c r="AF3640" i="25"/>
  <c r="AH3640" i="25" s="1"/>
  <c r="AD3640" i="25"/>
  <c r="AC3640" i="25"/>
  <c r="AE3640" i="25" s="1"/>
  <c r="AJ3639" i="25"/>
  <c r="AF3639" i="25"/>
  <c r="AD3639" i="25"/>
  <c r="AC3639" i="25"/>
  <c r="AJ3638" i="25"/>
  <c r="AH3638" i="25"/>
  <c r="AF3638" i="25"/>
  <c r="AD3638" i="25"/>
  <c r="AE3638" i="25" s="1"/>
  <c r="AG3638" i="25" s="1"/>
  <c r="AC3638" i="25"/>
  <c r="AJ3637" i="25"/>
  <c r="AF3637" i="25"/>
  <c r="AE3637" i="25"/>
  <c r="AG3637" i="25" s="1"/>
  <c r="AD3637" i="25"/>
  <c r="AC3637" i="25"/>
  <c r="AH3637" i="25" s="1"/>
  <c r="AJ3636" i="25"/>
  <c r="AF3636" i="25"/>
  <c r="AH3636" i="25" s="1"/>
  <c r="AD3636" i="25"/>
  <c r="AC3636" i="25"/>
  <c r="AE3636" i="25" s="1"/>
  <c r="AJ3635" i="25"/>
  <c r="AF3635" i="25"/>
  <c r="AD3635" i="25"/>
  <c r="AC3635" i="25"/>
  <c r="AJ3634" i="25"/>
  <c r="AH3634" i="25"/>
  <c r="AF3634" i="25"/>
  <c r="AD3634" i="25"/>
  <c r="AE3634" i="25" s="1"/>
  <c r="AG3634" i="25" s="1"/>
  <c r="AC3634" i="25"/>
  <c r="AJ3633" i="25"/>
  <c r="AF3633" i="25"/>
  <c r="AD3633" i="25"/>
  <c r="AC3633" i="25"/>
  <c r="AH3633" i="25" s="1"/>
  <c r="AJ3632" i="25"/>
  <c r="AF3632" i="25"/>
  <c r="AH3632" i="25" s="1"/>
  <c r="AD3632" i="25"/>
  <c r="AC3632" i="25"/>
  <c r="AE3632" i="25" s="1"/>
  <c r="AJ3631" i="25"/>
  <c r="AF3631" i="25"/>
  <c r="AD3631" i="25"/>
  <c r="AC3631" i="25"/>
  <c r="AH3631" i="25" s="1"/>
  <c r="AJ3630" i="25"/>
  <c r="AH3630" i="25"/>
  <c r="AF3630" i="25"/>
  <c r="AD3630" i="25"/>
  <c r="AE3630" i="25" s="1"/>
  <c r="AG3630" i="25" s="1"/>
  <c r="AC3630" i="25"/>
  <c r="AJ3629" i="25"/>
  <c r="AF3629" i="25"/>
  <c r="AE3629" i="25"/>
  <c r="AG3629" i="25" s="1"/>
  <c r="AD3629" i="25"/>
  <c r="AC3629" i="25"/>
  <c r="AH3629" i="25" s="1"/>
  <c r="AJ3628" i="25"/>
  <c r="AF3628" i="25"/>
  <c r="AH3628" i="25" s="1"/>
  <c r="AD3628" i="25"/>
  <c r="AC3628" i="25"/>
  <c r="AE3628" i="25" s="1"/>
  <c r="AJ3627" i="25"/>
  <c r="AF3627" i="25"/>
  <c r="AD3627" i="25"/>
  <c r="AC3627" i="25"/>
  <c r="AH3627" i="25" s="1"/>
  <c r="AJ3626" i="25"/>
  <c r="AH3626" i="25"/>
  <c r="AF3626" i="25"/>
  <c r="AD3626" i="25"/>
  <c r="AE3626" i="25" s="1"/>
  <c r="AG3626" i="25" s="1"/>
  <c r="AC3626" i="25"/>
  <c r="AJ3625" i="25"/>
  <c r="AF3625" i="25"/>
  <c r="AD3625" i="25"/>
  <c r="AC3625" i="25"/>
  <c r="AH3625" i="25" s="1"/>
  <c r="AJ3624" i="25"/>
  <c r="AF3624" i="25"/>
  <c r="AH3624" i="25" s="1"/>
  <c r="AD3624" i="25"/>
  <c r="AC3624" i="25"/>
  <c r="AE3624" i="25" s="1"/>
  <c r="AG3624" i="25" s="1"/>
  <c r="AJ3623" i="25"/>
  <c r="AF3623" i="25"/>
  <c r="AE3623" i="25"/>
  <c r="AG3623" i="25" s="1"/>
  <c r="AD3623" i="25"/>
  <c r="AC3623" i="25"/>
  <c r="AH3623" i="25" s="1"/>
  <c r="AJ3622" i="25"/>
  <c r="AH3622" i="25"/>
  <c r="AF3622" i="25"/>
  <c r="AD3622" i="25"/>
  <c r="AE3622" i="25" s="1"/>
  <c r="AG3622" i="25" s="1"/>
  <c r="AC3622" i="25"/>
  <c r="AJ3621" i="25"/>
  <c r="AF3621" i="25"/>
  <c r="AE3621" i="25"/>
  <c r="AG3621" i="25" s="1"/>
  <c r="AD3621" i="25"/>
  <c r="AC3621" i="25"/>
  <c r="AH3621" i="25" s="1"/>
  <c r="AJ3620" i="25"/>
  <c r="AF3620" i="25"/>
  <c r="AH3620" i="25" s="1"/>
  <c r="AD3620" i="25"/>
  <c r="AC3620" i="25"/>
  <c r="AE3620" i="25" s="1"/>
  <c r="AG3620" i="25" s="1"/>
  <c r="AJ3619" i="25"/>
  <c r="AF3619" i="25"/>
  <c r="AE3619" i="25"/>
  <c r="AG3619" i="25" s="1"/>
  <c r="AD3619" i="25"/>
  <c r="AC3619" i="25"/>
  <c r="AH3619" i="25" s="1"/>
  <c r="AJ3618" i="25"/>
  <c r="AH3618" i="25"/>
  <c r="AF3618" i="25"/>
  <c r="AD3618" i="25"/>
  <c r="AC3618" i="25"/>
  <c r="AE3618" i="25" s="1"/>
  <c r="AG3618" i="25" s="1"/>
  <c r="AJ3617" i="25"/>
  <c r="AF3617" i="25"/>
  <c r="AE3617" i="25"/>
  <c r="AG3617" i="25" s="1"/>
  <c r="AD3617" i="25"/>
  <c r="AC3617" i="25"/>
  <c r="AH3617" i="25" s="1"/>
  <c r="AJ3616" i="25"/>
  <c r="AF3616" i="25"/>
  <c r="AH3616" i="25" s="1"/>
  <c r="AD3616" i="25"/>
  <c r="AC3616" i="25"/>
  <c r="AE3616" i="25" s="1"/>
  <c r="AG3616" i="25" s="1"/>
  <c r="AJ3615" i="25"/>
  <c r="AF3615" i="25"/>
  <c r="AE3615" i="25"/>
  <c r="AG3615" i="25" s="1"/>
  <c r="AD3615" i="25"/>
  <c r="AC3615" i="25"/>
  <c r="AH3615" i="25" s="1"/>
  <c r="AJ3614" i="25"/>
  <c r="AH3614" i="25"/>
  <c r="AF3614" i="25"/>
  <c r="AD3614" i="25"/>
  <c r="AE3614" i="25" s="1"/>
  <c r="AG3614" i="25" s="1"/>
  <c r="AC3614" i="25"/>
  <c r="AJ3613" i="25"/>
  <c r="AF3613" i="25"/>
  <c r="AD3613" i="25"/>
  <c r="AC3613" i="25"/>
  <c r="AH3613" i="25" s="1"/>
  <c r="AJ3612" i="25"/>
  <c r="AF3612" i="25"/>
  <c r="AH3612" i="25" s="1"/>
  <c r="AD3612" i="25"/>
  <c r="AC3612" i="25"/>
  <c r="AE3612" i="25" s="1"/>
  <c r="AG3612" i="25" s="1"/>
  <c r="AJ3611" i="25"/>
  <c r="AF3611" i="25"/>
  <c r="AE3611" i="25"/>
  <c r="AG3611" i="25" s="1"/>
  <c r="AD3611" i="25"/>
  <c r="AC3611" i="25"/>
  <c r="AH3611" i="25" s="1"/>
  <c r="AJ3610" i="25"/>
  <c r="AH3610" i="25"/>
  <c r="AF3610" i="25"/>
  <c r="AD3610" i="25"/>
  <c r="AE3610" i="25" s="1"/>
  <c r="AG3610" i="25" s="1"/>
  <c r="AC3610" i="25"/>
  <c r="AJ3609" i="25"/>
  <c r="AF3609" i="25"/>
  <c r="AE3609" i="25"/>
  <c r="AG3609" i="25" s="1"/>
  <c r="AD3609" i="25"/>
  <c r="AC3609" i="25"/>
  <c r="AH3609" i="25" s="1"/>
  <c r="AJ3608" i="25"/>
  <c r="AF3608" i="25"/>
  <c r="AH3608" i="25" s="1"/>
  <c r="AD3608" i="25"/>
  <c r="AC3608" i="25"/>
  <c r="AE3608" i="25" s="1"/>
  <c r="AG3608" i="25" s="1"/>
  <c r="AJ3607" i="25"/>
  <c r="AF3607" i="25"/>
  <c r="AE3607" i="25"/>
  <c r="AG3607" i="25" s="1"/>
  <c r="AD3607" i="25"/>
  <c r="AC3607" i="25"/>
  <c r="AH3607" i="25" s="1"/>
  <c r="AJ3606" i="25"/>
  <c r="AH3606" i="25"/>
  <c r="AF3606" i="25"/>
  <c r="AD3606" i="25"/>
  <c r="AE3606" i="25" s="1"/>
  <c r="AG3606" i="25" s="1"/>
  <c r="AC3606" i="25"/>
  <c r="AJ3605" i="25"/>
  <c r="AF3605" i="25"/>
  <c r="AD3605" i="25"/>
  <c r="AC3605" i="25"/>
  <c r="AH3605" i="25" s="1"/>
  <c r="AJ3604" i="25"/>
  <c r="AF3604" i="25"/>
  <c r="AH3604" i="25" s="1"/>
  <c r="AD3604" i="25"/>
  <c r="AC3604" i="25"/>
  <c r="AE3604" i="25" s="1"/>
  <c r="AJ3603" i="25"/>
  <c r="AF3603" i="25"/>
  <c r="AD3603" i="25"/>
  <c r="AC3603" i="25"/>
  <c r="AJ3602" i="25"/>
  <c r="AH3602" i="25"/>
  <c r="AF3602" i="25"/>
  <c r="AD3602" i="25"/>
  <c r="AE3602" i="25" s="1"/>
  <c r="AG3602" i="25" s="1"/>
  <c r="AC3602" i="25"/>
  <c r="AJ3601" i="25"/>
  <c r="AF3601" i="25"/>
  <c r="AE3601" i="25"/>
  <c r="AG3601" i="25" s="1"/>
  <c r="AD3601" i="25"/>
  <c r="AC3601" i="25"/>
  <c r="AH3601" i="25" s="1"/>
  <c r="AJ3600" i="25"/>
  <c r="AF3600" i="25"/>
  <c r="AH3600" i="25" s="1"/>
  <c r="AD3600" i="25"/>
  <c r="AC3600" i="25"/>
  <c r="AE3600" i="25" s="1"/>
  <c r="AJ3599" i="25"/>
  <c r="AF3599" i="25"/>
  <c r="AD3599" i="25"/>
  <c r="AC3599" i="25"/>
  <c r="AJ3598" i="25"/>
  <c r="AH3598" i="25"/>
  <c r="AF3598" i="25"/>
  <c r="AD3598" i="25"/>
  <c r="AE3598" i="25" s="1"/>
  <c r="AG3598" i="25" s="1"/>
  <c r="AC3598" i="25"/>
  <c r="AJ3597" i="25"/>
  <c r="AF3597" i="25"/>
  <c r="AD3597" i="25"/>
  <c r="AC3597" i="25"/>
  <c r="AH3597" i="25" s="1"/>
  <c r="AJ3596" i="25"/>
  <c r="AF3596" i="25"/>
  <c r="AH3596" i="25" s="1"/>
  <c r="AD3596" i="25"/>
  <c r="AC3596" i="25"/>
  <c r="AE3596" i="25" s="1"/>
  <c r="AJ3595" i="25"/>
  <c r="AF3595" i="25"/>
  <c r="AD3595" i="25"/>
  <c r="AC3595" i="25"/>
  <c r="AJ3594" i="25"/>
  <c r="AH3594" i="25"/>
  <c r="AF3594" i="25"/>
  <c r="AD3594" i="25"/>
  <c r="AE3594" i="25" s="1"/>
  <c r="AG3594" i="25" s="1"/>
  <c r="AC3594" i="25"/>
  <c r="AJ3593" i="25"/>
  <c r="AF3593" i="25"/>
  <c r="AE3593" i="25"/>
  <c r="AG3593" i="25" s="1"/>
  <c r="AD3593" i="25"/>
  <c r="AC3593" i="25"/>
  <c r="AH3593" i="25" s="1"/>
  <c r="AJ3592" i="25"/>
  <c r="AF3592" i="25"/>
  <c r="AH3592" i="25" s="1"/>
  <c r="AD3592" i="25"/>
  <c r="AC3592" i="25"/>
  <c r="AE3592" i="25" s="1"/>
  <c r="AJ3591" i="25"/>
  <c r="AF3591" i="25"/>
  <c r="AD3591" i="25"/>
  <c r="AC3591" i="25"/>
  <c r="AJ3590" i="25"/>
  <c r="AH3590" i="25"/>
  <c r="AF3590" i="25"/>
  <c r="AD3590" i="25"/>
  <c r="AE3590" i="25" s="1"/>
  <c r="AG3590" i="25" s="1"/>
  <c r="AC3590" i="25"/>
  <c r="AJ3589" i="25"/>
  <c r="AF3589" i="25"/>
  <c r="AD3589" i="25"/>
  <c r="AC3589" i="25"/>
  <c r="AH3589" i="25" s="1"/>
  <c r="AJ3588" i="25"/>
  <c r="AF3588" i="25"/>
  <c r="AH3588" i="25" s="1"/>
  <c r="AD3588" i="25"/>
  <c r="AC3588" i="25"/>
  <c r="AE3588" i="25" s="1"/>
  <c r="AG3588" i="25" s="1"/>
  <c r="AJ3587" i="25"/>
  <c r="AF3587" i="25"/>
  <c r="AE3587" i="25"/>
  <c r="AG3587" i="25" s="1"/>
  <c r="AD3587" i="25"/>
  <c r="AC3587" i="25"/>
  <c r="AH3587" i="25" s="1"/>
  <c r="AJ3586" i="25"/>
  <c r="AH3586" i="25"/>
  <c r="AF3586" i="25"/>
  <c r="AD3586" i="25"/>
  <c r="AE3586" i="25" s="1"/>
  <c r="AG3586" i="25" s="1"/>
  <c r="AC3586" i="25"/>
  <c r="AJ3585" i="25"/>
  <c r="AF3585" i="25"/>
  <c r="AE3585" i="25"/>
  <c r="AG3585" i="25" s="1"/>
  <c r="AD3585" i="25"/>
  <c r="AC3585" i="25"/>
  <c r="AH3585" i="25" s="1"/>
  <c r="AJ3584" i="25"/>
  <c r="AF3584" i="25"/>
  <c r="AH3584" i="25" s="1"/>
  <c r="AD3584" i="25"/>
  <c r="AC3584" i="25"/>
  <c r="AE3584" i="25" s="1"/>
  <c r="AG3584" i="25" s="1"/>
  <c r="AJ3583" i="25"/>
  <c r="AF3583" i="25"/>
  <c r="AE3583" i="25"/>
  <c r="AG3583" i="25" s="1"/>
  <c r="AD3583" i="25"/>
  <c r="AC3583" i="25"/>
  <c r="AH3583" i="25" s="1"/>
  <c r="AJ3582" i="25"/>
  <c r="AH3582" i="25"/>
  <c r="AF3582" i="25"/>
  <c r="AD3582" i="25"/>
  <c r="AE3582" i="25" s="1"/>
  <c r="AG3582" i="25" s="1"/>
  <c r="AC3582" i="25"/>
  <c r="AJ3581" i="25"/>
  <c r="AF3581" i="25"/>
  <c r="AD3581" i="25"/>
  <c r="AC3581" i="25"/>
  <c r="AH3581" i="25" s="1"/>
  <c r="AJ3580" i="25"/>
  <c r="AF3580" i="25"/>
  <c r="AH3580" i="25" s="1"/>
  <c r="AD3580" i="25"/>
  <c r="AC3580" i="25"/>
  <c r="AE3580" i="25" s="1"/>
  <c r="AG3580" i="25" s="1"/>
  <c r="AJ3579" i="25"/>
  <c r="AF3579" i="25"/>
  <c r="AE3579" i="25"/>
  <c r="AG3579" i="25" s="1"/>
  <c r="AD3579" i="25"/>
  <c r="AC3579" i="25"/>
  <c r="AH3579" i="25" s="1"/>
  <c r="AJ3578" i="25"/>
  <c r="AH3578" i="25"/>
  <c r="AF3578" i="25"/>
  <c r="AD3578" i="25"/>
  <c r="AE3578" i="25" s="1"/>
  <c r="AG3578" i="25" s="1"/>
  <c r="AC3578" i="25"/>
  <c r="AJ3577" i="25"/>
  <c r="AF3577" i="25"/>
  <c r="AE3577" i="25"/>
  <c r="AG3577" i="25" s="1"/>
  <c r="AD3577" i="25"/>
  <c r="AC3577" i="25"/>
  <c r="AH3577" i="25" s="1"/>
  <c r="AJ3576" i="25"/>
  <c r="AF3576" i="25"/>
  <c r="AH3576" i="25" s="1"/>
  <c r="AD3576" i="25"/>
  <c r="AC3576" i="25"/>
  <c r="AE3576" i="25" s="1"/>
  <c r="AG3576" i="25" s="1"/>
  <c r="AJ3575" i="25"/>
  <c r="AF3575" i="25"/>
  <c r="AE3575" i="25"/>
  <c r="AG3575" i="25" s="1"/>
  <c r="AD3575" i="25"/>
  <c r="AC3575" i="25"/>
  <c r="AH3575" i="25" s="1"/>
  <c r="AJ3574" i="25"/>
  <c r="AH3574" i="25"/>
  <c r="AF3574" i="25"/>
  <c r="AD3574" i="25"/>
  <c r="AE3574" i="25" s="1"/>
  <c r="AG3574" i="25" s="1"/>
  <c r="AC3574" i="25"/>
  <c r="AJ3573" i="25"/>
  <c r="AF3573" i="25"/>
  <c r="AD3573" i="25"/>
  <c r="AC3573" i="25"/>
  <c r="AH3573" i="25" s="1"/>
  <c r="AJ3572" i="25"/>
  <c r="AF3572" i="25"/>
  <c r="AH3572" i="25" s="1"/>
  <c r="AD3572" i="25"/>
  <c r="AC3572" i="25"/>
  <c r="AE3572" i="25" s="1"/>
  <c r="AJ3571" i="25"/>
  <c r="AF3571" i="25"/>
  <c r="AD3571" i="25"/>
  <c r="AC3571" i="25"/>
  <c r="AJ3570" i="25"/>
  <c r="AH3570" i="25"/>
  <c r="AF3570" i="25"/>
  <c r="AD3570" i="25"/>
  <c r="AE3570" i="25" s="1"/>
  <c r="AG3570" i="25" s="1"/>
  <c r="AC3570" i="25"/>
  <c r="AJ3569" i="25"/>
  <c r="AF3569" i="25"/>
  <c r="AE3569" i="25"/>
  <c r="AG3569" i="25" s="1"/>
  <c r="AD3569" i="25"/>
  <c r="AC3569" i="25"/>
  <c r="AH3569" i="25" s="1"/>
  <c r="AJ3568" i="25"/>
  <c r="AF3568" i="25"/>
  <c r="AH3568" i="25" s="1"/>
  <c r="AD3568" i="25"/>
  <c r="AC3568" i="25"/>
  <c r="AE3568" i="25" s="1"/>
  <c r="AJ3567" i="25"/>
  <c r="AF3567" i="25"/>
  <c r="AD3567" i="25"/>
  <c r="AC3567" i="25"/>
  <c r="AJ3566" i="25"/>
  <c r="AH3566" i="25"/>
  <c r="AF3566" i="25"/>
  <c r="AD3566" i="25"/>
  <c r="AE3566" i="25" s="1"/>
  <c r="AG3566" i="25" s="1"/>
  <c r="AC3566" i="25"/>
  <c r="AJ3565" i="25"/>
  <c r="AF3565" i="25"/>
  <c r="AD3565" i="25"/>
  <c r="AC3565" i="25"/>
  <c r="AH3565" i="25" s="1"/>
  <c r="AJ3564" i="25"/>
  <c r="AF3564" i="25"/>
  <c r="AH3564" i="25" s="1"/>
  <c r="AD3564" i="25"/>
  <c r="AC3564" i="25"/>
  <c r="AE3564" i="25" s="1"/>
  <c r="AJ3563" i="25"/>
  <c r="AF3563" i="25"/>
  <c r="AD3563" i="25"/>
  <c r="AC3563" i="25"/>
  <c r="AJ3562" i="25"/>
  <c r="AH3562" i="25"/>
  <c r="AF3562" i="25"/>
  <c r="AD3562" i="25"/>
  <c r="AE3562" i="25" s="1"/>
  <c r="AG3562" i="25" s="1"/>
  <c r="AC3562" i="25"/>
  <c r="AJ3561" i="25"/>
  <c r="AF3561" i="25"/>
  <c r="AE3561" i="25"/>
  <c r="AG3561" i="25" s="1"/>
  <c r="AD3561" i="25"/>
  <c r="AC3561" i="25"/>
  <c r="AH3561" i="25" s="1"/>
  <c r="AJ3560" i="25"/>
  <c r="AF3560" i="25"/>
  <c r="AH3560" i="25" s="1"/>
  <c r="AD3560" i="25"/>
  <c r="AC3560" i="25"/>
  <c r="AE3560" i="25" s="1"/>
  <c r="AJ3559" i="25"/>
  <c r="AF3559" i="25"/>
  <c r="AD3559" i="25"/>
  <c r="AC3559" i="25"/>
  <c r="AJ3558" i="25"/>
  <c r="AH3558" i="25"/>
  <c r="AF3558" i="25"/>
  <c r="AD3558" i="25"/>
  <c r="AE3558" i="25" s="1"/>
  <c r="AG3558" i="25" s="1"/>
  <c r="AC3558" i="25"/>
  <c r="AJ3557" i="25"/>
  <c r="AF3557" i="25"/>
  <c r="AD3557" i="25"/>
  <c r="AC3557" i="25"/>
  <c r="AH3557" i="25" s="1"/>
  <c r="AJ3556" i="25"/>
  <c r="AF3556" i="25"/>
  <c r="AH3556" i="25" s="1"/>
  <c r="AD3556" i="25"/>
  <c r="AC3556" i="25"/>
  <c r="AE3556" i="25" s="1"/>
  <c r="AG3556" i="25" s="1"/>
  <c r="AJ3555" i="25"/>
  <c r="AF3555" i="25"/>
  <c r="AE3555" i="25"/>
  <c r="AG3555" i="25" s="1"/>
  <c r="AD3555" i="25"/>
  <c r="AC3555" i="25"/>
  <c r="AH3555" i="25" s="1"/>
  <c r="AJ3554" i="25"/>
  <c r="AH3554" i="25"/>
  <c r="AF3554" i="25"/>
  <c r="AD3554" i="25"/>
  <c r="AE3554" i="25" s="1"/>
  <c r="AG3554" i="25" s="1"/>
  <c r="AC3554" i="25"/>
  <c r="AJ3553" i="25"/>
  <c r="AF3553" i="25"/>
  <c r="AE3553" i="25"/>
  <c r="AG3553" i="25" s="1"/>
  <c r="AD3553" i="25"/>
  <c r="AC3553" i="25"/>
  <c r="AH3553" i="25" s="1"/>
  <c r="AJ3552" i="25"/>
  <c r="AF3552" i="25"/>
  <c r="AH3552" i="25" s="1"/>
  <c r="AD3552" i="25"/>
  <c r="AC3552" i="25"/>
  <c r="AE3552" i="25" s="1"/>
  <c r="AG3552" i="25" s="1"/>
  <c r="AJ3551" i="25"/>
  <c r="AF3551" i="25"/>
  <c r="AE3551" i="25"/>
  <c r="AG3551" i="25" s="1"/>
  <c r="AD3551" i="25"/>
  <c r="AC3551" i="25"/>
  <c r="AH3551" i="25" s="1"/>
  <c r="AJ3550" i="25"/>
  <c r="AH3550" i="25"/>
  <c r="AF3550" i="25"/>
  <c r="AD3550" i="25"/>
  <c r="AE3550" i="25" s="1"/>
  <c r="AG3550" i="25" s="1"/>
  <c r="AC3550" i="25"/>
  <c r="AJ3549" i="25"/>
  <c r="AF3549" i="25"/>
  <c r="AD3549" i="25"/>
  <c r="AC3549" i="25"/>
  <c r="AH3549" i="25" s="1"/>
  <c r="AJ3548" i="25"/>
  <c r="AF3548" i="25"/>
  <c r="AH3548" i="25" s="1"/>
  <c r="AD3548" i="25"/>
  <c r="AC3548" i="25"/>
  <c r="AE3548" i="25" s="1"/>
  <c r="AG3548" i="25" s="1"/>
  <c r="AJ3547" i="25"/>
  <c r="AF3547" i="25"/>
  <c r="AE3547" i="25"/>
  <c r="AG3547" i="25" s="1"/>
  <c r="AD3547" i="25"/>
  <c r="AC3547" i="25"/>
  <c r="AH3547" i="25" s="1"/>
  <c r="AJ3546" i="25"/>
  <c r="AH3546" i="25"/>
  <c r="AF3546" i="25"/>
  <c r="AD3546" i="25"/>
  <c r="AE3546" i="25" s="1"/>
  <c r="AG3546" i="25" s="1"/>
  <c r="AC3546" i="25"/>
  <c r="AJ3545" i="25"/>
  <c r="AF3545" i="25"/>
  <c r="AE3545" i="25"/>
  <c r="AG3545" i="25" s="1"/>
  <c r="AD3545" i="25"/>
  <c r="AC3545" i="25"/>
  <c r="AH3545" i="25" s="1"/>
  <c r="AJ3544" i="25"/>
  <c r="AF3544" i="25"/>
  <c r="AH3544" i="25" s="1"/>
  <c r="AD3544" i="25"/>
  <c r="AC3544" i="25"/>
  <c r="AE3544" i="25" s="1"/>
  <c r="AG3544" i="25" s="1"/>
  <c r="AJ3543" i="25"/>
  <c r="AF3543" i="25"/>
  <c r="AE3543" i="25"/>
  <c r="AG3543" i="25" s="1"/>
  <c r="AD3543" i="25"/>
  <c r="AC3543" i="25"/>
  <c r="AH3543" i="25" s="1"/>
  <c r="AJ3542" i="25"/>
  <c r="AH3542" i="25"/>
  <c r="AF3542" i="25"/>
  <c r="AD3542" i="25"/>
  <c r="AE3542" i="25" s="1"/>
  <c r="AG3542" i="25" s="1"/>
  <c r="AC3542" i="25"/>
  <c r="AJ3541" i="25"/>
  <c r="AF3541" i="25"/>
  <c r="AD3541" i="25"/>
  <c r="AC3541" i="25"/>
  <c r="AH3541" i="25" s="1"/>
  <c r="AJ3540" i="25"/>
  <c r="AF3540" i="25"/>
  <c r="AH3540" i="25" s="1"/>
  <c r="AD3540" i="25"/>
  <c r="AC3540" i="25"/>
  <c r="AE3540" i="25" s="1"/>
  <c r="AJ3539" i="25"/>
  <c r="AF3539" i="25"/>
  <c r="AD3539" i="25"/>
  <c r="AC3539" i="25"/>
  <c r="AJ3538" i="25"/>
  <c r="AH3538" i="25"/>
  <c r="AF3538" i="25"/>
  <c r="AD3538" i="25"/>
  <c r="AE3538" i="25" s="1"/>
  <c r="AG3538" i="25" s="1"/>
  <c r="AC3538" i="25"/>
  <c r="AJ3537" i="25"/>
  <c r="AF3537" i="25"/>
  <c r="AE3537" i="25"/>
  <c r="AG3537" i="25" s="1"/>
  <c r="AD3537" i="25"/>
  <c r="AC3537" i="25"/>
  <c r="AH3537" i="25" s="1"/>
  <c r="AJ3536" i="25"/>
  <c r="AF3536" i="25"/>
  <c r="AH3536" i="25" s="1"/>
  <c r="AD3536" i="25"/>
  <c r="AC3536" i="25"/>
  <c r="AE3536" i="25" s="1"/>
  <c r="AJ3535" i="25"/>
  <c r="AF3535" i="25"/>
  <c r="AD3535" i="25"/>
  <c r="AC3535" i="25"/>
  <c r="AJ3534" i="25"/>
  <c r="AH3534" i="25"/>
  <c r="AF3534" i="25"/>
  <c r="AD3534" i="25"/>
  <c r="AE3534" i="25" s="1"/>
  <c r="AG3534" i="25" s="1"/>
  <c r="AC3534" i="25"/>
  <c r="AJ3533" i="25"/>
  <c r="AF3533" i="25"/>
  <c r="AD3533" i="25"/>
  <c r="AC3533" i="25"/>
  <c r="AH3533" i="25" s="1"/>
  <c r="AJ3532" i="25"/>
  <c r="AF3532" i="25"/>
  <c r="AH3532" i="25" s="1"/>
  <c r="AD3532" i="25"/>
  <c r="AC3532" i="25"/>
  <c r="AE3532" i="25" s="1"/>
  <c r="AJ3531" i="25"/>
  <c r="AF3531" i="25"/>
  <c r="AD3531" i="25"/>
  <c r="AC3531" i="25"/>
  <c r="AJ3530" i="25"/>
  <c r="AH3530" i="25"/>
  <c r="AF3530" i="25"/>
  <c r="AD3530" i="25"/>
  <c r="AE3530" i="25" s="1"/>
  <c r="AG3530" i="25" s="1"/>
  <c r="AC3530" i="25"/>
  <c r="AJ3529" i="25"/>
  <c r="AF3529" i="25"/>
  <c r="AE3529" i="25"/>
  <c r="AG3529" i="25" s="1"/>
  <c r="AD3529" i="25"/>
  <c r="AC3529" i="25"/>
  <c r="AH3529" i="25" s="1"/>
  <c r="AJ3528" i="25"/>
  <c r="AF3528" i="25"/>
  <c r="AH3528" i="25" s="1"/>
  <c r="AD3528" i="25"/>
  <c r="AC3528" i="25"/>
  <c r="AE3528" i="25" s="1"/>
  <c r="AJ3527" i="25"/>
  <c r="AF3527" i="25"/>
  <c r="AD3527" i="25"/>
  <c r="AC3527" i="25"/>
  <c r="AJ3526" i="25"/>
  <c r="AH3526" i="25"/>
  <c r="AF3526" i="25"/>
  <c r="AD3526" i="25"/>
  <c r="AE3526" i="25" s="1"/>
  <c r="AG3526" i="25" s="1"/>
  <c r="AC3526" i="25"/>
  <c r="AJ3525" i="25"/>
  <c r="AF3525" i="25"/>
  <c r="AD3525" i="25"/>
  <c r="AC3525" i="25"/>
  <c r="AH3525" i="25" s="1"/>
  <c r="AJ3524" i="25"/>
  <c r="AF3524" i="25"/>
  <c r="AH3524" i="25" s="1"/>
  <c r="AD3524" i="25"/>
  <c r="AC3524" i="25"/>
  <c r="AE3524" i="25" s="1"/>
  <c r="AG3524" i="25" s="1"/>
  <c r="AJ3523" i="25"/>
  <c r="AF3523" i="25"/>
  <c r="AE3523" i="25"/>
  <c r="AG3523" i="25" s="1"/>
  <c r="AD3523" i="25"/>
  <c r="AC3523" i="25"/>
  <c r="AH3523" i="25" s="1"/>
  <c r="AJ3522" i="25"/>
  <c r="AH3522" i="25"/>
  <c r="AF3522" i="25"/>
  <c r="AD3522" i="25"/>
  <c r="AE3522" i="25" s="1"/>
  <c r="AG3522" i="25" s="1"/>
  <c r="AC3522" i="25"/>
  <c r="AJ3521" i="25"/>
  <c r="AF3521" i="25"/>
  <c r="AE3521" i="25"/>
  <c r="AG3521" i="25" s="1"/>
  <c r="AD3521" i="25"/>
  <c r="AC3521" i="25"/>
  <c r="AH3521" i="25" s="1"/>
  <c r="AJ3520" i="25"/>
  <c r="AF3520" i="25"/>
  <c r="AH3520" i="25" s="1"/>
  <c r="AD3520" i="25"/>
  <c r="AC3520" i="25"/>
  <c r="AE3520" i="25" s="1"/>
  <c r="AG3520" i="25" s="1"/>
  <c r="AJ3519" i="25"/>
  <c r="AF3519" i="25"/>
  <c r="AE3519" i="25"/>
  <c r="AG3519" i="25" s="1"/>
  <c r="AD3519" i="25"/>
  <c r="AC3519" i="25"/>
  <c r="AH3519" i="25" s="1"/>
  <c r="AJ3518" i="25"/>
  <c r="AH3518" i="25"/>
  <c r="AF3518" i="25"/>
  <c r="AD3518" i="25"/>
  <c r="AE3518" i="25" s="1"/>
  <c r="AG3518" i="25" s="1"/>
  <c r="AC3518" i="25"/>
  <c r="AJ3517" i="25"/>
  <c r="AF3517" i="25"/>
  <c r="AD3517" i="25"/>
  <c r="AC3517" i="25"/>
  <c r="AH3517" i="25" s="1"/>
  <c r="AJ3516" i="25"/>
  <c r="AF3516" i="25"/>
  <c r="AH3516" i="25" s="1"/>
  <c r="AD3516" i="25"/>
  <c r="AC3516" i="25"/>
  <c r="AE3516" i="25" s="1"/>
  <c r="AG3516" i="25" s="1"/>
  <c r="AJ3515" i="25"/>
  <c r="AF3515" i="25"/>
  <c r="AE3515" i="25"/>
  <c r="AG3515" i="25" s="1"/>
  <c r="AD3515" i="25"/>
  <c r="AC3515" i="25"/>
  <c r="AH3515" i="25" s="1"/>
  <c r="AJ3514" i="25"/>
  <c r="AH3514" i="25"/>
  <c r="AF3514" i="25"/>
  <c r="AD3514" i="25"/>
  <c r="AE3514" i="25" s="1"/>
  <c r="AG3514" i="25" s="1"/>
  <c r="AC3514" i="25"/>
  <c r="AJ3513" i="25"/>
  <c r="AF3513" i="25"/>
  <c r="AE3513" i="25"/>
  <c r="AG3513" i="25" s="1"/>
  <c r="AD3513" i="25"/>
  <c r="AC3513" i="25"/>
  <c r="AH3513" i="25" s="1"/>
  <c r="AJ3512" i="25"/>
  <c r="AF3512" i="25"/>
  <c r="AH3512" i="25" s="1"/>
  <c r="AD3512" i="25"/>
  <c r="AC3512" i="25"/>
  <c r="AE3512" i="25" s="1"/>
  <c r="AG3512" i="25" s="1"/>
  <c r="AJ3511" i="25"/>
  <c r="AF3511" i="25"/>
  <c r="AE3511" i="25"/>
  <c r="AG3511" i="25" s="1"/>
  <c r="AD3511" i="25"/>
  <c r="AC3511" i="25"/>
  <c r="AH3511" i="25" s="1"/>
  <c r="AJ3510" i="25"/>
  <c r="AH3510" i="25"/>
  <c r="AF3510" i="25"/>
  <c r="AD3510" i="25"/>
  <c r="AE3510" i="25" s="1"/>
  <c r="AG3510" i="25" s="1"/>
  <c r="AC3510" i="25"/>
  <c r="AJ3509" i="25"/>
  <c r="AF3509" i="25"/>
  <c r="AD3509" i="25"/>
  <c r="AC3509" i="25"/>
  <c r="AH3509" i="25" s="1"/>
  <c r="AJ3508" i="25"/>
  <c r="AF3508" i="25"/>
  <c r="AH3508" i="25" s="1"/>
  <c r="AD3508" i="25"/>
  <c r="AC3508" i="25"/>
  <c r="AE3508" i="25" s="1"/>
  <c r="AJ3507" i="25"/>
  <c r="AF3507" i="25"/>
  <c r="AD3507" i="25"/>
  <c r="AC3507" i="25"/>
  <c r="AJ3506" i="25"/>
  <c r="AH3506" i="25"/>
  <c r="AF3506" i="25"/>
  <c r="AD3506" i="25"/>
  <c r="AE3506" i="25" s="1"/>
  <c r="AG3506" i="25" s="1"/>
  <c r="AC3506" i="25"/>
  <c r="AJ3505" i="25"/>
  <c r="AF3505" i="25"/>
  <c r="AE3505" i="25"/>
  <c r="AG3505" i="25" s="1"/>
  <c r="AD3505" i="25"/>
  <c r="AC3505" i="25"/>
  <c r="AH3505" i="25" s="1"/>
  <c r="AJ3504" i="25"/>
  <c r="AF3504" i="25"/>
  <c r="AH3504" i="25" s="1"/>
  <c r="AD3504" i="25"/>
  <c r="AC3504" i="25"/>
  <c r="AE3504" i="25" s="1"/>
  <c r="AJ3503" i="25"/>
  <c r="AF3503" i="25"/>
  <c r="AD3503" i="25"/>
  <c r="AC3503" i="25"/>
  <c r="AJ3502" i="25"/>
  <c r="AH3502" i="25"/>
  <c r="AF3502" i="25"/>
  <c r="AD3502" i="25"/>
  <c r="AE3502" i="25" s="1"/>
  <c r="AG3502" i="25" s="1"/>
  <c r="AC3502" i="25"/>
  <c r="AJ3501" i="25"/>
  <c r="AF3501" i="25"/>
  <c r="AD3501" i="25"/>
  <c r="AC3501" i="25"/>
  <c r="AH3501" i="25" s="1"/>
  <c r="AJ3500" i="25"/>
  <c r="AF3500" i="25"/>
  <c r="AH3500" i="25" s="1"/>
  <c r="AD3500" i="25"/>
  <c r="AC3500" i="25"/>
  <c r="AE3500" i="25" s="1"/>
  <c r="AJ3499" i="25"/>
  <c r="AF3499" i="25"/>
  <c r="AD3499" i="25"/>
  <c r="AC3499" i="25"/>
  <c r="AJ3498" i="25"/>
  <c r="AH3498" i="25"/>
  <c r="AF3498" i="25"/>
  <c r="AD3498" i="25"/>
  <c r="AE3498" i="25" s="1"/>
  <c r="AG3498" i="25" s="1"/>
  <c r="AC3498" i="25"/>
  <c r="AJ3497" i="25"/>
  <c r="AF3497" i="25"/>
  <c r="AE3497" i="25"/>
  <c r="AG3497" i="25" s="1"/>
  <c r="AD3497" i="25"/>
  <c r="AC3497" i="25"/>
  <c r="AH3497" i="25" s="1"/>
  <c r="AJ3496" i="25"/>
  <c r="AF3496" i="25"/>
  <c r="AH3496" i="25" s="1"/>
  <c r="AD3496" i="25"/>
  <c r="AC3496" i="25"/>
  <c r="AE3496" i="25" s="1"/>
  <c r="AJ3495" i="25"/>
  <c r="AF3495" i="25"/>
  <c r="AD3495" i="25"/>
  <c r="AC3495" i="25"/>
  <c r="AJ3494" i="25"/>
  <c r="AH3494" i="25"/>
  <c r="AF3494" i="25"/>
  <c r="AD3494" i="25"/>
  <c r="AE3494" i="25" s="1"/>
  <c r="AG3494" i="25" s="1"/>
  <c r="AC3494" i="25"/>
  <c r="AJ3493" i="25"/>
  <c r="AF3493" i="25"/>
  <c r="AD3493" i="25"/>
  <c r="AC3493" i="25"/>
  <c r="AH3493" i="25" s="1"/>
  <c r="AJ3492" i="25"/>
  <c r="AF3492" i="25"/>
  <c r="AH3492" i="25" s="1"/>
  <c r="AD3492" i="25"/>
  <c r="AC3492" i="25"/>
  <c r="AE3492" i="25" s="1"/>
  <c r="AG3492" i="25" s="1"/>
  <c r="AJ3491" i="25"/>
  <c r="AF3491" i="25"/>
  <c r="AE3491" i="25"/>
  <c r="AG3491" i="25" s="1"/>
  <c r="AD3491" i="25"/>
  <c r="AC3491" i="25"/>
  <c r="AH3491" i="25" s="1"/>
  <c r="AJ3490" i="25"/>
  <c r="AH3490" i="25"/>
  <c r="AF3490" i="25"/>
  <c r="AD3490" i="25"/>
  <c r="AE3490" i="25" s="1"/>
  <c r="AG3490" i="25" s="1"/>
  <c r="AC3490" i="25"/>
  <c r="AJ3489" i="25"/>
  <c r="AF3489" i="25"/>
  <c r="AE3489" i="25"/>
  <c r="AG3489" i="25" s="1"/>
  <c r="AD3489" i="25"/>
  <c r="AC3489" i="25"/>
  <c r="AH3489" i="25" s="1"/>
  <c r="AJ3488" i="25"/>
  <c r="AF3488" i="25"/>
  <c r="AH3488" i="25" s="1"/>
  <c r="AD3488" i="25"/>
  <c r="AC3488" i="25"/>
  <c r="AE3488" i="25" s="1"/>
  <c r="AG3488" i="25" s="1"/>
  <c r="AJ3487" i="25"/>
  <c r="AF3487" i="25"/>
  <c r="AE3487" i="25"/>
  <c r="AG3487" i="25" s="1"/>
  <c r="AD3487" i="25"/>
  <c r="AC3487" i="25"/>
  <c r="AH3487" i="25" s="1"/>
  <c r="AJ3486" i="25"/>
  <c r="AH3486" i="25"/>
  <c r="AF3486" i="25"/>
  <c r="AD3486" i="25"/>
  <c r="AE3486" i="25" s="1"/>
  <c r="AG3486" i="25" s="1"/>
  <c r="AC3486" i="25"/>
  <c r="AJ3485" i="25"/>
  <c r="AF3485" i="25"/>
  <c r="AD3485" i="25"/>
  <c r="AC3485" i="25"/>
  <c r="AH3485" i="25" s="1"/>
  <c r="AJ3484" i="25"/>
  <c r="AF3484" i="25"/>
  <c r="AH3484" i="25" s="1"/>
  <c r="AD3484" i="25"/>
  <c r="AC3484" i="25"/>
  <c r="AE3484" i="25" s="1"/>
  <c r="AG3484" i="25" s="1"/>
  <c r="AJ3483" i="25"/>
  <c r="AF3483" i="25"/>
  <c r="AE3483" i="25"/>
  <c r="AG3483" i="25" s="1"/>
  <c r="AD3483" i="25"/>
  <c r="AC3483" i="25"/>
  <c r="AH3483" i="25" s="1"/>
  <c r="AJ3482" i="25"/>
  <c r="AH3482" i="25"/>
  <c r="AF3482" i="25"/>
  <c r="AD3482" i="25"/>
  <c r="AE3482" i="25" s="1"/>
  <c r="AG3482" i="25" s="1"/>
  <c r="AC3482" i="25"/>
  <c r="AJ3481" i="25"/>
  <c r="AF3481" i="25"/>
  <c r="AE3481" i="25"/>
  <c r="AG3481" i="25" s="1"/>
  <c r="AD3481" i="25"/>
  <c r="AC3481" i="25"/>
  <c r="AH3481" i="25" s="1"/>
  <c r="AJ3480" i="25"/>
  <c r="AF3480" i="25"/>
  <c r="AH3480" i="25" s="1"/>
  <c r="AD3480" i="25"/>
  <c r="AC3480" i="25"/>
  <c r="AE3480" i="25" s="1"/>
  <c r="AG3480" i="25" s="1"/>
  <c r="AJ3479" i="25"/>
  <c r="AF3479" i="25"/>
  <c r="AE3479" i="25"/>
  <c r="AG3479" i="25" s="1"/>
  <c r="AD3479" i="25"/>
  <c r="AC3479" i="25"/>
  <c r="AH3479" i="25" s="1"/>
  <c r="AJ3478" i="25"/>
  <c r="AH3478" i="25"/>
  <c r="AF3478" i="25"/>
  <c r="AD3478" i="25"/>
  <c r="AE3478" i="25" s="1"/>
  <c r="AG3478" i="25" s="1"/>
  <c r="AC3478" i="25"/>
  <c r="AJ3477" i="25"/>
  <c r="AF3477" i="25"/>
  <c r="AD3477" i="25"/>
  <c r="AC3477" i="25"/>
  <c r="AH3477" i="25" s="1"/>
  <c r="AJ3476" i="25"/>
  <c r="AF3476" i="25"/>
  <c r="AH3476" i="25" s="1"/>
  <c r="AD3476" i="25"/>
  <c r="AC3476" i="25"/>
  <c r="AE3476" i="25" s="1"/>
  <c r="AJ3475" i="25"/>
  <c r="AF3475" i="25"/>
  <c r="AD3475" i="25"/>
  <c r="AC3475" i="25"/>
  <c r="AJ3474" i="25"/>
  <c r="AH3474" i="25"/>
  <c r="AF3474" i="25"/>
  <c r="AD3474" i="25"/>
  <c r="AE3474" i="25" s="1"/>
  <c r="AG3474" i="25" s="1"/>
  <c r="AC3474" i="25"/>
  <c r="AJ3473" i="25"/>
  <c r="AF3473" i="25"/>
  <c r="AE3473" i="25"/>
  <c r="AG3473" i="25" s="1"/>
  <c r="AD3473" i="25"/>
  <c r="AC3473" i="25"/>
  <c r="AH3473" i="25" s="1"/>
  <c r="AJ3472" i="25"/>
  <c r="AF3472" i="25"/>
  <c r="AH3472" i="25" s="1"/>
  <c r="AD3472" i="25"/>
  <c r="AC3472" i="25"/>
  <c r="AE3472" i="25" s="1"/>
  <c r="AJ3471" i="25"/>
  <c r="AF3471" i="25"/>
  <c r="AD3471" i="25"/>
  <c r="AC3471" i="25"/>
  <c r="AJ3470" i="25"/>
  <c r="AH3470" i="25"/>
  <c r="AF3470" i="25"/>
  <c r="AD3470" i="25"/>
  <c r="AE3470" i="25" s="1"/>
  <c r="AG3470" i="25" s="1"/>
  <c r="AC3470" i="25"/>
  <c r="AJ3469" i="25"/>
  <c r="AF3469" i="25"/>
  <c r="AD3469" i="25"/>
  <c r="AC3469" i="25"/>
  <c r="AH3469" i="25" s="1"/>
  <c r="AJ3468" i="25"/>
  <c r="AF3468" i="25"/>
  <c r="AD3468" i="25"/>
  <c r="AC3468" i="25"/>
  <c r="AJ3467" i="25"/>
  <c r="AF3467" i="25"/>
  <c r="AD3467" i="25"/>
  <c r="AC3467" i="25"/>
  <c r="AJ3466" i="25"/>
  <c r="AH3466" i="25"/>
  <c r="AF3466" i="25"/>
  <c r="AE3466" i="25"/>
  <c r="AG3466" i="25" s="1"/>
  <c r="AD3466" i="25"/>
  <c r="AC3466" i="25"/>
  <c r="AJ3465" i="25"/>
  <c r="AH3465" i="25"/>
  <c r="AF3465" i="25"/>
  <c r="AD3465" i="25"/>
  <c r="AC3465" i="25"/>
  <c r="AE3465" i="25" s="1"/>
  <c r="AG3465" i="25" s="1"/>
  <c r="AJ3464" i="25"/>
  <c r="AF3464" i="25"/>
  <c r="AD3464" i="25"/>
  <c r="AC3464" i="25"/>
  <c r="AJ3463" i="25"/>
  <c r="AF3463" i="25"/>
  <c r="AD3463" i="25"/>
  <c r="AC3463" i="25"/>
  <c r="AE3463" i="25" s="1"/>
  <c r="AG3463" i="25" s="1"/>
  <c r="AJ3462" i="25"/>
  <c r="AF3462" i="25"/>
  <c r="AH3462" i="25" s="1"/>
  <c r="AD3462" i="25"/>
  <c r="AE3462" i="25" s="1"/>
  <c r="AG3462" i="25" s="1"/>
  <c r="AC3462" i="25"/>
  <c r="AJ3461" i="25"/>
  <c r="AF3461" i="25"/>
  <c r="AE3461" i="25"/>
  <c r="AG3461" i="25" s="1"/>
  <c r="AD3461" i="25"/>
  <c r="AC3461" i="25"/>
  <c r="AH3461" i="25" s="1"/>
  <c r="AJ3460" i="25"/>
  <c r="AF3460" i="25"/>
  <c r="AH3460" i="25" s="1"/>
  <c r="AD3460" i="25"/>
  <c r="AC3460" i="25"/>
  <c r="AE3460" i="25" s="1"/>
  <c r="AJ3459" i="25"/>
  <c r="AF3459" i="25"/>
  <c r="AD3459" i="25"/>
  <c r="AC3459" i="25"/>
  <c r="AJ3458" i="25"/>
  <c r="AH3458" i="25"/>
  <c r="AF3458" i="25"/>
  <c r="AE3458" i="25"/>
  <c r="AG3458" i="25" s="1"/>
  <c r="AD3458" i="25"/>
  <c r="AC3458" i="25"/>
  <c r="AJ3457" i="25"/>
  <c r="AH3457" i="25"/>
  <c r="AF3457" i="25"/>
  <c r="AD3457" i="25"/>
  <c r="AE3457" i="25" s="1"/>
  <c r="AG3457" i="25" s="1"/>
  <c r="AC3457" i="25"/>
  <c r="AJ3456" i="25"/>
  <c r="AF3456" i="25"/>
  <c r="AD3456" i="25"/>
  <c r="AC3456" i="25"/>
  <c r="AJ3455" i="25"/>
  <c r="AF3455" i="25"/>
  <c r="AE3455" i="25"/>
  <c r="AG3455" i="25" s="1"/>
  <c r="AD3455" i="25"/>
  <c r="AC3455" i="25"/>
  <c r="AJ3454" i="25"/>
  <c r="AF3454" i="25"/>
  <c r="AH3454" i="25" s="1"/>
  <c r="AD3454" i="25"/>
  <c r="AE3454" i="25" s="1"/>
  <c r="AC3454" i="25"/>
  <c r="AJ3453" i="25"/>
  <c r="AF3453" i="25"/>
  <c r="AD3453" i="25"/>
  <c r="AC3453" i="25"/>
  <c r="AJ3452" i="25"/>
  <c r="AF3452" i="25"/>
  <c r="AD3452" i="25"/>
  <c r="AC3452" i="25"/>
  <c r="AJ3451" i="25"/>
  <c r="AF3451" i="25"/>
  <c r="AE3451" i="25"/>
  <c r="AG3451" i="25" s="1"/>
  <c r="AD3451" i="25"/>
  <c r="AC3451" i="25"/>
  <c r="AH3451" i="25" s="1"/>
  <c r="AJ3450" i="25"/>
  <c r="AH3450" i="25"/>
  <c r="AF3450" i="25"/>
  <c r="AE3450" i="25"/>
  <c r="AG3450" i="25" s="1"/>
  <c r="AD3450" i="25"/>
  <c r="AC3450" i="25"/>
  <c r="AJ3449" i="25"/>
  <c r="AH3449" i="25"/>
  <c r="AF3449" i="25"/>
  <c r="AD3449" i="25"/>
  <c r="AC3449" i="25"/>
  <c r="AJ3448" i="25"/>
  <c r="AF3448" i="25"/>
  <c r="AD3448" i="25"/>
  <c r="AC3448" i="25"/>
  <c r="AJ3447" i="25"/>
  <c r="AF3447" i="25"/>
  <c r="AD3447" i="25"/>
  <c r="AC3447" i="25"/>
  <c r="AE3447" i="25" s="1"/>
  <c r="AJ3446" i="25"/>
  <c r="AF3446" i="25"/>
  <c r="AD3446" i="25"/>
  <c r="AE3446" i="25" s="1"/>
  <c r="AC3446" i="25"/>
  <c r="AJ3445" i="25"/>
  <c r="AF3445" i="25"/>
  <c r="AD3445" i="25"/>
  <c r="AC3445" i="25"/>
  <c r="AJ3444" i="25"/>
  <c r="AF3444" i="25"/>
  <c r="AH3444" i="25" s="1"/>
  <c r="AD3444" i="25"/>
  <c r="AC3444" i="25"/>
  <c r="AJ3443" i="25"/>
  <c r="AF3443" i="25"/>
  <c r="AD3443" i="25"/>
  <c r="AC3443" i="25"/>
  <c r="AJ3442" i="25"/>
  <c r="AF3442" i="25"/>
  <c r="AH3442" i="25" s="1"/>
  <c r="AD3442" i="25"/>
  <c r="AE3442" i="25" s="1"/>
  <c r="AG3442" i="25" s="1"/>
  <c r="AC3442" i="25"/>
  <c r="AJ3441" i="25"/>
  <c r="AF3441" i="25"/>
  <c r="AE3441" i="25"/>
  <c r="AG3441" i="25" s="1"/>
  <c r="AD3441" i="25"/>
  <c r="AC3441" i="25"/>
  <c r="AH3441" i="25" s="1"/>
  <c r="AJ3440" i="25"/>
  <c r="AH3440" i="25"/>
  <c r="AF3440" i="25"/>
  <c r="AD3440" i="25"/>
  <c r="AC3440" i="25"/>
  <c r="AE3440" i="25" s="1"/>
  <c r="AG3440" i="25" s="1"/>
  <c r="AJ3439" i="25"/>
  <c r="AF3439" i="25"/>
  <c r="AE3439" i="25"/>
  <c r="AG3439" i="25" s="1"/>
  <c r="AD3439" i="25"/>
  <c r="AC3439" i="25"/>
  <c r="AH3439" i="25" s="1"/>
  <c r="AJ3438" i="25"/>
  <c r="AH3438" i="25"/>
  <c r="AF3438" i="25"/>
  <c r="AD3438" i="25"/>
  <c r="AE3438" i="25" s="1"/>
  <c r="AC3438" i="25"/>
  <c r="AJ3437" i="25"/>
  <c r="AF3437" i="25"/>
  <c r="AD3437" i="25"/>
  <c r="AC3437" i="25"/>
  <c r="AJ3436" i="25"/>
  <c r="AF3436" i="25"/>
  <c r="AH3436" i="25" s="1"/>
  <c r="AD3436" i="25"/>
  <c r="AC3436" i="25"/>
  <c r="AJ3435" i="25"/>
  <c r="AF3435" i="25"/>
  <c r="AD3435" i="25"/>
  <c r="AC3435" i="25"/>
  <c r="AJ3434" i="25"/>
  <c r="AF3434" i="25"/>
  <c r="AH3434" i="25" s="1"/>
  <c r="AD3434" i="25"/>
  <c r="AE3434" i="25" s="1"/>
  <c r="AG3434" i="25" s="1"/>
  <c r="AC3434" i="25"/>
  <c r="AJ3433" i="25"/>
  <c r="AF3433" i="25"/>
  <c r="AE3433" i="25"/>
  <c r="AG3433" i="25" s="1"/>
  <c r="AD3433" i="25"/>
  <c r="AC3433" i="25"/>
  <c r="AH3433" i="25" s="1"/>
  <c r="AJ3432" i="25"/>
  <c r="AH3432" i="25"/>
  <c r="AF3432" i="25"/>
  <c r="AD3432" i="25"/>
  <c r="AC3432" i="25"/>
  <c r="AE3432" i="25" s="1"/>
  <c r="AG3432" i="25" s="1"/>
  <c r="AJ3431" i="25"/>
  <c r="AF3431" i="25"/>
  <c r="AE3431" i="25"/>
  <c r="AG3431" i="25" s="1"/>
  <c r="AD3431" i="25"/>
  <c r="AC3431" i="25"/>
  <c r="AH3431" i="25" s="1"/>
  <c r="AJ3430" i="25"/>
  <c r="AF3430" i="25"/>
  <c r="AH3430" i="25" s="1"/>
  <c r="AD3430" i="25"/>
  <c r="AE3430" i="25" s="1"/>
  <c r="AC3430" i="25"/>
  <c r="AJ3429" i="25"/>
  <c r="AF3429" i="25"/>
  <c r="AD3429" i="25"/>
  <c r="AC3429" i="25"/>
  <c r="AJ3428" i="25"/>
  <c r="AF3428" i="25"/>
  <c r="AH3428" i="25" s="1"/>
  <c r="AD3428" i="25"/>
  <c r="AC3428" i="25"/>
  <c r="AJ3427" i="25"/>
  <c r="AF3427" i="25"/>
  <c r="AD3427" i="25"/>
  <c r="AC3427" i="25"/>
  <c r="AJ3426" i="25"/>
  <c r="AF3426" i="25"/>
  <c r="AH3426" i="25" s="1"/>
  <c r="AD3426" i="25"/>
  <c r="AE3426" i="25" s="1"/>
  <c r="AG3426" i="25" s="1"/>
  <c r="AC3426" i="25"/>
  <c r="AJ3425" i="25"/>
  <c r="AF3425" i="25"/>
  <c r="AE3425" i="25"/>
  <c r="AG3425" i="25" s="1"/>
  <c r="AD3425" i="25"/>
  <c r="AC3425" i="25"/>
  <c r="AH3425" i="25" s="1"/>
  <c r="AJ3424" i="25"/>
  <c r="AH3424" i="25"/>
  <c r="AF3424" i="25"/>
  <c r="AD3424" i="25"/>
  <c r="AC3424" i="25"/>
  <c r="AE3424" i="25" s="1"/>
  <c r="AG3424" i="25" s="1"/>
  <c r="AJ3423" i="25"/>
  <c r="AF3423" i="25"/>
  <c r="AE3423" i="25"/>
  <c r="AG3423" i="25" s="1"/>
  <c r="AD3423" i="25"/>
  <c r="AC3423" i="25"/>
  <c r="AH3423" i="25" s="1"/>
  <c r="AJ3422" i="25"/>
  <c r="AF3422" i="25"/>
  <c r="AH3422" i="25" s="1"/>
  <c r="AD3422" i="25"/>
  <c r="AE3422" i="25" s="1"/>
  <c r="AC3422" i="25"/>
  <c r="AJ3421" i="25"/>
  <c r="AF3421" i="25"/>
  <c r="AD3421" i="25"/>
  <c r="AC3421" i="25"/>
  <c r="AJ3420" i="25"/>
  <c r="AF3420" i="25"/>
  <c r="AH3420" i="25" s="1"/>
  <c r="AD3420" i="25"/>
  <c r="AC3420" i="25"/>
  <c r="AJ3419" i="25"/>
  <c r="AF3419" i="25"/>
  <c r="AD3419" i="25"/>
  <c r="AC3419" i="25"/>
  <c r="AJ3418" i="25"/>
  <c r="AF3418" i="25"/>
  <c r="AH3418" i="25" s="1"/>
  <c r="AD3418" i="25"/>
  <c r="AE3418" i="25" s="1"/>
  <c r="AG3418" i="25" s="1"/>
  <c r="AC3418" i="25"/>
  <c r="AJ3417" i="25"/>
  <c r="AF3417" i="25"/>
  <c r="AE3417" i="25"/>
  <c r="AG3417" i="25" s="1"/>
  <c r="AD3417" i="25"/>
  <c r="AC3417" i="25"/>
  <c r="AH3417" i="25" s="1"/>
  <c r="AJ3416" i="25"/>
  <c r="AH3416" i="25"/>
  <c r="AF3416" i="25"/>
  <c r="AD3416" i="25"/>
  <c r="AC3416" i="25"/>
  <c r="AE3416" i="25" s="1"/>
  <c r="AG3416" i="25" s="1"/>
  <c r="AJ3415" i="25"/>
  <c r="AF3415" i="25"/>
  <c r="AE3415" i="25"/>
  <c r="AG3415" i="25" s="1"/>
  <c r="AD3415" i="25"/>
  <c r="AC3415" i="25"/>
  <c r="AH3415" i="25" s="1"/>
  <c r="AJ3414" i="25"/>
  <c r="AF3414" i="25"/>
  <c r="AH3414" i="25" s="1"/>
  <c r="AD3414" i="25"/>
  <c r="AE3414" i="25" s="1"/>
  <c r="AC3414" i="25"/>
  <c r="AJ3413" i="25"/>
  <c r="AF3413" i="25"/>
  <c r="AD3413" i="25"/>
  <c r="AC3413" i="25"/>
  <c r="AJ3412" i="25"/>
  <c r="AF3412" i="25"/>
  <c r="AH3412" i="25" s="1"/>
  <c r="AD3412" i="25"/>
  <c r="AC3412" i="25"/>
  <c r="AJ3411" i="25"/>
  <c r="AF3411" i="25"/>
  <c r="AD3411" i="25"/>
  <c r="AC3411" i="25"/>
  <c r="AJ3410" i="25"/>
  <c r="AF3410" i="25"/>
  <c r="AH3410" i="25" s="1"/>
  <c r="AD3410" i="25"/>
  <c r="AE3410" i="25" s="1"/>
  <c r="AG3410" i="25" s="1"/>
  <c r="AC3410" i="25"/>
  <c r="AJ3409" i="25"/>
  <c r="AF3409" i="25"/>
  <c r="AE3409" i="25"/>
  <c r="AG3409" i="25" s="1"/>
  <c r="AD3409" i="25"/>
  <c r="AC3409" i="25"/>
  <c r="AH3409" i="25" s="1"/>
  <c r="AJ3408" i="25"/>
  <c r="AH3408" i="25"/>
  <c r="AF3408" i="25"/>
  <c r="AD3408" i="25"/>
  <c r="AC3408" i="25"/>
  <c r="AE3408" i="25" s="1"/>
  <c r="AG3408" i="25" s="1"/>
  <c r="AJ3407" i="25"/>
  <c r="AF3407" i="25"/>
  <c r="AE3407" i="25"/>
  <c r="AG3407" i="25" s="1"/>
  <c r="AD3407" i="25"/>
  <c r="AC3407" i="25"/>
  <c r="AH3407" i="25" s="1"/>
  <c r="AJ3406" i="25"/>
  <c r="AF3406" i="25"/>
  <c r="AH3406" i="25" s="1"/>
  <c r="AD3406" i="25"/>
  <c r="AE3406" i="25" s="1"/>
  <c r="AC3406" i="25"/>
  <c r="AJ3405" i="25"/>
  <c r="AF3405" i="25"/>
  <c r="AD3405" i="25"/>
  <c r="AC3405" i="25"/>
  <c r="AJ3404" i="25"/>
  <c r="AF3404" i="25"/>
  <c r="AH3404" i="25" s="1"/>
  <c r="AD3404" i="25"/>
  <c r="AC3404" i="25"/>
  <c r="AJ3403" i="25"/>
  <c r="AF3403" i="25"/>
  <c r="AD3403" i="25"/>
  <c r="AC3403" i="25"/>
  <c r="AJ3402" i="25"/>
  <c r="AF3402" i="25"/>
  <c r="AH3402" i="25" s="1"/>
  <c r="AD3402" i="25"/>
  <c r="AE3402" i="25" s="1"/>
  <c r="AG3402" i="25" s="1"/>
  <c r="AC3402" i="25"/>
  <c r="AJ3401" i="25"/>
  <c r="AF3401" i="25"/>
  <c r="AE3401" i="25"/>
  <c r="AG3401" i="25" s="1"/>
  <c r="AD3401" i="25"/>
  <c r="AC3401" i="25"/>
  <c r="AH3401" i="25" s="1"/>
  <c r="AJ3400" i="25"/>
  <c r="AH3400" i="25"/>
  <c r="AF3400" i="25"/>
  <c r="AD3400" i="25"/>
  <c r="AC3400" i="25"/>
  <c r="AE3400" i="25" s="1"/>
  <c r="AG3400" i="25" s="1"/>
  <c r="AJ3399" i="25"/>
  <c r="AF3399" i="25"/>
  <c r="AE3399" i="25"/>
  <c r="AG3399" i="25" s="1"/>
  <c r="AD3399" i="25"/>
  <c r="AC3399" i="25"/>
  <c r="AH3399" i="25" s="1"/>
  <c r="AJ3398" i="25"/>
  <c r="AF3398" i="25"/>
  <c r="AH3398" i="25" s="1"/>
  <c r="AD3398" i="25"/>
  <c r="AE3398" i="25" s="1"/>
  <c r="AC3398" i="25"/>
  <c r="AJ3397" i="25"/>
  <c r="AF3397" i="25"/>
  <c r="AD3397" i="25"/>
  <c r="AC3397" i="25"/>
  <c r="AJ3396" i="25"/>
  <c r="AF3396" i="25"/>
  <c r="AH3396" i="25" s="1"/>
  <c r="AD3396" i="25"/>
  <c r="AC3396" i="25"/>
  <c r="AJ3395" i="25"/>
  <c r="AF3395" i="25"/>
  <c r="AD3395" i="25"/>
  <c r="AC3395" i="25"/>
  <c r="AJ3394" i="25"/>
  <c r="AF3394" i="25"/>
  <c r="AH3394" i="25" s="1"/>
  <c r="AD3394" i="25"/>
  <c r="AE3394" i="25" s="1"/>
  <c r="AG3394" i="25" s="1"/>
  <c r="AC3394" i="25"/>
  <c r="AJ3393" i="25"/>
  <c r="AF3393" i="25"/>
  <c r="AE3393" i="25"/>
  <c r="AG3393" i="25" s="1"/>
  <c r="AD3393" i="25"/>
  <c r="AC3393" i="25"/>
  <c r="AH3393" i="25" s="1"/>
  <c r="AJ3392" i="25"/>
  <c r="AH3392" i="25"/>
  <c r="AF3392" i="25"/>
  <c r="AD3392" i="25"/>
  <c r="AC3392" i="25"/>
  <c r="AE3392" i="25" s="1"/>
  <c r="AG3392" i="25" s="1"/>
  <c r="AJ3391" i="25"/>
  <c r="AF3391" i="25"/>
  <c r="AE3391" i="25"/>
  <c r="AG3391" i="25" s="1"/>
  <c r="AD3391" i="25"/>
  <c r="AC3391" i="25"/>
  <c r="AH3391" i="25" s="1"/>
  <c r="AJ3390" i="25"/>
  <c r="AH3390" i="25"/>
  <c r="AF3390" i="25"/>
  <c r="AD3390" i="25"/>
  <c r="AE3390" i="25" s="1"/>
  <c r="AC3390" i="25"/>
  <c r="AJ3389" i="25"/>
  <c r="AF3389" i="25"/>
  <c r="AD3389" i="25"/>
  <c r="AC3389" i="25"/>
  <c r="AJ3388" i="25"/>
  <c r="AF3388" i="25"/>
  <c r="AH3388" i="25" s="1"/>
  <c r="AD3388" i="25"/>
  <c r="AC3388" i="25"/>
  <c r="AJ3387" i="25"/>
  <c r="AF3387" i="25"/>
  <c r="AD3387" i="25"/>
  <c r="AC3387" i="25"/>
  <c r="AJ3386" i="25"/>
  <c r="AF3386" i="25"/>
  <c r="AH3386" i="25" s="1"/>
  <c r="AD3386" i="25"/>
  <c r="AE3386" i="25" s="1"/>
  <c r="AG3386" i="25" s="1"/>
  <c r="AC3386" i="25"/>
  <c r="AJ3385" i="25"/>
  <c r="AF3385" i="25"/>
  <c r="AE3385" i="25"/>
  <c r="AG3385" i="25" s="1"/>
  <c r="AD3385" i="25"/>
  <c r="AC3385" i="25"/>
  <c r="AH3385" i="25" s="1"/>
  <c r="AJ3384" i="25"/>
  <c r="AH3384" i="25"/>
  <c r="AF3384" i="25"/>
  <c r="AD3384" i="25"/>
  <c r="AC3384" i="25"/>
  <c r="AE3384" i="25" s="1"/>
  <c r="AG3384" i="25" s="1"/>
  <c r="AJ3383" i="25"/>
  <c r="AF3383" i="25"/>
  <c r="AE3383" i="25"/>
  <c r="AG3383" i="25" s="1"/>
  <c r="AD3383" i="25"/>
  <c r="AC3383" i="25"/>
  <c r="AH3383" i="25" s="1"/>
  <c r="AJ3382" i="25"/>
  <c r="AF3382" i="25"/>
  <c r="AH3382" i="25" s="1"/>
  <c r="AD3382" i="25"/>
  <c r="AE3382" i="25" s="1"/>
  <c r="AC3382" i="25"/>
  <c r="AJ3381" i="25"/>
  <c r="AF3381" i="25"/>
  <c r="AD3381" i="25"/>
  <c r="AC3381" i="25"/>
  <c r="AJ3380" i="25"/>
  <c r="AF3380" i="25"/>
  <c r="AH3380" i="25" s="1"/>
  <c r="AD3380" i="25"/>
  <c r="AC3380" i="25"/>
  <c r="AJ3379" i="25"/>
  <c r="AF3379" i="25"/>
  <c r="AD3379" i="25"/>
  <c r="AC3379" i="25"/>
  <c r="AJ3378" i="25"/>
  <c r="AF3378" i="25"/>
  <c r="AH3378" i="25" s="1"/>
  <c r="AD3378" i="25"/>
  <c r="AE3378" i="25" s="1"/>
  <c r="AG3378" i="25" s="1"/>
  <c r="AC3378" i="25"/>
  <c r="AJ3377" i="25"/>
  <c r="AF3377" i="25"/>
  <c r="AE3377" i="25"/>
  <c r="AG3377" i="25" s="1"/>
  <c r="AD3377" i="25"/>
  <c r="AC3377" i="25"/>
  <c r="AH3377" i="25" s="1"/>
  <c r="AJ3376" i="25"/>
  <c r="AH3376" i="25"/>
  <c r="AF3376" i="25"/>
  <c r="AD3376" i="25"/>
  <c r="AC3376" i="25"/>
  <c r="AE3376" i="25" s="1"/>
  <c r="AG3376" i="25" s="1"/>
  <c r="AJ3375" i="25"/>
  <c r="AF3375" i="25"/>
  <c r="AE3375" i="25"/>
  <c r="AG3375" i="25" s="1"/>
  <c r="AD3375" i="25"/>
  <c r="AC3375" i="25"/>
  <c r="AH3375" i="25" s="1"/>
  <c r="AJ3374" i="25"/>
  <c r="AH3374" i="25"/>
  <c r="AF3374" i="25"/>
  <c r="AD3374" i="25"/>
  <c r="AE3374" i="25" s="1"/>
  <c r="AC3374" i="25"/>
  <c r="AJ3373" i="25"/>
  <c r="AF3373" i="25"/>
  <c r="AD3373" i="25"/>
  <c r="AC3373" i="25"/>
  <c r="AJ3372" i="25"/>
  <c r="AF3372" i="25"/>
  <c r="AH3372" i="25" s="1"/>
  <c r="AD3372" i="25"/>
  <c r="AC3372" i="25"/>
  <c r="AJ3371" i="25"/>
  <c r="AF3371" i="25"/>
  <c r="AD3371" i="25"/>
  <c r="AC3371" i="25"/>
  <c r="AJ3370" i="25"/>
  <c r="AF3370" i="25"/>
  <c r="AH3370" i="25" s="1"/>
  <c r="AD3370" i="25"/>
  <c r="AE3370" i="25" s="1"/>
  <c r="AG3370" i="25" s="1"/>
  <c r="AC3370" i="25"/>
  <c r="AJ3369" i="25"/>
  <c r="AF3369" i="25"/>
  <c r="AE3369" i="25"/>
  <c r="AG3369" i="25" s="1"/>
  <c r="AD3369" i="25"/>
  <c r="AC3369" i="25"/>
  <c r="AH3369" i="25" s="1"/>
  <c r="AJ3368" i="25"/>
  <c r="AH3368" i="25"/>
  <c r="AF3368" i="25"/>
  <c r="AD3368" i="25"/>
  <c r="AC3368" i="25"/>
  <c r="AE3368" i="25" s="1"/>
  <c r="AG3368" i="25" s="1"/>
  <c r="AJ3367" i="25"/>
  <c r="AF3367" i="25"/>
  <c r="AE3367" i="25"/>
  <c r="AG3367" i="25" s="1"/>
  <c r="AD3367" i="25"/>
  <c r="AC3367" i="25"/>
  <c r="AH3367" i="25" s="1"/>
  <c r="AJ3366" i="25"/>
  <c r="AF3366" i="25"/>
  <c r="AH3366" i="25" s="1"/>
  <c r="AD3366" i="25"/>
  <c r="AE3366" i="25" s="1"/>
  <c r="AC3366" i="25"/>
  <c r="AJ3365" i="25"/>
  <c r="AF3365" i="25"/>
  <c r="AD3365" i="25"/>
  <c r="AC3365" i="25"/>
  <c r="AJ3364" i="25"/>
  <c r="AF3364" i="25"/>
  <c r="AH3364" i="25" s="1"/>
  <c r="AD3364" i="25"/>
  <c r="AC3364" i="25"/>
  <c r="AJ3363" i="25"/>
  <c r="AF3363" i="25"/>
  <c r="AD3363" i="25"/>
  <c r="AC3363" i="25"/>
  <c r="AJ3362" i="25"/>
  <c r="AF3362" i="25"/>
  <c r="AH3362" i="25" s="1"/>
  <c r="AD3362" i="25"/>
  <c r="AE3362" i="25" s="1"/>
  <c r="AG3362" i="25" s="1"/>
  <c r="AC3362" i="25"/>
  <c r="AJ3361" i="25"/>
  <c r="AF3361" i="25"/>
  <c r="AE3361" i="25"/>
  <c r="AG3361" i="25" s="1"/>
  <c r="AD3361" i="25"/>
  <c r="AC3361" i="25"/>
  <c r="AH3361" i="25" s="1"/>
  <c r="AJ3360" i="25"/>
  <c r="AH3360" i="25"/>
  <c r="AF3360" i="25"/>
  <c r="AD3360" i="25"/>
  <c r="AC3360" i="25"/>
  <c r="AE3360" i="25" s="1"/>
  <c r="AG3360" i="25" s="1"/>
  <c r="AJ3359" i="25"/>
  <c r="AF3359" i="25"/>
  <c r="AE3359" i="25"/>
  <c r="AG3359" i="25" s="1"/>
  <c r="AD3359" i="25"/>
  <c r="AC3359" i="25"/>
  <c r="AH3359" i="25" s="1"/>
  <c r="AJ3358" i="25"/>
  <c r="AF3358" i="25"/>
  <c r="AH3358" i="25" s="1"/>
  <c r="AD3358" i="25"/>
  <c r="AE3358" i="25" s="1"/>
  <c r="AC3358" i="25"/>
  <c r="AJ3357" i="25"/>
  <c r="AF3357" i="25"/>
  <c r="AD3357" i="25"/>
  <c r="AC3357" i="25"/>
  <c r="AJ3356" i="25"/>
  <c r="AF3356" i="25"/>
  <c r="AH3356" i="25" s="1"/>
  <c r="AD3356" i="25"/>
  <c r="AC3356" i="25"/>
  <c r="AJ3355" i="25"/>
  <c r="AF3355" i="25"/>
  <c r="AD3355" i="25"/>
  <c r="AC3355" i="25"/>
  <c r="AJ3354" i="25"/>
  <c r="AF3354" i="25"/>
  <c r="AH3354" i="25" s="1"/>
  <c r="AD3354" i="25"/>
  <c r="AE3354" i="25" s="1"/>
  <c r="AG3354" i="25" s="1"/>
  <c r="AC3354" i="25"/>
  <c r="AJ3353" i="25"/>
  <c r="AF3353" i="25"/>
  <c r="AE3353" i="25"/>
  <c r="AG3353" i="25" s="1"/>
  <c r="AD3353" i="25"/>
  <c r="AC3353" i="25"/>
  <c r="AH3353" i="25" s="1"/>
  <c r="AJ3352" i="25"/>
  <c r="AH3352" i="25"/>
  <c r="AF3352" i="25"/>
  <c r="AD3352" i="25"/>
  <c r="AC3352" i="25"/>
  <c r="AE3352" i="25" s="1"/>
  <c r="AG3352" i="25" s="1"/>
  <c r="AJ3351" i="25"/>
  <c r="AF3351" i="25"/>
  <c r="AE3351" i="25"/>
  <c r="AG3351" i="25" s="1"/>
  <c r="AD3351" i="25"/>
  <c r="AC3351" i="25"/>
  <c r="AH3351" i="25" s="1"/>
  <c r="AJ3350" i="25"/>
  <c r="AF3350" i="25"/>
  <c r="AH3350" i="25" s="1"/>
  <c r="AD3350" i="25"/>
  <c r="AE3350" i="25" s="1"/>
  <c r="AC3350" i="25"/>
  <c r="AJ3349" i="25"/>
  <c r="AF3349" i="25"/>
  <c r="AD3349" i="25"/>
  <c r="AC3349" i="25"/>
  <c r="AJ3348" i="25"/>
  <c r="AF3348" i="25"/>
  <c r="AH3348" i="25" s="1"/>
  <c r="AD3348" i="25"/>
  <c r="AC3348" i="25"/>
  <c r="AJ3347" i="25"/>
  <c r="AF3347" i="25"/>
  <c r="AD3347" i="25"/>
  <c r="AC3347" i="25"/>
  <c r="AJ3346" i="25"/>
  <c r="AF3346" i="25"/>
  <c r="AH3346" i="25" s="1"/>
  <c r="AD3346" i="25"/>
  <c r="AE3346" i="25" s="1"/>
  <c r="AC3346" i="25"/>
  <c r="AJ3345" i="25"/>
  <c r="AF3345" i="25"/>
  <c r="AD3345" i="25"/>
  <c r="AC3345" i="25"/>
  <c r="AJ3344" i="25"/>
  <c r="AH3344" i="25"/>
  <c r="AF3344" i="25"/>
  <c r="AD3344" i="25"/>
  <c r="AC3344" i="25"/>
  <c r="AE3344" i="25" s="1"/>
  <c r="AG3344" i="25" s="1"/>
  <c r="AJ3343" i="25"/>
  <c r="AF3343" i="25"/>
  <c r="AE3343" i="25"/>
  <c r="AG3343" i="25" s="1"/>
  <c r="AD3343" i="25"/>
  <c r="AC3343" i="25"/>
  <c r="AH3343" i="25" s="1"/>
  <c r="AJ3342" i="25"/>
  <c r="AF3342" i="25"/>
  <c r="AH3342" i="25" s="1"/>
  <c r="AD3342" i="25"/>
  <c r="AE3342" i="25" s="1"/>
  <c r="AC3342" i="25"/>
  <c r="AJ3341" i="25"/>
  <c r="AF3341" i="25"/>
  <c r="AD3341" i="25"/>
  <c r="AC3341" i="25"/>
  <c r="AJ3340" i="25"/>
  <c r="AF3340" i="25"/>
  <c r="AH3340" i="25" s="1"/>
  <c r="AD3340" i="25"/>
  <c r="AC3340" i="25"/>
  <c r="AJ3339" i="25"/>
  <c r="AF3339" i="25"/>
  <c r="AD3339" i="25"/>
  <c r="AC3339" i="25"/>
  <c r="AJ3338" i="25"/>
  <c r="AF3338" i="25"/>
  <c r="AH3338" i="25" s="1"/>
  <c r="AD3338" i="25"/>
  <c r="AE3338" i="25" s="1"/>
  <c r="AC3338" i="25"/>
  <c r="AJ3337" i="25"/>
  <c r="AF3337" i="25"/>
  <c r="AD3337" i="25"/>
  <c r="AC3337" i="25"/>
  <c r="AJ3336" i="25"/>
  <c r="AH3336" i="25"/>
  <c r="AF3336" i="25"/>
  <c r="AD3336" i="25"/>
  <c r="AC3336" i="25"/>
  <c r="AJ3335" i="25"/>
  <c r="AF3335" i="25"/>
  <c r="AE3335" i="25"/>
  <c r="AG3335" i="25" s="1"/>
  <c r="AD3335" i="25"/>
  <c r="AC3335" i="25"/>
  <c r="AH3335" i="25" s="1"/>
  <c r="AJ3334" i="25"/>
  <c r="AH3334" i="25"/>
  <c r="AF3334" i="25"/>
  <c r="AD3334" i="25"/>
  <c r="AE3334" i="25" s="1"/>
  <c r="AC3334" i="25"/>
  <c r="AJ3333" i="25"/>
  <c r="AF3333" i="25"/>
  <c r="AE3333" i="25"/>
  <c r="AG3333" i="25" s="1"/>
  <c r="AD3333" i="25"/>
  <c r="AC3333" i="25"/>
  <c r="AH3333" i="25" s="1"/>
  <c r="AJ3332" i="25"/>
  <c r="AH3332" i="25"/>
  <c r="AF3332" i="25"/>
  <c r="AD3332" i="25"/>
  <c r="AC3332" i="25"/>
  <c r="AJ3331" i="25"/>
  <c r="AF3331" i="25"/>
  <c r="AD3331" i="25"/>
  <c r="AC3331" i="25"/>
  <c r="AJ3330" i="25"/>
  <c r="AF3330" i="25"/>
  <c r="AH3330" i="25" s="1"/>
  <c r="AD3330" i="25"/>
  <c r="AE3330" i="25" s="1"/>
  <c r="AG3330" i="25" s="1"/>
  <c r="AC3330" i="25"/>
  <c r="AJ3329" i="25"/>
  <c r="AF3329" i="25"/>
  <c r="AE3329" i="25"/>
  <c r="AG3329" i="25" s="1"/>
  <c r="AD3329" i="25"/>
  <c r="AC3329" i="25"/>
  <c r="AH3329" i="25" s="1"/>
  <c r="AJ3328" i="25"/>
  <c r="AH3328" i="25"/>
  <c r="AF3328" i="25"/>
  <c r="AD3328" i="25"/>
  <c r="AC3328" i="25"/>
  <c r="AE3328" i="25" s="1"/>
  <c r="AG3328" i="25" s="1"/>
  <c r="AJ3327" i="25"/>
  <c r="AF3327" i="25"/>
  <c r="AE3327" i="25"/>
  <c r="AG3327" i="25" s="1"/>
  <c r="AD3327" i="25"/>
  <c r="AC3327" i="25"/>
  <c r="AH3327" i="25" s="1"/>
  <c r="AJ3326" i="25"/>
  <c r="AF3326" i="25"/>
  <c r="AH3326" i="25" s="1"/>
  <c r="AD3326" i="25"/>
  <c r="AE3326" i="25" s="1"/>
  <c r="AC3326" i="25"/>
  <c r="AJ3325" i="25"/>
  <c r="AF3325" i="25"/>
  <c r="AE3325" i="25"/>
  <c r="AG3325" i="25" s="1"/>
  <c r="AD3325" i="25"/>
  <c r="AC3325" i="25"/>
  <c r="AH3325" i="25" s="1"/>
  <c r="AJ3324" i="25"/>
  <c r="AH3324" i="25"/>
  <c r="AF3324" i="25"/>
  <c r="AD3324" i="25"/>
  <c r="AC3324" i="25"/>
  <c r="AJ3323" i="25"/>
  <c r="AF3323" i="25"/>
  <c r="AD3323" i="25"/>
  <c r="AC3323" i="25"/>
  <c r="AJ3322" i="25"/>
  <c r="AF3322" i="25"/>
  <c r="AH3322" i="25" s="1"/>
  <c r="AD3322" i="25"/>
  <c r="AE3322" i="25" s="1"/>
  <c r="AG3322" i="25" s="1"/>
  <c r="AC3322" i="25"/>
  <c r="AJ3321" i="25"/>
  <c r="AF3321" i="25"/>
  <c r="AE3321" i="25"/>
  <c r="AG3321" i="25" s="1"/>
  <c r="AD3321" i="25"/>
  <c r="AC3321" i="25"/>
  <c r="AH3321" i="25" s="1"/>
  <c r="AJ3320" i="25"/>
  <c r="AH3320" i="25"/>
  <c r="AF3320" i="25"/>
  <c r="AD3320" i="25"/>
  <c r="AC3320" i="25"/>
  <c r="AE3320" i="25" s="1"/>
  <c r="AG3320" i="25" s="1"/>
  <c r="AJ3319" i="25"/>
  <c r="AF3319" i="25"/>
  <c r="AE3319" i="25"/>
  <c r="AG3319" i="25" s="1"/>
  <c r="AD3319" i="25"/>
  <c r="AC3319" i="25"/>
  <c r="AH3319" i="25" s="1"/>
  <c r="AJ3318" i="25"/>
  <c r="AF3318" i="25"/>
  <c r="AH3318" i="25" s="1"/>
  <c r="AD3318" i="25"/>
  <c r="AE3318" i="25" s="1"/>
  <c r="AC3318" i="25"/>
  <c r="AJ3317" i="25"/>
  <c r="AF3317" i="25"/>
  <c r="AD3317" i="25"/>
  <c r="AC3317" i="25"/>
  <c r="AJ3316" i="25"/>
  <c r="AF3316" i="25"/>
  <c r="AH3316" i="25" s="1"/>
  <c r="AD3316" i="25"/>
  <c r="AC3316" i="25"/>
  <c r="AJ3315" i="25"/>
  <c r="AF3315" i="25"/>
  <c r="AD3315" i="25"/>
  <c r="AC3315" i="25"/>
  <c r="AJ3314" i="25"/>
  <c r="AF3314" i="25"/>
  <c r="AH3314" i="25" s="1"/>
  <c r="AD3314" i="25"/>
  <c r="AE3314" i="25" s="1"/>
  <c r="AG3314" i="25" s="1"/>
  <c r="AC3314" i="25"/>
  <c r="AJ3313" i="25"/>
  <c r="AF3313" i="25"/>
  <c r="AD3313" i="25"/>
  <c r="AC3313" i="25"/>
  <c r="AJ3312" i="25"/>
  <c r="AH3312" i="25"/>
  <c r="AF3312" i="25"/>
  <c r="AD3312" i="25"/>
  <c r="AC3312" i="25"/>
  <c r="AJ3311" i="25"/>
  <c r="AF3311" i="25"/>
  <c r="AE3311" i="25"/>
  <c r="AG3311" i="25" s="1"/>
  <c r="AD3311" i="25"/>
  <c r="AC3311" i="25"/>
  <c r="AH3311" i="25" s="1"/>
  <c r="AJ3310" i="25"/>
  <c r="AH3310" i="25"/>
  <c r="AF3310" i="25"/>
  <c r="AD3310" i="25"/>
  <c r="AE3310" i="25" s="1"/>
  <c r="AC3310" i="25"/>
  <c r="AJ3309" i="25"/>
  <c r="AF3309" i="25"/>
  <c r="AD3309" i="25"/>
  <c r="AC3309" i="25"/>
  <c r="AJ3308" i="25"/>
  <c r="AF3308" i="25"/>
  <c r="AH3308" i="25" s="1"/>
  <c r="AD3308" i="25"/>
  <c r="AC3308" i="25"/>
  <c r="AJ3307" i="25"/>
  <c r="AF3307" i="25"/>
  <c r="AD3307" i="25"/>
  <c r="AC3307" i="25"/>
  <c r="AJ3306" i="25"/>
  <c r="AF3306" i="25"/>
  <c r="AH3306" i="25" s="1"/>
  <c r="AD3306" i="25"/>
  <c r="AE3306" i="25" s="1"/>
  <c r="AC3306" i="25"/>
  <c r="AJ3305" i="25"/>
  <c r="AF3305" i="25"/>
  <c r="AD3305" i="25"/>
  <c r="AC3305" i="25"/>
  <c r="AJ3304" i="25"/>
  <c r="AH3304" i="25"/>
  <c r="AF3304" i="25"/>
  <c r="AD3304" i="25"/>
  <c r="AC3304" i="25"/>
  <c r="AJ3303" i="25"/>
  <c r="AF3303" i="25"/>
  <c r="AE3303" i="25"/>
  <c r="AG3303" i="25" s="1"/>
  <c r="AD3303" i="25"/>
  <c r="AC3303" i="25"/>
  <c r="AH3303" i="25" s="1"/>
  <c r="AJ3302" i="25"/>
  <c r="AH3302" i="25"/>
  <c r="AF3302" i="25"/>
  <c r="AD3302" i="25"/>
  <c r="AE3302" i="25" s="1"/>
  <c r="AC3302" i="25"/>
  <c r="AJ3301" i="25"/>
  <c r="AF3301" i="25"/>
  <c r="AE3301" i="25"/>
  <c r="AG3301" i="25" s="1"/>
  <c r="AD3301" i="25"/>
  <c r="AC3301" i="25"/>
  <c r="AH3301" i="25" s="1"/>
  <c r="AJ3300" i="25"/>
  <c r="AF3300" i="25"/>
  <c r="AD3300" i="25"/>
  <c r="AC3300" i="25"/>
  <c r="AE3300" i="25" s="1"/>
  <c r="AG3300" i="25" s="1"/>
  <c r="AJ3299" i="25"/>
  <c r="AF3299" i="25"/>
  <c r="AE3299" i="25"/>
  <c r="AG3299" i="25" s="1"/>
  <c r="AD3299" i="25"/>
  <c r="AC3299" i="25"/>
  <c r="AH3299" i="25" s="1"/>
  <c r="AJ3298" i="25"/>
  <c r="AH3298" i="25"/>
  <c r="AF3298" i="25"/>
  <c r="AE3298" i="25"/>
  <c r="AD3298" i="25"/>
  <c r="AC3298" i="25"/>
  <c r="AJ3297" i="25"/>
  <c r="AH3297" i="25"/>
  <c r="AF3297" i="25"/>
  <c r="AE3297" i="25"/>
  <c r="AG3297" i="25" s="1"/>
  <c r="AD3297" i="25"/>
  <c r="AC3297" i="25"/>
  <c r="AJ3296" i="25"/>
  <c r="AH3296" i="25"/>
  <c r="AF3296" i="25"/>
  <c r="AD3296" i="25"/>
  <c r="AC3296" i="25"/>
  <c r="AE3296" i="25" s="1"/>
  <c r="AG3296" i="25" s="1"/>
  <c r="AJ3295" i="25"/>
  <c r="AF3295" i="25"/>
  <c r="AE3295" i="25"/>
  <c r="AG3295" i="25" s="1"/>
  <c r="AD3295" i="25"/>
  <c r="AC3295" i="25"/>
  <c r="AJ3294" i="25"/>
  <c r="AF3294" i="25"/>
  <c r="AH3294" i="25" s="1"/>
  <c r="AD3294" i="25"/>
  <c r="AE3294" i="25" s="1"/>
  <c r="AG3294" i="25" s="1"/>
  <c r="AC3294" i="25"/>
  <c r="AJ3293" i="25"/>
  <c r="AF3293" i="25"/>
  <c r="AD3293" i="25"/>
  <c r="AC3293" i="25"/>
  <c r="AJ3292" i="25"/>
  <c r="AF3292" i="25"/>
  <c r="AD3292" i="25"/>
  <c r="AC3292" i="25"/>
  <c r="AJ3291" i="25"/>
  <c r="AF3291" i="25"/>
  <c r="AE3291" i="25"/>
  <c r="AD3291" i="25"/>
  <c r="AC3291" i="25"/>
  <c r="AJ3290" i="25"/>
  <c r="AH3290" i="25"/>
  <c r="AF3290" i="25"/>
  <c r="AD3290" i="25"/>
  <c r="AE3290" i="25" s="1"/>
  <c r="AG3290" i="25" s="1"/>
  <c r="AC3290" i="25"/>
  <c r="AJ3289" i="25"/>
  <c r="AG3289" i="25"/>
  <c r="AF3289" i="25"/>
  <c r="AD3289" i="25"/>
  <c r="AC3289" i="25"/>
  <c r="AE3289" i="25" s="1"/>
  <c r="AJ3288" i="25"/>
  <c r="AF3288" i="25"/>
  <c r="AD3288" i="25"/>
  <c r="AC3288" i="25"/>
  <c r="AJ3287" i="25"/>
  <c r="AF3287" i="25"/>
  <c r="AD3287" i="25"/>
  <c r="AC3287" i="25"/>
  <c r="AJ3286" i="25"/>
  <c r="AF3286" i="25"/>
  <c r="AH3286" i="25" s="1"/>
  <c r="AE3286" i="25"/>
  <c r="AG3286" i="25" s="1"/>
  <c r="AD3286" i="25"/>
  <c r="AC3286" i="25"/>
  <c r="AJ3285" i="25"/>
  <c r="AF3285" i="25"/>
  <c r="AD3285" i="25"/>
  <c r="AC3285" i="25"/>
  <c r="AJ3284" i="25"/>
  <c r="AF3284" i="25"/>
  <c r="AG3284" i="25" s="1"/>
  <c r="AD3284" i="25"/>
  <c r="AC3284" i="25"/>
  <c r="AE3284" i="25" s="1"/>
  <c r="AJ3283" i="25"/>
  <c r="AF3283" i="25"/>
  <c r="AD3283" i="25"/>
  <c r="AC3283" i="25"/>
  <c r="AJ3282" i="25"/>
  <c r="AF3282" i="25"/>
  <c r="AH3282" i="25" s="1"/>
  <c r="AE3282" i="25"/>
  <c r="AD3282" i="25"/>
  <c r="AC3282" i="25"/>
  <c r="AJ3281" i="25"/>
  <c r="AH3281" i="25"/>
  <c r="AF3281" i="25"/>
  <c r="AE3281" i="25"/>
  <c r="AG3281" i="25" s="1"/>
  <c r="AD3281" i="25"/>
  <c r="AC3281" i="25"/>
  <c r="AJ3280" i="25"/>
  <c r="AH3280" i="25"/>
  <c r="AF3280" i="25"/>
  <c r="AD3280" i="25"/>
  <c r="AC3280" i="25"/>
  <c r="AE3280" i="25" s="1"/>
  <c r="AG3280" i="25" s="1"/>
  <c r="AJ3279" i="25"/>
  <c r="AF3279" i="25"/>
  <c r="AE3279" i="25"/>
  <c r="AG3279" i="25" s="1"/>
  <c r="AD3279" i="25"/>
  <c r="AC3279" i="25"/>
  <c r="AJ3278" i="25"/>
  <c r="AF3278" i="25"/>
  <c r="AH3278" i="25" s="1"/>
  <c r="AD3278" i="25"/>
  <c r="AE3278" i="25" s="1"/>
  <c r="AC3278" i="25"/>
  <c r="AJ3277" i="25"/>
  <c r="AF3277" i="25"/>
  <c r="AE3277" i="25"/>
  <c r="AG3277" i="25" s="1"/>
  <c r="AD3277" i="25"/>
  <c r="AC3277" i="25"/>
  <c r="AH3277" i="25" s="1"/>
  <c r="AJ3276" i="25"/>
  <c r="AF3276" i="25"/>
  <c r="AD3276" i="25"/>
  <c r="AC3276" i="25"/>
  <c r="AJ3275" i="25"/>
  <c r="AF3275" i="25"/>
  <c r="AE3275" i="25"/>
  <c r="AG3275" i="25" s="1"/>
  <c r="AD3275" i="25"/>
  <c r="AC3275" i="25"/>
  <c r="AJ3274" i="25"/>
  <c r="AH3274" i="25"/>
  <c r="AF3274" i="25"/>
  <c r="AD3274" i="25"/>
  <c r="AE3274" i="25" s="1"/>
  <c r="AG3274" i="25" s="1"/>
  <c r="AC3274" i="25"/>
  <c r="AJ3273" i="25"/>
  <c r="AF3273" i="25"/>
  <c r="AD3273" i="25"/>
  <c r="AC3273" i="25"/>
  <c r="AJ3272" i="25"/>
  <c r="AF3272" i="25"/>
  <c r="AD3272" i="25"/>
  <c r="AC3272" i="25"/>
  <c r="AJ3271" i="25"/>
  <c r="AF3271" i="25"/>
  <c r="AD3271" i="25"/>
  <c r="AC3271" i="25"/>
  <c r="AJ3270" i="25"/>
  <c r="AF3270" i="25"/>
  <c r="AH3270" i="25" s="1"/>
  <c r="AE3270" i="25"/>
  <c r="AG3270" i="25" s="1"/>
  <c r="AD3270" i="25"/>
  <c r="AC3270" i="25"/>
  <c r="AJ3269" i="25"/>
  <c r="AH3269" i="25"/>
  <c r="AF3269" i="25"/>
  <c r="AD3269" i="25"/>
  <c r="AC3269" i="25"/>
  <c r="AE3269" i="25" s="1"/>
  <c r="AG3269" i="25" s="1"/>
  <c r="AJ3268" i="25"/>
  <c r="AG3268" i="25"/>
  <c r="AF3268" i="25"/>
  <c r="AD3268" i="25"/>
  <c r="AC3268" i="25"/>
  <c r="AE3268" i="25" s="1"/>
  <c r="AJ3267" i="25"/>
  <c r="AF3267" i="25"/>
  <c r="AD3267" i="25"/>
  <c r="AC3267" i="25"/>
  <c r="AJ3266" i="25"/>
  <c r="AF3266" i="25"/>
  <c r="AH3266" i="25" s="1"/>
  <c r="AE3266" i="25"/>
  <c r="AG3266" i="25" s="1"/>
  <c r="AD3266" i="25"/>
  <c r="AC3266" i="25"/>
  <c r="AJ3265" i="25"/>
  <c r="AH3265" i="25"/>
  <c r="AF3265" i="25"/>
  <c r="AD3265" i="25"/>
  <c r="AE3265" i="25" s="1"/>
  <c r="AG3265" i="25" s="1"/>
  <c r="AC3265" i="25"/>
  <c r="AJ3264" i="25"/>
  <c r="AG3264" i="25"/>
  <c r="AF3264" i="25"/>
  <c r="AD3264" i="25"/>
  <c r="AC3264" i="25"/>
  <c r="AE3264" i="25" s="1"/>
  <c r="AJ3263" i="25"/>
  <c r="AF3263" i="25"/>
  <c r="AE3263" i="25"/>
  <c r="AG3263" i="25" s="1"/>
  <c r="AD3263" i="25"/>
  <c r="AC3263" i="25"/>
  <c r="AJ3262" i="25"/>
  <c r="AH3262" i="25"/>
  <c r="AF3262" i="25"/>
  <c r="AD3262" i="25"/>
  <c r="AE3262" i="25" s="1"/>
  <c r="AG3262" i="25" s="1"/>
  <c r="AC3262" i="25"/>
  <c r="AJ3261" i="25"/>
  <c r="AF3261" i="25"/>
  <c r="AE3261" i="25"/>
  <c r="AG3261" i="25" s="1"/>
  <c r="AD3261" i="25"/>
  <c r="AC3261" i="25"/>
  <c r="AH3261" i="25" s="1"/>
  <c r="AJ3260" i="25"/>
  <c r="AH3260" i="25"/>
  <c r="AF3260" i="25"/>
  <c r="AD3260" i="25"/>
  <c r="AC3260" i="25"/>
  <c r="AJ3259" i="25"/>
  <c r="AF3259" i="25"/>
  <c r="AE3259" i="25"/>
  <c r="AD3259" i="25"/>
  <c r="AC3259" i="25"/>
  <c r="AJ3258" i="25"/>
  <c r="AH3258" i="25"/>
  <c r="AF3258" i="25"/>
  <c r="AD3258" i="25"/>
  <c r="AE3258" i="25" s="1"/>
  <c r="AG3258" i="25" s="1"/>
  <c r="AC3258" i="25"/>
  <c r="AJ3257" i="25"/>
  <c r="AF3257" i="25"/>
  <c r="AD3257" i="25"/>
  <c r="AC3257" i="25"/>
  <c r="AJ3256" i="25"/>
  <c r="AF3256" i="25"/>
  <c r="AD3256" i="25"/>
  <c r="AC3256" i="25"/>
  <c r="AJ3255" i="25"/>
  <c r="AF3255" i="25"/>
  <c r="AD3255" i="25"/>
  <c r="AC3255" i="25"/>
  <c r="AJ3254" i="25"/>
  <c r="AF3254" i="25"/>
  <c r="AH3254" i="25" s="1"/>
  <c r="AE3254" i="25"/>
  <c r="AG3254" i="25" s="1"/>
  <c r="AD3254" i="25"/>
  <c r="AC3254" i="25"/>
  <c r="AJ3253" i="25"/>
  <c r="AF3253" i="25"/>
  <c r="AD3253" i="25"/>
  <c r="AC3253" i="25"/>
  <c r="AJ3252" i="25"/>
  <c r="AF3252" i="25"/>
  <c r="AG3252" i="25" s="1"/>
  <c r="AD3252" i="25"/>
  <c r="AC3252" i="25"/>
  <c r="AE3252" i="25" s="1"/>
  <c r="AJ3251" i="25"/>
  <c r="AF3251" i="25"/>
  <c r="AD3251" i="25"/>
  <c r="AC3251" i="25"/>
  <c r="AJ3250" i="25"/>
  <c r="AF3250" i="25"/>
  <c r="AH3250" i="25" s="1"/>
  <c r="AE3250" i="25"/>
  <c r="AD3250" i="25"/>
  <c r="AC3250" i="25"/>
  <c r="AJ3249" i="25"/>
  <c r="AH3249" i="25"/>
  <c r="AF3249" i="25"/>
  <c r="AE3249" i="25"/>
  <c r="AG3249" i="25" s="1"/>
  <c r="AD3249" i="25"/>
  <c r="AC3249" i="25"/>
  <c r="AJ3248" i="25"/>
  <c r="AH3248" i="25"/>
  <c r="AF3248" i="25"/>
  <c r="AD3248" i="25"/>
  <c r="AC3248" i="25"/>
  <c r="AE3248" i="25" s="1"/>
  <c r="AG3248" i="25" s="1"/>
  <c r="AJ3247" i="25"/>
  <c r="AF3247" i="25"/>
  <c r="AE3247" i="25"/>
  <c r="AG3247" i="25" s="1"/>
  <c r="AD3247" i="25"/>
  <c r="AC3247" i="25"/>
  <c r="AJ3246" i="25"/>
  <c r="AF3246" i="25"/>
  <c r="AH3246" i="25" s="1"/>
  <c r="AD3246" i="25"/>
  <c r="AE3246" i="25" s="1"/>
  <c r="AC3246" i="25"/>
  <c r="AJ3245" i="25"/>
  <c r="AF3245" i="25"/>
  <c r="AE3245" i="25"/>
  <c r="AD3245" i="25"/>
  <c r="AC3245" i="25"/>
  <c r="AJ3244" i="25"/>
  <c r="AH3244" i="25"/>
  <c r="AF3244" i="25"/>
  <c r="AD3244" i="25"/>
  <c r="AE3244" i="25" s="1"/>
  <c r="AG3244" i="25" s="1"/>
  <c r="AC3244" i="25"/>
  <c r="AJ3243" i="25"/>
  <c r="AG3243" i="25"/>
  <c r="AF3243" i="25"/>
  <c r="AD3243" i="25"/>
  <c r="AC3243" i="25"/>
  <c r="AE3243" i="25" s="1"/>
  <c r="AJ3242" i="25"/>
  <c r="AF3242" i="25"/>
  <c r="AD3242" i="25"/>
  <c r="AC3242" i="25"/>
  <c r="AJ3241" i="25"/>
  <c r="AF3241" i="25"/>
  <c r="AE3241" i="25"/>
  <c r="AG3241" i="25" s="1"/>
  <c r="AD3241" i="25"/>
  <c r="AC3241" i="25"/>
  <c r="AH3241" i="25" s="1"/>
  <c r="AJ3240" i="25"/>
  <c r="AH3240" i="25"/>
  <c r="AF3240" i="25"/>
  <c r="AE3240" i="25"/>
  <c r="AG3240" i="25" s="1"/>
  <c r="AD3240" i="25"/>
  <c r="AC3240" i="25"/>
  <c r="AJ3239" i="25"/>
  <c r="AF3239" i="25"/>
  <c r="AD3239" i="25"/>
  <c r="AC3239" i="25"/>
  <c r="AJ3238" i="25"/>
  <c r="AF3238" i="25"/>
  <c r="AD3238" i="25"/>
  <c r="AC3238" i="25"/>
  <c r="AJ3237" i="25"/>
  <c r="AF3237" i="25"/>
  <c r="AE3237" i="25"/>
  <c r="AD3237" i="25"/>
  <c r="AC3237" i="25"/>
  <c r="AJ3236" i="25"/>
  <c r="AH3236" i="25"/>
  <c r="AF3236" i="25"/>
  <c r="AD3236" i="25"/>
  <c r="AE3236" i="25" s="1"/>
  <c r="AG3236" i="25" s="1"/>
  <c r="AC3236" i="25"/>
  <c r="AJ3235" i="25"/>
  <c r="AG3235" i="25"/>
  <c r="AF3235" i="25"/>
  <c r="AD3235" i="25"/>
  <c r="AC3235" i="25"/>
  <c r="AE3235" i="25" s="1"/>
  <c r="AJ3234" i="25"/>
  <c r="AF3234" i="25"/>
  <c r="AD3234" i="25"/>
  <c r="AC3234" i="25"/>
  <c r="AJ3233" i="25"/>
  <c r="AF3233" i="25"/>
  <c r="AE3233" i="25"/>
  <c r="AG3233" i="25" s="1"/>
  <c r="AD3233" i="25"/>
  <c r="AC3233" i="25"/>
  <c r="AH3233" i="25" s="1"/>
  <c r="AJ3232" i="25"/>
  <c r="AH3232" i="25"/>
  <c r="AF3232" i="25"/>
  <c r="AE3232" i="25"/>
  <c r="AG3232" i="25" s="1"/>
  <c r="AD3232" i="25"/>
  <c r="AC3232" i="25"/>
  <c r="AJ3231" i="25"/>
  <c r="AF3231" i="25"/>
  <c r="AD3231" i="25"/>
  <c r="AC3231" i="25"/>
  <c r="AJ3230" i="25"/>
  <c r="AF3230" i="25"/>
  <c r="AD3230" i="25"/>
  <c r="AC3230" i="25"/>
  <c r="AJ3229" i="25"/>
  <c r="AF3229" i="25"/>
  <c r="AE3229" i="25"/>
  <c r="AD3229" i="25"/>
  <c r="AC3229" i="25"/>
  <c r="AH3229" i="25" s="1"/>
  <c r="AJ3228" i="25"/>
  <c r="AH3228" i="25"/>
  <c r="AF3228" i="25"/>
  <c r="AE3228" i="25"/>
  <c r="AG3228" i="25" s="1"/>
  <c r="AD3228" i="25"/>
  <c r="AC3228" i="25"/>
  <c r="AJ3227" i="25"/>
  <c r="AF3227" i="25"/>
  <c r="AD3227" i="25"/>
  <c r="AC3227" i="25"/>
  <c r="AJ3226" i="25"/>
  <c r="AF3226" i="25"/>
  <c r="AD3226" i="25"/>
  <c r="AC3226" i="25"/>
  <c r="AJ3225" i="25"/>
  <c r="AF3225" i="25"/>
  <c r="AE3225" i="25"/>
  <c r="AG3225" i="25" s="1"/>
  <c r="AD3225" i="25"/>
  <c r="AC3225" i="25"/>
  <c r="AH3225" i="25" s="1"/>
  <c r="AJ3224" i="25"/>
  <c r="AH3224" i="25"/>
  <c r="AF3224" i="25"/>
  <c r="AE3224" i="25"/>
  <c r="AG3224" i="25" s="1"/>
  <c r="AD3224" i="25"/>
  <c r="AC3224" i="25"/>
  <c r="AJ3223" i="25"/>
  <c r="AF3223" i="25"/>
  <c r="AD3223" i="25"/>
  <c r="AC3223" i="25"/>
  <c r="AJ3222" i="25"/>
  <c r="AF3222" i="25"/>
  <c r="AD3222" i="25"/>
  <c r="AC3222" i="25"/>
  <c r="AJ3221" i="25"/>
  <c r="AF3221" i="25"/>
  <c r="AE3221" i="25"/>
  <c r="AD3221" i="25"/>
  <c r="AC3221" i="25"/>
  <c r="AH3221" i="25" s="1"/>
  <c r="AJ3220" i="25"/>
  <c r="AH3220" i="25"/>
  <c r="AF3220" i="25"/>
  <c r="AE3220" i="25"/>
  <c r="AG3220" i="25" s="1"/>
  <c r="AD3220" i="25"/>
  <c r="AC3220" i="25"/>
  <c r="AJ3219" i="25"/>
  <c r="AF3219" i="25"/>
  <c r="AD3219" i="25"/>
  <c r="AC3219" i="25"/>
  <c r="AJ3218" i="25"/>
  <c r="AF3218" i="25"/>
  <c r="AD3218" i="25"/>
  <c r="AC3218" i="25"/>
  <c r="AJ3217" i="25"/>
  <c r="AF3217" i="25"/>
  <c r="AE3217" i="25"/>
  <c r="AG3217" i="25" s="1"/>
  <c r="AD3217" i="25"/>
  <c r="AC3217" i="25"/>
  <c r="AH3217" i="25" s="1"/>
  <c r="AJ3216" i="25"/>
  <c r="AH3216" i="25"/>
  <c r="AF3216" i="25"/>
  <c r="AE3216" i="25"/>
  <c r="AG3216" i="25" s="1"/>
  <c r="AD3216" i="25"/>
  <c r="AC3216" i="25"/>
  <c r="AJ3215" i="25"/>
  <c r="AF3215" i="25"/>
  <c r="AD3215" i="25"/>
  <c r="AC3215" i="25"/>
  <c r="AJ3214" i="25"/>
  <c r="AF3214" i="25"/>
  <c r="AD3214" i="25"/>
  <c r="AC3214" i="25"/>
  <c r="AJ3213" i="25"/>
  <c r="AF3213" i="25"/>
  <c r="AE3213" i="25"/>
  <c r="AD3213" i="25"/>
  <c r="AC3213" i="25"/>
  <c r="AJ3212" i="25"/>
  <c r="AH3212" i="25"/>
  <c r="AF3212" i="25"/>
  <c r="AD3212" i="25"/>
  <c r="AE3212" i="25" s="1"/>
  <c r="AG3212" i="25" s="1"/>
  <c r="AC3212" i="25"/>
  <c r="AJ3211" i="25"/>
  <c r="AG3211" i="25"/>
  <c r="AF3211" i="25"/>
  <c r="AD3211" i="25"/>
  <c r="AC3211" i="25"/>
  <c r="AE3211" i="25" s="1"/>
  <c r="AJ3210" i="25"/>
  <c r="AF3210" i="25"/>
  <c r="AD3210" i="25"/>
  <c r="AC3210" i="25"/>
  <c r="AJ3209" i="25"/>
  <c r="AF3209" i="25"/>
  <c r="AE3209" i="25"/>
  <c r="AG3209" i="25" s="1"/>
  <c r="AD3209" i="25"/>
  <c r="AC3209" i="25"/>
  <c r="AH3209" i="25" s="1"/>
  <c r="AJ3208" i="25"/>
  <c r="AH3208" i="25"/>
  <c r="AF3208" i="25"/>
  <c r="AE3208" i="25"/>
  <c r="AG3208" i="25" s="1"/>
  <c r="AD3208" i="25"/>
  <c r="AC3208" i="25"/>
  <c r="AJ3207" i="25"/>
  <c r="AF3207" i="25"/>
  <c r="AD3207" i="25"/>
  <c r="AC3207" i="25"/>
  <c r="AJ3206" i="25"/>
  <c r="AF3206" i="25"/>
  <c r="AD3206" i="25"/>
  <c r="AC3206" i="25"/>
  <c r="AJ3205" i="25"/>
  <c r="AF3205" i="25"/>
  <c r="AE3205" i="25"/>
  <c r="AD3205" i="25"/>
  <c r="AC3205" i="25"/>
  <c r="AJ3204" i="25"/>
  <c r="AH3204" i="25"/>
  <c r="AF3204" i="25"/>
  <c r="AD3204" i="25"/>
  <c r="AE3204" i="25" s="1"/>
  <c r="AG3204" i="25" s="1"/>
  <c r="AC3204" i="25"/>
  <c r="AJ3203" i="25"/>
  <c r="AG3203" i="25"/>
  <c r="AF3203" i="25"/>
  <c r="AD3203" i="25"/>
  <c r="AC3203" i="25"/>
  <c r="AE3203" i="25" s="1"/>
  <c r="AJ3202" i="25"/>
  <c r="AF3202" i="25"/>
  <c r="AD3202" i="25"/>
  <c r="AC3202" i="25"/>
  <c r="AJ3201" i="25"/>
  <c r="AF3201" i="25"/>
  <c r="AE3201" i="25"/>
  <c r="AG3201" i="25" s="1"/>
  <c r="AD3201" i="25"/>
  <c r="AC3201" i="25"/>
  <c r="AH3201" i="25" s="1"/>
  <c r="AJ3200" i="25"/>
  <c r="AH3200" i="25"/>
  <c r="AF3200" i="25"/>
  <c r="AE3200" i="25"/>
  <c r="AG3200" i="25" s="1"/>
  <c r="AD3200" i="25"/>
  <c r="AC3200" i="25"/>
  <c r="AJ3199" i="25"/>
  <c r="AF3199" i="25"/>
  <c r="AD3199" i="25"/>
  <c r="AC3199" i="25"/>
  <c r="AJ3198" i="25"/>
  <c r="AF3198" i="25"/>
  <c r="AD3198" i="25"/>
  <c r="AC3198" i="25"/>
  <c r="AJ3197" i="25"/>
  <c r="AF3197" i="25"/>
  <c r="AE3197" i="25"/>
  <c r="AD3197" i="25"/>
  <c r="AC3197" i="25"/>
  <c r="AH3197" i="25" s="1"/>
  <c r="AJ3196" i="25"/>
  <c r="AH3196" i="25"/>
  <c r="AF3196" i="25"/>
  <c r="AE3196" i="25"/>
  <c r="AG3196" i="25" s="1"/>
  <c r="AD3196" i="25"/>
  <c r="AC3196" i="25"/>
  <c r="AJ3195" i="25"/>
  <c r="AF3195" i="25"/>
  <c r="AD3195" i="25"/>
  <c r="AC3195" i="25"/>
  <c r="AJ3194" i="25"/>
  <c r="AF3194" i="25"/>
  <c r="AD3194" i="25"/>
  <c r="AC3194" i="25"/>
  <c r="AJ3193" i="25"/>
  <c r="AF3193" i="25"/>
  <c r="AE3193" i="25"/>
  <c r="AG3193" i="25" s="1"/>
  <c r="AD3193" i="25"/>
  <c r="AC3193" i="25"/>
  <c r="AH3193" i="25" s="1"/>
  <c r="AJ3192" i="25"/>
  <c r="AH3192" i="25"/>
  <c r="AF3192" i="25"/>
  <c r="AE3192" i="25"/>
  <c r="AG3192" i="25" s="1"/>
  <c r="AD3192" i="25"/>
  <c r="AC3192" i="25"/>
  <c r="AJ3191" i="25"/>
  <c r="AF3191" i="25"/>
  <c r="AD3191" i="25"/>
  <c r="AC3191" i="25"/>
  <c r="AJ3190" i="25"/>
  <c r="AF3190" i="25"/>
  <c r="AD3190" i="25"/>
  <c r="AC3190" i="25"/>
  <c r="AJ3189" i="25"/>
  <c r="AF3189" i="25"/>
  <c r="AE3189" i="25"/>
  <c r="AD3189" i="25"/>
  <c r="AC3189" i="25"/>
  <c r="AH3189" i="25" s="1"/>
  <c r="AJ3188" i="25"/>
  <c r="AH3188" i="25"/>
  <c r="AF3188" i="25"/>
  <c r="AE3188" i="25"/>
  <c r="AG3188" i="25" s="1"/>
  <c r="AD3188" i="25"/>
  <c r="AC3188" i="25"/>
  <c r="AJ3187" i="25"/>
  <c r="AF3187" i="25"/>
  <c r="AD3187" i="25"/>
  <c r="AC3187" i="25"/>
  <c r="AJ3186" i="25"/>
  <c r="AF3186" i="25"/>
  <c r="AD3186" i="25"/>
  <c r="AC3186" i="25"/>
  <c r="AJ3185" i="25"/>
  <c r="AF3185" i="25"/>
  <c r="AE3185" i="25"/>
  <c r="AG3185" i="25" s="1"/>
  <c r="AD3185" i="25"/>
  <c r="AC3185" i="25"/>
  <c r="AH3185" i="25" s="1"/>
  <c r="AJ3184" i="25"/>
  <c r="AH3184" i="25"/>
  <c r="AF3184" i="25"/>
  <c r="AE3184" i="25"/>
  <c r="AG3184" i="25" s="1"/>
  <c r="AD3184" i="25"/>
  <c r="AC3184" i="25"/>
  <c r="AJ3183" i="25"/>
  <c r="AF3183" i="25"/>
  <c r="AD3183" i="25"/>
  <c r="AC3183" i="25"/>
  <c r="AJ3182" i="25"/>
  <c r="AF3182" i="25"/>
  <c r="AD3182" i="25"/>
  <c r="AC3182" i="25"/>
  <c r="AJ3181" i="25"/>
  <c r="AF3181" i="25"/>
  <c r="AE3181" i="25"/>
  <c r="AD3181" i="25"/>
  <c r="AC3181" i="25"/>
  <c r="AJ3180" i="25"/>
  <c r="AH3180" i="25"/>
  <c r="AF3180" i="25"/>
  <c r="AD3180" i="25"/>
  <c r="AE3180" i="25" s="1"/>
  <c r="AG3180" i="25" s="1"/>
  <c r="AC3180" i="25"/>
  <c r="AJ3179" i="25"/>
  <c r="AG3179" i="25"/>
  <c r="AF3179" i="25"/>
  <c r="AD3179" i="25"/>
  <c r="AC3179" i="25"/>
  <c r="AE3179" i="25" s="1"/>
  <c r="AJ3178" i="25"/>
  <c r="AF3178" i="25"/>
  <c r="AD3178" i="25"/>
  <c r="AC3178" i="25"/>
  <c r="AJ3177" i="25"/>
  <c r="AF3177" i="25"/>
  <c r="AE3177" i="25"/>
  <c r="AG3177" i="25" s="1"/>
  <c r="AD3177" i="25"/>
  <c r="AC3177" i="25"/>
  <c r="AH3177" i="25" s="1"/>
  <c r="AJ3176" i="25"/>
  <c r="AH3176" i="25"/>
  <c r="AF3176" i="25"/>
  <c r="AE3176" i="25"/>
  <c r="AG3176" i="25" s="1"/>
  <c r="AD3176" i="25"/>
  <c r="AC3176" i="25"/>
  <c r="AJ3175" i="25"/>
  <c r="AF3175" i="25"/>
  <c r="AD3175" i="25"/>
  <c r="AC3175" i="25"/>
  <c r="AJ3174" i="25"/>
  <c r="AF3174" i="25"/>
  <c r="AD3174" i="25"/>
  <c r="AC3174" i="25"/>
  <c r="AJ3173" i="25"/>
  <c r="AF3173" i="25"/>
  <c r="AE3173" i="25"/>
  <c r="AD3173" i="25"/>
  <c r="AC3173" i="25"/>
  <c r="AJ3172" i="25"/>
  <c r="AH3172" i="25"/>
  <c r="AF3172" i="25"/>
  <c r="AD3172" i="25"/>
  <c r="AE3172" i="25" s="1"/>
  <c r="AG3172" i="25" s="1"/>
  <c r="AC3172" i="25"/>
  <c r="AJ3171" i="25"/>
  <c r="AG3171" i="25"/>
  <c r="AF3171" i="25"/>
  <c r="AD3171" i="25"/>
  <c r="AC3171" i="25"/>
  <c r="AE3171" i="25" s="1"/>
  <c r="AJ3170" i="25"/>
  <c r="AF3170" i="25"/>
  <c r="AD3170" i="25"/>
  <c r="AC3170" i="25"/>
  <c r="AJ3169" i="25"/>
  <c r="AF3169" i="25"/>
  <c r="AE3169" i="25"/>
  <c r="AG3169" i="25" s="1"/>
  <c r="AD3169" i="25"/>
  <c r="AC3169" i="25"/>
  <c r="AH3169" i="25" s="1"/>
  <c r="AJ3168" i="25"/>
  <c r="AH3168" i="25"/>
  <c r="AF3168" i="25"/>
  <c r="AE3168" i="25"/>
  <c r="AG3168" i="25" s="1"/>
  <c r="AD3168" i="25"/>
  <c r="AC3168" i="25"/>
  <c r="AJ3167" i="25"/>
  <c r="AF3167" i="25"/>
  <c r="AD3167" i="25"/>
  <c r="AC3167" i="25"/>
  <c r="AJ3166" i="25"/>
  <c r="AF3166" i="25"/>
  <c r="AD3166" i="25"/>
  <c r="AC3166" i="25"/>
  <c r="AJ3165" i="25"/>
  <c r="AF3165" i="25"/>
  <c r="AE3165" i="25"/>
  <c r="AD3165" i="25"/>
  <c r="AC3165" i="25"/>
  <c r="AH3165" i="25" s="1"/>
  <c r="AJ3164" i="25"/>
  <c r="AH3164" i="25"/>
  <c r="AF3164" i="25"/>
  <c r="AE3164" i="25"/>
  <c r="AG3164" i="25" s="1"/>
  <c r="AD3164" i="25"/>
  <c r="AC3164" i="25"/>
  <c r="AJ3163" i="25"/>
  <c r="AF3163" i="25"/>
  <c r="AD3163" i="25"/>
  <c r="AC3163" i="25"/>
  <c r="AE3163" i="25" s="1"/>
  <c r="AG3163" i="25" s="1"/>
  <c r="AJ3162" i="25"/>
  <c r="AF3162" i="25"/>
  <c r="AD3162" i="25"/>
  <c r="AC3162" i="25"/>
  <c r="AJ3161" i="25"/>
  <c r="AF3161" i="25"/>
  <c r="AE3161" i="25"/>
  <c r="AG3161" i="25" s="1"/>
  <c r="AD3161" i="25"/>
  <c r="AC3161" i="25"/>
  <c r="AH3161" i="25" s="1"/>
  <c r="AJ3160" i="25"/>
  <c r="AH3160" i="25"/>
  <c r="AF3160" i="25"/>
  <c r="AE3160" i="25"/>
  <c r="AG3160" i="25" s="1"/>
  <c r="AD3160" i="25"/>
  <c r="AC3160" i="25"/>
  <c r="AJ3159" i="25"/>
  <c r="AF3159" i="25"/>
  <c r="AD3159" i="25"/>
  <c r="AC3159" i="25"/>
  <c r="AJ3158" i="25"/>
  <c r="AF3158" i="25"/>
  <c r="AD3158" i="25"/>
  <c r="AC3158" i="25"/>
  <c r="AJ3157" i="25"/>
  <c r="AF3157" i="25"/>
  <c r="AE3157" i="25"/>
  <c r="AD3157" i="25"/>
  <c r="AC3157" i="25"/>
  <c r="AH3157" i="25" s="1"/>
  <c r="AJ3156" i="25"/>
  <c r="AH3156" i="25"/>
  <c r="AF3156" i="25"/>
  <c r="AE3156" i="25"/>
  <c r="AG3156" i="25" s="1"/>
  <c r="AD3156" i="25"/>
  <c r="AC3156" i="25"/>
  <c r="AJ3155" i="25"/>
  <c r="AF3155" i="25"/>
  <c r="AD3155" i="25"/>
  <c r="AC3155" i="25"/>
  <c r="AE3155" i="25" s="1"/>
  <c r="AG3155" i="25" s="1"/>
  <c r="AJ3154" i="25"/>
  <c r="AF3154" i="25"/>
  <c r="AD3154" i="25"/>
  <c r="AC3154" i="25"/>
  <c r="AJ3153" i="25"/>
  <c r="AF3153" i="25"/>
  <c r="AE3153" i="25"/>
  <c r="AG3153" i="25" s="1"/>
  <c r="AD3153" i="25"/>
  <c r="AC3153" i="25"/>
  <c r="AH3153" i="25" s="1"/>
  <c r="AJ3152" i="25"/>
  <c r="AH3152" i="25"/>
  <c r="AF3152" i="25"/>
  <c r="AE3152" i="25"/>
  <c r="AG3152" i="25" s="1"/>
  <c r="AD3152" i="25"/>
  <c r="AC3152" i="25"/>
  <c r="AJ3151" i="25"/>
  <c r="AF3151" i="25"/>
  <c r="AD3151" i="25"/>
  <c r="AC3151" i="25"/>
  <c r="AJ3150" i="25"/>
  <c r="AF3150" i="25"/>
  <c r="AD3150" i="25"/>
  <c r="AC3150" i="25"/>
  <c r="AJ3149" i="25"/>
  <c r="AF3149" i="25"/>
  <c r="AE3149" i="25"/>
  <c r="AD3149" i="25"/>
  <c r="AC3149" i="25"/>
  <c r="AJ3148" i="25"/>
  <c r="AH3148" i="25"/>
  <c r="AF3148" i="25"/>
  <c r="AD3148" i="25"/>
  <c r="AE3148" i="25" s="1"/>
  <c r="AG3148" i="25" s="1"/>
  <c r="AC3148" i="25"/>
  <c r="AJ3147" i="25"/>
  <c r="AG3147" i="25"/>
  <c r="AF3147" i="25"/>
  <c r="AD3147" i="25"/>
  <c r="AC3147" i="25"/>
  <c r="AE3147" i="25" s="1"/>
  <c r="AJ3146" i="25"/>
  <c r="AF3146" i="25"/>
  <c r="AD3146" i="25"/>
  <c r="AC3146" i="25"/>
  <c r="AJ3145" i="25"/>
  <c r="AF3145" i="25"/>
  <c r="AE3145" i="25"/>
  <c r="AG3145" i="25" s="1"/>
  <c r="AD3145" i="25"/>
  <c r="AC3145" i="25"/>
  <c r="AH3145" i="25" s="1"/>
  <c r="AJ3144" i="25"/>
  <c r="AH3144" i="25"/>
  <c r="AF3144" i="25"/>
  <c r="AE3144" i="25"/>
  <c r="AG3144" i="25" s="1"/>
  <c r="AD3144" i="25"/>
  <c r="AC3144" i="25"/>
  <c r="AJ3143" i="25"/>
  <c r="AF3143" i="25"/>
  <c r="AD3143" i="25"/>
  <c r="AC3143" i="25"/>
  <c r="AJ3142" i="25"/>
  <c r="AF3142" i="25"/>
  <c r="AD3142" i="25"/>
  <c r="AC3142" i="25"/>
  <c r="AJ3141" i="25"/>
  <c r="AF3141" i="25"/>
  <c r="AE3141" i="25"/>
  <c r="AD3141" i="25"/>
  <c r="AC3141" i="25"/>
  <c r="AJ3140" i="25"/>
  <c r="AH3140" i="25"/>
  <c r="AF3140" i="25"/>
  <c r="AD3140" i="25"/>
  <c r="AE3140" i="25" s="1"/>
  <c r="AG3140" i="25" s="1"/>
  <c r="AC3140" i="25"/>
  <c r="AJ3139" i="25"/>
  <c r="AG3139" i="25"/>
  <c r="AF3139" i="25"/>
  <c r="AD3139" i="25"/>
  <c r="AC3139" i="25"/>
  <c r="AE3139" i="25" s="1"/>
  <c r="AJ3138" i="25"/>
  <c r="AF3138" i="25"/>
  <c r="AD3138" i="25"/>
  <c r="AC3138" i="25"/>
  <c r="AJ3137" i="25"/>
  <c r="AF3137" i="25"/>
  <c r="AE3137" i="25"/>
  <c r="AG3137" i="25" s="1"/>
  <c r="AD3137" i="25"/>
  <c r="AC3137" i="25"/>
  <c r="AH3137" i="25" s="1"/>
  <c r="AJ3136" i="25"/>
  <c r="AH3136" i="25"/>
  <c r="AF3136" i="25"/>
  <c r="AE3136" i="25"/>
  <c r="AG3136" i="25" s="1"/>
  <c r="AD3136" i="25"/>
  <c r="AC3136" i="25"/>
  <c r="AJ3135" i="25"/>
  <c r="AF3135" i="25"/>
  <c r="AD3135" i="25"/>
  <c r="AC3135" i="25"/>
  <c r="AJ3134" i="25"/>
  <c r="AF3134" i="25"/>
  <c r="AD3134" i="25"/>
  <c r="AC3134" i="25"/>
  <c r="AJ3133" i="25"/>
  <c r="AF3133" i="25"/>
  <c r="AE3133" i="25"/>
  <c r="AD3133" i="25"/>
  <c r="AC3133" i="25"/>
  <c r="AJ3132" i="25"/>
  <c r="AH3132" i="25"/>
  <c r="AF3132" i="25"/>
  <c r="AD3132" i="25"/>
  <c r="AE3132" i="25" s="1"/>
  <c r="AG3132" i="25" s="1"/>
  <c r="AC3132" i="25"/>
  <c r="AJ3131" i="25"/>
  <c r="AG3131" i="25"/>
  <c r="AF3131" i="25"/>
  <c r="AD3131" i="25"/>
  <c r="AC3131" i="25"/>
  <c r="AE3131" i="25" s="1"/>
  <c r="AJ3130" i="25"/>
  <c r="AF3130" i="25"/>
  <c r="AD3130" i="25"/>
  <c r="AC3130" i="25"/>
  <c r="AJ3129" i="25"/>
  <c r="AF3129" i="25"/>
  <c r="AE3129" i="25"/>
  <c r="AG3129" i="25" s="1"/>
  <c r="AD3129" i="25"/>
  <c r="AC3129" i="25"/>
  <c r="AH3129" i="25" s="1"/>
  <c r="AJ3128" i="25"/>
  <c r="AH3128" i="25"/>
  <c r="AF3128" i="25"/>
  <c r="AE3128" i="25"/>
  <c r="AG3128" i="25" s="1"/>
  <c r="AD3128" i="25"/>
  <c r="AC3128" i="25"/>
  <c r="AJ3127" i="25"/>
  <c r="AF3127" i="25"/>
  <c r="AD3127" i="25"/>
  <c r="AC3127" i="25"/>
  <c r="AJ3126" i="25"/>
  <c r="AF3126" i="25"/>
  <c r="AD3126" i="25"/>
  <c r="AC3126" i="25"/>
  <c r="AJ3125" i="25"/>
  <c r="AF3125" i="25"/>
  <c r="AE3125" i="25"/>
  <c r="AD3125" i="25"/>
  <c r="AC3125" i="25"/>
  <c r="AH3125" i="25" s="1"/>
  <c r="AJ3124" i="25"/>
  <c r="AH3124" i="25"/>
  <c r="AF3124" i="25"/>
  <c r="AE3124" i="25"/>
  <c r="AG3124" i="25" s="1"/>
  <c r="AD3124" i="25"/>
  <c r="AC3124" i="25"/>
  <c r="AJ3123" i="25"/>
  <c r="AH3123" i="25"/>
  <c r="AF3123" i="25"/>
  <c r="AD3123" i="25"/>
  <c r="AC3123" i="25"/>
  <c r="AE3123" i="25" s="1"/>
  <c r="AG3123" i="25" s="1"/>
  <c r="AJ3122" i="25"/>
  <c r="AF3122" i="25"/>
  <c r="AD3122" i="25"/>
  <c r="AC3122" i="25"/>
  <c r="AJ3121" i="25"/>
  <c r="AF3121" i="25"/>
  <c r="AE3121" i="25"/>
  <c r="AG3121" i="25" s="1"/>
  <c r="AD3121" i="25"/>
  <c r="AC3121" i="25"/>
  <c r="AH3121" i="25" s="1"/>
  <c r="AJ3120" i="25"/>
  <c r="AH3120" i="25"/>
  <c r="AF3120" i="25"/>
  <c r="AE3120" i="25"/>
  <c r="AG3120" i="25" s="1"/>
  <c r="AD3120" i="25"/>
  <c r="AC3120" i="25"/>
  <c r="AJ3119" i="25"/>
  <c r="AF3119" i="25"/>
  <c r="AD3119" i="25"/>
  <c r="AC3119" i="25"/>
  <c r="AJ3118" i="25"/>
  <c r="AF3118" i="25"/>
  <c r="AD3118" i="25"/>
  <c r="AC3118" i="25"/>
  <c r="AJ3117" i="25"/>
  <c r="AF3117" i="25"/>
  <c r="AE3117" i="25"/>
  <c r="AD3117" i="25"/>
  <c r="AC3117" i="25"/>
  <c r="AJ3116" i="25"/>
  <c r="AH3116" i="25"/>
  <c r="AF3116" i="25"/>
  <c r="AD3116" i="25"/>
  <c r="AE3116" i="25" s="1"/>
  <c r="AG3116" i="25" s="1"/>
  <c r="AC3116" i="25"/>
  <c r="AJ3115" i="25"/>
  <c r="AG3115" i="25"/>
  <c r="AF3115" i="25"/>
  <c r="AD3115" i="25"/>
  <c r="AC3115" i="25"/>
  <c r="AE3115" i="25" s="1"/>
  <c r="AJ3114" i="25"/>
  <c r="AF3114" i="25"/>
  <c r="AD3114" i="25"/>
  <c r="AC3114" i="25"/>
  <c r="AJ3113" i="25"/>
  <c r="AF3113" i="25"/>
  <c r="AE3113" i="25"/>
  <c r="AG3113" i="25" s="1"/>
  <c r="AD3113" i="25"/>
  <c r="AC3113" i="25"/>
  <c r="AH3113" i="25" s="1"/>
  <c r="AJ3112" i="25"/>
  <c r="AH3112" i="25"/>
  <c r="AF3112" i="25"/>
  <c r="AE3112" i="25"/>
  <c r="AG3112" i="25" s="1"/>
  <c r="AD3112" i="25"/>
  <c r="AC3112" i="25"/>
  <c r="AJ3111" i="25"/>
  <c r="AF3111" i="25"/>
  <c r="AD3111" i="25"/>
  <c r="AC3111" i="25"/>
  <c r="AJ3110" i="25"/>
  <c r="AF3110" i="25"/>
  <c r="AD3110" i="25"/>
  <c r="AC3110" i="25"/>
  <c r="AJ3109" i="25"/>
  <c r="AF3109" i="25"/>
  <c r="AE3109" i="25"/>
  <c r="AD3109" i="25"/>
  <c r="AC3109" i="25"/>
  <c r="AJ3108" i="25"/>
  <c r="AH3108" i="25"/>
  <c r="AF3108" i="25"/>
  <c r="AD3108" i="25"/>
  <c r="AE3108" i="25" s="1"/>
  <c r="AG3108" i="25" s="1"/>
  <c r="AC3108" i="25"/>
  <c r="AJ3107" i="25"/>
  <c r="AG3107" i="25"/>
  <c r="AF3107" i="25"/>
  <c r="AD3107" i="25"/>
  <c r="AC3107" i="25"/>
  <c r="AE3107" i="25" s="1"/>
  <c r="AJ3106" i="25"/>
  <c r="AF3106" i="25"/>
  <c r="AD3106" i="25"/>
  <c r="AC3106" i="25"/>
  <c r="AJ3105" i="25"/>
  <c r="AF3105" i="25"/>
  <c r="AE3105" i="25"/>
  <c r="AG3105" i="25" s="1"/>
  <c r="AD3105" i="25"/>
  <c r="AC3105" i="25"/>
  <c r="AH3105" i="25" s="1"/>
  <c r="AJ3104" i="25"/>
  <c r="AH3104" i="25"/>
  <c r="AF3104" i="25"/>
  <c r="AE3104" i="25"/>
  <c r="AG3104" i="25" s="1"/>
  <c r="AD3104" i="25"/>
  <c r="AC3104" i="25"/>
  <c r="AJ3103" i="25"/>
  <c r="AF3103" i="25"/>
  <c r="AD3103" i="25"/>
  <c r="AC3103" i="25"/>
  <c r="AJ3102" i="25"/>
  <c r="AF3102" i="25"/>
  <c r="AD3102" i="25"/>
  <c r="AC3102" i="25"/>
  <c r="AJ3101" i="25"/>
  <c r="AF3101" i="25"/>
  <c r="AD3101" i="25"/>
  <c r="AC3101" i="25"/>
  <c r="AJ3100" i="25"/>
  <c r="AH3100" i="25"/>
  <c r="AF3100" i="25"/>
  <c r="AD3100" i="25"/>
  <c r="AE3100" i="25" s="1"/>
  <c r="AG3100" i="25" s="1"/>
  <c r="AC3100" i="25"/>
  <c r="AJ3099" i="25"/>
  <c r="AG3099" i="25"/>
  <c r="AF3099" i="25"/>
  <c r="AD3099" i="25"/>
  <c r="AC3099" i="25"/>
  <c r="AE3099" i="25" s="1"/>
  <c r="AJ3098" i="25"/>
  <c r="AF3098" i="25"/>
  <c r="AD3098" i="25"/>
  <c r="AC3098" i="25"/>
  <c r="AJ3097" i="25"/>
  <c r="AF3097" i="25"/>
  <c r="AD3097" i="25"/>
  <c r="AC3097" i="25"/>
  <c r="AJ3096" i="25"/>
  <c r="AF3096" i="25"/>
  <c r="AH3096" i="25" s="1"/>
  <c r="AE3096" i="25"/>
  <c r="AG3096" i="25" s="1"/>
  <c r="AD3096" i="25"/>
  <c r="AC3096" i="25"/>
  <c r="AJ3095" i="25"/>
  <c r="AH3095" i="25"/>
  <c r="AF3095" i="25"/>
  <c r="AD3095" i="25"/>
  <c r="AE3095" i="25" s="1"/>
  <c r="AG3095" i="25" s="1"/>
  <c r="AC3095" i="25"/>
  <c r="AJ3094" i="25"/>
  <c r="AG3094" i="25"/>
  <c r="AF3094" i="25"/>
  <c r="AD3094" i="25"/>
  <c r="AC3094" i="25"/>
  <c r="AE3094" i="25" s="1"/>
  <c r="AJ3093" i="25"/>
  <c r="AF3093" i="25"/>
  <c r="AE3093" i="25"/>
  <c r="AG3093" i="25" s="1"/>
  <c r="AD3093" i="25"/>
  <c r="AC3093" i="25"/>
  <c r="AH3093" i="25" s="1"/>
  <c r="AJ3092" i="25"/>
  <c r="AH3092" i="25"/>
  <c r="AF3092" i="25"/>
  <c r="AE3092" i="25"/>
  <c r="AD3092" i="25"/>
  <c r="AC3092" i="25"/>
  <c r="AJ3091" i="25"/>
  <c r="AH3091" i="25"/>
  <c r="AF3091" i="25"/>
  <c r="AE3091" i="25"/>
  <c r="AG3091" i="25" s="1"/>
  <c r="AD3091" i="25"/>
  <c r="AC3091" i="25"/>
  <c r="AJ3090" i="25"/>
  <c r="AH3090" i="25"/>
  <c r="AF3090" i="25"/>
  <c r="AD3090" i="25"/>
  <c r="AC3090" i="25"/>
  <c r="AE3090" i="25" s="1"/>
  <c r="AG3090" i="25" s="1"/>
  <c r="AJ3089" i="25"/>
  <c r="AF3089" i="25"/>
  <c r="AE3089" i="25"/>
  <c r="AG3089" i="25" s="1"/>
  <c r="AD3089" i="25"/>
  <c r="AC3089" i="25"/>
  <c r="AJ3088" i="25"/>
  <c r="AH3088" i="25"/>
  <c r="AF3088" i="25"/>
  <c r="AD3088" i="25"/>
  <c r="AE3088" i="25" s="1"/>
  <c r="AG3088" i="25" s="1"/>
  <c r="AC3088" i="25"/>
  <c r="AJ3087" i="25"/>
  <c r="AF3087" i="25"/>
  <c r="AD3087" i="25"/>
  <c r="AC3087" i="25"/>
  <c r="AJ3086" i="25"/>
  <c r="AF3086" i="25"/>
  <c r="AD3086" i="25"/>
  <c r="AC3086" i="25"/>
  <c r="AJ3085" i="25"/>
  <c r="AF3085" i="25"/>
  <c r="AD3085" i="25"/>
  <c r="AC3085" i="25"/>
  <c r="AJ3084" i="25"/>
  <c r="AH3084" i="25"/>
  <c r="AF3084" i="25"/>
  <c r="AD3084" i="25"/>
  <c r="AE3084" i="25" s="1"/>
  <c r="AG3084" i="25" s="1"/>
  <c r="AC3084" i="25"/>
  <c r="AJ3083" i="25"/>
  <c r="AG3083" i="25"/>
  <c r="AF3083" i="25"/>
  <c r="AD3083" i="25"/>
  <c r="AC3083" i="25"/>
  <c r="AE3083" i="25" s="1"/>
  <c r="AJ3082" i="25"/>
  <c r="AF3082" i="25"/>
  <c r="AD3082" i="25"/>
  <c r="AC3082" i="25"/>
  <c r="AJ3081" i="25"/>
  <c r="AF3081" i="25"/>
  <c r="AD3081" i="25"/>
  <c r="AC3081" i="25"/>
  <c r="AJ3080" i="25"/>
  <c r="AF3080" i="25"/>
  <c r="AH3080" i="25" s="1"/>
  <c r="AE3080" i="25"/>
  <c r="AD3080" i="25"/>
  <c r="AC3080" i="25"/>
  <c r="AJ3079" i="25"/>
  <c r="AH3079" i="25"/>
  <c r="AF3079" i="25"/>
  <c r="AD3079" i="25"/>
  <c r="AE3079" i="25" s="1"/>
  <c r="AG3079" i="25" s="1"/>
  <c r="AC3079" i="25"/>
  <c r="AJ3078" i="25"/>
  <c r="AG3078" i="25"/>
  <c r="AF3078" i="25"/>
  <c r="AD3078" i="25"/>
  <c r="AC3078" i="25"/>
  <c r="AE3078" i="25" s="1"/>
  <c r="AJ3077" i="25"/>
  <c r="AF3077" i="25"/>
  <c r="AE3077" i="25"/>
  <c r="AG3077" i="25" s="1"/>
  <c r="AD3077" i="25"/>
  <c r="AC3077" i="25"/>
  <c r="AH3077" i="25" s="1"/>
  <c r="AJ3076" i="25"/>
  <c r="AF3076" i="25"/>
  <c r="AH3076" i="25" s="1"/>
  <c r="AE3076" i="25"/>
  <c r="AD3076" i="25"/>
  <c r="AC3076" i="25"/>
  <c r="AJ3075" i="25"/>
  <c r="AH3075" i="25"/>
  <c r="AF3075" i="25"/>
  <c r="AE3075" i="25"/>
  <c r="AG3075" i="25" s="1"/>
  <c r="AD3075" i="25"/>
  <c r="AC3075" i="25"/>
  <c r="AJ3074" i="25"/>
  <c r="AF3074" i="25"/>
  <c r="AD3074" i="25"/>
  <c r="AC3074" i="25"/>
  <c r="AJ3073" i="25"/>
  <c r="AF3073" i="25"/>
  <c r="AE3073" i="25"/>
  <c r="AG3073" i="25" s="1"/>
  <c r="AD3073" i="25"/>
  <c r="AC3073" i="25"/>
  <c r="AJ3072" i="25"/>
  <c r="AH3072" i="25"/>
  <c r="AF3072" i="25"/>
  <c r="AD3072" i="25"/>
  <c r="AE3072" i="25" s="1"/>
  <c r="AG3072" i="25" s="1"/>
  <c r="AC3072" i="25"/>
  <c r="AJ3071" i="25"/>
  <c r="AF3071" i="25"/>
  <c r="AD3071" i="25"/>
  <c r="AC3071" i="25"/>
  <c r="AJ3070" i="25"/>
  <c r="AF3070" i="25"/>
  <c r="AD3070" i="25"/>
  <c r="AC3070" i="25"/>
  <c r="AJ3069" i="25"/>
  <c r="AF3069" i="25"/>
  <c r="AD3069" i="25"/>
  <c r="AC3069" i="25"/>
  <c r="AJ3068" i="25"/>
  <c r="AH3068" i="25"/>
  <c r="AF3068" i="25"/>
  <c r="AE3068" i="25"/>
  <c r="AG3068" i="25" s="1"/>
  <c r="AD3068" i="25"/>
  <c r="AC3068" i="25"/>
  <c r="AJ3067" i="25"/>
  <c r="AF3067" i="25"/>
  <c r="AD3067" i="25"/>
  <c r="AC3067" i="25"/>
  <c r="AJ3066" i="25"/>
  <c r="AF3066" i="25"/>
  <c r="AD3066" i="25"/>
  <c r="AC3066" i="25"/>
  <c r="AJ3065" i="25"/>
  <c r="AF3065" i="25"/>
  <c r="AD3065" i="25"/>
  <c r="AC3065" i="25"/>
  <c r="AJ3064" i="25"/>
  <c r="AF3064" i="25"/>
  <c r="AH3064" i="25" s="1"/>
  <c r="AE3064" i="25"/>
  <c r="AD3064" i="25"/>
  <c r="AC3064" i="25"/>
  <c r="AJ3063" i="25"/>
  <c r="AH3063" i="25"/>
  <c r="AF3063" i="25"/>
  <c r="AD3063" i="25"/>
  <c r="AE3063" i="25" s="1"/>
  <c r="AG3063" i="25" s="1"/>
  <c r="AC3063" i="25"/>
  <c r="AJ3062" i="25"/>
  <c r="AG3062" i="25"/>
  <c r="AF3062" i="25"/>
  <c r="AD3062" i="25"/>
  <c r="AC3062" i="25"/>
  <c r="AE3062" i="25" s="1"/>
  <c r="AJ3061" i="25"/>
  <c r="AF3061" i="25"/>
  <c r="AE3061" i="25"/>
  <c r="AG3061" i="25" s="1"/>
  <c r="AD3061" i="25"/>
  <c r="AC3061" i="25"/>
  <c r="AH3061" i="25" s="1"/>
  <c r="AJ3060" i="25"/>
  <c r="AF3060" i="25"/>
  <c r="AH3060" i="25" s="1"/>
  <c r="AE3060" i="25"/>
  <c r="AD3060" i="25"/>
  <c r="AC3060" i="25"/>
  <c r="AJ3059" i="25"/>
  <c r="AH3059" i="25"/>
  <c r="AF3059" i="25"/>
  <c r="AE3059" i="25"/>
  <c r="AG3059" i="25" s="1"/>
  <c r="AD3059" i="25"/>
  <c r="AC3059" i="25"/>
  <c r="AJ3058" i="25"/>
  <c r="AH3058" i="25"/>
  <c r="AF3058" i="25"/>
  <c r="AD3058" i="25"/>
  <c r="AC3058" i="25"/>
  <c r="AJ3057" i="25"/>
  <c r="AF3057" i="25"/>
  <c r="AE3057" i="25"/>
  <c r="AD3057" i="25"/>
  <c r="AC3057" i="25"/>
  <c r="AJ3056" i="25"/>
  <c r="AH3056" i="25"/>
  <c r="AF3056" i="25"/>
  <c r="AD3056" i="25"/>
  <c r="AE3056" i="25" s="1"/>
  <c r="AG3056" i="25" s="1"/>
  <c r="AC3056" i="25"/>
  <c r="AJ3055" i="25"/>
  <c r="AF3055" i="25"/>
  <c r="AD3055" i="25"/>
  <c r="AC3055" i="25"/>
  <c r="AJ3054" i="25"/>
  <c r="AF3054" i="25"/>
  <c r="AD3054" i="25"/>
  <c r="AC3054" i="25"/>
  <c r="AJ3053" i="25"/>
  <c r="AF3053" i="25"/>
  <c r="AD3053" i="25"/>
  <c r="AC3053" i="25"/>
  <c r="AJ3052" i="25"/>
  <c r="AH3052" i="25"/>
  <c r="AF3052" i="25"/>
  <c r="AD3052" i="25"/>
  <c r="AE3052" i="25" s="1"/>
  <c r="AG3052" i="25" s="1"/>
  <c r="AC3052" i="25"/>
  <c r="AJ3051" i="25"/>
  <c r="AF3051" i="25"/>
  <c r="AD3051" i="25"/>
  <c r="AC3051" i="25"/>
  <c r="AJ3050" i="25"/>
  <c r="AF3050" i="25"/>
  <c r="AD3050" i="25"/>
  <c r="AC3050" i="25"/>
  <c r="AJ3049" i="25"/>
  <c r="AF3049" i="25"/>
  <c r="AD3049" i="25"/>
  <c r="AC3049" i="25"/>
  <c r="AJ3048" i="25"/>
  <c r="AF3048" i="25"/>
  <c r="AH3048" i="25" s="1"/>
  <c r="AE3048" i="25"/>
  <c r="AG3048" i="25" s="1"/>
  <c r="AD3048" i="25"/>
  <c r="AC3048" i="25"/>
  <c r="AJ3047" i="25"/>
  <c r="AH3047" i="25"/>
  <c r="AF3047" i="25"/>
  <c r="AE3047" i="25"/>
  <c r="AG3047" i="25" s="1"/>
  <c r="AD3047" i="25"/>
  <c r="AC3047" i="25"/>
  <c r="AJ3046" i="25"/>
  <c r="AF3046" i="25"/>
  <c r="AD3046" i="25"/>
  <c r="AC3046" i="25"/>
  <c r="AE3046" i="25" s="1"/>
  <c r="AG3046" i="25" s="1"/>
  <c r="AJ3045" i="25"/>
  <c r="AF3045" i="25"/>
  <c r="AE3045" i="25"/>
  <c r="AG3045" i="25" s="1"/>
  <c r="AD3045" i="25"/>
  <c r="AC3045" i="25"/>
  <c r="AH3045" i="25" s="1"/>
  <c r="AJ3044" i="25"/>
  <c r="AF3044" i="25"/>
  <c r="AH3044" i="25" s="1"/>
  <c r="AE3044" i="25"/>
  <c r="AD3044" i="25"/>
  <c r="AC3044" i="25"/>
  <c r="AJ3043" i="25"/>
  <c r="AH3043" i="25"/>
  <c r="AF3043" i="25"/>
  <c r="AE3043" i="25"/>
  <c r="AG3043" i="25" s="1"/>
  <c r="AD3043" i="25"/>
  <c r="AC3043" i="25"/>
  <c r="AJ3042" i="25"/>
  <c r="AH3042" i="25"/>
  <c r="AF3042" i="25"/>
  <c r="AD3042" i="25"/>
  <c r="AC3042" i="25"/>
  <c r="AE3042" i="25" s="1"/>
  <c r="AG3042" i="25" s="1"/>
  <c r="AJ3041" i="25"/>
  <c r="AF3041" i="25"/>
  <c r="AE3041" i="25"/>
  <c r="AD3041" i="25"/>
  <c r="AC3041" i="25"/>
  <c r="AJ3040" i="25"/>
  <c r="AH3040" i="25"/>
  <c r="AF3040" i="25"/>
  <c r="AD3040" i="25"/>
  <c r="AE3040" i="25" s="1"/>
  <c r="AG3040" i="25" s="1"/>
  <c r="AC3040" i="25"/>
  <c r="AJ3039" i="25"/>
  <c r="AF3039" i="25"/>
  <c r="AD3039" i="25"/>
  <c r="AC3039" i="25"/>
  <c r="AJ3038" i="25"/>
  <c r="AF3038" i="25"/>
  <c r="AD3038" i="25"/>
  <c r="AC3038" i="25"/>
  <c r="AJ3037" i="25"/>
  <c r="AF3037" i="25"/>
  <c r="AD3037" i="25"/>
  <c r="AC3037" i="25"/>
  <c r="AJ3036" i="25"/>
  <c r="AH3036" i="25"/>
  <c r="AF3036" i="25"/>
  <c r="AD3036" i="25"/>
  <c r="AE3036" i="25" s="1"/>
  <c r="AG3036" i="25" s="1"/>
  <c r="AC3036" i="25"/>
  <c r="AJ3035" i="25"/>
  <c r="AG3035" i="25"/>
  <c r="AF3035" i="25"/>
  <c r="AD3035" i="25"/>
  <c r="AC3035" i="25"/>
  <c r="AE3035" i="25" s="1"/>
  <c r="AJ3034" i="25"/>
  <c r="AF3034" i="25"/>
  <c r="AD3034" i="25"/>
  <c r="AC3034" i="25"/>
  <c r="AJ3033" i="25"/>
  <c r="AF3033" i="25"/>
  <c r="AD3033" i="25"/>
  <c r="AC3033" i="25"/>
  <c r="AJ3032" i="25"/>
  <c r="AF3032" i="25"/>
  <c r="AH3032" i="25" s="1"/>
  <c r="AE3032" i="25"/>
  <c r="AG3032" i="25" s="1"/>
  <c r="AD3032" i="25"/>
  <c r="AC3032" i="25"/>
  <c r="AJ3031" i="25"/>
  <c r="AH3031" i="25"/>
  <c r="AF3031" i="25"/>
  <c r="AD3031" i="25"/>
  <c r="AE3031" i="25" s="1"/>
  <c r="AG3031" i="25" s="1"/>
  <c r="AC3031" i="25"/>
  <c r="AJ3030" i="25"/>
  <c r="AG3030" i="25"/>
  <c r="AF3030" i="25"/>
  <c r="AD3030" i="25"/>
  <c r="AC3030" i="25"/>
  <c r="AE3030" i="25" s="1"/>
  <c r="AJ3029" i="25"/>
  <c r="AF3029" i="25"/>
  <c r="AE3029" i="25"/>
  <c r="AG3029" i="25" s="1"/>
  <c r="AD3029" i="25"/>
  <c r="AC3029" i="25"/>
  <c r="AH3029" i="25" s="1"/>
  <c r="AJ3028" i="25"/>
  <c r="AH3028" i="25"/>
  <c r="AF3028" i="25"/>
  <c r="AE3028" i="25"/>
  <c r="AD3028" i="25"/>
  <c r="AC3028" i="25"/>
  <c r="AJ3027" i="25"/>
  <c r="AH3027" i="25"/>
  <c r="AF3027" i="25"/>
  <c r="AE3027" i="25"/>
  <c r="AG3027" i="25" s="1"/>
  <c r="AD3027" i="25"/>
  <c r="AC3027" i="25"/>
  <c r="AJ3026" i="25"/>
  <c r="AF3026" i="25"/>
  <c r="AD3026" i="25"/>
  <c r="AC3026" i="25"/>
  <c r="AJ3025" i="25"/>
  <c r="AF3025" i="25"/>
  <c r="AE3025" i="25"/>
  <c r="AG3025" i="25" s="1"/>
  <c r="AD3025" i="25"/>
  <c r="AC3025" i="25"/>
  <c r="AJ3024" i="25"/>
  <c r="AH3024" i="25"/>
  <c r="AF3024" i="25"/>
  <c r="AD3024" i="25"/>
  <c r="AE3024" i="25" s="1"/>
  <c r="AG3024" i="25" s="1"/>
  <c r="AC3024" i="25"/>
  <c r="AJ3023" i="25"/>
  <c r="AF3023" i="25"/>
  <c r="AD3023" i="25"/>
  <c r="AC3023" i="25"/>
  <c r="AJ3022" i="25"/>
  <c r="AF3022" i="25"/>
  <c r="AD3022" i="25"/>
  <c r="AC3022" i="25"/>
  <c r="AJ3021" i="25"/>
  <c r="AF3021" i="25"/>
  <c r="AD3021" i="25"/>
  <c r="AC3021" i="25"/>
  <c r="AJ3020" i="25"/>
  <c r="AH3020" i="25"/>
  <c r="AF3020" i="25"/>
  <c r="AE3020" i="25"/>
  <c r="AG3020" i="25" s="1"/>
  <c r="AD3020" i="25"/>
  <c r="AC3020" i="25"/>
  <c r="AJ3019" i="25"/>
  <c r="AF3019" i="25"/>
  <c r="AD3019" i="25"/>
  <c r="AC3019" i="25"/>
  <c r="AE3019" i="25" s="1"/>
  <c r="AG3019" i="25" s="1"/>
  <c r="AJ3018" i="25"/>
  <c r="AF3018" i="25"/>
  <c r="AD3018" i="25"/>
  <c r="AC3018" i="25"/>
  <c r="AJ3017" i="25"/>
  <c r="AF3017" i="25"/>
  <c r="AD3017" i="25"/>
  <c r="AC3017" i="25"/>
  <c r="AJ3016" i="25"/>
  <c r="AF3016" i="25"/>
  <c r="AH3016" i="25" s="1"/>
  <c r="AE3016" i="25"/>
  <c r="AG3016" i="25" s="1"/>
  <c r="AD3016" i="25"/>
  <c r="AC3016" i="25"/>
  <c r="AJ3015" i="25"/>
  <c r="AH3015" i="25"/>
  <c r="AF3015" i="25"/>
  <c r="AD3015" i="25"/>
  <c r="AE3015" i="25" s="1"/>
  <c r="AG3015" i="25" s="1"/>
  <c r="AC3015" i="25"/>
  <c r="AJ3014" i="25"/>
  <c r="AG3014" i="25"/>
  <c r="AF3014" i="25"/>
  <c r="AD3014" i="25"/>
  <c r="AC3014" i="25"/>
  <c r="AE3014" i="25" s="1"/>
  <c r="AJ3013" i="25"/>
  <c r="AF3013" i="25"/>
  <c r="AE3013" i="25"/>
  <c r="AG3013" i="25" s="1"/>
  <c r="AD3013" i="25"/>
  <c r="AC3013" i="25"/>
  <c r="AH3013" i="25" s="1"/>
  <c r="AJ3012" i="25"/>
  <c r="AF3012" i="25"/>
  <c r="AH3012" i="25" s="1"/>
  <c r="AE3012" i="25"/>
  <c r="AD3012" i="25"/>
  <c r="AC3012" i="25"/>
  <c r="AJ3011" i="25"/>
  <c r="AH3011" i="25"/>
  <c r="AF3011" i="25"/>
  <c r="AE3011" i="25"/>
  <c r="AG3011" i="25" s="1"/>
  <c r="AD3011" i="25"/>
  <c r="AC3011" i="25"/>
  <c r="AJ3010" i="25"/>
  <c r="AF3010" i="25"/>
  <c r="AD3010" i="25"/>
  <c r="AC3010" i="25"/>
  <c r="AJ3009" i="25"/>
  <c r="AF3009" i="25"/>
  <c r="AE3009" i="25"/>
  <c r="AG3009" i="25" s="1"/>
  <c r="AD3009" i="25"/>
  <c r="AC3009" i="25"/>
  <c r="AJ3008" i="25"/>
  <c r="AH3008" i="25"/>
  <c r="AF3008" i="25"/>
  <c r="AD3008" i="25"/>
  <c r="AE3008" i="25" s="1"/>
  <c r="AG3008" i="25" s="1"/>
  <c r="AC3008" i="25"/>
  <c r="AJ3007" i="25"/>
  <c r="AF3007" i="25"/>
  <c r="AD3007" i="25"/>
  <c r="AC3007" i="25"/>
  <c r="AJ3006" i="25"/>
  <c r="AF3006" i="25"/>
  <c r="AD3006" i="25"/>
  <c r="AC3006" i="25"/>
  <c r="AJ3005" i="25"/>
  <c r="AF3005" i="25"/>
  <c r="AD3005" i="25"/>
  <c r="AC3005" i="25"/>
  <c r="AJ3004" i="25"/>
  <c r="AH3004" i="25"/>
  <c r="AF3004" i="25"/>
  <c r="AE3004" i="25"/>
  <c r="AG3004" i="25" s="1"/>
  <c r="AD3004" i="25"/>
  <c r="AC3004" i="25"/>
  <c r="AJ3003" i="25"/>
  <c r="AH3003" i="25"/>
  <c r="AF3003" i="25"/>
  <c r="AD3003" i="25"/>
  <c r="AC3003" i="25"/>
  <c r="AJ3002" i="25"/>
  <c r="AF3002" i="25"/>
  <c r="AD3002" i="25"/>
  <c r="AC3002" i="25"/>
  <c r="AJ3001" i="25"/>
  <c r="AF3001" i="25"/>
  <c r="AD3001" i="25"/>
  <c r="AC3001" i="25"/>
  <c r="AJ3000" i="25"/>
  <c r="AF3000" i="25"/>
  <c r="AH3000" i="25" s="1"/>
  <c r="AE3000" i="25"/>
  <c r="AD3000" i="25"/>
  <c r="AC3000" i="25"/>
  <c r="AJ2999" i="25"/>
  <c r="AH2999" i="25"/>
  <c r="AF2999" i="25"/>
  <c r="AE2999" i="25"/>
  <c r="AG2999" i="25" s="1"/>
  <c r="AD2999" i="25"/>
  <c r="AC2999" i="25"/>
  <c r="AJ2998" i="25"/>
  <c r="AF2998" i="25"/>
  <c r="AD2998" i="25"/>
  <c r="AC2998" i="25"/>
  <c r="AJ2997" i="25"/>
  <c r="AF2997" i="25"/>
  <c r="AE2997" i="25"/>
  <c r="AG2997" i="25" s="1"/>
  <c r="AD2997" i="25"/>
  <c r="AC2997" i="25"/>
  <c r="AH2997" i="25" s="1"/>
  <c r="AJ2996" i="25"/>
  <c r="AF2996" i="25"/>
  <c r="AH2996" i="25" s="1"/>
  <c r="AE2996" i="25"/>
  <c r="AD2996" i="25"/>
  <c r="AC2996" i="25"/>
  <c r="AJ2995" i="25"/>
  <c r="AH2995" i="25"/>
  <c r="AF2995" i="25"/>
  <c r="AE2995" i="25"/>
  <c r="AG2995" i="25" s="1"/>
  <c r="AD2995" i="25"/>
  <c r="AC2995" i="25"/>
  <c r="AJ2994" i="25"/>
  <c r="AH2994" i="25"/>
  <c r="AF2994" i="25"/>
  <c r="AD2994" i="25"/>
  <c r="AC2994" i="25"/>
  <c r="AJ2993" i="25"/>
  <c r="AF2993" i="25"/>
  <c r="AE2993" i="25"/>
  <c r="AG2993" i="25" s="1"/>
  <c r="AD2993" i="25"/>
  <c r="AC2993" i="25"/>
  <c r="AJ2992" i="25"/>
  <c r="AH2992" i="25"/>
  <c r="AF2992" i="25"/>
  <c r="AD2992" i="25"/>
  <c r="AE2992" i="25" s="1"/>
  <c r="AG2992" i="25" s="1"/>
  <c r="AC2992" i="25"/>
  <c r="AJ2991" i="25"/>
  <c r="AF2991" i="25"/>
  <c r="AD2991" i="25"/>
  <c r="AC2991" i="25"/>
  <c r="AJ2990" i="25"/>
  <c r="AF2990" i="25"/>
  <c r="AD2990" i="25"/>
  <c r="AC2990" i="25"/>
  <c r="AJ2989" i="25"/>
  <c r="AF2989" i="25"/>
  <c r="AD2989" i="25"/>
  <c r="AC2989" i="25"/>
  <c r="AJ2988" i="25"/>
  <c r="AH2988" i="25"/>
  <c r="AF2988" i="25"/>
  <c r="AD2988" i="25"/>
  <c r="AE2988" i="25" s="1"/>
  <c r="AG2988" i="25" s="1"/>
  <c r="AC2988" i="25"/>
  <c r="AJ2987" i="25"/>
  <c r="AF2987" i="25"/>
  <c r="AD2987" i="25"/>
  <c r="AC2987" i="25"/>
  <c r="AJ2986" i="25"/>
  <c r="AF2986" i="25"/>
  <c r="AD2986" i="25"/>
  <c r="AC2986" i="25"/>
  <c r="AJ2985" i="25"/>
  <c r="AF2985" i="25"/>
  <c r="AD2985" i="25"/>
  <c r="AC2985" i="25"/>
  <c r="AJ2984" i="25"/>
  <c r="AF2984" i="25"/>
  <c r="AH2984" i="25" s="1"/>
  <c r="AE2984" i="25"/>
  <c r="AG2984" i="25" s="1"/>
  <c r="AD2984" i="25"/>
  <c r="AC2984" i="25"/>
  <c r="AJ2983" i="25"/>
  <c r="AH2983" i="25"/>
  <c r="AF2983" i="25"/>
  <c r="AE2983" i="25"/>
  <c r="AG2983" i="25" s="1"/>
  <c r="AD2983" i="25"/>
  <c r="AC2983" i="25"/>
  <c r="AJ2982" i="25"/>
  <c r="AH2982" i="25"/>
  <c r="AF2982" i="25"/>
  <c r="AD2982" i="25"/>
  <c r="AC2982" i="25"/>
  <c r="AE2982" i="25" s="1"/>
  <c r="AG2982" i="25" s="1"/>
  <c r="AJ2981" i="25"/>
  <c r="AF2981" i="25"/>
  <c r="AE2981" i="25"/>
  <c r="AG2981" i="25" s="1"/>
  <c r="AD2981" i="25"/>
  <c r="AC2981" i="25"/>
  <c r="AH2981" i="25" s="1"/>
  <c r="AJ2980" i="25"/>
  <c r="AH2980" i="25"/>
  <c r="AF2980" i="25"/>
  <c r="AE2980" i="25"/>
  <c r="AD2980" i="25"/>
  <c r="AC2980" i="25"/>
  <c r="AJ2979" i="25"/>
  <c r="AH2979" i="25"/>
  <c r="AF2979" i="25"/>
  <c r="AE2979" i="25"/>
  <c r="AG2979" i="25" s="1"/>
  <c r="AD2979" i="25"/>
  <c r="AC2979" i="25"/>
  <c r="AJ2978" i="25"/>
  <c r="AH2978" i="25"/>
  <c r="AF2978" i="25"/>
  <c r="AD2978" i="25"/>
  <c r="AC2978" i="25"/>
  <c r="AE2978" i="25" s="1"/>
  <c r="AG2978" i="25" s="1"/>
  <c r="AJ2977" i="25"/>
  <c r="AF2977" i="25"/>
  <c r="AE2977" i="25"/>
  <c r="AG2977" i="25" s="1"/>
  <c r="AD2977" i="25"/>
  <c r="AC2977" i="25"/>
  <c r="AJ2976" i="25"/>
  <c r="AF2976" i="25"/>
  <c r="AH2976" i="25" s="1"/>
  <c r="AD2976" i="25"/>
  <c r="AE2976" i="25" s="1"/>
  <c r="AC2976" i="25"/>
  <c r="AJ2975" i="25"/>
  <c r="AF2975" i="25"/>
  <c r="AD2975" i="25"/>
  <c r="AC2975" i="25"/>
  <c r="AJ2974" i="25"/>
  <c r="AF2974" i="25"/>
  <c r="AD2974" i="25"/>
  <c r="AC2974" i="25"/>
  <c r="AJ2973" i="25"/>
  <c r="AF2973" i="25"/>
  <c r="AE2973" i="25"/>
  <c r="AD2973" i="25"/>
  <c r="AC2973" i="25"/>
  <c r="AJ2972" i="25"/>
  <c r="AH2972" i="25"/>
  <c r="AF2972" i="25"/>
  <c r="AD2972" i="25"/>
  <c r="AE2972" i="25" s="1"/>
  <c r="AG2972" i="25" s="1"/>
  <c r="AC2972" i="25"/>
  <c r="AJ2971" i="25"/>
  <c r="AG2971" i="25"/>
  <c r="AF2971" i="25"/>
  <c r="AD2971" i="25"/>
  <c r="AC2971" i="25"/>
  <c r="AE2971" i="25" s="1"/>
  <c r="AJ2970" i="25"/>
  <c r="AF2970" i="25"/>
  <c r="AD2970" i="25"/>
  <c r="AC2970" i="25"/>
  <c r="AJ2969" i="25"/>
  <c r="AF2969" i="25"/>
  <c r="AD2969" i="25"/>
  <c r="AC2969" i="25"/>
  <c r="AJ2968" i="25"/>
  <c r="AF2968" i="25"/>
  <c r="AH2968" i="25" s="1"/>
  <c r="AD2968" i="25"/>
  <c r="AE2968" i="25" s="1"/>
  <c r="AG2968" i="25" s="1"/>
  <c r="AC2968" i="25"/>
  <c r="AJ2967" i="25"/>
  <c r="AF2967" i="25"/>
  <c r="AD2967" i="25"/>
  <c r="AC2967" i="25"/>
  <c r="AJ2966" i="25"/>
  <c r="AF2966" i="25"/>
  <c r="AG2966" i="25" s="1"/>
  <c r="AD2966" i="25"/>
  <c r="AC2966" i="25"/>
  <c r="AE2966" i="25" s="1"/>
  <c r="AJ2965" i="25"/>
  <c r="AF2965" i="25"/>
  <c r="AD2965" i="25"/>
  <c r="AC2965" i="25"/>
  <c r="AJ2964" i="25"/>
  <c r="AF2964" i="25"/>
  <c r="AH2964" i="25" s="1"/>
  <c r="AE2964" i="25"/>
  <c r="AG2964" i="25" s="1"/>
  <c r="AD2964" i="25"/>
  <c r="AC2964" i="25"/>
  <c r="AJ2963" i="25"/>
  <c r="AH2963" i="25"/>
  <c r="AF2963" i="25"/>
  <c r="AD2963" i="25"/>
  <c r="AE2963" i="25" s="1"/>
  <c r="AG2963" i="25" s="1"/>
  <c r="AC2963" i="25"/>
  <c r="AJ2962" i="25"/>
  <c r="AG2962" i="25"/>
  <c r="AF2962" i="25"/>
  <c r="AD2962" i="25"/>
  <c r="AC2962" i="25"/>
  <c r="AE2962" i="25" s="1"/>
  <c r="AJ2961" i="25"/>
  <c r="AF2961" i="25"/>
  <c r="AE2961" i="25"/>
  <c r="AD2961" i="25"/>
  <c r="AC2961" i="25"/>
  <c r="AJ2960" i="25"/>
  <c r="AF2960" i="25"/>
  <c r="AH2960" i="25" s="1"/>
  <c r="AD2960" i="25"/>
  <c r="AE2960" i="25" s="1"/>
  <c r="AG2960" i="25" s="1"/>
  <c r="AC2960" i="25"/>
  <c r="AJ2959" i="25"/>
  <c r="AF2959" i="25"/>
  <c r="AE2959" i="25"/>
  <c r="AG2959" i="25" s="1"/>
  <c r="AD2959" i="25"/>
  <c r="AC2959" i="25"/>
  <c r="AH2959" i="25" s="1"/>
  <c r="AJ2958" i="25"/>
  <c r="AH2958" i="25"/>
  <c r="AF2958" i="25"/>
  <c r="AD2958" i="25"/>
  <c r="AC2958" i="25"/>
  <c r="AE2958" i="25" s="1"/>
  <c r="AG2958" i="25" s="1"/>
  <c r="AJ2957" i="25"/>
  <c r="AF2957" i="25"/>
  <c r="AE2957" i="25"/>
  <c r="AG2957" i="25" s="1"/>
  <c r="AD2957" i="25"/>
  <c r="AC2957" i="25"/>
  <c r="AJ2956" i="25"/>
  <c r="AH2956" i="25"/>
  <c r="AF2956" i="25"/>
  <c r="AD2956" i="25"/>
  <c r="AE2956" i="25" s="1"/>
  <c r="AG2956" i="25" s="1"/>
  <c r="AC2956" i="25"/>
  <c r="AJ2955" i="25"/>
  <c r="AF2955" i="25"/>
  <c r="AD2955" i="25"/>
  <c r="AC2955" i="25"/>
  <c r="AJ2954" i="25"/>
  <c r="AF2954" i="25"/>
  <c r="AD2954" i="25"/>
  <c r="AC2954" i="25"/>
  <c r="AJ2953" i="25"/>
  <c r="AF2953" i="25"/>
  <c r="AD2953" i="25"/>
  <c r="AC2953" i="25"/>
  <c r="AJ2952" i="25"/>
  <c r="AF2952" i="25"/>
  <c r="AH2952" i="25" s="1"/>
  <c r="AD2952" i="25"/>
  <c r="AE2952" i="25" s="1"/>
  <c r="AG2952" i="25" s="1"/>
  <c r="AC2952" i="25"/>
  <c r="AJ2951" i="25"/>
  <c r="AF2951" i="25"/>
  <c r="AD2951" i="25"/>
  <c r="AC2951" i="25"/>
  <c r="AJ2950" i="25"/>
  <c r="AF2950" i="25"/>
  <c r="AG2950" i="25" s="1"/>
  <c r="AD2950" i="25"/>
  <c r="AC2950" i="25"/>
  <c r="AE2950" i="25" s="1"/>
  <c r="AJ2949" i="25"/>
  <c r="AF2949" i="25"/>
  <c r="AD2949" i="25"/>
  <c r="AC2949" i="25"/>
  <c r="AJ2948" i="25"/>
  <c r="AF2948" i="25"/>
  <c r="AH2948" i="25" s="1"/>
  <c r="AE2948" i="25"/>
  <c r="AG2948" i="25" s="1"/>
  <c r="AD2948" i="25"/>
  <c r="AC2948" i="25"/>
  <c r="AJ2947" i="25"/>
  <c r="AH2947" i="25"/>
  <c r="AF2947" i="25"/>
  <c r="AD2947" i="25"/>
  <c r="AE2947" i="25" s="1"/>
  <c r="AG2947" i="25" s="1"/>
  <c r="AC2947" i="25"/>
  <c r="AJ2946" i="25"/>
  <c r="AF2946" i="25"/>
  <c r="AD2946" i="25"/>
  <c r="AC2946" i="25"/>
  <c r="AJ2945" i="25"/>
  <c r="AF2945" i="25"/>
  <c r="AE2945" i="25"/>
  <c r="AD2945" i="25"/>
  <c r="AC2945" i="25"/>
  <c r="AJ2944" i="25"/>
  <c r="AH2944" i="25"/>
  <c r="AF2944" i="25"/>
  <c r="AD2944" i="25"/>
  <c r="AE2944" i="25" s="1"/>
  <c r="AG2944" i="25" s="1"/>
  <c r="AC2944" i="25"/>
  <c r="AJ2943" i="25"/>
  <c r="AF2943" i="25"/>
  <c r="AE2943" i="25"/>
  <c r="AG2943" i="25" s="1"/>
  <c r="AD2943" i="25"/>
  <c r="AC2943" i="25"/>
  <c r="AH2943" i="25" s="1"/>
  <c r="AJ2942" i="25"/>
  <c r="AF2942" i="25"/>
  <c r="AH2942" i="25" s="1"/>
  <c r="AD2942" i="25"/>
  <c r="AC2942" i="25"/>
  <c r="AE2942" i="25" s="1"/>
  <c r="AJ2941" i="25"/>
  <c r="AF2941" i="25"/>
  <c r="AD2941" i="25"/>
  <c r="AC2941" i="25"/>
  <c r="AJ2940" i="25"/>
  <c r="AH2940" i="25"/>
  <c r="AF2940" i="25"/>
  <c r="AE2940" i="25"/>
  <c r="AG2940" i="25" s="1"/>
  <c r="AD2940" i="25"/>
  <c r="AC2940" i="25"/>
  <c r="AJ2939" i="25"/>
  <c r="AH2939" i="25"/>
  <c r="AF2939" i="25"/>
  <c r="AD2939" i="25"/>
  <c r="AC2939" i="25"/>
  <c r="AJ2938" i="25"/>
  <c r="AF2938" i="25"/>
  <c r="AD2938" i="25"/>
  <c r="AC2938" i="25"/>
  <c r="AJ2937" i="25"/>
  <c r="AF2937" i="25"/>
  <c r="AD2937" i="25"/>
  <c r="AC2937" i="25"/>
  <c r="AJ2936" i="25"/>
  <c r="AF2936" i="25"/>
  <c r="AH2936" i="25" s="1"/>
  <c r="AD2936" i="25"/>
  <c r="AE2936" i="25" s="1"/>
  <c r="AC2936" i="25"/>
  <c r="AJ2935" i="25"/>
  <c r="AF2935" i="25"/>
  <c r="AE2935" i="25"/>
  <c r="AG2935" i="25" s="1"/>
  <c r="AD2935" i="25"/>
  <c r="AC2935" i="25"/>
  <c r="AH2935" i="25" s="1"/>
  <c r="AJ2934" i="25"/>
  <c r="AF2934" i="25"/>
  <c r="AD2934" i="25"/>
  <c r="AC2934" i="25"/>
  <c r="AJ2933" i="25"/>
  <c r="AF2933" i="25"/>
  <c r="AE2933" i="25"/>
  <c r="AG2933" i="25" s="1"/>
  <c r="AD2933" i="25"/>
  <c r="AC2933" i="25"/>
  <c r="AJ2932" i="25"/>
  <c r="AH2932" i="25"/>
  <c r="AF2932" i="25"/>
  <c r="AD2932" i="25"/>
  <c r="AE2932" i="25" s="1"/>
  <c r="AG2932" i="25" s="1"/>
  <c r="AC2932" i="25"/>
  <c r="AJ2931" i="25"/>
  <c r="AF2931" i="25"/>
  <c r="AD2931" i="25"/>
  <c r="AC2931" i="25"/>
  <c r="AJ2930" i="25"/>
  <c r="AF2930" i="25"/>
  <c r="AD2930" i="25"/>
  <c r="AC2930" i="25"/>
  <c r="AJ2929" i="25"/>
  <c r="AF2929" i="25"/>
  <c r="AD2929" i="25"/>
  <c r="AC2929" i="25"/>
  <c r="AJ2928" i="25"/>
  <c r="AF2928" i="25"/>
  <c r="AH2928" i="25" s="1"/>
  <c r="AE2928" i="25"/>
  <c r="AG2928" i="25" s="1"/>
  <c r="AD2928" i="25"/>
  <c r="AC2928" i="25"/>
  <c r="AJ2927" i="25"/>
  <c r="AF2927" i="25"/>
  <c r="AD2927" i="25"/>
  <c r="AC2927" i="25"/>
  <c r="AE2927" i="25" s="1"/>
  <c r="AG2927" i="25" s="1"/>
  <c r="AJ2926" i="25"/>
  <c r="AF2926" i="25"/>
  <c r="AG2926" i="25" s="1"/>
  <c r="AD2926" i="25"/>
  <c r="AC2926" i="25"/>
  <c r="AE2926" i="25" s="1"/>
  <c r="AJ2925" i="25"/>
  <c r="AF2925" i="25"/>
  <c r="AD2925" i="25"/>
  <c r="AC2925" i="25"/>
  <c r="AJ2924" i="25"/>
  <c r="AF2924" i="25"/>
  <c r="AH2924" i="25" s="1"/>
  <c r="AE2924" i="25"/>
  <c r="AG2924" i="25" s="1"/>
  <c r="AD2924" i="25"/>
  <c r="AC2924" i="25"/>
  <c r="AJ2923" i="25"/>
  <c r="AH2923" i="25"/>
  <c r="AF2923" i="25"/>
  <c r="AD2923" i="25"/>
  <c r="AE2923" i="25" s="1"/>
  <c r="AG2923" i="25" s="1"/>
  <c r="AC2923" i="25"/>
  <c r="AJ2922" i="25"/>
  <c r="AG2922" i="25"/>
  <c r="AF2922" i="25"/>
  <c r="AD2922" i="25"/>
  <c r="AC2922" i="25"/>
  <c r="AE2922" i="25" s="1"/>
  <c r="AJ2921" i="25"/>
  <c r="AF2921" i="25"/>
  <c r="AE2921" i="25"/>
  <c r="AG2921" i="25" s="1"/>
  <c r="AD2921" i="25"/>
  <c r="AC2921" i="25"/>
  <c r="AJ2920" i="25"/>
  <c r="AF2920" i="25"/>
  <c r="AH2920" i="25" s="1"/>
  <c r="AD2920" i="25"/>
  <c r="AE2920" i="25" s="1"/>
  <c r="AG2920" i="25" s="1"/>
  <c r="AC2920" i="25"/>
  <c r="AJ2919" i="25"/>
  <c r="AF2919" i="25"/>
  <c r="AE2919" i="25"/>
  <c r="AG2919" i="25" s="1"/>
  <c r="AD2919" i="25"/>
  <c r="AC2919" i="25"/>
  <c r="AH2919" i="25" s="1"/>
  <c r="AJ2918" i="25"/>
  <c r="AH2918" i="25"/>
  <c r="AF2918" i="25"/>
  <c r="AD2918" i="25"/>
  <c r="AC2918" i="25"/>
  <c r="AE2918" i="25" s="1"/>
  <c r="AG2918" i="25" s="1"/>
  <c r="AJ2917" i="25"/>
  <c r="AF2917" i="25"/>
  <c r="AE2917" i="25"/>
  <c r="AD2917" i="25"/>
  <c r="AC2917" i="25"/>
  <c r="AJ2916" i="25"/>
  <c r="AH2916" i="25"/>
  <c r="AF2916" i="25"/>
  <c r="AD2916" i="25"/>
  <c r="AE2916" i="25" s="1"/>
  <c r="AG2916" i="25" s="1"/>
  <c r="AC2916" i="25"/>
  <c r="AJ2915" i="25"/>
  <c r="AF2915" i="25"/>
  <c r="AD2915" i="25"/>
  <c r="AC2915" i="25"/>
  <c r="AJ2914" i="25"/>
  <c r="AF2914" i="25"/>
  <c r="AD2914" i="25"/>
  <c r="AC2914" i="25"/>
  <c r="AJ2913" i="25"/>
  <c r="AF2913" i="25"/>
  <c r="AD2913" i="25"/>
  <c r="AC2913" i="25"/>
  <c r="AJ2912" i="25"/>
  <c r="AF2912" i="25"/>
  <c r="AH2912" i="25" s="1"/>
  <c r="AD2912" i="25"/>
  <c r="AE2912" i="25" s="1"/>
  <c r="AG2912" i="25" s="1"/>
  <c r="AC2912" i="25"/>
  <c r="AJ2911" i="25"/>
  <c r="AF2911" i="25"/>
  <c r="AD2911" i="25"/>
  <c r="AC2911" i="25"/>
  <c r="AJ2910" i="25"/>
  <c r="AG2910" i="25"/>
  <c r="AF2910" i="25"/>
  <c r="AD2910" i="25"/>
  <c r="AC2910" i="25"/>
  <c r="AE2910" i="25" s="1"/>
  <c r="AJ2909" i="25"/>
  <c r="AF2909" i="25"/>
  <c r="AD2909" i="25"/>
  <c r="AC2909" i="25"/>
  <c r="AJ2908" i="25"/>
  <c r="AF2908" i="25"/>
  <c r="AH2908" i="25" s="1"/>
  <c r="AE2908" i="25"/>
  <c r="AG2908" i="25" s="1"/>
  <c r="AD2908" i="25"/>
  <c r="AC2908" i="25"/>
  <c r="AJ2907" i="25"/>
  <c r="AH2907" i="25"/>
  <c r="AF2907" i="25"/>
  <c r="AE2907" i="25"/>
  <c r="AG2907" i="25" s="1"/>
  <c r="AD2907" i="25"/>
  <c r="AC2907" i="25"/>
  <c r="AJ2906" i="25"/>
  <c r="AF2906" i="25"/>
  <c r="AD2906" i="25"/>
  <c r="AC2906" i="25"/>
  <c r="AJ2905" i="25"/>
  <c r="AF2905" i="25"/>
  <c r="AE2905" i="25"/>
  <c r="AG2905" i="25" s="1"/>
  <c r="AD2905" i="25"/>
  <c r="AC2905" i="25"/>
  <c r="AJ2904" i="25"/>
  <c r="AF2904" i="25"/>
  <c r="AH2904" i="25" s="1"/>
  <c r="AD2904" i="25"/>
  <c r="AE2904" i="25" s="1"/>
  <c r="AC2904" i="25"/>
  <c r="AJ2903" i="25"/>
  <c r="AF2903" i="25"/>
  <c r="AE2903" i="25"/>
  <c r="AG2903" i="25" s="1"/>
  <c r="AD2903" i="25"/>
  <c r="AC2903" i="25"/>
  <c r="AH2903" i="25" s="1"/>
  <c r="AJ2902" i="25"/>
  <c r="AF2902" i="25"/>
  <c r="AD2902" i="25"/>
  <c r="AC2902" i="25"/>
  <c r="AJ2901" i="25"/>
  <c r="AF2901" i="25"/>
  <c r="AE2901" i="25"/>
  <c r="AG2901" i="25" s="1"/>
  <c r="AD2901" i="25"/>
  <c r="AC2901" i="25"/>
  <c r="AJ2900" i="25"/>
  <c r="AH2900" i="25"/>
  <c r="AF2900" i="25"/>
  <c r="AD2900" i="25"/>
  <c r="AE2900" i="25" s="1"/>
  <c r="AG2900" i="25" s="1"/>
  <c r="AC2900" i="25"/>
  <c r="AJ2899" i="25"/>
  <c r="AF2899" i="25"/>
  <c r="AD2899" i="25"/>
  <c r="AC2899" i="25"/>
  <c r="AJ2898" i="25"/>
  <c r="AF2898" i="25"/>
  <c r="AD2898" i="25"/>
  <c r="AC2898" i="25"/>
  <c r="AJ2897" i="25"/>
  <c r="AF2897" i="25"/>
  <c r="AD2897" i="25"/>
  <c r="AC2897" i="25"/>
  <c r="AJ2896" i="25"/>
  <c r="AF2896" i="25"/>
  <c r="AH2896" i="25" s="1"/>
  <c r="AE2896" i="25"/>
  <c r="AG2896" i="25" s="1"/>
  <c r="AD2896" i="25"/>
  <c r="AC2896" i="25"/>
  <c r="AJ2895" i="25"/>
  <c r="AF2895" i="25"/>
  <c r="AD2895" i="25"/>
  <c r="AC2895" i="25"/>
  <c r="AE2895" i="25" s="1"/>
  <c r="AG2895" i="25" s="1"/>
  <c r="AJ2894" i="25"/>
  <c r="AF2894" i="25"/>
  <c r="AG2894" i="25" s="1"/>
  <c r="AD2894" i="25"/>
  <c r="AC2894" i="25"/>
  <c r="AE2894" i="25" s="1"/>
  <c r="AJ2893" i="25"/>
  <c r="AF2893" i="25"/>
  <c r="AD2893" i="25"/>
  <c r="AC2893" i="25"/>
  <c r="AJ2892" i="25"/>
  <c r="AF2892" i="25"/>
  <c r="AH2892" i="25" s="1"/>
  <c r="AE2892" i="25"/>
  <c r="AG2892" i="25" s="1"/>
  <c r="AD2892" i="25"/>
  <c r="AC2892" i="25"/>
  <c r="AJ2891" i="25"/>
  <c r="AH2891" i="25"/>
  <c r="AF2891" i="25"/>
  <c r="AD2891" i="25"/>
  <c r="AE2891" i="25" s="1"/>
  <c r="AG2891" i="25" s="1"/>
  <c r="AC2891" i="25"/>
  <c r="AJ2890" i="25"/>
  <c r="AG2890" i="25"/>
  <c r="AF2890" i="25"/>
  <c r="AD2890" i="25"/>
  <c r="AC2890" i="25"/>
  <c r="AE2890" i="25" s="1"/>
  <c r="AJ2889" i="25"/>
  <c r="AF2889" i="25"/>
  <c r="AE2889" i="25"/>
  <c r="AG2889" i="25" s="1"/>
  <c r="AD2889" i="25"/>
  <c r="AC2889" i="25"/>
  <c r="AJ2888" i="25"/>
  <c r="AF2888" i="25"/>
  <c r="AH2888" i="25" s="1"/>
  <c r="AD2888" i="25"/>
  <c r="AE2888" i="25" s="1"/>
  <c r="AG2888" i="25" s="1"/>
  <c r="AC2888" i="25"/>
  <c r="AJ2887" i="25"/>
  <c r="AF2887" i="25"/>
  <c r="AE2887" i="25"/>
  <c r="AG2887" i="25" s="1"/>
  <c r="AD2887" i="25"/>
  <c r="AC2887" i="25"/>
  <c r="AH2887" i="25" s="1"/>
  <c r="AJ2886" i="25"/>
  <c r="AH2886" i="25"/>
  <c r="AF2886" i="25"/>
  <c r="AD2886" i="25"/>
  <c r="AC2886" i="25"/>
  <c r="AE2886" i="25" s="1"/>
  <c r="AG2886" i="25" s="1"/>
  <c r="AJ2885" i="25"/>
  <c r="AF2885" i="25"/>
  <c r="AE2885" i="25"/>
  <c r="AD2885" i="25"/>
  <c r="AC2885" i="25"/>
  <c r="AJ2884" i="25"/>
  <c r="AH2884" i="25"/>
  <c r="AF2884" i="25"/>
  <c r="AD2884" i="25"/>
  <c r="AE2884" i="25" s="1"/>
  <c r="AG2884" i="25" s="1"/>
  <c r="AC2884" i="25"/>
  <c r="AJ2883" i="25"/>
  <c r="AF2883" i="25"/>
  <c r="AD2883" i="25"/>
  <c r="AC2883" i="25"/>
  <c r="AJ2882" i="25"/>
  <c r="AF2882" i="25"/>
  <c r="AD2882" i="25"/>
  <c r="AC2882" i="25"/>
  <c r="AJ2881" i="25"/>
  <c r="AF2881" i="25"/>
  <c r="AD2881" i="25"/>
  <c r="AC2881" i="25"/>
  <c r="AJ2880" i="25"/>
  <c r="AF2880" i="25"/>
  <c r="AH2880" i="25" s="1"/>
  <c r="AD2880" i="25"/>
  <c r="AE2880" i="25" s="1"/>
  <c r="AG2880" i="25" s="1"/>
  <c r="AC2880" i="25"/>
  <c r="AJ2879" i="25"/>
  <c r="AF2879" i="25"/>
  <c r="AD2879" i="25"/>
  <c r="AC2879" i="25"/>
  <c r="AJ2878" i="25"/>
  <c r="AG2878" i="25"/>
  <c r="AF2878" i="25"/>
  <c r="AD2878" i="25"/>
  <c r="AC2878" i="25"/>
  <c r="AE2878" i="25" s="1"/>
  <c r="AJ2877" i="25"/>
  <c r="AF2877" i="25"/>
  <c r="AD2877" i="25"/>
  <c r="AC2877" i="25"/>
  <c r="AJ2876" i="25"/>
  <c r="AF2876" i="25"/>
  <c r="AH2876" i="25" s="1"/>
  <c r="AE2876" i="25"/>
  <c r="AG2876" i="25" s="1"/>
  <c r="AD2876" i="25"/>
  <c r="AC2876" i="25"/>
  <c r="AJ2875" i="25"/>
  <c r="AH2875" i="25"/>
  <c r="AF2875" i="25"/>
  <c r="AE2875" i="25"/>
  <c r="AG2875" i="25" s="1"/>
  <c r="AD2875" i="25"/>
  <c r="AC2875" i="25"/>
  <c r="AJ2874" i="25"/>
  <c r="AF2874" i="25"/>
  <c r="AD2874" i="25"/>
  <c r="AC2874" i="25"/>
  <c r="AJ2873" i="25"/>
  <c r="AF2873" i="25"/>
  <c r="AE2873" i="25"/>
  <c r="AG2873" i="25" s="1"/>
  <c r="AD2873" i="25"/>
  <c r="AC2873" i="25"/>
  <c r="AJ2872" i="25"/>
  <c r="AF2872" i="25"/>
  <c r="AH2872" i="25" s="1"/>
  <c r="AD2872" i="25"/>
  <c r="AE2872" i="25" s="1"/>
  <c r="AC2872" i="25"/>
  <c r="AJ2871" i="25"/>
  <c r="AF2871" i="25"/>
  <c r="AE2871" i="25"/>
  <c r="AG2871" i="25" s="1"/>
  <c r="AD2871" i="25"/>
  <c r="AC2871" i="25"/>
  <c r="AH2871" i="25" s="1"/>
  <c r="AJ2870" i="25"/>
  <c r="AF2870" i="25"/>
  <c r="AD2870" i="25"/>
  <c r="AC2870" i="25"/>
  <c r="AJ2869" i="25"/>
  <c r="AF2869" i="25"/>
  <c r="AE2869" i="25"/>
  <c r="AG2869" i="25" s="1"/>
  <c r="AD2869" i="25"/>
  <c r="AC2869" i="25"/>
  <c r="AJ2868" i="25"/>
  <c r="AH2868" i="25"/>
  <c r="AF2868" i="25"/>
  <c r="AD2868" i="25"/>
  <c r="AE2868" i="25" s="1"/>
  <c r="AG2868" i="25" s="1"/>
  <c r="AC2868" i="25"/>
  <c r="AJ2867" i="25"/>
  <c r="AF2867" i="25"/>
  <c r="AD2867" i="25"/>
  <c r="AC2867" i="25"/>
  <c r="AJ2866" i="25"/>
  <c r="AF2866" i="25"/>
  <c r="AD2866" i="25"/>
  <c r="AC2866" i="25"/>
  <c r="AJ2865" i="25"/>
  <c r="AF2865" i="25"/>
  <c r="AD2865" i="25"/>
  <c r="AC2865" i="25"/>
  <c r="AJ2864" i="25"/>
  <c r="AF2864" i="25"/>
  <c r="AH2864" i="25" s="1"/>
  <c r="AE2864" i="25"/>
  <c r="AG2864" i="25" s="1"/>
  <c r="AD2864" i="25"/>
  <c r="AC2864" i="25"/>
  <c r="AJ2863" i="25"/>
  <c r="AF2863" i="25"/>
  <c r="AD2863" i="25"/>
  <c r="AC2863" i="25"/>
  <c r="AE2863" i="25" s="1"/>
  <c r="AG2863" i="25" s="1"/>
  <c r="AJ2862" i="25"/>
  <c r="AF2862" i="25"/>
  <c r="AG2862" i="25" s="1"/>
  <c r="AD2862" i="25"/>
  <c r="AC2862" i="25"/>
  <c r="AE2862" i="25" s="1"/>
  <c r="AJ2861" i="25"/>
  <c r="AF2861" i="25"/>
  <c r="AD2861" i="25"/>
  <c r="AC2861" i="25"/>
  <c r="AJ2860" i="25"/>
  <c r="AF2860" i="25"/>
  <c r="AH2860" i="25" s="1"/>
  <c r="AE2860" i="25"/>
  <c r="AG2860" i="25" s="1"/>
  <c r="AD2860" i="25"/>
  <c r="AC2860" i="25"/>
  <c r="AJ2859" i="25"/>
  <c r="AH2859" i="25"/>
  <c r="AF2859" i="25"/>
  <c r="AD2859" i="25"/>
  <c r="AE2859" i="25" s="1"/>
  <c r="AG2859" i="25" s="1"/>
  <c r="AC2859" i="25"/>
  <c r="AJ2858" i="25"/>
  <c r="AG2858" i="25"/>
  <c r="AF2858" i="25"/>
  <c r="AD2858" i="25"/>
  <c r="AC2858" i="25"/>
  <c r="AE2858" i="25" s="1"/>
  <c r="AJ2857" i="25"/>
  <c r="AF2857" i="25"/>
  <c r="AE2857" i="25"/>
  <c r="AG2857" i="25" s="1"/>
  <c r="AD2857" i="25"/>
  <c r="AC2857" i="25"/>
  <c r="AJ2856" i="25"/>
  <c r="AF2856" i="25"/>
  <c r="AH2856" i="25" s="1"/>
  <c r="AD2856" i="25"/>
  <c r="AE2856" i="25" s="1"/>
  <c r="AG2856" i="25" s="1"/>
  <c r="AC2856" i="25"/>
  <c r="AJ2855" i="25"/>
  <c r="AF2855" i="25"/>
  <c r="AE2855" i="25"/>
  <c r="AG2855" i="25" s="1"/>
  <c r="AD2855" i="25"/>
  <c r="AC2855" i="25"/>
  <c r="AH2855" i="25" s="1"/>
  <c r="AJ2854" i="25"/>
  <c r="AH2854" i="25"/>
  <c r="AF2854" i="25"/>
  <c r="AD2854" i="25"/>
  <c r="AC2854" i="25"/>
  <c r="AE2854" i="25" s="1"/>
  <c r="AG2854" i="25" s="1"/>
  <c r="AJ2853" i="25"/>
  <c r="AF2853" i="25"/>
  <c r="AE2853" i="25"/>
  <c r="AD2853" i="25"/>
  <c r="AC2853" i="25"/>
  <c r="AJ2852" i="25"/>
  <c r="AH2852" i="25"/>
  <c r="AF2852" i="25"/>
  <c r="AD2852" i="25"/>
  <c r="AE2852" i="25" s="1"/>
  <c r="AG2852" i="25" s="1"/>
  <c r="AC2852" i="25"/>
  <c r="AJ2851" i="25"/>
  <c r="AF2851" i="25"/>
  <c r="AD2851" i="25"/>
  <c r="AC2851" i="25"/>
  <c r="AJ2850" i="25"/>
  <c r="AF2850" i="25"/>
  <c r="AD2850" i="25"/>
  <c r="AC2850" i="25"/>
  <c r="AJ2849" i="25"/>
  <c r="AF2849" i="25"/>
  <c r="AD2849" i="25"/>
  <c r="AC2849" i="25"/>
  <c r="AJ2848" i="25"/>
  <c r="AF2848" i="25"/>
  <c r="AH2848" i="25" s="1"/>
  <c r="AD2848" i="25"/>
  <c r="AE2848" i="25" s="1"/>
  <c r="AG2848" i="25" s="1"/>
  <c r="AC2848" i="25"/>
  <c r="AJ2847" i="25"/>
  <c r="AF2847" i="25"/>
  <c r="AD2847" i="25"/>
  <c r="AC2847" i="25"/>
  <c r="AJ2846" i="25"/>
  <c r="AG2846" i="25"/>
  <c r="AF2846" i="25"/>
  <c r="AD2846" i="25"/>
  <c r="AC2846" i="25"/>
  <c r="AE2846" i="25" s="1"/>
  <c r="AJ2845" i="25"/>
  <c r="AF2845" i="25"/>
  <c r="AD2845" i="25"/>
  <c r="AC2845" i="25"/>
  <c r="AJ2844" i="25"/>
  <c r="AF2844" i="25"/>
  <c r="AH2844" i="25" s="1"/>
  <c r="AE2844" i="25"/>
  <c r="AG2844" i="25" s="1"/>
  <c r="AD2844" i="25"/>
  <c r="AC2844" i="25"/>
  <c r="AJ2843" i="25"/>
  <c r="AH2843" i="25"/>
  <c r="AF2843" i="25"/>
  <c r="AE2843" i="25"/>
  <c r="AG2843" i="25" s="1"/>
  <c r="AD2843" i="25"/>
  <c r="AC2843" i="25"/>
  <c r="AJ2842" i="25"/>
  <c r="AF2842" i="25"/>
  <c r="AD2842" i="25"/>
  <c r="AC2842" i="25"/>
  <c r="AJ2841" i="25"/>
  <c r="AF2841" i="25"/>
  <c r="AE2841" i="25"/>
  <c r="AG2841" i="25" s="1"/>
  <c r="AD2841" i="25"/>
  <c r="AC2841" i="25"/>
  <c r="AJ2840" i="25"/>
  <c r="AF2840" i="25"/>
  <c r="AH2840" i="25" s="1"/>
  <c r="AD2840" i="25"/>
  <c r="AE2840" i="25" s="1"/>
  <c r="AC2840" i="25"/>
  <c r="AJ2839" i="25"/>
  <c r="AF2839" i="25"/>
  <c r="AE2839" i="25"/>
  <c r="AG2839" i="25" s="1"/>
  <c r="AD2839" i="25"/>
  <c r="AC2839" i="25"/>
  <c r="AH2839" i="25" s="1"/>
  <c r="AJ2838" i="25"/>
  <c r="AF2838" i="25"/>
  <c r="AD2838" i="25"/>
  <c r="AC2838" i="25"/>
  <c r="AJ2837" i="25"/>
  <c r="AF2837" i="25"/>
  <c r="AE2837" i="25"/>
  <c r="AG2837" i="25" s="1"/>
  <c r="AD2837" i="25"/>
  <c r="AC2837" i="25"/>
  <c r="AJ2836" i="25"/>
  <c r="AH2836" i="25"/>
  <c r="AF2836" i="25"/>
  <c r="AD2836" i="25"/>
  <c r="AE2836" i="25" s="1"/>
  <c r="AG2836" i="25" s="1"/>
  <c r="AC2836" i="25"/>
  <c r="AJ2835" i="25"/>
  <c r="AF2835" i="25"/>
  <c r="AD2835" i="25"/>
  <c r="AC2835" i="25"/>
  <c r="AJ2834" i="25"/>
  <c r="AF2834" i="25"/>
  <c r="AD2834" i="25"/>
  <c r="AC2834" i="25"/>
  <c r="AJ2833" i="25"/>
  <c r="AF2833" i="25"/>
  <c r="AD2833" i="25"/>
  <c r="AC2833" i="25"/>
  <c r="AJ2832" i="25"/>
  <c r="AF2832" i="25"/>
  <c r="AH2832" i="25" s="1"/>
  <c r="AE2832" i="25"/>
  <c r="AG2832" i="25" s="1"/>
  <c r="AD2832" i="25"/>
  <c r="AC2832" i="25"/>
  <c r="AJ2831" i="25"/>
  <c r="AF2831" i="25"/>
  <c r="AD2831" i="25"/>
  <c r="AC2831" i="25"/>
  <c r="AE2831" i="25" s="1"/>
  <c r="AG2831" i="25" s="1"/>
  <c r="AJ2830" i="25"/>
  <c r="AF2830" i="25"/>
  <c r="AG2830" i="25" s="1"/>
  <c r="AD2830" i="25"/>
  <c r="AC2830" i="25"/>
  <c r="AE2830" i="25" s="1"/>
  <c r="AJ2829" i="25"/>
  <c r="AF2829" i="25"/>
  <c r="AD2829" i="25"/>
  <c r="AC2829" i="25"/>
  <c r="AJ2828" i="25"/>
  <c r="AF2828" i="25"/>
  <c r="AH2828" i="25" s="1"/>
  <c r="AE2828" i="25"/>
  <c r="AG2828" i="25" s="1"/>
  <c r="AD2828" i="25"/>
  <c r="AC2828" i="25"/>
  <c r="AJ2827" i="25"/>
  <c r="AH2827" i="25"/>
  <c r="AF2827" i="25"/>
  <c r="AD2827" i="25"/>
  <c r="AE2827" i="25" s="1"/>
  <c r="AG2827" i="25" s="1"/>
  <c r="AC2827" i="25"/>
  <c r="AJ2826" i="25"/>
  <c r="AG2826" i="25"/>
  <c r="AF2826" i="25"/>
  <c r="AD2826" i="25"/>
  <c r="AC2826" i="25"/>
  <c r="AE2826" i="25" s="1"/>
  <c r="AJ2825" i="25"/>
  <c r="AF2825" i="25"/>
  <c r="AE2825" i="25"/>
  <c r="AG2825" i="25" s="1"/>
  <c r="AD2825" i="25"/>
  <c r="AC2825" i="25"/>
  <c r="AJ2824" i="25"/>
  <c r="AF2824" i="25"/>
  <c r="AH2824" i="25" s="1"/>
  <c r="AD2824" i="25"/>
  <c r="AE2824" i="25" s="1"/>
  <c r="AG2824" i="25" s="1"/>
  <c r="AC2824" i="25"/>
  <c r="AJ2823" i="25"/>
  <c r="AF2823" i="25"/>
  <c r="AE2823" i="25"/>
  <c r="AG2823" i="25" s="1"/>
  <c r="AD2823" i="25"/>
  <c r="AC2823" i="25"/>
  <c r="AH2823" i="25" s="1"/>
  <c r="AJ2822" i="25"/>
  <c r="AH2822" i="25"/>
  <c r="AF2822" i="25"/>
  <c r="AD2822" i="25"/>
  <c r="AC2822" i="25"/>
  <c r="AE2822" i="25" s="1"/>
  <c r="AG2822" i="25" s="1"/>
  <c r="AJ2821" i="25"/>
  <c r="AF2821" i="25"/>
  <c r="AE2821" i="25"/>
  <c r="AD2821" i="25"/>
  <c r="AC2821" i="25"/>
  <c r="AJ2820" i="25"/>
  <c r="AH2820" i="25"/>
  <c r="AF2820" i="25"/>
  <c r="AD2820" i="25"/>
  <c r="AE2820" i="25" s="1"/>
  <c r="AG2820" i="25" s="1"/>
  <c r="AC2820" i="25"/>
  <c r="AJ2819" i="25"/>
  <c r="AF2819" i="25"/>
  <c r="AD2819" i="25"/>
  <c r="AC2819" i="25"/>
  <c r="AJ2818" i="25"/>
  <c r="AF2818" i="25"/>
  <c r="AD2818" i="25"/>
  <c r="AC2818" i="25"/>
  <c r="AJ2817" i="25"/>
  <c r="AF2817" i="25"/>
  <c r="AD2817" i="25"/>
  <c r="AC2817" i="25"/>
  <c r="AJ2816" i="25"/>
  <c r="AF2816" i="25"/>
  <c r="AH2816" i="25" s="1"/>
  <c r="AD2816" i="25"/>
  <c r="AE2816" i="25" s="1"/>
  <c r="AG2816" i="25" s="1"/>
  <c r="AC2816" i="25"/>
  <c r="AJ2815" i="25"/>
  <c r="AF2815" i="25"/>
  <c r="AD2815" i="25"/>
  <c r="AC2815" i="25"/>
  <c r="AJ2814" i="25"/>
  <c r="AG2814" i="25"/>
  <c r="AF2814" i="25"/>
  <c r="AD2814" i="25"/>
  <c r="AC2814" i="25"/>
  <c r="AE2814" i="25" s="1"/>
  <c r="AJ2813" i="25"/>
  <c r="AF2813" i="25"/>
  <c r="AD2813" i="25"/>
  <c r="AC2813" i="25"/>
  <c r="AJ2812" i="25"/>
  <c r="AF2812" i="25"/>
  <c r="AH2812" i="25" s="1"/>
  <c r="AE2812" i="25"/>
  <c r="AG2812" i="25" s="1"/>
  <c r="AD2812" i="25"/>
  <c r="AC2812" i="25"/>
  <c r="AJ2811" i="25"/>
  <c r="AH2811" i="25"/>
  <c r="AF2811" i="25"/>
  <c r="AE2811" i="25"/>
  <c r="AG2811" i="25" s="1"/>
  <c r="AD2811" i="25"/>
  <c r="AC2811" i="25"/>
  <c r="AJ2810" i="25"/>
  <c r="AF2810" i="25"/>
  <c r="AD2810" i="25"/>
  <c r="AC2810" i="25"/>
  <c r="AJ2809" i="25"/>
  <c r="AF2809" i="25"/>
  <c r="AE2809" i="25"/>
  <c r="AG2809" i="25" s="1"/>
  <c r="AD2809" i="25"/>
  <c r="AC2809" i="25"/>
  <c r="AJ2808" i="25"/>
  <c r="AF2808" i="25"/>
  <c r="AH2808" i="25" s="1"/>
  <c r="AD2808" i="25"/>
  <c r="AE2808" i="25" s="1"/>
  <c r="AC2808" i="25"/>
  <c r="AJ2807" i="25"/>
  <c r="AF2807" i="25"/>
  <c r="AE2807" i="25"/>
  <c r="AG2807" i="25" s="1"/>
  <c r="AD2807" i="25"/>
  <c r="AC2807" i="25"/>
  <c r="AH2807" i="25" s="1"/>
  <c r="AJ2806" i="25"/>
  <c r="AF2806" i="25"/>
  <c r="AD2806" i="25"/>
  <c r="AC2806" i="25"/>
  <c r="AJ2805" i="25"/>
  <c r="AF2805" i="25"/>
  <c r="AE2805" i="25"/>
  <c r="AG2805" i="25" s="1"/>
  <c r="AD2805" i="25"/>
  <c r="AC2805" i="25"/>
  <c r="AJ2804" i="25"/>
  <c r="AH2804" i="25"/>
  <c r="AF2804" i="25"/>
  <c r="AD2804" i="25"/>
  <c r="AE2804" i="25" s="1"/>
  <c r="AG2804" i="25" s="1"/>
  <c r="AC2804" i="25"/>
  <c r="AJ2803" i="25"/>
  <c r="AF2803" i="25"/>
  <c r="AD2803" i="25"/>
  <c r="AC2803" i="25"/>
  <c r="AJ2802" i="25"/>
  <c r="AF2802" i="25"/>
  <c r="AD2802" i="25"/>
  <c r="AC2802" i="25"/>
  <c r="AJ2801" i="25"/>
  <c r="AF2801" i="25"/>
  <c r="AD2801" i="25"/>
  <c r="AC2801" i="25"/>
  <c r="AJ2800" i="25"/>
  <c r="AF2800" i="25"/>
  <c r="AH2800" i="25" s="1"/>
  <c r="AE2800" i="25"/>
  <c r="AG2800" i="25" s="1"/>
  <c r="AD2800" i="25"/>
  <c r="AC2800" i="25"/>
  <c r="AJ2799" i="25"/>
  <c r="AF2799" i="25"/>
  <c r="AD2799" i="25"/>
  <c r="AC2799" i="25"/>
  <c r="AE2799" i="25" s="1"/>
  <c r="AG2799" i="25" s="1"/>
  <c r="AJ2798" i="25"/>
  <c r="AG2798" i="25"/>
  <c r="AF2798" i="25"/>
  <c r="AD2798" i="25"/>
  <c r="AC2798" i="25"/>
  <c r="AE2798" i="25" s="1"/>
  <c r="AJ2797" i="25"/>
  <c r="AF2797" i="25"/>
  <c r="AD2797" i="25"/>
  <c r="AC2797" i="25"/>
  <c r="AJ2796" i="25"/>
  <c r="AF2796" i="25"/>
  <c r="AH2796" i="25" s="1"/>
  <c r="AE2796" i="25"/>
  <c r="AD2796" i="25"/>
  <c r="AC2796" i="25"/>
  <c r="AJ2795" i="25"/>
  <c r="AH2795" i="25"/>
  <c r="AF2795" i="25"/>
  <c r="AD2795" i="25"/>
  <c r="AE2795" i="25" s="1"/>
  <c r="AG2795" i="25" s="1"/>
  <c r="AC2795" i="25"/>
  <c r="AJ2794" i="25"/>
  <c r="AG2794" i="25"/>
  <c r="AF2794" i="25"/>
  <c r="AD2794" i="25"/>
  <c r="AC2794" i="25"/>
  <c r="AE2794" i="25" s="1"/>
  <c r="AJ2793" i="25"/>
  <c r="AF2793" i="25"/>
  <c r="AE2793" i="25"/>
  <c r="AG2793" i="25" s="1"/>
  <c r="AD2793" i="25"/>
  <c r="AC2793" i="25"/>
  <c r="AJ2792" i="25"/>
  <c r="AH2792" i="25"/>
  <c r="AF2792" i="25"/>
  <c r="AD2792" i="25"/>
  <c r="AE2792" i="25" s="1"/>
  <c r="AG2792" i="25" s="1"/>
  <c r="AC2792" i="25"/>
  <c r="AJ2791" i="25"/>
  <c r="AF2791" i="25"/>
  <c r="AE2791" i="25"/>
  <c r="AG2791" i="25" s="1"/>
  <c r="AD2791" i="25"/>
  <c r="AC2791" i="25"/>
  <c r="AH2791" i="25" s="1"/>
  <c r="AJ2790" i="25"/>
  <c r="AH2790" i="25"/>
  <c r="AF2790" i="25"/>
  <c r="AD2790" i="25"/>
  <c r="AC2790" i="25"/>
  <c r="AJ2789" i="25"/>
  <c r="AF2789" i="25"/>
  <c r="AE2789" i="25"/>
  <c r="AD2789" i="25"/>
  <c r="AC2789" i="25"/>
  <c r="AJ2788" i="25"/>
  <c r="AH2788" i="25"/>
  <c r="AF2788" i="25"/>
  <c r="AD2788" i="25"/>
  <c r="AE2788" i="25" s="1"/>
  <c r="AG2788" i="25" s="1"/>
  <c r="AC2788" i="25"/>
  <c r="AJ2787" i="25"/>
  <c r="AF2787" i="25"/>
  <c r="AD2787" i="25"/>
  <c r="AC2787" i="25"/>
  <c r="AJ2786" i="25"/>
  <c r="AF2786" i="25"/>
  <c r="AD2786" i="25"/>
  <c r="AC2786" i="25"/>
  <c r="AJ2785" i="25"/>
  <c r="AF2785" i="25"/>
  <c r="AD2785" i="25"/>
  <c r="AC2785" i="25"/>
  <c r="AJ2784" i="25"/>
  <c r="AF2784" i="25"/>
  <c r="AH2784" i="25" s="1"/>
  <c r="AE2784" i="25"/>
  <c r="AG2784" i="25" s="1"/>
  <c r="AD2784" i="25"/>
  <c r="AC2784" i="25"/>
  <c r="AJ2783" i="25"/>
  <c r="AF2783" i="25"/>
  <c r="AD2783" i="25"/>
  <c r="AC2783" i="25"/>
  <c r="AJ2782" i="25"/>
  <c r="AG2782" i="25"/>
  <c r="AF2782" i="25"/>
  <c r="AD2782" i="25"/>
  <c r="AC2782" i="25"/>
  <c r="AE2782" i="25" s="1"/>
  <c r="AJ2781" i="25"/>
  <c r="AF2781" i="25"/>
  <c r="AD2781" i="25"/>
  <c r="AC2781" i="25"/>
  <c r="AJ2780" i="25"/>
  <c r="AF2780" i="25"/>
  <c r="AH2780" i="25" s="1"/>
  <c r="AE2780" i="25"/>
  <c r="AD2780" i="25"/>
  <c r="AC2780" i="25"/>
  <c r="AJ2779" i="25"/>
  <c r="AH2779" i="25"/>
  <c r="AF2779" i="25"/>
  <c r="AE2779" i="25"/>
  <c r="AG2779" i="25" s="1"/>
  <c r="AD2779" i="25"/>
  <c r="AC2779" i="25"/>
  <c r="AJ2778" i="25"/>
  <c r="AF2778" i="25"/>
  <c r="AD2778" i="25"/>
  <c r="AC2778" i="25"/>
  <c r="AJ2777" i="25"/>
  <c r="AF2777" i="25"/>
  <c r="AE2777" i="25"/>
  <c r="AG2777" i="25" s="1"/>
  <c r="AD2777" i="25"/>
  <c r="AC2777" i="25"/>
  <c r="AJ2776" i="25"/>
  <c r="AF2776" i="25"/>
  <c r="AH2776" i="25" s="1"/>
  <c r="AD2776" i="25"/>
  <c r="AE2776" i="25" s="1"/>
  <c r="AC2776" i="25"/>
  <c r="AJ2775" i="25"/>
  <c r="AF2775" i="25"/>
  <c r="AE2775" i="25"/>
  <c r="AG2775" i="25" s="1"/>
  <c r="AD2775" i="25"/>
  <c r="AC2775" i="25"/>
  <c r="AH2775" i="25" s="1"/>
  <c r="AJ2774" i="25"/>
  <c r="AF2774" i="25"/>
  <c r="AD2774" i="25"/>
  <c r="AC2774" i="25"/>
  <c r="AJ2773" i="25"/>
  <c r="AF2773" i="25"/>
  <c r="AE2773" i="25"/>
  <c r="AG2773" i="25" s="1"/>
  <c r="AD2773" i="25"/>
  <c r="AC2773" i="25"/>
  <c r="AJ2772" i="25"/>
  <c r="AH2772" i="25"/>
  <c r="AF2772" i="25"/>
  <c r="AD2772" i="25"/>
  <c r="AE2772" i="25" s="1"/>
  <c r="AG2772" i="25" s="1"/>
  <c r="AC2772" i="25"/>
  <c r="AJ2771" i="25"/>
  <c r="AF2771" i="25"/>
  <c r="AD2771" i="25"/>
  <c r="AC2771" i="25"/>
  <c r="AJ2770" i="25"/>
  <c r="AF2770" i="25"/>
  <c r="AD2770" i="25"/>
  <c r="AC2770" i="25"/>
  <c r="AJ2769" i="25"/>
  <c r="AF2769" i="25"/>
  <c r="AD2769" i="25"/>
  <c r="AC2769" i="25"/>
  <c r="AJ2768" i="25"/>
  <c r="AF2768" i="25"/>
  <c r="AH2768" i="25" s="1"/>
  <c r="AE2768" i="25"/>
  <c r="AG2768" i="25" s="1"/>
  <c r="AD2768" i="25"/>
  <c r="AC2768" i="25"/>
  <c r="AJ2767" i="25"/>
  <c r="AF2767" i="25"/>
  <c r="AD2767" i="25"/>
  <c r="AC2767" i="25"/>
  <c r="AJ2766" i="25"/>
  <c r="AG2766" i="25"/>
  <c r="AF2766" i="25"/>
  <c r="AD2766" i="25"/>
  <c r="AC2766" i="25"/>
  <c r="AE2766" i="25" s="1"/>
  <c r="AJ2765" i="25"/>
  <c r="AF2765" i="25"/>
  <c r="AD2765" i="25"/>
  <c r="AC2765" i="25"/>
  <c r="AJ2764" i="25"/>
  <c r="AF2764" i="25"/>
  <c r="AH2764" i="25" s="1"/>
  <c r="AE2764" i="25"/>
  <c r="AG2764" i="25" s="1"/>
  <c r="AD2764" i="25"/>
  <c r="AC2764" i="25"/>
  <c r="AJ2763" i="25"/>
  <c r="AH2763" i="25"/>
  <c r="AF2763" i="25"/>
  <c r="AD2763" i="25"/>
  <c r="AE2763" i="25" s="1"/>
  <c r="AG2763" i="25" s="1"/>
  <c r="AC2763" i="25"/>
  <c r="AJ2762" i="25"/>
  <c r="AG2762" i="25"/>
  <c r="AF2762" i="25"/>
  <c r="AD2762" i="25"/>
  <c r="AC2762" i="25"/>
  <c r="AE2762" i="25" s="1"/>
  <c r="AJ2761" i="25"/>
  <c r="AF2761" i="25"/>
  <c r="AE2761" i="25"/>
  <c r="AG2761" i="25" s="1"/>
  <c r="AD2761" i="25"/>
  <c r="AC2761" i="25"/>
  <c r="AJ2760" i="25"/>
  <c r="AH2760" i="25"/>
  <c r="AF2760" i="25"/>
  <c r="AD2760" i="25"/>
  <c r="AE2760" i="25" s="1"/>
  <c r="AG2760" i="25" s="1"/>
  <c r="AC2760" i="25"/>
  <c r="AJ2759" i="25"/>
  <c r="AF2759" i="25"/>
  <c r="AE2759" i="25"/>
  <c r="AG2759" i="25" s="1"/>
  <c r="AD2759" i="25"/>
  <c r="AC2759" i="25"/>
  <c r="AH2759" i="25" s="1"/>
  <c r="AJ2758" i="25"/>
  <c r="AH2758" i="25"/>
  <c r="AF2758" i="25"/>
  <c r="AD2758" i="25"/>
  <c r="AC2758" i="25"/>
  <c r="AJ2757" i="25"/>
  <c r="AF2757" i="25"/>
  <c r="AE2757" i="25"/>
  <c r="AD2757" i="25"/>
  <c r="AC2757" i="25"/>
  <c r="AJ2756" i="25"/>
  <c r="AH2756" i="25"/>
  <c r="AF2756" i="25"/>
  <c r="AD2756" i="25"/>
  <c r="AE2756" i="25" s="1"/>
  <c r="AG2756" i="25" s="1"/>
  <c r="AC2756" i="25"/>
  <c r="AJ2755" i="25"/>
  <c r="AF2755" i="25"/>
  <c r="AD2755" i="25"/>
  <c r="AC2755" i="25"/>
  <c r="AJ2754" i="25"/>
  <c r="AF2754" i="25"/>
  <c r="AD2754" i="25"/>
  <c r="AC2754" i="25"/>
  <c r="AJ2753" i="25"/>
  <c r="AF2753" i="25"/>
  <c r="AD2753" i="25"/>
  <c r="AC2753" i="25"/>
  <c r="AJ2752" i="25"/>
  <c r="AF2752" i="25"/>
  <c r="AH2752" i="25" s="1"/>
  <c r="AE2752" i="25"/>
  <c r="AG2752" i="25" s="1"/>
  <c r="AD2752" i="25"/>
  <c r="AC2752" i="25"/>
  <c r="AJ2751" i="25"/>
  <c r="AF2751" i="25"/>
  <c r="AD2751" i="25"/>
  <c r="AC2751" i="25"/>
  <c r="AJ2750" i="25"/>
  <c r="AF2750" i="25"/>
  <c r="AG2750" i="25" s="1"/>
  <c r="AD2750" i="25"/>
  <c r="AC2750" i="25"/>
  <c r="AE2750" i="25" s="1"/>
  <c r="AJ2749" i="25"/>
  <c r="AF2749" i="25"/>
  <c r="AD2749" i="25"/>
  <c r="AC2749" i="25"/>
  <c r="AJ2748" i="25"/>
  <c r="AF2748" i="25"/>
  <c r="AH2748" i="25" s="1"/>
  <c r="AE2748" i="25"/>
  <c r="AD2748" i="25"/>
  <c r="AC2748" i="25"/>
  <c r="AJ2747" i="25"/>
  <c r="AH2747" i="25"/>
  <c r="AF2747" i="25"/>
  <c r="AE2747" i="25"/>
  <c r="AG2747" i="25" s="1"/>
  <c r="AD2747" i="25"/>
  <c r="AC2747" i="25"/>
  <c r="AJ2746" i="25"/>
  <c r="AH2746" i="25"/>
  <c r="AF2746" i="25"/>
  <c r="AD2746" i="25"/>
  <c r="AC2746" i="25"/>
  <c r="AE2746" i="25" s="1"/>
  <c r="AG2746" i="25" s="1"/>
  <c r="AJ2745" i="25"/>
  <c r="AF2745" i="25"/>
  <c r="AE2745" i="25"/>
  <c r="AG2745" i="25" s="1"/>
  <c r="AD2745" i="25"/>
  <c r="AC2745" i="25"/>
  <c r="AJ2744" i="25"/>
  <c r="AH2744" i="25"/>
  <c r="AF2744" i="25"/>
  <c r="AD2744" i="25"/>
  <c r="AE2744" i="25" s="1"/>
  <c r="AC2744" i="25"/>
  <c r="AJ2743" i="25"/>
  <c r="AF2743" i="25"/>
  <c r="AE2743" i="25"/>
  <c r="AG2743" i="25" s="1"/>
  <c r="AD2743" i="25"/>
  <c r="AC2743" i="25"/>
  <c r="AH2743" i="25" s="1"/>
  <c r="AJ2742" i="25"/>
  <c r="AF2742" i="25"/>
  <c r="AD2742" i="25"/>
  <c r="AC2742" i="25"/>
  <c r="AJ2741" i="25"/>
  <c r="AF2741" i="25"/>
  <c r="AE2741" i="25"/>
  <c r="AG2741" i="25" s="1"/>
  <c r="AD2741" i="25"/>
  <c r="AC2741" i="25"/>
  <c r="AJ2740" i="25"/>
  <c r="AH2740" i="25"/>
  <c r="AF2740" i="25"/>
  <c r="AD2740" i="25"/>
  <c r="AE2740" i="25" s="1"/>
  <c r="AG2740" i="25" s="1"/>
  <c r="AC2740" i="25"/>
  <c r="AJ2739" i="25"/>
  <c r="AF2739" i="25"/>
  <c r="AD2739" i="25"/>
  <c r="AC2739" i="25"/>
  <c r="AJ2738" i="25"/>
  <c r="AF2738" i="25"/>
  <c r="AD2738" i="25"/>
  <c r="AC2738" i="25"/>
  <c r="AJ2737" i="25"/>
  <c r="AF2737" i="25"/>
  <c r="AD2737" i="25"/>
  <c r="AC2737" i="25"/>
  <c r="AJ2736" i="25"/>
  <c r="AF2736" i="25"/>
  <c r="AH2736" i="25" s="1"/>
  <c r="AD2736" i="25"/>
  <c r="AE2736" i="25" s="1"/>
  <c r="AG2736" i="25" s="1"/>
  <c r="AC2736" i="25"/>
  <c r="AJ2735" i="25"/>
  <c r="AG2735" i="25"/>
  <c r="AF2735" i="25"/>
  <c r="AD2735" i="25"/>
  <c r="AC2735" i="25"/>
  <c r="AE2735" i="25" s="1"/>
  <c r="AJ2734" i="25"/>
  <c r="AG2734" i="25"/>
  <c r="AF2734" i="25"/>
  <c r="AD2734" i="25"/>
  <c r="AC2734" i="25"/>
  <c r="AE2734" i="25" s="1"/>
  <c r="AJ2733" i="25"/>
  <c r="AF2733" i="25"/>
  <c r="AD2733" i="25"/>
  <c r="AC2733" i="25"/>
  <c r="AJ2732" i="25"/>
  <c r="AF2732" i="25"/>
  <c r="AH2732" i="25" s="1"/>
  <c r="AE2732" i="25"/>
  <c r="AG2732" i="25" s="1"/>
  <c r="AD2732" i="25"/>
  <c r="AC2732" i="25"/>
  <c r="AJ2731" i="25"/>
  <c r="AH2731" i="25"/>
  <c r="AF2731" i="25"/>
  <c r="AD2731" i="25"/>
  <c r="AE2731" i="25" s="1"/>
  <c r="AG2731" i="25" s="1"/>
  <c r="AC2731" i="25"/>
  <c r="AJ2730" i="25"/>
  <c r="AG2730" i="25"/>
  <c r="AF2730" i="25"/>
  <c r="AD2730" i="25"/>
  <c r="AC2730" i="25"/>
  <c r="AE2730" i="25" s="1"/>
  <c r="AJ2729" i="25"/>
  <c r="AF2729" i="25"/>
  <c r="AE2729" i="25"/>
  <c r="AG2729" i="25" s="1"/>
  <c r="AD2729" i="25"/>
  <c r="AC2729" i="25"/>
  <c r="AJ2728" i="25"/>
  <c r="AH2728" i="25"/>
  <c r="AF2728" i="25"/>
  <c r="AD2728" i="25"/>
  <c r="AE2728" i="25" s="1"/>
  <c r="AG2728" i="25" s="1"/>
  <c r="AC2728" i="25"/>
  <c r="AJ2727" i="25"/>
  <c r="AF2727" i="25"/>
  <c r="AE2727" i="25"/>
  <c r="AG2727" i="25" s="1"/>
  <c r="AD2727" i="25"/>
  <c r="AC2727" i="25"/>
  <c r="AH2727" i="25" s="1"/>
  <c r="AJ2726" i="25"/>
  <c r="AH2726" i="25"/>
  <c r="AF2726" i="25"/>
  <c r="AD2726" i="25"/>
  <c r="AC2726" i="25"/>
  <c r="AJ2725" i="25"/>
  <c r="AF2725" i="25"/>
  <c r="AE2725" i="25"/>
  <c r="AD2725" i="25"/>
  <c r="AC2725" i="25"/>
  <c r="AJ2724" i="25"/>
  <c r="AH2724" i="25"/>
  <c r="AF2724" i="25"/>
  <c r="AD2724" i="25"/>
  <c r="AE2724" i="25" s="1"/>
  <c r="AG2724" i="25" s="1"/>
  <c r="AC2724" i="25"/>
  <c r="AJ2723" i="25"/>
  <c r="AF2723" i="25"/>
  <c r="AD2723" i="25"/>
  <c r="AC2723" i="25"/>
  <c r="AJ2722" i="25"/>
  <c r="AF2722" i="25"/>
  <c r="AD2722" i="25"/>
  <c r="AC2722" i="25"/>
  <c r="AJ2721" i="25"/>
  <c r="AF2721" i="25"/>
  <c r="AD2721" i="25"/>
  <c r="AC2721" i="25"/>
  <c r="AJ2720" i="25"/>
  <c r="AF2720" i="25"/>
  <c r="AH2720" i="25" s="1"/>
  <c r="AE2720" i="25"/>
  <c r="AG2720" i="25" s="1"/>
  <c r="AD2720" i="25"/>
  <c r="AC2720" i="25"/>
  <c r="AJ2719" i="25"/>
  <c r="AF2719" i="25"/>
  <c r="AD2719" i="25"/>
  <c r="AC2719" i="25"/>
  <c r="AJ2718" i="25"/>
  <c r="AG2718" i="25"/>
  <c r="AF2718" i="25"/>
  <c r="AD2718" i="25"/>
  <c r="AC2718" i="25"/>
  <c r="AE2718" i="25" s="1"/>
  <c r="AJ2717" i="25"/>
  <c r="AF2717" i="25"/>
  <c r="AD2717" i="25"/>
  <c r="AC2717" i="25"/>
  <c r="AJ2716" i="25"/>
  <c r="AF2716" i="25"/>
  <c r="AH2716" i="25" s="1"/>
  <c r="AE2716" i="25"/>
  <c r="AD2716" i="25"/>
  <c r="AC2716" i="25"/>
  <c r="AJ2715" i="25"/>
  <c r="AH2715" i="25"/>
  <c r="AF2715" i="25"/>
  <c r="AE2715" i="25"/>
  <c r="AG2715" i="25" s="1"/>
  <c r="AD2715" i="25"/>
  <c r="AC2715" i="25"/>
  <c r="AJ2714" i="25"/>
  <c r="AF2714" i="25"/>
  <c r="AD2714" i="25"/>
  <c r="AC2714" i="25"/>
  <c r="AE2714" i="25" s="1"/>
  <c r="AG2714" i="25" s="1"/>
  <c r="AJ2713" i="25"/>
  <c r="AF2713" i="25"/>
  <c r="AE2713" i="25"/>
  <c r="AG2713" i="25" s="1"/>
  <c r="AD2713" i="25"/>
  <c r="AC2713" i="25"/>
  <c r="AJ2712" i="25"/>
  <c r="AH2712" i="25"/>
  <c r="AF2712" i="25"/>
  <c r="AD2712" i="25"/>
  <c r="AE2712" i="25" s="1"/>
  <c r="AC2712" i="25"/>
  <c r="AJ2711" i="25"/>
  <c r="AF2711" i="25"/>
  <c r="AE2711" i="25"/>
  <c r="AG2711" i="25" s="1"/>
  <c r="AD2711" i="25"/>
  <c r="AC2711" i="25"/>
  <c r="AH2711" i="25" s="1"/>
  <c r="AJ2710" i="25"/>
  <c r="AF2710" i="25"/>
  <c r="AD2710" i="25"/>
  <c r="AC2710" i="25"/>
  <c r="AJ2709" i="25"/>
  <c r="AF2709" i="25"/>
  <c r="AE2709" i="25"/>
  <c r="AG2709" i="25" s="1"/>
  <c r="AD2709" i="25"/>
  <c r="AC2709" i="25"/>
  <c r="AJ2708" i="25"/>
  <c r="AH2708" i="25"/>
  <c r="AF2708" i="25"/>
  <c r="AD2708" i="25"/>
  <c r="AE2708" i="25" s="1"/>
  <c r="AG2708" i="25" s="1"/>
  <c r="AC2708" i="25"/>
  <c r="AJ2707" i="25"/>
  <c r="AF2707" i="25"/>
  <c r="AD2707" i="25"/>
  <c r="AC2707" i="25"/>
  <c r="AJ2706" i="25"/>
  <c r="AF2706" i="25"/>
  <c r="AD2706" i="25"/>
  <c r="AC2706" i="25"/>
  <c r="AJ2705" i="25"/>
  <c r="AF2705" i="25"/>
  <c r="AD2705" i="25"/>
  <c r="AC2705" i="25"/>
  <c r="AJ2704" i="25"/>
  <c r="AF2704" i="25"/>
  <c r="AH2704" i="25" s="1"/>
  <c r="AD2704" i="25"/>
  <c r="AE2704" i="25" s="1"/>
  <c r="AG2704" i="25" s="1"/>
  <c r="AC2704" i="25"/>
  <c r="AJ2703" i="25"/>
  <c r="AG2703" i="25"/>
  <c r="AF2703" i="25"/>
  <c r="AD2703" i="25"/>
  <c r="AC2703" i="25"/>
  <c r="AE2703" i="25" s="1"/>
  <c r="AJ2702" i="25"/>
  <c r="AG2702" i="25"/>
  <c r="AF2702" i="25"/>
  <c r="AD2702" i="25"/>
  <c r="AC2702" i="25"/>
  <c r="AE2702" i="25" s="1"/>
  <c r="AJ2701" i="25"/>
  <c r="AH2701" i="25"/>
  <c r="AF2701" i="25"/>
  <c r="AE2701" i="25"/>
  <c r="AG2701" i="25" s="1"/>
  <c r="AD2701" i="25"/>
  <c r="AC2701" i="25"/>
  <c r="AJ2700" i="25"/>
  <c r="AH2700" i="25"/>
  <c r="AF2700" i="25"/>
  <c r="AD2700" i="25"/>
  <c r="AC2700" i="25"/>
  <c r="AJ2699" i="25"/>
  <c r="AF2699" i="25"/>
  <c r="AD2699" i="25"/>
  <c r="AC2699" i="25"/>
  <c r="AJ2698" i="25"/>
  <c r="AF2698" i="25"/>
  <c r="AE2698" i="25"/>
  <c r="AD2698" i="25"/>
  <c r="AC2698" i="25"/>
  <c r="AJ2697" i="25"/>
  <c r="AH2697" i="25"/>
  <c r="AF2697" i="25"/>
  <c r="AD2697" i="25"/>
  <c r="AE2697" i="25" s="1"/>
  <c r="AG2697" i="25" s="1"/>
  <c r="AC2697" i="25"/>
  <c r="AJ2696" i="25"/>
  <c r="AF2696" i="25"/>
  <c r="AD2696" i="25"/>
  <c r="AC2696" i="25"/>
  <c r="AJ2695" i="25"/>
  <c r="AF2695" i="25"/>
  <c r="AD2695" i="25"/>
  <c r="AC2695" i="25"/>
  <c r="AJ2694" i="25"/>
  <c r="AF2694" i="25"/>
  <c r="AE2694" i="25"/>
  <c r="AD2694" i="25"/>
  <c r="AC2694" i="25"/>
  <c r="AH2694" i="25" s="1"/>
  <c r="AJ2693" i="25"/>
  <c r="AH2693" i="25"/>
  <c r="AF2693" i="25"/>
  <c r="AE2693" i="25"/>
  <c r="AG2693" i="25" s="1"/>
  <c r="AD2693" i="25"/>
  <c r="AC2693" i="25"/>
  <c r="AJ2692" i="25"/>
  <c r="AH2692" i="25"/>
  <c r="AF2692" i="25"/>
  <c r="AD2692" i="25"/>
  <c r="AC2692" i="25"/>
  <c r="AJ2691" i="25"/>
  <c r="AF2691" i="25"/>
  <c r="AD2691" i="25"/>
  <c r="AC2691" i="25"/>
  <c r="AJ2690" i="25"/>
  <c r="AF2690" i="25"/>
  <c r="AE2690" i="25"/>
  <c r="AD2690" i="25"/>
  <c r="AC2690" i="25"/>
  <c r="AJ2689" i="25"/>
  <c r="AH2689" i="25"/>
  <c r="AF2689" i="25"/>
  <c r="AD2689" i="25"/>
  <c r="AE2689" i="25" s="1"/>
  <c r="AG2689" i="25" s="1"/>
  <c r="AC2689" i="25"/>
  <c r="AJ2688" i="25"/>
  <c r="AF2688" i="25"/>
  <c r="AD2688" i="25"/>
  <c r="AC2688" i="25"/>
  <c r="AJ2687" i="25"/>
  <c r="AF2687" i="25"/>
  <c r="AD2687" i="25"/>
  <c r="AC2687" i="25"/>
  <c r="AJ2686" i="25"/>
  <c r="AF2686" i="25"/>
  <c r="AE2686" i="25"/>
  <c r="AD2686" i="25"/>
  <c r="AC2686" i="25"/>
  <c r="AH2686" i="25" s="1"/>
  <c r="AJ2685" i="25"/>
  <c r="AH2685" i="25"/>
  <c r="AF2685" i="25"/>
  <c r="AE2685" i="25"/>
  <c r="AG2685" i="25" s="1"/>
  <c r="AD2685" i="25"/>
  <c r="AC2685" i="25"/>
  <c r="AJ2684" i="25"/>
  <c r="AH2684" i="25"/>
  <c r="AF2684" i="25"/>
  <c r="AD2684" i="25"/>
  <c r="AC2684" i="25"/>
  <c r="AJ2683" i="25"/>
  <c r="AF2683" i="25"/>
  <c r="AD2683" i="25"/>
  <c r="AC2683" i="25"/>
  <c r="AJ2682" i="25"/>
  <c r="AF2682" i="25"/>
  <c r="AE2682" i="25"/>
  <c r="AD2682" i="25"/>
  <c r="AC2682" i="25"/>
  <c r="AJ2681" i="25"/>
  <c r="AH2681" i="25"/>
  <c r="AF2681" i="25"/>
  <c r="AD2681" i="25"/>
  <c r="AE2681" i="25" s="1"/>
  <c r="AG2681" i="25" s="1"/>
  <c r="AC2681" i="25"/>
  <c r="AJ2680" i="25"/>
  <c r="AF2680" i="25"/>
  <c r="AD2680" i="25"/>
  <c r="AC2680" i="25"/>
  <c r="AJ2679" i="25"/>
  <c r="AF2679" i="25"/>
  <c r="AD2679" i="25"/>
  <c r="AC2679" i="25"/>
  <c r="AJ2678" i="25"/>
  <c r="AF2678" i="25"/>
  <c r="AE2678" i="25"/>
  <c r="AD2678" i="25"/>
  <c r="AC2678" i="25"/>
  <c r="AH2678" i="25" s="1"/>
  <c r="AJ2677" i="25"/>
  <c r="AH2677" i="25"/>
  <c r="AF2677" i="25"/>
  <c r="AE2677" i="25"/>
  <c r="AG2677" i="25" s="1"/>
  <c r="AD2677" i="25"/>
  <c r="AC2677" i="25"/>
  <c r="AJ2676" i="25"/>
  <c r="AH2676" i="25"/>
  <c r="AF2676" i="25"/>
  <c r="AD2676" i="25"/>
  <c r="AC2676" i="25"/>
  <c r="AJ2675" i="25"/>
  <c r="AF2675" i="25"/>
  <c r="AD2675" i="25"/>
  <c r="AC2675" i="25"/>
  <c r="AJ2674" i="25"/>
  <c r="AF2674" i="25"/>
  <c r="AE2674" i="25"/>
  <c r="AD2674" i="25"/>
  <c r="AC2674" i="25"/>
  <c r="AJ2673" i="25"/>
  <c r="AH2673" i="25"/>
  <c r="AF2673" i="25"/>
  <c r="AD2673" i="25"/>
  <c r="AE2673" i="25" s="1"/>
  <c r="AG2673" i="25" s="1"/>
  <c r="AC2673" i="25"/>
  <c r="AJ2672" i="25"/>
  <c r="AF2672" i="25"/>
  <c r="AD2672" i="25"/>
  <c r="AC2672" i="25"/>
  <c r="AJ2671" i="25"/>
  <c r="AF2671" i="25"/>
  <c r="AD2671" i="25"/>
  <c r="AC2671" i="25"/>
  <c r="AJ2670" i="25"/>
  <c r="AF2670" i="25"/>
  <c r="AE2670" i="25"/>
  <c r="AD2670" i="25"/>
  <c r="AC2670" i="25"/>
  <c r="AH2670" i="25" s="1"/>
  <c r="AJ2669" i="25"/>
  <c r="AH2669" i="25"/>
  <c r="AF2669" i="25"/>
  <c r="AE2669" i="25"/>
  <c r="AG2669" i="25" s="1"/>
  <c r="AD2669" i="25"/>
  <c r="AC2669" i="25"/>
  <c r="AJ2668" i="25"/>
  <c r="AH2668" i="25"/>
  <c r="AF2668" i="25"/>
  <c r="AD2668" i="25"/>
  <c r="AC2668" i="25"/>
  <c r="AJ2667" i="25"/>
  <c r="AF2667" i="25"/>
  <c r="AD2667" i="25"/>
  <c r="AC2667" i="25"/>
  <c r="AJ2666" i="25"/>
  <c r="AF2666" i="25"/>
  <c r="AE2666" i="25"/>
  <c r="AD2666" i="25"/>
  <c r="AC2666" i="25"/>
  <c r="AJ2665" i="25"/>
  <c r="AH2665" i="25"/>
  <c r="AF2665" i="25"/>
  <c r="AD2665" i="25"/>
  <c r="AE2665" i="25" s="1"/>
  <c r="AG2665" i="25" s="1"/>
  <c r="AC2665" i="25"/>
  <c r="AJ2664" i="25"/>
  <c r="AF2664" i="25"/>
  <c r="AD2664" i="25"/>
  <c r="AC2664" i="25"/>
  <c r="AJ2663" i="25"/>
  <c r="AF2663" i="25"/>
  <c r="AD2663" i="25"/>
  <c r="AC2663" i="25"/>
  <c r="AJ2662" i="25"/>
  <c r="AF2662" i="25"/>
  <c r="AE2662" i="25"/>
  <c r="AD2662" i="25"/>
  <c r="AC2662" i="25"/>
  <c r="AH2662" i="25" s="1"/>
  <c r="AJ2661" i="25"/>
  <c r="AH2661" i="25"/>
  <c r="AF2661" i="25"/>
  <c r="AE2661" i="25"/>
  <c r="AG2661" i="25" s="1"/>
  <c r="AD2661" i="25"/>
  <c r="AC2661" i="25"/>
  <c r="AJ2660" i="25"/>
  <c r="AH2660" i="25"/>
  <c r="AF2660" i="25"/>
  <c r="AD2660" i="25"/>
  <c r="AC2660" i="25"/>
  <c r="AJ2659" i="25"/>
  <c r="AF2659" i="25"/>
  <c r="AD2659" i="25"/>
  <c r="AC2659" i="25"/>
  <c r="AJ2658" i="25"/>
  <c r="AF2658" i="25"/>
  <c r="AE2658" i="25"/>
  <c r="AD2658" i="25"/>
  <c r="AC2658" i="25"/>
  <c r="AJ2657" i="25"/>
  <c r="AH2657" i="25"/>
  <c r="AF2657" i="25"/>
  <c r="AD2657" i="25"/>
  <c r="AE2657" i="25" s="1"/>
  <c r="AG2657" i="25" s="1"/>
  <c r="AC2657" i="25"/>
  <c r="AJ2656" i="25"/>
  <c r="AF2656" i="25"/>
  <c r="AD2656" i="25"/>
  <c r="AC2656" i="25"/>
  <c r="AJ2655" i="25"/>
  <c r="AF2655" i="25"/>
  <c r="AD2655" i="25"/>
  <c r="AC2655" i="25"/>
  <c r="AJ2654" i="25"/>
  <c r="AF2654" i="25"/>
  <c r="AE2654" i="25"/>
  <c r="AD2654" i="25"/>
  <c r="AC2654" i="25"/>
  <c r="AH2654" i="25" s="1"/>
  <c r="AJ2653" i="25"/>
  <c r="AH2653" i="25"/>
  <c r="AF2653" i="25"/>
  <c r="AE2653" i="25"/>
  <c r="AG2653" i="25" s="1"/>
  <c r="AD2653" i="25"/>
  <c r="AC2653" i="25"/>
  <c r="AJ2652" i="25"/>
  <c r="AH2652" i="25"/>
  <c r="AF2652" i="25"/>
  <c r="AD2652" i="25"/>
  <c r="AC2652" i="25"/>
  <c r="AJ2651" i="25"/>
  <c r="AF2651" i="25"/>
  <c r="AD2651" i="25"/>
  <c r="AC2651" i="25"/>
  <c r="AJ2650" i="25"/>
  <c r="AF2650" i="25"/>
  <c r="AE2650" i="25"/>
  <c r="AD2650" i="25"/>
  <c r="AC2650" i="25"/>
  <c r="AJ2649" i="25"/>
  <c r="AH2649" i="25"/>
  <c r="AF2649" i="25"/>
  <c r="AD2649" i="25"/>
  <c r="AE2649" i="25" s="1"/>
  <c r="AG2649" i="25" s="1"/>
  <c r="AC2649" i="25"/>
  <c r="AJ2648" i="25"/>
  <c r="AF2648" i="25"/>
  <c r="AD2648" i="25"/>
  <c r="AC2648" i="25"/>
  <c r="AJ2647" i="25"/>
  <c r="AF2647" i="25"/>
  <c r="AD2647" i="25"/>
  <c r="AC2647" i="25"/>
  <c r="AJ2646" i="25"/>
  <c r="AF2646" i="25"/>
  <c r="AE2646" i="25"/>
  <c r="AD2646" i="25"/>
  <c r="AC2646" i="25"/>
  <c r="AH2646" i="25" s="1"/>
  <c r="AJ2645" i="25"/>
  <c r="AH2645" i="25"/>
  <c r="AF2645" i="25"/>
  <c r="AE2645" i="25"/>
  <c r="AG2645" i="25" s="1"/>
  <c r="AD2645" i="25"/>
  <c r="AC2645" i="25"/>
  <c r="AJ2644" i="25"/>
  <c r="AH2644" i="25"/>
  <c r="AF2644" i="25"/>
  <c r="AD2644" i="25"/>
  <c r="AC2644" i="25"/>
  <c r="AJ2643" i="25"/>
  <c r="AF2643" i="25"/>
  <c r="AD2643" i="25"/>
  <c r="AC2643" i="25"/>
  <c r="AJ2642" i="25"/>
  <c r="AF2642" i="25"/>
  <c r="AE2642" i="25"/>
  <c r="AD2642" i="25"/>
  <c r="AC2642" i="25"/>
  <c r="AJ2641" i="25"/>
  <c r="AH2641" i="25"/>
  <c r="AF2641" i="25"/>
  <c r="AD2641" i="25"/>
  <c r="AE2641" i="25" s="1"/>
  <c r="AG2641" i="25" s="1"/>
  <c r="AC2641" i="25"/>
  <c r="AJ2640" i="25"/>
  <c r="AF2640" i="25"/>
  <c r="AD2640" i="25"/>
  <c r="AC2640" i="25"/>
  <c r="AJ2639" i="25"/>
  <c r="AF2639" i="25"/>
  <c r="AD2639" i="25"/>
  <c r="AC2639" i="25"/>
  <c r="AJ2638" i="25"/>
  <c r="AF2638" i="25"/>
  <c r="AE2638" i="25"/>
  <c r="AD2638" i="25"/>
  <c r="AC2638" i="25"/>
  <c r="AH2638" i="25" s="1"/>
  <c r="AJ2637" i="25"/>
  <c r="AH2637" i="25"/>
  <c r="AF2637" i="25"/>
  <c r="AE2637" i="25"/>
  <c r="AG2637" i="25" s="1"/>
  <c r="AD2637" i="25"/>
  <c r="AC2637" i="25"/>
  <c r="AJ2636" i="25"/>
  <c r="AH2636" i="25"/>
  <c r="AF2636" i="25"/>
  <c r="AE2636" i="25"/>
  <c r="AG2636" i="25" s="1"/>
  <c r="AD2636" i="25"/>
  <c r="AC2636" i="25"/>
  <c r="AJ2635" i="25"/>
  <c r="AF2635" i="25"/>
  <c r="AD2635" i="25"/>
  <c r="AC2635" i="25"/>
  <c r="AE2635" i="25" s="1"/>
  <c r="AG2635" i="25" s="1"/>
  <c r="AJ2634" i="25"/>
  <c r="AF2634" i="25"/>
  <c r="AE2634" i="25"/>
  <c r="AG2634" i="25" s="1"/>
  <c r="AD2634" i="25"/>
  <c r="AC2634" i="25"/>
  <c r="AH2634" i="25" s="1"/>
  <c r="AJ2633" i="25"/>
  <c r="AH2633" i="25"/>
  <c r="AF2633" i="25"/>
  <c r="AE2633" i="25"/>
  <c r="AD2633" i="25"/>
  <c r="AC2633" i="25"/>
  <c r="AJ2632" i="25"/>
  <c r="AH2632" i="25"/>
  <c r="AF2632" i="25"/>
  <c r="AE2632" i="25"/>
  <c r="AG2632" i="25" s="1"/>
  <c r="AD2632" i="25"/>
  <c r="AC2632" i="25"/>
  <c r="AJ2631" i="25"/>
  <c r="AH2631" i="25"/>
  <c r="AF2631" i="25"/>
  <c r="AD2631" i="25"/>
  <c r="AC2631" i="25"/>
  <c r="AE2631" i="25" s="1"/>
  <c r="AG2631" i="25" s="1"/>
  <c r="AJ2630" i="25"/>
  <c r="AF2630" i="25"/>
  <c r="AE2630" i="25"/>
  <c r="AD2630" i="25"/>
  <c r="AC2630" i="25"/>
  <c r="AJ2629" i="25"/>
  <c r="AH2629" i="25"/>
  <c r="AF2629" i="25"/>
  <c r="AD2629" i="25"/>
  <c r="AE2629" i="25" s="1"/>
  <c r="AG2629" i="25" s="1"/>
  <c r="AC2629" i="25"/>
  <c r="AJ2628" i="25"/>
  <c r="AF2628" i="25"/>
  <c r="AD2628" i="25"/>
  <c r="AC2628" i="25"/>
  <c r="AJ2627" i="25"/>
  <c r="AF2627" i="25"/>
  <c r="AD2627" i="25"/>
  <c r="AC2627" i="25"/>
  <c r="AJ2626" i="25"/>
  <c r="AF2626" i="25"/>
  <c r="AD2626" i="25"/>
  <c r="AC2626" i="25"/>
  <c r="AJ2625" i="25"/>
  <c r="AH2625" i="25"/>
  <c r="AF2625" i="25"/>
  <c r="AD2625" i="25"/>
  <c r="AE2625" i="25" s="1"/>
  <c r="AG2625" i="25" s="1"/>
  <c r="AC2625" i="25"/>
  <c r="AJ2624" i="25"/>
  <c r="AG2624" i="25"/>
  <c r="AF2624" i="25"/>
  <c r="AD2624" i="25"/>
  <c r="AC2624" i="25"/>
  <c r="AE2624" i="25" s="1"/>
  <c r="AJ2623" i="25"/>
  <c r="AF2623" i="25"/>
  <c r="AD2623" i="25"/>
  <c r="AC2623" i="25"/>
  <c r="AJ2622" i="25"/>
  <c r="AF2622" i="25"/>
  <c r="AD2622" i="25"/>
  <c r="AC2622" i="25"/>
  <c r="AJ2621" i="25"/>
  <c r="AF2621" i="25"/>
  <c r="AH2621" i="25" s="1"/>
  <c r="AE2621" i="25"/>
  <c r="AG2621" i="25" s="1"/>
  <c r="AD2621" i="25"/>
  <c r="AC2621" i="25"/>
  <c r="AJ2620" i="25"/>
  <c r="AH2620" i="25"/>
  <c r="AF2620" i="25"/>
  <c r="AD2620" i="25"/>
  <c r="AE2620" i="25" s="1"/>
  <c r="AG2620" i="25" s="1"/>
  <c r="AC2620" i="25"/>
  <c r="AJ2619" i="25"/>
  <c r="AG2619" i="25"/>
  <c r="AF2619" i="25"/>
  <c r="AD2619" i="25"/>
  <c r="AC2619" i="25"/>
  <c r="AE2619" i="25" s="1"/>
  <c r="AJ2618" i="25"/>
  <c r="AF2618" i="25"/>
  <c r="AE2618" i="25"/>
  <c r="AG2618" i="25" s="1"/>
  <c r="AD2618" i="25"/>
  <c r="AC2618" i="25"/>
  <c r="AH2618" i="25" s="1"/>
  <c r="AJ2617" i="25"/>
  <c r="AH2617" i="25"/>
  <c r="AF2617" i="25"/>
  <c r="AE2617" i="25"/>
  <c r="AD2617" i="25"/>
  <c r="AC2617" i="25"/>
  <c r="AJ2616" i="25"/>
  <c r="AH2616" i="25"/>
  <c r="AF2616" i="25"/>
  <c r="AE2616" i="25"/>
  <c r="AG2616" i="25" s="1"/>
  <c r="AD2616" i="25"/>
  <c r="AC2616" i="25"/>
  <c r="AJ2615" i="25"/>
  <c r="AF2615" i="25"/>
  <c r="AD2615" i="25"/>
  <c r="AC2615" i="25"/>
  <c r="AJ2614" i="25"/>
  <c r="AF2614" i="25"/>
  <c r="AE2614" i="25"/>
  <c r="AG2614" i="25" s="1"/>
  <c r="AD2614" i="25"/>
  <c r="AC2614" i="25"/>
  <c r="AJ2613" i="25"/>
  <c r="AH2613" i="25"/>
  <c r="AF2613" i="25"/>
  <c r="AD2613" i="25"/>
  <c r="AE2613" i="25" s="1"/>
  <c r="AG2613" i="25" s="1"/>
  <c r="AC2613" i="25"/>
  <c r="AJ2612" i="25"/>
  <c r="AF2612" i="25"/>
  <c r="AD2612" i="25"/>
  <c r="AC2612" i="25"/>
  <c r="AJ2611" i="25"/>
  <c r="AF2611" i="25"/>
  <c r="AD2611" i="25"/>
  <c r="AC2611" i="25"/>
  <c r="AJ2610" i="25"/>
  <c r="AF2610" i="25"/>
  <c r="AD2610" i="25"/>
  <c r="AC2610" i="25"/>
  <c r="AJ2609" i="25"/>
  <c r="AH2609" i="25"/>
  <c r="AF2609" i="25"/>
  <c r="AE2609" i="25"/>
  <c r="AG2609" i="25" s="1"/>
  <c r="AD2609" i="25"/>
  <c r="AC2609" i="25"/>
  <c r="AJ2608" i="25"/>
  <c r="AH2608" i="25"/>
  <c r="AF2608" i="25"/>
  <c r="AD2608" i="25"/>
  <c r="AC2608" i="25"/>
  <c r="AJ2607" i="25"/>
  <c r="AF2607" i="25"/>
  <c r="AD2607" i="25"/>
  <c r="AC2607" i="25"/>
  <c r="AJ2606" i="25"/>
  <c r="AF2606" i="25"/>
  <c r="AD2606" i="25"/>
  <c r="AC2606" i="25"/>
  <c r="AJ2605" i="25"/>
  <c r="AF2605" i="25"/>
  <c r="AH2605" i="25" s="1"/>
  <c r="AE2605" i="25"/>
  <c r="AD2605" i="25"/>
  <c r="AC2605" i="25"/>
  <c r="AJ2604" i="25"/>
  <c r="AH2604" i="25"/>
  <c r="AF2604" i="25"/>
  <c r="AD2604" i="25"/>
  <c r="AE2604" i="25" s="1"/>
  <c r="AG2604" i="25" s="1"/>
  <c r="AC2604" i="25"/>
  <c r="AJ2603" i="25"/>
  <c r="AG2603" i="25"/>
  <c r="AF2603" i="25"/>
  <c r="AD2603" i="25"/>
  <c r="AC2603" i="25"/>
  <c r="AE2603" i="25" s="1"/>
  <c r="AJ2602" i="25"/>
  <c r="AF2602" i="25"/>
  <c r="AE2602" i="25"/>
  <c r="AG2602" i="25" s="1"/>
  <c r="AD2602" i="25"/>
  <c r="AC2602" i="25"/>
  <c r="AH2602" i="25" s="1"/>
  <c r="AJ2601" i="25"/>
  <c r="AF2601" i="25"/>
  <c r="AH2601" i="25" s="1"/>
  <c r="AE2601" i="25"/>
  <c r="AD2601" i="25"/>
  <c r="AC2601" i="25"/>
  <c r="AJ2600" i="25"/>
  <c r="AH2600" i="25"/>
  <c r="AF2600" i="25"/>
  <c r="AE2600" i="25"/>
  <c r="AG2600" i="25" s="1"/>
  <c r="AD2600" i="25"/>
  <c r="AC2600" i="25"/>
  <c r="AJ2599" i="25"/>
  <c r="AF2599" i="25"/>
  <c r="AD2599" i="25"/>
  <c r="AC2599" i="25"/>
  <c r="AH2599" i="25" s="1"/>
  <c r="AJ2598" i="25"/>
  <c r="AF2598" i="25"/>
  <c r="AE2598" i="25"/>
  <c r="AG2598" i="25" s="1"/>
  <c r="AD2598" i="25"/>
  <c r="AC2598" i="25"/>
  <c r="AJ2597" i="25"/>
  <c r="AH2597" i="25"/>
  <c r="AF2597" i="25"/>
  <c r="AD2597" i="25"/>
  <c r="AE2597" i="25" s="1"/>
  <c r="AG2597" i="25" s="1"/>
  <c r="AC2597" i="25"/>
  <c r="AJ2596" i="25"/>
  <c r="AF2596" i="25"/>
  <c r="AD2596" i="25"/>
  <c r="AC2596" i="25"/>
  <c r="AJ2595" i="25"/>
  <c r="AF2595" i="25"/>
  <c r="AD2595" i="25"/>
  <c r="AC2595" i="25"/>
  <c r="AJ2594" i="25"/>
  <c r="AF2594" i="25"/>
  <c r="AD2594" i="25"/>
  <c r="AC2594" i="25"/>
  <c r="AJ2593" i="25"/>
  <c r="AH2593" i="25"/>
  <c r="AF2593" i="25"/>
  <c r="AE2593" i="25"/>
  <c r="AG2593" i="25" s="1"/>
  <c r="AD2593" i="25"/>
  <c r="AC2593" i="25"/>
  <c r="AJ2592" i="25"/>
  <c r="AF2592" i="25"/>
  <c r="AD2592" i="25"/>
  <c r="AC2592" i="25"/>
  <c r="AJ2591" i="25"/>
  <c r="AF2591" i="25"/>
  <c r="AD2591" i="25"/>
  <c r="AC2591" i="25"/>
  <c r="AJ2590" i="25"/>
  <c r="AF2590" i="25"/>
  <c r="AD2590" i="25"/>
  <c r="AC2590" i="25"/>
  <c r="AJ2589" i="25"/>
  <c r="AF2589" i="25"/>
  <c r="AH2589" i="25" s="1"/>
  <c r="AE2589" i="25"/>
  <c r="AD2589" i="25"/>
  <c r="AC2589" i="25"/>
  <c r="AJ2588" i="25"/>
  <c r="AH2588" i="25"/>
  <c r="AF2588" i="25"/>
  <c r="AE2588" i="25"/>
  <c r="AG2588" i="25" s="1"/>
  <c r="AD2588" i="25"/>
  <c r="AC2588" i="25"/>
  <c r="AJ2587" i="25"/>
  <c r="AH2587" i="25"/>
  <c r="AF2587" i="25"/>
  <c r="AD2587" i="25"/>
  <c r="AC2587" i="25"/>
  <c r="AE2587" i="25" s="1"/>
  <c r="AG2587" i="25" s="1"/>
  <c r="AJ2586" i="25"/>
  <c r="AF2586" i="25"/>
  <c r="AE2586" i="25"/>
  <c r="AG2586" i="25" s="1"/>
  <c r="AD2586" i="25"/>
  <c r="AC2586" i="25"/>
  <c r="AH2586" i="25" s="1"/>
  <c r="AJ2585" i="25"/>
  <c r="AH2585" i="25"/>
  <c r="AF2585" i="25"/>
  <c r="AE2585" i="25"/>
  <c r="AD2585" i="25"/>
  <c r="AC2585" i="25"/>
  <c r="AJ2584" i="25"/>
  <c r="AH2584" i="25"/>
  <c r="AF2584" i="25"/>
  <c r="AE2584" i="25"/>
  <c r="AG2584" i="25" s="1"/>
  <c r="AD2584" i="25"/>
  <c r="AC2584" i="25"/>
  <c r="AJ2583" i="25"/>
  <c r="AH2583" i="25"/>
  <c r="AF2583" i="25"/>
  <c r="AD2583" i="25"/>
  <c r="AC2583" i="25"/>
  <c r="AJ2582" i="25"/>
  <c r="AF2582" i="25"/>
  <c r="AE2582" i="25"/>
  <c r="AD2582" i="25"/>
  <c r="AJ2581" i="25"/>
  <c r="AD2581" i="25"/>
  <c r="AC2581" i="25"/>
  <c r="AE2581" i="25" s="1"/>
  <c r="AJ2580" i="25"/>
  <c r="AF2580" i="25"/>
  <c r="AH2580" i="25" s="1"/>
  <c r="AD2580" i="25"/>
  <c r="AC2580" i="25"/>
  <c r="AJ2579" i="25"/>
  <c r="AF2579" i="25"/>
  <c r="AD2579" i="25"/>
  <c r="AJ2578" i="25"/>
  <c r="AF2578" i="25"/>
  <c r="AE2578" i="25"/>
  <c r="AG2578" i="25" s="1"/>
  <c r="AD2578" i="25"/>
  <c r="AJ2577" i="25"/>
  <c r="AD2577" i="25"/>
  <c r="AC2577" i="25"/>
  <c r="AE2577" i="25" s="1"/>
  <c r="AG2577" i="25" s="1"/>
  <c r="AJ2576" i="25"/>
  <c r="AC2576" i="25"/>
  <c r="AJ2575" i="25"/>
  <c r="AF2575" i="25"/>
  <c r="AD2575" i="25"/>
  <c r="AJ2574" i="25"/>
  <c r="AF2574" i="25"/>
  <c r="AD2574" i="25"/>
  <c r="AJ2573" i="25"/>
  <c r="AD2573" i="25"/>
  <c r="AC2573" i="25"/>
  <c r="AJ2572" i="25"/>
  <c r="AC2572" i="25"/>
  <c r="AJ2571" i="25"/>
  <c r="AF2571" i="25"/>
  <c r="AJ2570" i="25"/>
  <c r="AF2570" i="25"/>
  <c r="AD2570" i="25"/>
  <c r="AC2570" i="25"/>
  <c r="AE2570" i="25" s="1"/>
  <c r="AG2570" i="25" s="1"/>
  <c r="AJ2569" i="25"/>
  <c r="AE2569" i="25"/>
  <c r="AG2569" i="25" s="1"/>
  <c r="AD2569" i="25"/>
  <c r="AC2569" i="25"/>
  <c r="AJ2568" i="25"/>
  <c r="AF2568" i="25"/>
  <c r="AC2568" i="25"/>
  <c r="AJ2567" i="25"/>
  <c r="AF2567" i="25"/>
  <c r="AJ2566" i="25"/>
  <c r="AF2566" i="25"/>
  <c r="AH2566" i="25" s="1"/>
  <c r="AD2566" i="25"/>
  <c r="AC2566" i="25"/>
  <c r="AE2566" i="25" s="1"/>
  <c r="AJ2565" i="25"/>
  <c r="AD2565" i="25"/>
  <c r="AE2565" i="25" s="1"/>
  <c r="AC2565" i="25"/>
  <c r="AJ2564" i="25"/>
  <c r="AF2564" i="25"/>
  <c r="AH2564" i="25" s="1"/>
  <c r="AC2564" i="25"/>
  <c r="AJ2563" i="25"/>
  <c r="AF2563" i="25"/>
  <c r="AJ2562" i="25"/>
  <c r="AF2562" i="25"/>
  <c r="AH2562" i="25" s="1"/>
  <c r="AD2562" i="25"/>
  <c r="AC2562" i="25"/>
  <c r="AE2562" i="25" s="1"/>
  <c r="AG2562" i="25" s="1"/>
  <c r="AJ2561" i="25"/>
  <c r="AD2561" i="25"/>
  <c r="AE2561" i="25" s="1"/>
  <c r="AC2561" i="25"/>
  <c r="AJ2560" i="25"/>
  <c r="AF2560" i="25"/>
  <c r="AC2560" i="25"/>
  <c r="AJ2559" i="25"/>
  <c r="AF2559" i="25"/>
  <c r="AD2559" i="25"/>
  <c r="AJ2558" i="25"/>
  <c r="AF2558" i="25"/>
  <c r="AE2558" i="25"/>
  <c r="AD2558" i="25"/>
  <c r="AJ2557" i="25"/>
  <c r="AD2557" i="25"/>
  <c r="AC2557" i="25"/>
  <c r="AJ2556" i="25"/>
  <c r="AC2556" i="25"/>
  <c r="AJ2555" i="25"/>
  <c r="AF2555" i="25"/>
  <c r="AD2555" i="25"/>
  <c r="AJ2554" i="25"/>
  <c r="AF2554" i="25"/>
  <c r="AD2554" i="25"/>
  <c r="AJ2553" i="25"/>
  <c r="AF2553" i="25"/>
  <c r="AD2553" i="25"/>
  <c r="AC2553" i="25"/>
  <c r="AE2553" i="25" s="1"/>
  <c r="AJ2552" i="25"/>
  <c r="AC2552" i="25"/>
  <c r="AJ2551" i="25"/>
  <c r="AF2551" i="25"/>
  <c r="AJ2550" i="25"/>
  <c r="AF2550" i="25"/>
  <c r="AD2550" i="25"/>
  <c r="AC2550" i="25"/>
  <c r="AE2550" i="25" s="1"/>
  <c r="AJ2549" i="25"/>
  <c r="AE2549" i="25"/>
  <c r="AG2549" i="25" s="1"/>
  <c r="AD2549" i="25"/>
  <c r="AC2549" i="25"/>
  <c r="AJ2548" i="25"/>
  <c r="AH2548" i="25"/>
  <c r="AC2548" i="25"/>
  <c r="AJ2547" i="25"/>
  <c r="AF2547" i="25"/>
  <c r="AC2547" i="25"/>
  <c r="AJ2546" i="25"/>
  <c r="AF2546" i="25"/>
  <c r="AD2546" i="25"/>
  <c r="AC2546" i="25"/>
  <c r="AE2546" i="25" s="1"/>
  <c r="AG2546" i="25" s="1"/>
  <c r="AJ2545" i="25"/>
  <c r="AE2545" i="25"/>
  <c r="AD2545" i="25"/>
  <c r="AC2545" i="25"/>
  <c r="AJ2544" i="25"/>
  <c r="AF2544" i="25"/>
  <c r="AC2544" i="25"/>
  <c r="AJ2543" i="25"/>
  <c r="AF2543" i="25"/>
  <c r="AJ2542" i="25"/>
  <c r="AF2542" i="25"/>
  <c r="AH2542" i="25" s="1"/>
  <c r="AD2542" i="25"/>
  <c r="AC2542" i="25"/>
  <c r="AE2542" i="25" s="1"/>
  <c r="AJ2541" i="25"/>
  <c r="AD2541" i="25"/>
  <c r="AE2541" i="25" s="1"/>
  <c r="AG2541" i="25" s="1"/>
  <c r="AC2541" i="25"/>
  <c r="AJ2540" i="25"/>
  <c r="AF2540" i="25"/>
  <c r="AD2540" i="25"/>
  <c r="AC2540" i="25"/>
  <c r="AJ2539" i="25"/>
  <c r="AF2539" i="25"/>
  <c r="AD2539" i="25"/>
  <c r="AJ2538" i="25"/>
  <c r="AF2538" i="25"/>
  <c r="AE2538" i="25"/>
  <c r="AG2538" i="25" s="1"/>
  <c r="AD2538" i="25"/>
  <c r="AJ2537" i="25"/>
  <c r="AD2537" i="25"/>
  <c r="AC2537" i="25"/>
  <c r="AE2537" i="25" s="1"/>
  <c r="AG2537" i="25" s="1"/>
  <c r="AJ2536" i="25"/>
  <c r="AC2536" i="25"/>
  <c r="AJ2535" i="25"/>
  <c r="AF2535" i="25"/>
  <c r="AD2535" i="25"/>
  <c r="AJ2534" i="25"/>
  <c r="AF2534" i="25"/>
  <c r="AD2534" i="25"/>
  <c r="AJ2533" i="25"/>
  <c r="AD2533" i="25"/>
  <c r="AC2533" i="25"/>
  <c r="AE2533" i="25" s="1"/>
  <c r="AJ2532" i="25"/>
  <c r="AC2532" i="25"/>
  <c r="AJ2531" i="25"/>
  <c r="AF2531" i="25"/>
  <c r="AJ2530" i="25"/>
  <c r="AF2530" i="25"/>
  <c r="AD2530" i="25"/>
  <c r="AC2530" i="25"/>
  <c r="AJ2529" i="25"/>
  <c r="AE2529" i="25"/>
  <c r="AD2529" i="25"/>
  <c r="AC2529" i="25"/>
  <c r="AJ2528" i="25"/>
  <c r="AF2528" i="25"/>
  <c r="AC2528" i="25"/>
  <c r="AJ2527" i="25"/>
  <c r="AF2527" i="25"/>
  <c r="AJ2526" i="25"/>
  <c r="AF2526" i="25"/>
  <c r="AD2526" i="25"/>
  <c r="AC2526" i="25"/>
  <c r="AE2526" i="25" s="1"/>
  <c r="AJ2525" i="25"/>
  <c r="AD2525" i="25"/>
  <c r="AC2525" i="25"/>
  <c r="AJ2524" i="25"/>
  <c r="AF2524" i="25"/>
  <c r="AC2524" i="25"/>
  <c r="AJ2523" i="25"/>
  <c r="AF2523" i="25"/>
  <c r="AD2523" i="25"/>
  <c r="AJ2522" i="25"/>
  <c r="AF2522" i="25"/>
  <c r="AH2522" i="25" s="1"/>
  <c r="AE2522" i="25"/>
  <c r="AG2522" i="25" s="1"/>
  <c r="AD2522" i="25"/>
  <c r="AJ2521" i="25"/>
  <c r="AD2521" i="25"/>
  <c r="AC2521" i="25"/>
  <c r="AJ2520" i="25"/>
  <c r="AC2520" i="25"/>
  <c r="AJ2519" i="25"/>
  <c r="AF2519" i="25"/>
  <c r="AD2519" i="25"/>
  <c r="AC2519" i="25"/>
  <c r="AJ2518" i="25"/>
  <c r="AF2518" i="25"/>
  <c r="AD2518" i="25"/>
  <c r="AE2518" i="25" s="1"/>
  <c r="AJ2517" i="25"/>
  <c r="AD2517" i="25"/>
  <c r="AC2517" i="25"/>
  <c r="AE2517" i="25" s="1"/>
  <c r="AJ2516" i="25"/>
  <c r="AC2516" i="25"/>
  <c r="AJ2515" i="25"/>
  <c r="AF2515" i="25"/>
  <c r="AD2515" i="25"/>
  <c r="AC2515" i="25"/>
  <c r="AJ2514" i="25"/>
  <c r="AF2514" i="25"/>
  <c r="AD2514" i="25"/>
  <c r="AE2514" i="25" s="1"/>
  <c r="AG2514" i="25" s="1"/>
  <c r="AJ2513" i="25"/>
  <c r="AD2513" i="25"/>
  <c r="AC2513" i="25"/>
  <c r="AE2513" i="25" s="1"/>
  <c r="AJ2512" i="25"/>
  <c r="AC2512" i="25"/>
  <c r="AJ2511" i="25"/>
  <c r="AF2511" i="25"/>
  <c r="AJ2510" i="25"/>
  <c r="AF2510" i="25"/>
  <c r="AD2510" i="25"/>
  <c r="AC2510" i="25"/>
  <c r="AE2510" i="25" s="1"/>
  <c r="AJ2509" i="25"/>
  <c r="AF2509" i="25"/>
  <c r="AH2509" i="25" s="1"/>
  <c r="AD2509" i="25"/>
  <c r="AE2509" i="25" s="1"/>
  <c r="AC2509" i="25"/>
  <c r="AJ2508" i="25"/>
  <c r="AF2508" i="25"/>
  <c r="AC2508" i="25"/>
  <c r="AJ2507" i="25"/>
  <c r="AF2507" i="25"/>
  <c r="AJ2506" i="25"/>
  <c r="AF2506" i="25"/>
  <c r="AD2506" i="25"/>
  <c r="AC2506" i="25"/>
  <c r="AE2506" i="25" s="1"/>
  <c r="AG2506" i="25" s="1"/>
  <c r="AJ2505" i="25"/>
  <c r="AD2505" i="25"/>
  <c r="AE2505" i="25" s="1"/>
  <c r="AG2505" i="25" s="1"/>
  <c r="AC2505" i="25"/>
  <c r="AH2505" i="25" s="1"/>
  <c r="AJ2504" i="25"/>
  <c r="AF2504" i="25"/>
  <c r="AC2504" i="25"/>
  <c r="AJ2503" i="25"/>
  <c r="AF2503" i="25"/>
  <c r="AD2503" i="25"/>
  <c r="AJ2502" i="25"/>
  <c r="AF2502" i="25"/>
  <c r="AD2502" i="25"/>
  <c r="AJ2501" i="25"/>
  <c r="AD2501" i="25"/>
  <c r="AC2501" i="25"/>
  <c r="AE2501" i="25" s="1"/>
  <c r="AJ2500" i="25"/>
  <c r="AF2500" i="25"/>
  <c r="AH2500" i="25" s="1"/>
  <c r="AC2500" i="25"/>
  <c r="AJ2499" i="25"/>
  <c r="AF2499" i="25"/>
  <c r="AD2499" i="25"/>
  <c r="AJ2498" i="25"/>
  <c r="AF2498" i="25"/>
  <c r="AH2498" i="25" s="1"/>
  <c r="AD2498" i="25"/>
  <c r="AJ2497" i="25"/>
  <c r="AH2497" i="25"/>
  <c r="AD2497" i="25"/>
  <c r="AC2497" i="25"/>
  <c r="AE2497" i="25" s="1"/>
  <c r="AJ2496" i="25"/>
  <c r="AD2496" i="25"/>
  <c r="AC2496" i="25"/>
  <c r="AJ2495" i="25"/>
  <c r="AF2495" i="25"/>
  <c r="AD2495" i="25"/>
  <c r="AJ2494" i="25"/>
  <c r="AF2494" i="25"/>
  <c r="AE2494" i="25"/>
  <c r="AD2494" i="25"/>
  <c r="AJ2493" i="25"/>
  <c r="AF2493" i="25"/>
  <c r="AH2493" i="25" s="1"/>
  <c r="AD2493" i="25"/>
  <c r="AC2493" i="25"/>
  <c r="AJ2492" i="25"/>
  <c r="AC2492" i="25"/>
  <c r="AJ2491" i="25"/>
  <c r="AF2491" i="25"/>
  <c r="AC2491" i="25"/>
  <c r="AJ2490" i="25"/>
  <c r="AF2490" i="25"/>
  <c r="AD2490" i="25"/>
  <c r="AC2490" i="25"/>
  <c r="AE2490" i="25" s="1"/>
  <c r="AG2490" i="25" s="1"/>
  <c r="AJ2489" i="25"/>
  <c r="AE2489" i="25"/>
  <c r="AD2489" i="25"/>
  <c r="AC2489" i="25"/>
  <c r="AJ2488" i="25"/>
  <c r="AF2488" i="25"/>
  <c r="AC2488" i="25"/>
  <c r="AJ2487" i="25"/>
  <c r="AF2487" i="25"/>
  <c r="AJ2486" i="25"/>
  <c r="AF2486" i="25"/>
  <c r="AH2486" i="25" s="1"/>
  <c r="AD2486" i="25"/>
  <c r="AC2486" i="25"/>
  <c r="AE2486" i="25" s="1"/>
  <c r="AJ2485" i="25"/>
  <c r="AE2485" i="25"/>
  <c r="AG2485" i="25" s="1"/>
  <c r="AD2485" i="25"/>
  <c r="AC2485" i="25"/>
  <c r="AJ2484" i="25"/>
  <c r="AH2484" i="25"/>
  <c r="AF2484" i="25"/>
  <c r="AC2484" i="25"/>
  <c r="AJ2483" i="25"/>
  <c r="AF2483" i="25"/>
  <c r="AJ2482" i="25"/>
  <c r="AF2482" i="25"/>
  <c r="AD2482" i="25"/>
  <c r="AC2482" i="25"/>
  <c r="AE2482" i="25" s="1"/>
  <c r="AG2482" i="25" s="1"/>
  <c r="AJ2481" i="25"/>
  <c r="AD2481" i="25"/>
  <c r="AE2481" i="25" s="1"/>
  <c r="AG2481" i="25" s="1"/>
  <c r="AC2481" i="25"/>
  <c r="AH2481" i="25" s="1"/>
  <c r="AJ2480" i="25"/>
  <c r="AF2480" i="25"/>
  <c r="AC2480" i="25"/>
  <c r="AJ2479" i="25"/>
  <c r="AF2479" i="25"/>
  <c r="AD2479" i="25"/>
  <c r="AJ2478" i="25"/>
  <c r="AF2478" i="25"/>
  <c r="AD2478" i="25"/>
  <c r="AJ2477" i="25"/>
  <c r="AD2477" i="25"/>
  <c r="AC2477" i="25"/>
  <c r="AH2477" i="25" s="1"/>
  <c r="AJ2476" i="25"/>
  <c r="AC2476" i="25"/>
  <c r="AJ2475" i="25"/>
  <c r="AF2475" i="25"/>
  <c r="AD2475" i="25"/>
  <c r="AJ2474" i="25"/>
  <c r="AF2474" i="25"/>
  <c r="AD2474" i="25"/>
  <c r="AJ2473" i="25"/>
  <c r="AH2473" i="25"/>
  <c r="AF2473" i="25"/>
  <c r="AE2473" i="25"/>
  <c r="AG2473" i="25" s="1"/>
  <c r="AD2473" i="25"/>
  <c r="AC2473" i="25"/>
  <c r="AJ2472" i="25"/>
  <c r="AF2472" i="25"/>
  <c r="AD2472" i="25"/>
  <c r="AC2472" i="25"/>
  <c r="AJ2471" i="25"/>
  <c r="AF2471" i="25"/>
  <c r="AD2471" i="25"/>
  <c r="AC2471" i="25"/>
  <c r="AJ2470" i="25"/>
  <c r="AF2470" i="25"/>
  <c r="AH2470" i="25" s="1"/>
  <c r="AE2470" i="25"/>
  <c r="AD2470" i="25"/>
  <c r="AC2470" i="25"/>
  <c r="AJ2469" i="25"/>
  <c r="AH2469" i="25"/>
  <c r="AF2469" i="25"/>
  <c r="AE2469" i="25"/>
  <c r="AG2469" i="25" s="1"/>
  <c r="AD2469" i="25"/>
  <c r="AC2469" i="25"/>
  <c r="AJ2468" i="25"/>
  <c r="AH2468" i="25"/>
  <c r="AF2468" i="25"/>
  <c r="AD2468" i="25"/>
  <c r="AC2468" i="25"/>
  <c r="AE2468" i="25" s="1"/>
  <c r="AG2468" i="25" s="1"/>
  <c r="AJ2467" i="25"/>
  <c r="AF2467" i="25"/>
  <c r="AD2467" i="25"/>
  <c r="AC2467" i="25"/>
  <c r="AJ2466" i="25"/>
  <c r="AF2466" i="25"/>
  <c r="AH2466" i="25" s="1"/>
  <c r="AE2466" i="25"/>
  <c r="AG2466" i="25" s="1"/>
  <c r="AD2466" i="25"/>
  <c r="AC2466" i="25"/>
  <c r="AJ2465" i="25"/>
  <c r="AH2465" i="25"/>
  <c r="AF2465" i="25"/>
  <c r="AE2465" i="25"/>
  <c r="AG2465" i="25" s="1"/>
  <c r="AD2465" i="25"/>
  <c r="AC2465" i="25"/>
  <c r="AJ2464" i="25"/>
  <c r="AF2464" i="25"/>
  <c r="AD2464" i="25"/>
  <c r="AC2464" i="25"/>
  <c r="AJ2463" i="25"/>
  <c r="AF2463" i="25"/>
  <c r="AD2463" i="25"/>
  <c r="AC2463" i="25"/>
  <c r="AJ2462" i="25"/>
  <c r="AF2462" i="25"/>
  <c r="AH2462" i="25" s="1"/>
  <c r="AE2462" i="25"/>
  <c r="AD2462" i="25"/>
  <c r="AC2462" i="25"/>
  <c r="AJ2461" i="25"/>
  <c r="AH2461" i="25"/>
  <c r="AF2461" i="25"/>
  <c r="AD2461" i="25"/>
  <c r="AE2461" i="25" s="1"/>
  <c r="AG2461" i="25" s="1"/>
  <c r="AC2461" i="25"/>
  <c r="AJ2460" i="25"/>
  <c r="AG2460" i="25"/>
  <c r="AF2460" i="25"/>
  <c r="AD2460" i="25"/>
  <c r="AC2460" i="25"/>
  <c r="AE2460" i="25" s="1"/>
  <c r="AJ2459" i="25"/>
  <c r="AF2459" i="25"/>
  <c r="AD2459" i="25"/>
  <c r="AC2459" i="25"/>
  <c r="AJ2458" i="25"/>
  <c r="AF2458" i="25"/>
  <c r="AH2458" i="25" s="1"/>
  <c r="AE2458" i="25"/>
  <c r="AG2458" i="25" s="1"/>
  <c r="AD2458" i="25"/>
  <c r="AC2458" i="25"/>
  <c r="AJ2457" i="25"/>
  <c r="AH2457" i="25"/>
  <c r="AF2457" i="25"/>
  <c r="AE2457" i="25"/>
  <c r="AG2457" i="25" s="1"/>
  <c r="AD2457" i="25"/>
  <c r="AC2457" i="25"/>
  <c r="AJ2456" i="25"/>
  <c r="AF2456" i="25"/>
  <c r="AD2456" i="25"/>
  <c r="AC2456" i="25"/>
  <c r="AJ2455" i="25"/>
  <c r="AF2455" i="25"/>
  <c r="AD2455" i="25"/>
  <c r="AC2455" i="25"/>
  <c r="AJ2454" i="25"/>
  <c r="AF2454" i="25"/>
  <c r="AH2454" i="25" s="1"/>
  <c r="AE2454" i="25"/>
  <c r="AD2454" i="25"/>
  <c r="AC2454" i="25"/>
  <c r="AJ2453" i="25"/>
  <c r="AH2453" i="25"/>
  <c r="AF2453" i="25"/>
  <c r="AE2453" i="25"/>
  <c r="AG2453" i="25" s="1"/>
  <c r="AD2453" i="25"/>
  <c r="AC2453" i="25"/>
  <c r="AJ2452" i="25"/>
  <c r="AH2452" i="25"/>
  <c r="AF2452" i="25"/>
  <c r="AD2452" i="25"/>
  <c r="AC2452" i="25"/>
  <c r="AE2452" i="25" s="1"/>
  <c r="AG2452" i="25" s="1"/>
  <c r="AJ2451" i="25"/>
  <c r="AF2451" i="25"/>
  <c r="AD2451" i="25"/>
  <c r="AC2451" i="25"/>
  <c r="AJ2450" i="25"/>
  <c r="AF2450" i="25"/>
  <c r="AH2450" i="25" s="1"/>
  <c r="AE2450" i="25"/>
  <c r="AG2450" i="25" s="1"/>
  <c r="AD2450" i="25"/>
  <c r="AC2450" i="25"/>
  <c r="AJ2449" i="25"/>
  <c r="AH2449" i="25"/>
  <c r="AF2449" i="25"/>
  <c r="AE2449" i="25"/>
  <c r="AG2449" i="25" s="1"/>
  <c r="AD2449" i="25"/>
  <c r="AC2449" i="25"/>
  <c r="AJ2448" i="25"/>
  <c r="AF2448" i="25"/>
  <c r="AD2448" i="25"/>
  <c r="AC2448" i="25"/>
  <c r="AJ2447" i="25"/>
  <c r="AF2447" i="25"/>
  <c r="AD2447" i="25"/>
  <c r="AC2447" i="25"/>
  <c r="AJ2446" i="25"/>
  <c r="AF2446" i="25"/>
  <c r="AH2446" i="25" s="1"/>
  <c r="AE2446" i="25"/>
  <c r="AD2446" i="25"/>
  <c r="AC2446" i="25"/>
  <c r="AJ2445" i="25"/>
  <c r="AH2445" i="25"/>
  <c r="AF2445" i="25"/>
  <c r="AD2445" i="25"/>
  <c r="AE2445" i="25" s="1"/>
  <c r="AG2445" i="25" s="1"/>
  <c r="AC2445" i="25"/>
  <c r="AJ2444" i="25"/>
  <c r="AG2444" i="25"/>
  <c r="AF2444" i="25"/>
  <c r="AD2444" i="25"/>
  <c r="AC2444" i="25"/>
  <c r="AE2444" i="25" s="1"/>
  <c r="AJ2443" i="25"/>
  <c r="AF2443" i="25"/>
  <c r="AD2443" i="25"/>
  <c r="AC2443" i="25"/>
  <c r="AJ2442" i="25"/>
  <c r="AF2442" i="25"/>
  <c r="AH2442" i="25" s="1"/>
  <c r="AE2442" i="25"/>
  <c r="AG2442" i="25" s="1"/>
  <c r="AD2442" i="25"/>
  <c r="AC2442" i="25"/>
  <c r="AJ2441" i="25"/>
  <c r="AH2441" i="25"/>
  <c r="AF2441" i="25"/>
  <c r="AE2441" i="25"/>
  <c r="AG2441" i="25" s="1"/>
  <c r="AD2441" i="25"/>
  <c r="AC2441" i="25"/>
  <c r="AJ2440" i="25"/>
  <c r="AF2440" i="25"/>
  <c r="AD2440" i="25"/>
  <c r="AC2440" i="25"/>
  <c r="AJ2439" i="25"/>
  <c r="AF2439" i="25"/>
  <c r="AD2439" i="25"/>
  <c r="AC2439" i="25"/>
  <c r="AJ2438" i="25"/>
  <c r="AF2438" i="25"/>
  <c r="AH2438" i="25" s="1"/>
  <c r="AE2438" i="25"/>
  <c r="AD2438" i="25"/>
  <c r="AC2438" i="25"/>
  <c r="AJ2437" i="25"/>
  <c r="AH2437" i="25"/>
  <c r="AF2437" i="25"/>
  <c r="AE2437" i="25"/>
  <c r="AG2437" i="25" s="1"/>
  <c r="AD2437" i="25"/>
  <c r="AC2437" i="25"/>
  <c r="AJ2436" i="25"/>
  <c r="AH2436" i="25"/>
  <c r="AF2436" i="25"/>
  <c r="AD2436" i="25"/>
  <c r="AC2436" i="25"/>
  <c r="AE2436" i="25" s="1"/>
  <c r="AG2436" i="25" s="1"/>
  <c r="AJ2435" i="25"/>
  <c r="AF2435" i="25"/>
  <c r="AD2435" i="25"/>
  <c r="AC2435" i="25"/>
  <c r="AJ2434" i="25"/>
  <c r="AF2434" i="25"/>
  <c r="AH2434" i="25" s="1"/>
  <c r="AE2434" i="25"/>
  <c r="AG2434" i="25" s="1"/>
  <c r="AD2434" i="25"/>
  <c r="AC2434" i="25"/>
  <c r="AJ2433" i="25"/>
  <c r="AH2433" i="25"/>
  <c r="AF2433" i="25"/>
  <c r="AE2433" i="25"/>
  <c r="AG2433" i="25" s="1"/>
  <c r="AD2433" i="25"/>
  <c r="AC2433" i="25"/>
  <c r="AJ2432" i="25"/>
  <c r="AF2432" i="25"/>
  <c r="AD2432" i="25"/>
  <c r="AC2432" i="25"/>
  <c r="AJ2431" i="25"/>
  <c r="AF2431" i="25"/>
  <c r="AD2431" i="25"/>
  <c r="AC2431" i="25"/>
  <c r="AJ2430" i="25"/>
  <c r="AF2430" i="25"/>
  <c r="AH2430" i="25" s="1"/>
  <c r="AE2430" i="25"/>
  <c r="AD2430" i="25"/>
  <c r="AC2430" i="25"/>
  <c r="AJ2429" i="25"/>
  <c r="AH2429" i="25"/>
  <c r="AF2429" i="25"/>
  <c r="AD2429" i="25"/>
  <c r="AE2429" i="25" s="1"/>
  <c r="AG2429" i="25" s="1"/>
  <c r="AC2429" i="25"/>
  <c r="AJ2428" i="25"/>
  <c r="AG2428" i="25"/>
  <c r="AF2428" i="25"/>
  <c r="AD2428" i="25"/>
  <c r="AC2428" i="25"/>
  <c r="AE2428" i="25" s="1"/>
  <c r="AJ2427" i="25"/>
  <c r="AF2427" i="25"/>
  <c r="AD2427" i="25"/>
  <c r="AC2427" i="25"/>
  <c r="AJ2426" i="25"/>
  <c r="AF2426" i="25"/>
  <c r="AH2426" i="25" s="1"/>
  <c r="AE2426" i="25"/>
  <c r="AG2426" i="25" s="1"/>
  <c r="AD2426" i="25"/>
  <c r="AC2426" i="25"/>
  <c r="AJ2425" i="25"/>
  <c r="AH2425" i="25"/>
  <c r="AF2425" i="25"/>
  <c r="AE2425" i="25"/>
  <c r="AG2425" i="25" s="1"/>
  <c r="AD2425" i="25"/>
  <c r="AC2425" i="25"/>
  <c r="AJ2424" i="25"/>
  <c r="AF2424" i="25"/>
  <c r="AD2424" i="25"/>
  <c r="AC2424" i="25"/>
  <c r="AJ2423" i="25"/>
  <c r="AF2423" i="25"/>
  <c r="AD2423" i="25"/>
  <c r="AC2423" i="25"/>
  <c r="AJ2422" i="25"/>
  <c r="AF2422" i="25"/>
  <c r="AH2422" i="25" s="1"/>
  <c r="AE2422" i="25"/>
  <c r="AD2422" i="25"/>
  <c r="AC2422" i="25"/>
  <c r="AJ2421" i="25"/>
  <c r="AH2421" i="25"/>
  <c r="AF2421" i="25"/>
  <c r="AE2421" i="25"/>
  <c r="AG2421" i="25" s="1"/>
  <c r="AD2421" i="25"/>
  <c r="AC2421" i="25"/>
  <c r="AJ2420" i="25"/>
  <c r="AH2420" i="25"/>
  <c r="AF2420" i="25"/>
  <c r="AD2420" i="25"/>
  <c r="AC2420" i="25"/>
  <c r="AE2420" i="25" s="1"/>
  <c r="AG2420" i="25" s="1"/>
  <c r="AJ2419" i="25"/>
  <c r="AF2419" i="25"/>
  <c r="AD2419" i="25"/>
  <c r="AC2419" i="25"/>
  <c r="AJ2418" i="25"/>
  <c r="AF2418" i="25"/>
  <c r="AH2418" i="25" s="1"/>
  <c r="AE2418" i="25"/>
  <c r="AG2418" i="25" s="1"/>
  <c r="AD2418" i="25"/>
  <c r="AC2418" i="25"/>
  <c r="AJ2417" i="25"/>
  <c r="AH2417" i="25"/>
  <c r="AF2417" i="25"/>
  <c r="AE2417" i="25"/>
  <c r="AG2417" i="25" s="1"/>
  <c r="AD2417" i="25"/>
  <c r="AC2417" i="25"/>
  <c r="AJ2416" i="25"/>
  <c r="AF2416" i="25"/>
  <c r="AD2416" i="25"/>
  <c r="AC2416" i="25"/>
  <c r="AJ2415" i="25"/>
  <c r="AF2415" i="25"/>
  <c r="AD2415" i="25"/>
  <c r="AC2415" i="25"/>
  <c r="AJ2414" i="25"/>
  <c r="AF2414" i="25"/>
  <c r="AH2414" i="25" s="1"/>
  <c r="AE2414" i="25"/>
  <c r="AD2414" i="25"/>
  <c r="AC2414" i="25"/>
  <c r="AJ2413" i="25"/>
  <c r="AH2413" i="25"/>
  <c r="AF2413" i="25"/>
  <c r="AD2413" i="25"/>
  <c r="AE2413" i="25" s="1"/>
  <c r="AG2413" i="25" s="1"/>
  <c r="AC2413" i="25"/>
  <c r="AJ2412" i="25"/>
  <c r="AG2412" i="25"/>
  <c r="AF2412" i="25"/>
  <c r="AD2412" i="25"/>
  <c r="AC2412" i="25"/>
  <c r="AE2412" i="25" s="1"/>
  <c r="AJ2411" i="25"/>
  <c r="AF2411" i="25"/>
  <c r="AD2411" i="25"/>
  <c r="AC2411" i="25"/>
  <c r="AJ2410" i="25"/>
  <c r="AF2410" i="25"/>
  <c r="AH2410" i="25" s="1"/>
  <c r="AE2410" i="25"/>
  <c r="AG2410" i="25" s="1"/>
  <c r="AD2410" i="25"/>
  <c r="AC2410" i="25"/>
  <c r="AJ2409" i="25"/>
  <c r="AH2409" i="25"/>
  <c r="AF2409" i="25"/>
  <c r="AE2409" i="25"/>
  <c r="AG2409" i="25" s="1"/>
  <c r="AD2409" i="25"/>
  <c r="AC2409" i="25"/>
  <c r="AJ2408" i="25"/>
  <c r="AF2408" i="25"/>
  <c r="AD2408" i="25"/>
  <c r="AC2408" i="25"/>
  <c r="AJ2407" i="25"/>
  <c r="AF2407" i="25"/>
  <c r="AD2407" i="25"/>
  <c r="AC2407" i="25"/>
  <c r="AJ2406" i="25"/>
  <c r="AF2406" i="25"/>
  <c r="AH2406" i="25" s="1"/>
  <c r="AE2406" i="25"/>
  <c r="AD2406" i="25"/>
  <c r="AC2406" i="25"/>
  <c r="AJ2405" i="25"/>
  <c r="AH2405" i="25"/>
  <c r="AF2405" i="25"/>
  <c r="AE2405" i="25"/>
  <c r="AG2405" i="25" s="1"/>
  <c r="AD2405" i="25"/>
  <c r="AC2405" i="25"/>
  <c r="AJ2404" i="25"/>
  <c r="AF2404" i="25"/>
  <c r="AD2404" i="25"/>
  <c r="AC2404" i="25"/>
  <c r="AE2404" i="25" s="1"/>
  <c r="AG2404" i="25" s="1"/>
  <c r="AJ2403" i="25"/>
  <c r="AF2403" i="25"/>
  <c r="AD2403" i="25"/>
  <c r="AC2403" i="25"/>
  <c r="AJ2402" i="25"/>
  <c r="AF2402" i="25"/>
  <c r="AH2402" i="25" s="1"/>
  <c r="AE2402" i="25"/>
  <c r="AG2402" i="25" s="1"/>
  <c r="AD2402" i="25"/>
  <c r="AC2402" i="25"/>
  <c r="AJ2401" i="25"/>
  <c r="AH2401" i="25"/>
  <c r="AF2401" i="25"/>
  <c r="AE2401" i="25"/>
  <c r="AG2401" i="25" s="1"/>
  <c r="AD2401" i="25"/>
  <c r="AC2401" i="25"/>
  <c r="AJ2400" i="25"/>
  <c r="AF2400" i="25"/>
  <c r="AD2400" i="25"/>
  <c r="AC2400" i="25"/>
  <c r="AJ2399" i="25"/>
  <c r="AF2399" i="25"/>
  <c r="AD2399" i="25"/>
  <c r="AC2399" i="25"/>
  <c r="AJ2398" i="25"/>
  <c r="AF2398" i="25"/>
  <c r="AH2398" i="25" s="1"/>
  <c r="AE2398" i="25"/>
  <c r="AD2398" i="25"/>
  <c r="AC2398" i="25"/>
  <c r="AJ2397" i="25"/>
  <c r="AH2397" i="25"/>
  <c r="AF2397" i="25"/>
  <c r="AD2397" i="25"/>
  <c r="AE2397" i="25" s="1"/>
  <c r="AG2397" i="25" s="1"/>
  <c r="AC2397" i="25"/>
  <c r="AJ2396" i="25"/>
  <c r="AG2396" i="25"/>
  <c r="AF2396" i="25"/>
  <c r="AD2396" i="25"/>
  <c r="AC2396" i="25"/>
  <c r="AE2396" i="25" s="1"/>
  <c r="AJ2395" i="25"/>
  <c r="AF2395" i="25"/>
  <c r="AD2395" i="25"/>
  <c r="AC2395" i="25"/>
  <c r="AJ2394" i="25"/>
  <c r="AF2394" i="25"/>
  <c r="AH2394" i="25" s="1"/>
  <c r="AE2394" i="25"/>
  <c r="AG2394" i="25" s="1"/>
  <c r="AD2394" i="25"/>
  <c r="AC2394" i="25"/>
  <c r="AJ2393" i="25"/>
  <c r="AH2393" i="25"/>
  <c r="AF2393" i="25"/>
  <c r="AE2393" i="25"/>
  <c r="AG2393" i="25" s="1"/>
  <c r="AD2393" i="25"/>
  <c r="AC2393" i="25"/>
  <c r="AJ2392" i="25"/>
  <c r="AF2392" i="25"/>
  <c r="AD2392" i="25"/>
  <c r="AC2392" i="25"/>
  <c r="AJ2391" i="25"/>
  <c r="AF2391" i="25"/>
  <c r="AD2391" i="25"/>
  <c r="AC2391" i="25"/>
  <c r="AJ2390" i="25"/>
  <c r="AF2390" i="25"/>
  <c r="AH2390" i="25" s="1"/>
  <c r="AE2390" i="25"/>
  <c r="AD2390" i="25"/>
  <c r="AC2390" i="25"/>
  <c r="AJ2389" i="25"/>
  <c r="AH2389" i="25"/>
  <c r="AF2389" i="25"/>
  <c r="AE2389" i="25"/>
  <c r="AG2389" i="25" s="1"/>
  <c r="AD2389" i="25"/>
  <c r="AC2389" i="25"/>
  <c r="AJ2388" i="25"/>
  <c r="AH2388" i="25"/>
  <c r="AF2388" i="25"/>
  <c r="AD2388" i="25"/>
  <c r="AC2388" i="25"/>
  <c r="AE2388" i="25" s="1"/>
  <c r="AG2388" i="25" s="1"/>
  <c r="AJ2387" i="25"/>
  <c r="AF2387" i="25"/>
  <c r="AD2387" i="25"/>
  <c r="AC2387" i="25"/>
  <c r="AJ2386" i="25"/>
  <c r="AF2386" i="25"/>
  <c r="AH2386" i="25" s="1"/>
  <c r="AE2386" i="25"/>
  <c r="AG2386" i="25" s="1"/>
  <c r="AD2386" i="25"/>
  <c r="AC2386" i="25"/>
  <c r="AJ2385" i="25"/>
  <c r="AH2385" i="25"/>
  <c r="AF2385" i="25"/>
  <c r="AE2385" i="25"/>
  <c r="AG2385" i="25" s="1"/>
  <c r="AD2385" i="25"/>
  <c r="AC2385" i="25"/>
  <c r="AJ2384" i="25"/>
  <c r="AF2384" i="25"/>
  <c r="AD2384" i="25"/>
  <c r="AC2384" i="25"/>
  <c r="AJ2383" i="25"/>
  <c r="AF2383" i="25"/>
  <c r="AD2383" i="25"/>
  <c r="AC2383" i="25"/>
  <c r="AJ2382" i="25"/>
  <c r="AF2382" i="25"/>
  <c r="AH2382" i="25" s="1"/>
  <c r="AE2382" i="25"/>
  <c r="AD2382" i="25"/>
  <c r="AC2382" i="25"/>
  <c r="AJ2381" i="25"/>
  <c r="AH2381" i="25"/>
  <c r="AF2381" i="25"/>
  <c r="AD2381" i="25"/>
  <c r="AE2381" i="25" s="1"/>
  <c r="AG2381" i="25" s="1"/>
  <c r="AC2381" i="25"/>
  <c r="AJ2380" i="25"/>
  <c r="AG2380" i="25"/>
  <c r="AF2380" i="25"/>
  <c r="AD2380" i="25"/>
  <c r="AC2380" i="25"/>
  <c r="AE2380" i="25" s="1"/>
  <c r="AJ2379" i="25"/>
  <c r="AF2379" i="25"/>
  <c r="AD2379" i="25"/>
  <c r="AC2379" i="25"/>
  <c r="AJ2378" i="25"/>
  <c r="AF2378" i="25"/>
  <c r="AH2378" i="25" s="1"/>
  <c r="AE2378" i="25"/>
  <c r="AG2378" i="25" s="1"/>
  <c r="AD2378" i="25"/>
  <c r="AC2378" i="25"/>
  <c r="AJ2377" i="25"/>
  <c r="AH2377" i="25"/>
  <c r="AF2377" i="25"/>
  <c r="AE2377" i="25"/>
  <c r="AG2377" i="25" s="1"/>
  <c r="AD2377" i="25"/>
  <c r="AC2377" i="25"/>
  <c r="AJ2376" i="25"/>
  <c r="AF2376" i="25"/>
  <c r="AD2376" i="25"/>
  <c r="AC2376" i="25"/>
  <c r="AJ2375" i="25"/>
  <c r="AF2375" i="25"/>
  <c r="AD2375" i="25"/>
  <c r="AC2375" i="25"/>
  <c r="AJ2374" i="25"/>
  <c r="AF2374" i="25"/>
  <c r="AH2374" i="25" s="1"/>
  <c r="AE2374" i="25"/>
  <c r="AD2374" i="25"/>
  <c r="AC2374" i="25"/>
  <c r="AJ2373" i="25"/>
  <c r="AH2373" i="25"/>
  <c r="AF2373" i="25"/>
  <c r="AE2373" i="25"/>
  <c r="AG2373" i="25" s="1"/>
  <c r="AD2373" i="25"/>
  <c r="AC2373" i="25"/>
  <c r="AJ2372" i="25"/>
  <c r="AH2372" i="25"/>
  <c r="AF2372" i="25"/>
  <c r="AD2372" i="25"/>
  <c r="AC2372" i="25"/>
  <c r="AE2372" i="25" s="1"/>
  <c r="AG2372" i="25" s="1"/>
  <c r="AJ2371" i="25"/>
  <c r="AF2371" i="25"/>
  <c r="AD2371" i="25"/>
  <c r="AC2371" i="25"/>
  <c r="AJ2370" i="25"/>
  <c r="AF2370" i="25"/>
  <c r="AH2370" i="25" s="1"/>
  <c r="AE2370" i="25"/>
  <c r="AG2370" i="25" s="1"/>
  <c r="AD2370" i="25"/>
  <c r="AC2370" i="25"/>
  <c r="AJ2369" i="25"/>
  <c r="AH2369" i="25"/>
  <c r="AF2369" i="25"/>
  <c r="AE2369" i="25"/>
  <c r="AG2369" i="25" s="1"/>
  <c r="AD2369" i="25"/>
  <c r="AC2369" i="25"/>
  <c r="AJ2368" i="25"/>
  <c r="AF2368" i="25"/>
  <c r="AD2368" i="25"/>
  <c r="AC2368" i="25"/>
  <c r="AJ2367" i="25"/>
  <c r="AF2367" i="25"/>
  <c r="AD2367" i="25"/>
  <c r="AC2367" i="25"/>
  <c r="AJ2366" i="25"/>
  <c r="AF2366" i="25"/>
  <c r="AH2366" i="25" s="1"/>
  <c r="AE2366" i="25"/>
  <c r="AD2366" i="25"/>
  <c r="AC2366" i="25"/>
  <c r="AJ2365" i="25"/>
  <c r="AH2365" i="25"/>
  <c r="AF2365" i="25"/>
  <c r="AD2365" i="25"/>
  <c r="AE2365" i="25" s="1"/>
  <c r="AG2365" i="25" s="1"/>
  <c r="AC2365" i="25"/>
  <c r="AJ2364" i="25"/>
  <c r="AG2364" i="25"/>
  <c r="AF2364" i="25"/>
  <c r="AD2364" i="25"/>
  <c r="AC2364" i="25"/>
  <c r="AE2364" i="25" s="1"/>
  <c r="AJ2363" i="25"/>
  <c r="AF2363" i="25"/>
  <c r="AD2363" i="25"/>
  <c r="AC2363" i="25"/>
  <c r="AJ2362" i="25"/>
  <c r="AF2362" i="25"/>
  <c r="AH2362" i="25" s="1"/>
  <c r="AE2362" i="25"/>
  <c r="AG2362" i="25" s="1"/>
  <c r="AD2362" i="25"/>
  <c r="AC2362" i="25"/>
  <c r="AJ2361" i="25"/>
  <c r="AH2361" i="25"/>
  <c r="AF2361" i="25"/>
  <c r="AE2361" i="25"/>
  <c r="AG2361" i="25" s="1"/>
  <c r="AD2361" i="25"/>
  <c r="AC2361" i="25"/>
  <c r="AJ2360" i="25"/>
  <c r="AF2360" i="25"/>
  <c r="AD2360" i="25"/>
  <c r="AC2360" i="25"/>
  <c r="AJ2359" i="25"/>
  <c r="AF2359" i="25"/>
  <c r="AD2359" i="25"/>
  <c r="AC2359" i="25"/>
  <c r="AJ2358" i="25"/>
  <c r="AF2358" i="25"/>
  <c r="AH2358" i="25" s="1"/>
  <c r="AE2358" i="25"/>
  <c r="AD2358" i="25"/>
  <c r="AC2358" i="25"/>
  <c r="AJ2357" i="25"/>
  <c r="AH2357" i="25"/>
  <c r="AF2357" i="25"/>
  <c r="AE2357" i="25"/>
  <c r="AG2357" i="25" s="1"/>
  <c r="AD2357" i="25"/>
  <c r="AC2357" i="25"/>
  <c r="AJ2356" i="25"/>
  <c r="AH2356" i="25"/>
  <c r="AF2356" i="25"/>
  <c r="AD2356" i="25"/>
  <c r="AC2356" i="25"/>
  <c r="AE2356" i="25" s="1"/>
  <c r="AG2356" i="25" s="1"/>
  <c r="AJ2355" i="25"/>
  <c r="AF2355" i="25"/>
  <c r="AD2355" i="25"/>
  <c r="AC2355" i="25"/>
  <c r="AJ2354" i="25"/>
  <c r="AF2354" i="25"/>
  <c r="AH2354" i="25" s="1"/>
  <c r="AE2354" i="25"/>
  <c r="AG2354" i="25" s="1"/>
  <c r="AD2354" i="25"/>
  <c r="AC2354" i="25"/>
  <c r="AJ2353" i="25"/>
  <c r="AH2353" i="25"/>
  <c r="AF2353" i="25"/>
  <c r="AE2353" i="25"/>
  <c r="AG2353" i="25" s="1"/>
  <c r="AD2353" i="25"/>
  <c r="AC2353" i="25"/>
  <c r="AJ2352" i="25"/>
  <c r="AF2352" i="25"/>
  <c r="AD2352" i="25"/>
  <c r="AC2352" i="25"/>
  <c r="AJ2351" i="25"/>
  <c r="AF2351" i="25"/>
  <c r="AD2351" i="25"/>
  <c r="AC2351" i="25"/>
  <c r="AJ2350" i="25"/>
  <c r="AF2350" i="25"/>
  <c r="AH2350" i="25" s="1"/>
  <c r="AE2350" i="25"/>
  <c r="AD2350" i="25"/>
  <c r="AC2350" i="25"/>
  <c r="AJ2349" i="25"/>
  <c r="AH2349" i="25"/>
  <c r="AF2349" i="25"/>
  <c r="AD2349" i="25"/>
  <c r="AE2349" i="25" s="1"/>
  <c r="AG2349" i="25" s="1"/>
  <c r="AC2349" i="25"/>
  <c r="AJ2348" i="25"/>
  <c r="AG2348" i="25"/>
  <c r="AF2348" i="25"/>
  <c r="AD2348" i="25"/>
  <c r="AC2348" i="25"/>
  <c r="AE2348" i="25" s="1"/>
  <c r="AJ2347" i="25"/>
  <c r="AF2347" i="25"/>
  <c r="AD2347" i="25"/>
  <c r="AC2347" i="25"/>
  <c r="AJ2346" i="25"/>
  <c r="AF2346" i="25"/>
  <c r="AH2346" i="25" s="1"/>
  <c r="AE2346" i="25"/>
  <c r="AG2346" i="25" s="1"/>
  <c r="AD2346" i="25"/>
  <c r="AC2346" i="25"/>
  <c r="AJ2345" i="25"/>
  <c r="AH2345" i="25"/>
  <c r="AF2345" i="25"/>
  <c r="AE2345" i="25"/>
  <c r="AG2345" i="25" s="1"/>
  <c r="AD2345" i="25"/>
  <c r="AC2345" i="25"/>
  <c r="AJ2344" i="25"/>
  <c r="AF2344" i="25"/>
  <c r="AD2344" i="25"/>
  <c r="AC2344" i="25"/>
  <c r="AJ2343" i="25"/>
  <c r="AF2343" i="25"/>
  <c r="AD2343" i="25"/>
  <c r="AC2343" i="25"/>
  <c r="AJ2342" i="25"/>
  <c r="AF2342" i="25"/>
  <c r="AH2342" i="25" s="1"/>
  <c r="AE2342" i="25"/>
  <c r="AD2342" i="25"/>
  <c r="AC2342" i="25"/>
  <c r="AJ2341" i="25"/>
  <c r="AH2341" i="25"/>
  <c r="AF2341" i="25"/>
  <c r="AE2341" i="25"/>
  <c r="AG2341" i="25" s="1"/>
  <c r="AD2341" i="25"/>
  <c r="AC2341" i="25"/>
  <c r="AJ2340" i="25"/>
  <c r="AH2340" i="25"/>
  <c r="AF2340" i="25"/>
  <c r="AD2340" i="25"/>
  <c r="AC2340" i="25"/>
  <c r="AE2340" i="25" s="1"/>
  <c r="AG2340" i="25" s="1"/>
  <c r="AJ2339" i="25"/>
  <c r="AF2339" i="25"/>
  <c r="AD2339" i="25"/>
  <c r="AC2339" i="25"/>
  <c r="AJ2338" i="25"/>
  <c r="AF2338" i="25"/>
  <c r="AH2338" i="25" s="1"/>
  <c r="AE2338" i="25"/>
  <c r="AG2338" i="25" s="1"/>
  <c r="AD2338" i="25"/>
  <c r="AC2338" i="25"/>
  <c r="AJ2337" i="25"/>
  <c r="AH2337" i="25"/>
  <c r="AF2337" i="25"/>
  <c r="AE2337" i="25"/>
  <c r="AG2337" i="25" s="1"/>
  <c r="AD2337" i="25"/>
  <c r="AC2337" i="25"/>
  <c r="AJ2336" i="25"/>
  <c r="AF2336" i="25"/>
  <c r="AD2336" i="25"/>
  <c r="AC2336" i="25"/>
  <c r="AJ2335" i="25"/>
  <c r="AF2335" i="25"/>
  <c r="AD2335" i="25"/>
  <c r="AC2335" i="25"/>
  <c r="AJ2334" i="25"/>
  <c r="AF2334" i="25"/>
  <c r="AH2334" i="25" s="1"/>
  <c r="AE2334" i="25"/>
  <c r="AD2334" i="25"/>
  <c r="AC2334" i="25"/>
  <c r="AJ2333" i="25"/>
  <c r="AH2333" i="25"/>
  <c r="AF2333" i="25"/>
  <c r="AD2333" i="25"/>
  <c r="AE2333" i="25" s="1"/>
  <c r="AG2333" i="25" s="1"/>
  <c r="AC2333" i="25"/>
  <c r="AJ2332" i="25"/>
  <c r="AG2332" i="25"/>
  <c r="AF2332" i="25"/>
  <c r="AD2332" i="25"/>
  <c r="AC2332" i="25"/>
  <c r="AE2332" i="25" s="1"/>
  <c r="AJ2331" i="25"/>
  <c r="AF2331" i="25"/>
  <c r="AD2331" i="25"/>
  <c r="AC2331" i="25"/>
  <c r="AJ2330" i="25"/>
  <c r="AF2330" i="25"/>
  <c r="AH2330" i="25" s="1"/>
  <c r="AE2330" i="25"/>
  <c r="AG2330" i="25" s="1"/>
  <c r="AD2330" i="25"/>
  <c r="AC2330" i="25"/>
  <c r="AJ2329" i="25"/>
  <c r="AH2329" i="25"/>
  <c r="AF2329" i="25"/>
  <c r="AE2329" i="25"/>
  <c r="AG2329" i="25" s="1"/>
  <c r="AD2329" i="25"/>
  <c r="AC2329" i="25"/>
  <c r="AJ2328" i="25"/>
  <c r="AF2328" i="25"/>
  <c r="AD2328" i="25"/>
  <c r="AC2328" i="25"/>
  <c r="AJ2327" i="25"/>
  <c r="AF2327" i="25"/>
  <c r="AD2327" i="25"/>
  <c r="AC2327" i="25"/>
  <c r="AJ2326" i="25"/>
  <c r="AF2326" i="25"/>
  <c r="AH2326" i="25" s="1"/>
  <c r="AE2326" i="25"/>
  <c r="AD2326" i="25"/>
  <c r="AC2326" i="25"/>
  <c r="AJ2325" i="25"/>
  <c r="AH2325" i="25"/>
  <c r="AF2325" i="25"/>
  <c r="AE2325" i="25"/>
  <c r="AG2325" i="25" s="1"/>
  <c r="AD2325" i="25"/>
  <c r="AC2325" i="25"/>
  <c r="AJ2324" i="25"/>
  <c r="AH2324" i="25"/>
  <c r="AF2324" i="25"/>
  <c r="AD2324" i="25"/>
  <c r="AC2324" i="25"/>
  <c r="AE2324" i="25" s="1"/>
  <c r="AG2324" i="25" s="1"/>
  <c r="AJ2323" i="25"/>
  <c r="AF2323" i="25"/>
  <c r="AD2323" i="25"/>
  <c r="AC2323" i="25"/>
  <c r="AJ2322" i="25"/>
  <c r="AF2322" i="25"/>
  <c r="AH2322" i="25" s="1"/>
  <c r="AE2322" i="25"/>
  <c r="AG2322" i="25" s="1"/>
  <c r="AD2322" i="25"/>
  <c r="AC2322" i="25"/>
  <c r="AJ2321" i="25"/>
  <c r="AH2321" i="25"/>
  <c r="AF2321" i="25"/>
  <c r="AE2321" i="25"/>
  <c r="AG2321" i="25" s="1"/>
  <c r="AD2321" i="25"/>
  <c r="AC2321" i="25"/>
  <c r="AJ2320" i="25"/>
  <c r="AF2320" i="25"/>
  <c r="AD2320" i="25"/>
  <c r="AC2320" i="25"/>
  <c r="AJ2319" i="25"/>
  <c r="AF2319" i="25"/>
  <c r="AD2319" i="25"/>
  <c r="AC2319" i="25"/>
  <c r="AJ2318" i="25"/>
  <c r="AF2318" i="25"/>
  <c r="AH2318" i="25" s="1"/>
  <c r="AE2318" i="25"/>
  <c r="AD2318" i="25"/>
  <c r="AC2318" i="25"/>
  <c r="AJ2317" i="25"/>
  <c r="AH2317" i="25"/>
  <c r="AF2317" i="25"/>
  <c r="AD2317" i="25"/>
  <c r="AE2317" i="25" s="1"/>
  <c r="AG2317" i="25" s="1"/>
  <c r="AC2317" i="25"/>
  <c r="AJ2316" i="25"/>
  <c r="AG2316" i="25"/>
  <c r="AF2316" i="25"/>
  <c r="AD2316" i="25"/>
  <c r="AC2316" i="25"/>
  <c r="AE2316" i="25" s="1"/>
  <c r="AJ2315" i="25"/>
  <c r="AF2315" i="25"/>
  <c r="AD2315" i="25"/>
  <c r="AC2315" i="25"/>
  <c r="AJ2314" i="25"/>
  <c r="AF2314" i="25"/>
  <c r="AH2314" i="25" s="1"/>
  <c r="AE2314" i="25"/>
  <c r="AG2314" i="25" s="1"/>
  <c r="AD2314" i="25"/>
  <c r="AC2314" i="25"/>
  <c r="AJ2313" i="25"/>
  <c r="AH2313" i="25"/>
  <c r="AF2313" i="25"/>
  <c r="AE2313" i="25"/>
  <c r="AG2313" i="25" s="1"/>
  <c r="AD2313" i="25"/>
  <c r="AC2313" i="25"/>
  <c r="AJ2312" i="25"/>
  <c r="AF2312" i="25"/>
  <c r="AD2312" i="25"/>
  <c r="AC2312" i="25"/>
  <c r="AJ2311" i="25"/>
  <c r="AF2311" i="25"/>
  <c r="AD2311" i="25"/>
  <c r="AC2311" i="25"/>
  <c r="AJ2310" i="25"/>
  <c r="AF2310" i="25"/>
  <c r="AH2310" i="25" s="1"/>
  <c r="AE2310" i="25"/>
  <c r="AD2310" i="25"/>
  <c r="AC2310" i="25"/>
  <c r="AJ2309" i="25"/>
  <c r="AH2309" i="25"/>
  <c r="AF2309" i="25"/>
  <c r="AE2309" i="25"/>
  <c r="AG2309" i="25" s="1"/>
  <c r="AD2309" i="25"/>
  <c r="AC2309" i="25"/>
  <c r="AJ2308" i="25"/>
  <c r="AH2308" i="25"/>
  <c r="AF2308" i="25"/>
  <c r="AD2308" i="25"/>
  <c r="AC2308" i="25"/>
  <c r="AE2308" i="25" s="1"/>
  <c r="AG2308" i="25" s="1"/>
  <c r="AJ2307" i="25"/>
  <c r="AF2307" i="25"/>
  <c r="AD2307" i="25"/>
  <c r="AC2307" i="25"/>
  <c r="AJ2306" i="25"/>
  <c r="AF2306" i="25"/>
  <c r="AH2306" i="25" s="1"/>
  <c r="AE2306" i="25"/>
  <c r="AG2306" i="25" s="1"/>
  <c r="AD2306" i="25"/>
  <c r="AC2306" i="25"/>
  <c r="AJ2305" i="25"/>
  <c r="AH2305" i="25"/>
  <c r="AF2305" i="25"/>
  <c r="AE2305" i="25"/>
  <c r="AG2305" i="25" s="1"/>
  <c r="AD2305" i="25"/>
  <c r="AC2305" i="25"/>
  <c r="AJ2304" i="25"/>
  <c r="AF2304" i="25"/>
  <c r="AD2304" i="25"/>
  <c r="AC2304" i="25"/>
  <c r="AJ2303" i="25"/>
  <c r="AF2303" i="25"/>
  <c r="AD2303" i="25"/>
  <c r="AC2303" i="25"/>
  <c r="AJ2302" i="25"/>
  <c r="AF2302" i="25"/>
  <c r="AH2302" i="25" s="1"/>
  <c r="AE2302" i="25"/>
  <c r="AD2302" i="25"/>
  <c r="AC2302" i="25"/>
  <c r="AJ2301" i="25"/>
  <c r="AH2301" i="25"/>
  <c r="AF2301" i="25"/>
  <c r="AD2301" i="25"/>
  <c r="AE2301" i="25" s="1"/>
  <c r="AG2301" i="25" s="1"/>
  <c r="AC2301" i="25"/>
  <c r="AJ2300" i="25"/>
  <c r="AG2300" i="25"/>
  <c r="AF2300" i="25"/>
  <c r="AD2300" i="25"/>
  <c r="AC2300" i="25"/>
  <c r="AE2300" i="25" s="1"/>
  <c r="AJ2299" i="25"/>
  <c r="AF2299" i="25"/>
  <c r="AD2299" i="25"/>
  <c r="AC2299" i="25"/>
  <c r="AJ2298" i="25"/>
  <c r="AF2298" i="25"/>
  <c r="AH2298" i="25" s="1"/>
  <c r="AE2298" i="25"/>
  <c r="AG2298" i="25" s="1"/>
  <c r="AD2298" i="25"/>
  <c r="AC2298" i="25"/>
  <c r="AJ2297" i="25"/>
  <c r="AH2297" i="25"/>
  <c r="AF2297" i="25"/>
  <c r="AE2297" i="25"/>
  <c r="AG2297" i="25" s="1"/>
  <c r="AD2297" i="25"/>
  <c r="AC2297" i="25"/>
  <c r="AJ2296" i="25"/>
  <c r="AF2296" i="25"/>
  <c r="AD2296" i="25"/>
  <c r="AC2296" i="25"/>
  <c r="AJ2295" i="25"/>
  <c r="AF2295" i="25"/>
  <c r="AD2295" i="25"/>
  <c r="AC2295" i="25"/>
  <c r="AJ2294" i="25"/>
  <c r="AF2294" i="25"/>
  <c r="AH2294" i="25" s="1"/>
  <c r="AE2294" i="25"/>
  <c r="AD2294" i="25"/>
  <c r="AC2294" i="25"/>
  <c r="AJ2293" i="25"/>
  <c r="AH2293" i="25"/>
  <c r="AF2293" i="25"/>
  <c r="AE2293" i="25"/>
  <c r="AG2293" i="25" s="1"/>
  <c r="AD2293" i="25"/>
  <c r="AC2293" i="25"/>
  <c r="AJ2292" i="25"/>
  <c r="AH2292" i="25"/>
  <c r="AF2292" i="25"/>
  <c r="AD2292" i="25"/>
  <c r="AC2292" i="25"/>
  <c r="AE2292" i="25" s="1"/>
  <c r="AG2292" i="25" s="1"/>
  <c r="AJ2291" i="25"/>
  <c r="AF2291" i="25"/>
  <c r="AD2291" i="25"/>
  <c r="AC2291" i="25"/>
  <c r="AJ2290" i="25"/>
  <c r="AF2290" i="25"/>
  <c r="AH2290" i="25" s="1"/>
  <c r="AE2290" i="25"/>
  <c r="AG2290" i="25" s="1"/>
  <c r="AD2290" i="25"/>
  <c r="AC2290" i="25"/>
  <c r="AJ2289" i="25"/>
  <c r="AH2289" i="25"/>
  <c r="AF2289" i="25"/>
  <c r="AE2289" i="25"/>
  <c r="AG2289" i="25" s="1"/>
  <c r="AD2289" i="25"/>
  <c r="AC2289" i="25"/>
  <c r="AJ2288" i="25"/>
  <c r="AF2288" i="25"/>
  <c r="AD2288" i="25"/>
  <c r="AC2288" i="25"/>
  <c r="AJ2287" i="25"/>
  <c r="AF2287" i="25"/>
  <c r="AD2287" i="25"/>
  <c r="AC2287" i="25"/>
  <c r="AJ2286" i="25"/>
  <c r="AF2286" i="25"/>
  <c r="AH2286" i="25" s="1"/>
  <c r="AE2286" i="25"/>
  <c r="AD2286" i="25"/>
  <c r="AC2286" i="25"/>
  <c r="AJ2285" i="25"/>
  <c r="AH2285" i="25"/>
  <c r="AF2285" i="25"/>
  <c r="AD2285" i="25"/>
  <c r="AE2285" i="25" s="1"/>
  <c r="AG2285" i="25" s="1"/>
  <c r="AC2285" i="25"/>
  <c r="AJ2284" i="25"/>
  <c r="AG2284" i="25"/>
  <c r="AF2284" i="25"/>
  <c r="AD2284" i="25"/>
  <c r="AC2284" i="25"/>
  <c r="AE2284" i="25" s="1"/>
  <c r="AJ2283" i="25"/>
  <c r="AF2283" i="25"/>
  <c r="AD2283" i="25"/>
  <c r="AC2283" i="25"/>
  <c r="AJ2282" i="25"/>
  <c r="AF2282" i="25"/>
  <c r="AH2282" i="25" s="1"/>
  <c r="AE2282" i="25"/>
  <c r="AG2282" i="25" s="1"/>
  <c r="AD2282" i="25"/>
  <c r="AC2282" i="25"/>
  <c r="AJ2281" i="25"/>
  <c r="AH2281" i="25"/>
  <c r="AF2281" i="25"/>
  <c r="AE2281" i="25"/>
  <c r="AG2281" i="25" s="1"/>
  <c r="AD2281" i="25"/>
  <c r="AC2281" i="25"/>
  <c r="AJ2280" i="25"/>
  <c r="AF2280" i="25"/>
  <c r="AD2280" i="25"/>
  <c r="AC2280" i="25"/>
  <c r="AJ2279" i="25"/>
  <c r="AF2279" i="25"/>
  <c r="AD2279" i="25"/>
  <c r="AC2279" i="25"/>
  <c r="AJ2278" i="25"/>
  <c r="AF2278" i="25"/>
  <c r="AE2278" i="25"/>
  <c r="AD2278" i="25"/>
  <c r="AC2278" i="25"/>
  <c r="AH2278" i="25" s="1"/>
  <c r="AJ2277" i="25"/>
  <c r="AH2277" i="25"/>
  <c r="AF2277" i="25"/>
  <c r="AE2277" i="25"/>
  <c r="AG2277" i="25" s="1"/>
  <c r="AD2277" i="25"/>
  <c r="AC2277" i="25"/>
  <c r="AJ2276" i="25"/>
  <c r="AF2276" i="25"/>
  <c r="AD2276" i="25"/>
  <c r="AC2276" i="25"/>
  <c r="AE2276" i="25" s="1"/>
  <c r="AG2276" i="25" s="1"/>
  <c r="AJ2275" i="25"/>
  <c r="AF2275" i="25"/>
  <c r="AD2275" i="25"/>
  <c r="AC2275" i="25"/>
  <c r="AJ2274" i="25"/>
  <c r="AF2274" i="25"/>
  <c r="AE2274" i="25"/>
  <c r="AG2274" i="25" s="1"/>
  <c r="AD2274" i="25"/>
  <c r="AC2274" i="25"/>
  <c r="AH2274" i="25" s="1"/>
  <c r="AJ2273" i="25"/>
  <c r="AH2273" i="25"/>
  <c r="AF2273" i="25"/>
  <c r="AE2273" i="25"/>
  <c r="AG2273" i="25" s="1"/>
  <c r="AD2273" i="25"/>
  <c r="AC2273" i="25"/>
  <c r="AJ2272" i="25"/>
  <c r="AF2272" i="25"/>
  <c r="AD2272" i="25"/>
  <c r="AC2272" i="25"/>
  <c r="AJ2271" i="25"/>
  <c r="AF2271" i="25"/>
  <c r="AD2271" i="25"/>
  <c r="AC2271" i="25"/>
  <c r="AJ2270" i="25"/>
  <c r="AF2270" i="25"/>
  <c r="AE2270" i="25"/>
  <c r="AD2270" i="25"/>
  <c r="AC2270" i="25"/>
  <c r="AJ2269" i="25"/>
  <c r="AH2269" i="25"/>
  <c r="AF2269" i="25"/>
  <c r="AD2269" i="25"/>
  <c r="AE2269" i="25" s="1"/>
  <c r="AG2269" i="25" s="1"/>
  <c r="AC2269" i="25"/>
  <c r="AJ2268" i="25"/>
  <c r="AG2268" i="25"/>
  <c r="AF2268" i="25"/>
  <c r="AD2268" i="25"/>
  <c r="AC2268" i="25"/>
  <c r="AE2268" i="25" s="1"/>
  <c r="AJ2267" i="25"/>
  <c r="AF2267" i="25"/>
  <c r="AD2267" i="25"/>
  <c r="AC2267" i="25"/>
  <c r="AJ2266" i="25"/>
  <c r="AF2266" i="25"/>
  <c r="AE2266" i="25"/>
  <c r="AG2266" i="25" s="1"/>
  <c r="AD2266" i="25"/>
  <c r="AC2266" i="25"/>
  <c r="AH2266" i="25" s="1"/>
  <c r="AJ2265" i="25"/>
  <c r="AH2265" i="25"/>
  <c r="AF2265" i="25"/>
  <c r="AE2265" i="25"/>
  <c r="AG2265" i="25" s="1"/>
  <c r="AD2265" i="25"/>
  <c r="AC2265" i="25"/>
  <c r="AJ2264" i="25"/>
  <c r="AF2264" i="25"/>
  <c r="AD2264" i="25"/>
  <c r="AC2264" i="25"/>
  <c r="AJ2263" i="25"/>
  <c r="AF2263" i="25"/>
  <c r="AD2263" i="25"/>
  <c r="AC2263" i="25"/>
  <c r="AJ2262" i="25"/>
  <c r="AF2262" i="25"/>
  <c r="AE2262" i="25"/>
  <c r="AD2262" i="25"/>
  <c r="AC2262" i="25"/>
  <c r="AH2262" i="25" s="1"/>
  <c r="AJ2261" i="25"/>
  <c r="AH2261" i="25"/>
  <c r="AF2261" i="25"/>
  <c r="AE2261" i="25"/>
  <c r="AG2261" i="25" s="1"/>
  <c r="AD2261" i="25"/>
  <c r="AC2261" i="25"/>
  <c r="AJ2260" i="25"/>
  <c r="AH2260" i="25"/>
  <c r="AF2260" i="25"/>
  <c r="AD2260" i="25"/>
  <c r="AC2260" i="25"/>
  <c r="AE2260" i="25" s="1"/>
  <c r="AG2260" i="25" s="1"/>
  <c r="AJ2259" i="25"/>
  <c r="AF2259" i="25"/>
  <c r="AD2259" i="25"/>
  <c r="AC2259" i="25"/>
  <c r="AJ2258" i="25"/>
  <c r="AF2258" i="25"/>
  <c r="AE2258" i="25"/>
  <c r="AG2258" i="25" s="1"/>
  <c r="AD2258" i="25"/>
  <c r="AC2258" i="25"/>
  <c r="AH2258" i="25" s="1"/>
  <c r="AJ2257" i="25"/>
  <c r="AH2257" i="25"/>
  <c r="AF2257" i="25"/>
  <c r="AE2257" i="25"/>
  <c r="AG2257" i="25" s="1"/>
  <c r="AD2257" i="25"/>
  <c r="AC2257" i="25"/>
  <c r="AJ2256" i="25"/>
  <c r="AF2256" i="25"/>
  <c r="AD2256" i="25"/>
  <c r="AC2256" i="25"/>
  <c r="AJ2255" i="25"/>
  <c r="AF2255" i="25"/>
  <c r="AD2255" i="25"/>
  <c r="AC2255" i="25"/>
  <c r="AJ2254" i="25"/>
  <c r="AF2254" i="25"/>
  <c r="AH2254" i="25" s="1"/>
  <c r="AE2254" i="25"/>
  <c r="AD2254" i="25"/>
  <c r="AC2254" i="25"/>
  <c r="AJ2253" i="25"/>
  <c r="AH2253" i="25"/>
  <c r="AF2253" i="25"/>
  <c r="AD2253" i="25"/>
  <c r="AE2253" i="25" s="1"/>
  <c r="AG2253" i="25" s="1"/>
  <c r="AC2253" i="25"/>
  <c r="AJ2252" i="25"/>
  <c r="AG2252" i="25"/>
  <c r="AF2252" i="25"/>
  <c r="AD2252" i="25"/>
  <c r="AC2252" i="25"/>
  <c r="AE2252" i="25" s="1"/>
  <c r="AJ2251" i="25"/>
  <c r="AF2251" i="25"/>
  <c r="AD2251" i="25"/>
  <c r="AC2251" i="25"/>
  <c r="AJ2250" i="25"/>
  <c r="AF2250" i="25"/>
  <c r="AH2250" i="25" s="1"/>
  <c r="AE2250" i="25"/>
  <c r="AG2250" i="25" s="1"/>
  <c r="AD2250" i="25"/>
  <c r="AC2250" i="25"/>
  <c r="AJ2249" i="25"/>
  <c r="AH2249" i="25"/>
  <c r="AF2249" i="25"/>
  <c r="AE2249" i="25"/>
  <c r="AG2249" i="25" s="1"/>
  <c r="AD2249" i="25"/>
  <c r="AC2249" i="25"/>
  <c r="AJ2248" i="25"/>
  <c r="AF2248" i="25"/>
  <c r="AD2248" i="25"/>
  <c r="AC2248" i="25"/>
  <c r="AJ2247" i="25"/>
  <c r="AF2247" i="25"/>
  <c r="AD2247" i="25"/>
  <c r="AC2247" i="25"/>
  <c r="AJ2246" i="25"/>
  <c r="AF2246" i="25"/>
  <c r="AH2246" i="25" s="1"/>
  <c r="AE2246" i="25"/>
  <c r="AD2246" i="25"/>
  <c r="AC2246" i="25"/>
  <c r="AJ2245" i="25"/>
  <c r="AH2245" i="25"/>
  <c r="AF2245" i="25"/>
  <c r="AE2245" i="25"/>
  <c r="AG2245" i="25" s="1"/>
  <c r="AD2245" i="25"/>
  <c r="AC2245" i="25"/>
  <c r="AJ2244" i="25"/>
  <c r="AH2244" i="25"/>
  <c r="AF2244" i="25"/>
  <c r="AD2244" i="25"/>
  <c r="AC2244" i="25"/>
  <c r="AE2244" i="25" s="1"/>
  <c r="AG2244" i="25" s="1"/>
  <c r="AJ2243" i="25"/>
  <c r="AF2243" i="25"/>
  <c r="AD2243" i="25"/>
  <c r="AC2243" i="25"/>
  <c r="AJ2242" i="25"/>
  <c r="AF2242" i="25"/>
  <c r="AH2242" i="25" s="1"/>
  <c r="AE2242" i="25"/>
  <c r="AG2242" i="25" s="1"/>
  <c r="AD2242" i="25"/>
  <c r="AC2242" i="25"/>
  <c r="AJ2241" i="25"/>
  <c r="AH2241" i="25"/>
  <c r="AF2241" i="25"/>
  <c r="AE2241" i="25"/>
  <c r="AG2241" i="25" s="1"/>
  <c r="AD2241" i="25"/>
  <c r="AC2241" i="25"/>
  <c r="AJ2240" i="25"/>
  <c r="AF2240" i="25"/>
  <c r="AD2240" i="25"/>
  <c r="AC2240" i="25"/>
  <c r="AJ2239" i="25"/>
  <c r="AF2239" i="25"/>
  <c r="AD2239" i="25"/>
  <c r="AC2239" i="25"/>
  <c r="AJ2238" i="25"/>
  <c r="AF2238" i="25"/>
  <c r="AH2238" i="25" s="1"/>
  <c r="AE2238" i="25"/>
  <c r="AD2238" i="25"/>
  <c r="AC2238" i="25"/>
  <c r="AJ2237" i="25"/>
  <c r="AH2237" i="25"/>
  <c r="AF2237" i="25"/>
  <c r="AD2237" i="25"/>
  <c r="AE2237" i="25" s="1"/>
  <c r="AG2237" i="25" s="1"/>
  <c r="AC2237" i="25"/>
  <c r="AJ2236" i="25"/>
  <c r="AG2236" i="25"/>
  <c r="AF2236" i="25"/>
  <c r="AD2236" i="25"/>
  <c r="AC2236" i="25"/>
  <c r="AE2236" i="25" s="1"/>
  <c r="AJ2235" i="25"/>
  <c r="AF2235" i="25"/>
  <c r="AD2235" i="25"/>
  <c r="AC2235" i="25"/>
  <c r="AJ2234" i="25"/>
  <c r="AF2234" i="25"/>
  <c r="AH2234" i="25" s="1"/>
  <c r="AE2234" i="25"/>
  <c r="AG2234" i="25" s="1"/>
  <c r="AD2234" i="25"/>
  <c r="AC2234" i="25"/>
  <c r="AJ2233" i="25"/>
  <c r="AH2233" i="25"/>
  <c r="AF2233" i="25"/>
  <c r="AE2233" i="25"/>
  <c r="AG2233" i="25" s="1"/>
  <c r="AD2233" i="25"/>
  <c r="AC2233" i="25"/>
  <c r="AJ2232" i="25"/>
  <c r="AF2232" i="25"/>
  <c r="AD2232" i="25"/>
  <c r="AC2232" i="25"/>
  <c r="AJ2231" i="25"/>
  <c r="AF2231" i="25"/>
  <c r="AD2231" i="25"/>
  <c r="AC2231" i="25"/>
  <c r="AJ2230" i="25"/>
  <c r="AF2230" i="25"/>
  <c r="AH2230" i="25" s="1"/>
  <c r="AE2230" i="25"/>
  <c r="AD2230" i="25"/>
  <c r="AC2230" i="25"/>
  <c r="AJ2229" i="25"/>
  <c r="AH2229" i="25"/>
  <c r="AF2229" i="25"/>
  <c r="AE2229" i="25"/>
  <c r="AG2229" i="25" s="1"/>
  <c r="AD2229" i="25"/>
  <c r="AC2229" i="25"/>
  <c r="AJ2228" i="25"/>
  <c r="AH2228" i="25"/>
  <c r="AF2228" i="25"/>
  <c r="AD2228" i="25"/>
  <c r="AC2228" i="25"/>
  <c r="AE2228" i="25" s="1"/>
  <c r="AG2228" i="25" s="1"/>
  <c r="AJ2227" i="25"/>
  <c r="AF2227" i="25"/>
  <c r="AD2227" i="25"/>
  <c r="AC2227" i="25"/>
  <c r="AJ2226" i="25"/>
  <c r="AF2226" i="25"/>
  <c r="AH2226" i="25" s="1"/>
  <c r="AE2226" i="25"/>
  <c r="AG2226" i="25" s="1"/>
  <c r="AD2226" i="25"/>
  <c r="AC2226" i="25"/>
  <c r="AJ2225" i="25"/>
  <c r="AH2225" i="25"/>
  <c r="AF2225" i="25"/>
  <c r="AE2225" i="25"/>
  <c r="AG2225" i="25" s="1"/>
  <c r="AD2225" i="25"/>
  <c r="AC2225" i="25"/>
  <c r="AJ2224" i="25"/>
  <c r="AF2224" i="25"/>
  <c r="AD2224" i="25"/>
  <c r="AC2224" i="25"/>
  <c r="AJ2223" i="25"/>
  <c r="AF2223" i="25"/>
  <c r="AD2223" i="25"/>
  <c r="AC2223" i="25"/>
  <c r="AJ2222" i="25"/>
  <c r="AF2222" i="25"/>
  <c r="AH2222" i="25" s="1"/>
  <c r="AE2222" i="25"/>
  <c r="AD2222" i="25"/>
  <c r="AC2222" i="25"/>
  <c r="AJ2221" i="25"/>
  <c r="AH2221" i="25"/>
  <c r="AF2221" i="25"/>
  <c r="AD2221" i="25"/>
  <c r="AE2221" i="25" s="1"/>
  <c r="AG2221" i="25" s="1"/>
  <c r="AC2221" i="25"/>
  <c r="AJ2220" i="25"/>
  <c r="AG2220" i="25"/>
  <c r="AF2220" i="25"/>
  <c r="AD2220" i="25"/>
  <c r="AC2220" i="25"/>
  <c r="AE2220" i="25" s="1"/>
  <c r="AJ2219" i="25"/>
  <c r="AF2219" i="25"/>
  <c r="AD2219" i="25"/>
  <c r="AC2219" i="25"/>
  <c r="AJ2218" i="25"/>
  <c r="AF2218" i="25"/>
  <c r="AH2218" i="25" s="1"/>
  <c r="AE2218" i="25"/>
  <c r="AG2218" i="25" s="1"/>
  <c r="AD2218" i="25"/>
  <c r="AC2218" i="25"/>
  <c r="AJ2217" i="25"/>
  <c r="AH2217" i="25"/>
  <c r="AF2217" i="25"/>
  <c r="AE2217" i="25"/>
  <c r="AG2217" i="25" s="1"/>
  <c r="AD2217" i="25"/>
  <c r="AC2217" i="25"/>
  <c r="AJ2216" i="25"/>
  <c r="AF2216" i="25"/>
  <c r="AD2216" i="25"/>
  <c r="AC2216" i="25"/>
  <c r="AJ2215" i="25"/>
  <c r="AF2215" i="25"/>
  <c r="AD2215" i="25"/>
  <c r="AC2215" i="25"/>
  <c r="AJ2214" i="25"/>
  <c r="AF2214" i="25"/>
  <c r="AH2214" i="25" s="1"/>
  <c r="AE2214" i="25"/>
  <c r="AD2214" i="25"/>
  <c r="AC2214" i="25"/>
  <c r="AJ2213" i="25"/>
  <c r="AH2213" i="25"/>
  <c r="AF2213" i="25"/>
  <c r="AE2213" i="25"/>
  <c r="AG2213" i="25" s="1"/>
  <c r="AD2213" i="25"/>
  <c r="AC2213" i="25"/>
  <c r="AJ2212" i="25"/>
  <c r="AH2212" i="25"/>
  <c r="AF2212" i="25"/>
  <c r="AD2212" i="25"/>
  <c r="AC2212" i="25"/>
  <c r="AE2212" i="25" s="1"/>
  <c r="AG2212" i="25" s="1"/>
  <c r="AJ2211" i="25"/>
  <c r="AF2211" i="25"/>
  <c r="AD2211" i="25"/>
  <c r="AC2211" i="25"/>
  <c r="AJ2210" i="25"/>
  <c r="AF2210" i="25"/>
  <c r="AH2210" i="25" s="1"/>
  <c r="AE2210" i="25"/>
  <c r="AG2210" i="25" s="1"/>
  <c r="AD2210" i="25"/>
  <c r="AC2210" i="25"/>
  <c r="AJ2209" i="25"/>
  <c r="AH2209" i="25"/>
  <c r="AF2209" i="25"/>
  <c r="AE2209" i="25"/>
  <c r="AG2209" i="25" s="1"/>
  <c r="AD2209" i="25"/>
  <c r="AC2209" i="25"/>
  <c r="AJ2208" i="25"/>
  <c r="AF2208" i="25"/>
  <c r="AD2208" i="25"/>
  <c r="AC2208" i="25"/>
  <c r="AJ2207" i="25"/>
  <c r="AF2207" i="25"/>
  <c r="AD2207" i="25"/>
  <c r="AC2207" i="25"/>
  <c r="AJ2206" i="25"/>
  <c r="AF2206" i="25"/>
  <c r="AH2206" i="25" s="1"/>
  <c r="AE2206" i="25"/>
  <c r="AD2206" i="25"/>
  <c r="AC2206" i="25"/>
  <c r="AJ2205" i="25"/>
  <c r="AH2205" i="25"/>
  <c r="AF2205" i="25"/>
  <c r="AD2205" i="25"/>
  <c r="AE2205" i="25" s="1"/>
  <c r="AG2205" i="25" s="1"/>
  <c r="AC2205" i="25"/>
  <c r="AJ2204" i="25"/>
  <c r="AG2204" i="25"/>
  <c r="AF2204" i="25"/>
  <c r="AD2204" i="25"/>
  <c r="AC2204" i="25"/>
  <c r="AE2204" i="25" s="1"/>
  <c r="AJ2203" i="25"/>
  <c r="AF2203" i="25"/>
  <c r="AD2203" i="25"/>
  <c r="AC2203" i="25"/>
  <c r="AJ2202" i="25"/>
  <c r="AF2202" i="25"/>
  <c r="AH2202" i="25" s="1"/>
  <c r="AE2202" i="25"/>
  <c r="AG2202" i="25" s="1"/>
  <c r="AD2202" i="25"/>
  <c r="AC2202" i="25"/>
  <c r="AJ2201" i="25"/>
  <c r="AH2201" i="25"/>
  <c r="AF2201" i="25"/>
  <c r="AE2201" i="25"/>
  <c r="AG2201" i="25" s="1"/>
  <c r="AD2201" i="25"/>
  <c r="AC2201" i="25"/>
  <c r="AJ2200" i="25"/>
  <c r="AF2200" i="25"/>
  <c r="AD2200" i="25"/>
  <c r="AC2200" i="25"/>
  <c r="AJ2199" i="25"/>
  <c r="AF2199" i="25"/>
  <c r="AD2199" i="25"/>
  <c r="AC2199" i="25"/>
  <c r="AJ2198" i="25"/>
  <c r="AF2198" i="25"/>
  <c r="AE2198" i="25"/>
  <c r="AD2198" i="25"/>
  <c r="AC2198" i="25"/>
  <c r="AH2198" i="25" s="1"/>
  <c r="AJ2197" i="25"/>
  <c r="AH2197" i="25"/>
  <c r="AF2197" i="25"/>
  <c r="AE2197" i="25"/>
  <c r="AG2197" i="25" s="1"/>
  <c r="AD2197" i="25"/>
  <c r="AC2197" i="25"/>
  <c r="AJ2196" i="25"/>
  <c r="AH2196" i="25"/>
  <c r="AF2196" i="25"/>
  <c r="AD2196" i="25"/>
  <c r="AC2196" i="25"/>
  <c r="AE2196" i="25" s="1"/>
  <c r="AG2196" i="25" s="1"/>
  <c r="AJ2195" i="25"/>
  <c r="AF2195" i="25"/>
  <c r="AD2195" i="25"/>
  <c r="AC2195" i="25"/>
  <c r="AJ2194" i="25"/>
  <c r="AF2194" i="25"/>
  <c r="AE2194" i="25"/>
  <c r="AG2194" i="25" s="1"/>
  <c r="AD2194" i="25"/>
  <c r="AC2194" i="25"/>
  <c r="AH2194" i="25" s="1"/>
  <c r="AJ2193" i="25"/>
  <c r="AH2193" i="25"/>
  <c r="AF2193" i="25"/>
  <c r="AE2193" i="25"/>
  <c r="AG2193" i="25" s="1"/>
  <c r="AD2193" i="25"/>
  <c r="AC2193" i="25"/>
  <c r="AJ2192" i="25"/>
  <c r="AF2192" i="25"/>
  <c r="AD2192" i="25"/>
  <c r="AC2192" i="25"/>
  <c r="AJ2191" i="25"/>
  <c r="AF2191" i="25"/>
  <c r="AD2191" i="25"/>
  <c r="AC2191" i="25"/>
  <c r="AJ2190" i="25"/>
  <c r="AF2190" i="25"/>
  <c r="AE2190" i="25"/>
  <c r="AD2190" i="25"/>
  <c r="AC2190" i="25"/>
  <c r="AJ2189" i="25"/>
  <c r="AH2189" i="25"/>
  <c r="AF2189" i="25"/>
  <c r="AD2189" i="25"/>
  <c r="AE2189" i="25" s="1"/>
  <c r="AG2189" i="25" s="1"/>
  <c r="AC2189" i="25"/>
  <c r="AJ2188" i="25"/>
  <c r="AG2188" i="25"/>
  <c r="AF2188" i="25"/>
  <c r="AD2188" i="25"/>
  <c r="AC2188" i="25"/>
  <c r="AE2188" i="25" s="1"/>
  <c r="AJ2187" i="25"/>
  <c r="AF2187" i="25"/>
  <c r="AD2187" i="25"/>
  <c r="AC2187" i="25"/>
  <c r="AJ2186" i="25"/>
  <c r="AF2186" i="25"/>
  <c r="AE2186" i="25"/>
  <c r="AG2186" i="25" s="1"/>
  <c r="AD2186" i="25"/>
  <c r="AC2186" i="25"/>
  <c r="AH2186" i="25" s="1"/>
  <c r="AJ2185" i="25"/>
  <c r="AH2185" i="25"/>
  <c r="AF2185" i="25"/>
  <c r="AE2185" i="25"/>
  <c r="AG2185" i="25" s="1"/>
  <c r="AD2185" i="25"/>
  <c r="AC2185" i="25"/>
  <c r="AJ2184" i="25"/>
  <c r="AF2184" i="25"/>
  <c r="AD2184" i="25"/>
  <c r="AC2184" i="25"/>
  <c r="AJ2183" i="25"/>
  <c r="AF2183" i="25"/>
  <c r="AD2183" i="25"/>
  <c r="AC2183" i="25"/>
  <c r="AJ2182" i="25"/>
  <c r="AF2182" i="25"/>
  <c r="AE2182" i="25"/>
  <c r="AD2182" i="25"/>
  <c r="AC2182" i="25"/>
  <c r="AH2182" i="25" s="1"/>
  <c r="AJ2181" i="25"/>
  <c r="AH2181" i="25"/>
  <c r="AF2181" i="25"/>
  <c r="AE2181" i="25"/>
  <c r="AG2181" i="25" s="1"/>
  <c r="AD2181" i="25"/>
  <c r="AC2181" i="25"/>
  <c r="AJ2180" i="25"/>
  <c r="AH2180" i="25"/>
  <c r="AF2180" i="25"/>
  <c r="AD2180" i="25"/>
  <c r="AC2180" i="25"/>
  <c r="AE2180" i="25" s="1"/>
  <c r="AG2180" i="25" s="1"/>
  <c r="AJ2179" i="25"/>
  <c r="AF2179" i="25"/>
  <c r="AD2179" i="25"/>
  <c r="AC2179" i="25"/>
  <c r="AJ2178" i="25"/>
  <c r="AF2178" i="25"/>
  <c r="AE2178" i="25"/>
  <c r="AG2178" i="25" s="1"/>
  <c r="AD2178" i="25"/>
  <c r="AC2178" i="25"/>
  <c r="AH2178" i="25" s="1"/>
  <c r="AJ2177" i="25"/>
  <c r="AH2177" i="25"/>
  <c r="AF2177" i="25"/>
  <c r="AE2177" i="25"/>
  <c r="AG2177" i="25" s="1"/>
  <c r="AD2177" i="25"/>
  <c r="AC2177" i="25"/>
  <c r="AJ2176" i="25"/>
  <c r="AF2176" i="25"/>
  <c r="AD2176" i="25"/>
  <c r="AC2176" i="25"/>
  <c r="AJ2175" i="25"/>
  <c r="AF2175" i="25"/>
  <c r="AD2175" i="25"/>
  <c r="AC2175" i="25"/>
  <c r="AJ2174" i="25"/>
  <c r="AF2174" i="25"/>
  <c r="AE2174" i="25"/>
  <c r="AD2174" i="25"/>
  <c r="AC2174" i="25"/>
  <c r="AJ2173" i="25"/>
  <c r="AH2173" i="25"/>
  <c r="AF2173" i="25"/>
  <c r="AD2173" i="25"/>
  <c r="AE2173" i="25" s="1"/>
  <c r="AG2173" i="25" s="1"/>
  <c r="AC2173" i="25"/>
  <c r="AJ2172" i="25"/>
  <c r="AG2172" i="25"/>
  <c r="AF2172" i="25"/>
  <c r="AD2172" i="25"/>
  <c r="AC2172" i="25"/>
  <c r="AE2172" i="25" s="1"/>
  <c r="AJ2171" i="25"/>
  <c r="AF2171" i="25"/>
  <c r="AD2171" i="25"/>
  <c r="AC2171" i="25"/>
  <c r="AJ2170" i="25"/>
  <c r="AF2170" i="25"/>
  <c r="AE2170" i="25"/>
  <c r="AG2170" i="25" s="1"/>
  <c r="AD2170" i="25"/>
  <c r="AC2170" i="25"/>
  <c r="AH2170" i="25" s="1"/>
  <c r="AJ2169" i="25"/>
  <c r="AH2169" i="25"/>
  <c r="AF2169" i="25"/>
  <c r="AE2169" i="25"/>
  <c r="AG2169" i="25" s="1"/>
  <c r="AD2169" i="25"/>
  <c r="AC2169" i="25"/>
  <c r="AJ2168" i="25"/>
  <c r="AF2168" i="25"/>
  <c r="AD2168" i="25"/>
  <c r="AC2168" i="25"/>
  <c r="AJ2167" i="25"/>
  <c r="AF2167" i="25"/>
  <c r="AD2167" i="25"/>
  <c r="AC2167" i="25"/>
  <c r="AJ2166" i="25"/>
  <c r="AF2166" i="25"/>
  <c r="AE2166" i="25"/>
  <c r="AD2166" i="25"/>
  <c r="AC2166" i="25"/>
  <c r="AH2166" i="25" s="1"/>
  <c r="AJ2165" i="25"/>
  <c r="AH2165" i="25"/>
  <c r="AF2165" i="25"/>
  <c r="AE2165" i="25"/>
  <c r="AG2165" i="25" s="1"/>
  <c r="AD2165" i="25"/>
  <c r="AC2165" i="25"/>
  <c r="AJ2164" i="25"/>
  <c r="AH2164" i="25"/>
  <c r="AF2164" i="25"/>
  <c r="AD2164" i="25"/>
  <c r="AC2164" i="25"/>
  <c r="AE2164" i="25" s="1"/>
  <c r="AG2164" i="25" s="1"/>
  <c r="AJ2163" i="25"/>
  <c r="AF2163" i="25"/>
  <c r="AD2163" i="25"/>
  <c r="AC2163" i="25"/>
  <c r="AJ2162" i="25"/>
  <c r="AF2162" i="25"/>
  <c r="AE2162" i="25"/>
  <c r="AG2162" i="25" s="1"/>
  <c r="AD2162" i="25"/>
  <c r="AC2162" i="25"/>
  <c r="AH2162" i="25" s="1"/>
  <c r="AJ2161" i="25"/>
  <c r="AH2161" i="25"/>
  <c r="AF2161" i="25"/>
  <c r="AE2161" i="25"/>
  <c r="AG2161" i="25" s="1"/>
  <c r="AD2161" i="25"/>
  <c r="AC2161" i="25"/>
  <c r="AJ2160" i="25"/>
  <c r="AF2160" i="25"/>
  <c r="AD2160" i="25"/>
  <c r="AC2160" i="25"/>
  <c r="AJ2159" i="25"/>
  <c r="AF2159" i="25"/>
  <c r="AD2159" i="25"/>
  <c r="AC2159" i="25"/>
  <c r="AJ2158" i="25"/>
  <c r="AF2158" i="25"/>
  <c r="AE2158" i="25"/>
  <c r="AD2158" i="25"/>
  <c r="AC2158" i="25"/>
  <c r="AJ2157" i="25"/>
  <c r="AH2157" i="25"/>
  <c r="AF2157" i="25"/>
  <c r="AD2157" i="25"/>
  <c r="AE2157" i="25" s="1"/>
  <c r="AG2157" i="25" s="1"/>
  <c r="AC2157" i="25"/>
  <c r="AJ2156" i="25"/>
  <c r="AG2156" i="25"/>
  <c r="AF2156" i="25"/>
  <c r="AD2156" i="25"/>
  <c r="AC2156" i="25"/>
  <c r="AE2156" i="25" s="1"/>
  <c r="AJ2155" i="25"/>
  <c r="AF2155" i="25"/>
  <c r="AD2155" i="25"/>
  <c r="AC2155" i="25"/>
  <c r="AJ2154" i="25"/>
  <c r="AF2154" i="25"/>
  <c r="AE2154" i="25"/>
  <c r="AG2154" i="25" s="1"/>
  <c r="AD2154" i="25"/>
  <c r="AC2154" i="25"/>
  <c r="AH2154" i="25" s="1"/>
  <c r="AJ2153" i="25"/>
  <c r="AH2153" i="25"/>
  <c r="AF2153" i="25"/>
  <c r="AE2153" i="25"/>
  <c r="AG2153" i="25" s="1"/>
  <c r="AD2153" i="25"/>
  <c r="AC2153" i="25"/>
  <c r="AJ2152" i="25"/>
  <c r="AF2152" i="25"/>
  <c r="AD2152" i="25"/>
  <c r="AC2152" i="25"/>
  <c r="AJ2151" i="25"/>
  <c r="AF2151" i="25"/>
  <c r="AD2151" i="25"/>
  <c r="AC2151" i="25"/>
  <c r="AJ2150" i="25"/>
  <c r="AF2150" i="25"/>
  <c r="AE2150" i="25"/>
  <c r="AD2150" i="25"/>
  <c r="AC2150" i="25"/>
  <c r="AH2150" i="25" s="1"/>
  <c r="AJ2149" i="25"/>
  <c r="AH2149" i="25"/>
  <c r="AF2149" i="25"/>
  <c r="AE2149" i="25"/>
  <c r="AG2149" i="25" s="1"/>
  <c r="AD2149" i="25"/>
  <c r="AC2149" i="25"/>
  <c r="AJ2148" i="25"/>
  <c r="AF2148" i="25"/>
  <c r="AD2148" i="25"/>
  <c r="AC2148" i="25"/>
  <c r="AE2148" i="25" s="1"/>
  <c r="AG2148" i="25" s="1"/>
  <c r="AJ2147" i="25"/>
  <c r="AF2147" i="25"/>
  <c r="AD2147" i="25"/>
  <c r="AC2147" i="25"/>
  <c r="AJ2146" i="25"/>
  <c r="AF2146" i="25"/>
  <c r="AE2146" i="25"/>
  <c r="AG2146" i="25" s="1"/>
  <c r="AD2146" i="25"/>
  <c r="AC2146" i="25"/>
  <c r="AH2146" i="25" s="1"/>
  <c r="AJ2145" i="25"/>
  <c r="AH2145" i="25"/>
  <c r="AF2145" i="25"/>
  <c r="AE2145" i="25"/>
  <c r="AG2145" i="25" s="1"/>
  <c r="AD2145" i="25"/>
  <c r="AC2145" i="25"/>
  <c r="AJ2144" i="25"/>
  <c r="AF2144" i="25"/>
  <c r="AD2144" i="25"/>
  <c r="AC2144" i="25"/>
  <c r="AJ2143" i="25"/>
  <c r="AF2143" i="25"/>
  <c r="AD2143" i="25"/>
  <c r="AC2143" i="25"/>
  <c r="AJ2142" i="25"/>
  <c r="AF2142" i="25"/>
  <c r="AE2142" i="25"/>
  <c r="AD2142" i="25"/>
  <c r="AC2142" i="25"/>
  <c r="AJ2141" i="25"/>
  <c r="AH2141" i="25"/>
  <c r="AF2141" i="25"/>
  <c r="AD2141" i="25"/>
  <c r="AE2141" i="25" s="1"/>
  <c r="AG2141" i="25" s="1"/>
  <c r="AC2141" i="25"/>
  <c r="AJ2140" i="25"/>
  <c r="AG2140" i="25"/>
  <c r="AF2140" i="25"/>
  <c r="AD2140" i="25"/>
  <c r="AC2140" i="25"/>
  <c r="AE2140" i="25" s="1"/>
  <c r="AJ2139" i="25"/>
  <c r="AF2139" i="25"/>
  <c r="AD2139" i="25"/>
  <c r="AC2139" i="25"/>
  <c r="AJ2138" i="25"/>
  <c r="AF2138" i="25"/>
  <c r="AE2138" i="25"/>
  <c r="AG2138" i="25" s="1"/>
  <c r="AD2138" i="25"/>
  <c r="AC2138" i="25"/>
  <c r="AH2138" i="25" s="1"/>
  <c r="AJ2137" i="25"/>
  <c r="AH2137" i="25"/>
  <c r="AF2137" i="25"/>
  <c r="AE2137" i="25"/>
  <c r="AG2137" i="25" s="1"/>
  <c r="AD2137" i="25"/>
  <c r="AC2137" i="25"/>
  <c r="AJ2136" i="25"/>
  <c r="AF2136" i="25"/>
  <c r="AD2136" i="25"/>
  <c r="AC2136" i="25"/>
  <c r="AJ2135" i="25"/>
  <c r="AF2135" i="25"/>
  <c r="AD2135" i="25"/>
  <c r="AC2135" i="25"/>
  <c r="AJ2134" i="25"/>
  <c r="AF2134" i="25"/>
  <c r="AE2134" i="25"/>
  <c r="AD2134" i="25"/>
  <c r="AC2134" i="25"/>
  <c r="AH2134" i="25" s="1"/>
  <c r="AJ2133" i="25"/>
  <c r="AH2133" i="25"/>
  <c r="AF2133" i="25"/>
  <c r="AE2133" i="25"/>
  <c r="AG2133" i="25" s="1"/>
  <c r="AD2133" i="25"/>
  <c r="AC2133" i="25"/>
  <c r="AJ2132" i="25"/>
  <c r="AH2132" i="25"/>
  <c r="AF2132" i="25"/>
  <c r="AD2132" i="25"/>
  <c r="AC2132" i="25"/>
  <c r="AE2132" i="25" s="1"/>
  <c r="AG2132" i="25" s="1"/>
  <c r="AJ2131" i="25"/>
  <c r="AF2131" i="25"/>
  <c r="AD2131" i="25"/>
  <c r="AC2131" i="25"/>
  <c r="AJ2130" i="25"/>
  <c r="AF2130" i="25"/>
  <c r="AE2130" i="25"/>
  <c r="AG2130" i="25" s="1"/>
  <c r="AD2130" i="25"/>
  <c r="AC2130" i="25"/>
  <c r="AH2130" i="25" s="1"/>
  <c r="AJ2129" i="25"/>
  <c r="AH2129" i="25"/>
  <c r="AF2129" i="25"/>
  <c r="AE2129" i="25"/>
  <c r="AG2129" i="25" s="1"/>
  <c r="AD2129" i="25"/>
  <c r="AC2129" i="25"/>
  <c r="AJ2128" i="25"/>
  <c r="AF2128" i="25"/>
  <c r="AD2128" i="25"/>
  <c r="AC2128" i="25"/>
  <c r="AJ2127" i="25"/>
  <c r="AF2127" i="25"/>
  <c r="AD2127" i="25"/>
  <c r="AC2127" i="25"/>
  <c r="AJ2126" i="25"/>
  <c r="AF2126" i="25"/>
  <c r="AE2126" i="25"/>
  <c r="AD2126" i="25"/>
  <c r="AC2126" i="25"/>
  <c r="AJ2125" i="25"/>
  <c r="AH2125" i="25"/>
  <c r="AF2125" i="25"/>
  <c r="AD2125" i="25"/>
  <c r="AE2125" i="25" s="1"/>
  <c r="AG2125" i="25" s="1"/>
  <c r="AC2125" i="25"/>
  <c r="AJ2124" i="25"/>
  <c r="AG2124" i="25"/>
  <c r="AF2124" i="25"/>
  <c r="AD2124" i="25"/>
  <c r="AC2124" i="25"/>
  <c r="AE2124" i="25" s="1"/>
  <c r="AJ2123" i="25"/>
  <c r="AF2123" i="25"/>
  <c r="AD2123" i="25"/>
  <c r="AC2123" i="25"/>
  <c r="AJ2122" i="25"/>
  <c r="AF2122" i="25"/>
  <c r="AE2122" i="25"/>
  <c r="AG2122" i="25" s="1"/>
  <c r="AD2122" i="25"/>
  <c r="AC2122" i="25"/>
  <c r="AH2122" i="25" s="1"/>
  <c r="AJ2121" i="25"/>
  <c r="AH2121" i="25"/>
  <c r="AF2121" i="25"/>
  <c r="AE2121" i="25"/>
  <c r="AG2121" i="25" s="1"/>
  <c r="AD2121" i="25"/>
  <c r="AC2121" i="25"/>
  <c r="AJ2120" i="25"/>
  <c r="AF2120" i="25"/>
  <c r="AD2120" i="25"/>
  <c r="AC2120" i="25"/>
  <c r="AJ2119" i="25"/>
  <c r="AF2119" i="25"/>
  <c r="AD2119" i="25"/>
  <c r="AC2119" i="25"/>
  <c r="AJ2118" i="25"/>
  <c r="AF2118" i="25"/>
  <c r="AE2118" i="25"/>
  <c r="AD2118" i="25"/>
  <c r="AC2118" i="25"/>
  <c r="AH2118" i="25" s="1"/>
  <c r="AJ2117" i="25"/>
  <c r="AH2117" i="25"/>
  <c r="AF2117" i="25"/>
  <c r="AE2117" i="25"/>
  <c r="AG2117" i="25" s="1"/>
  <c r="AD2117" i="25"/>
  <c r="AC2117" i="25"/>
  <c r="AJ2116" i="25"/>
  <c r="AH2116" i="25"/>
  <c r="AF2116" i="25"/>
  <c r="AD2116" i="25"/>
  <c r="AC2116" i="25"/>
  <c r="AE2116" i="25" s="1"/>
  <c r="AG2116" i="25" s="1"/>
  <c r="AJ2115" i="25"/>
  <c r="AF2115" i="25"/>
  <c r="AD2115" i="25"/>
  <c r="AC2115" i="25"/>
  <c r="AJ2114" i="25"/>
  <c r="AF2114" i="25"/>
  <c r="AE2114" i="25"/>
  <c r="AG2114" i="25" s="1"/>
  <c r="AD2114" i="25"/>
  <c r="AC2114" i="25"/>
  <c r="AH2114" i="25" s="1"/>
  <c r="AJ2113" i="25"/>
  <c r="AH2113" i="25"/>
  <c r="AF2113" i="25"/>
  <c r="AE2113" i="25"/>
  <c r="AG2113" i="25" s="1"/>
  <c r="AD2113" i="25"/>
  <c r="AC2113" i="25"/>
  <c r="AJ2112" i="25"/>
  <c r="AF2112" i="25"/>
  <c r="AD2112" i="25"/>
  <c r="AC2112" i="25"/>
  <c r="AJ2111" i="25"/>
  <c r="AF2111" i="25"/>
  <c r="AD2111" i="25"/>
  <c r="AC2111" i="25"/>
  <c r="AJ2110" i="25"/>
  <c r="AF2110" i="25"/>
  <c r="AE2110" i="25"/>
  <c r="AD2110" i="25"/>
  <c r="AC2110" i="25"/>
  <c r="AJ2109" i="25"/>
  <c r="AH2109" i="25"/>
  <c r="AF2109" i="25"/>
  <c r="AD2109" i="25"/>
  <c r="AE2109" i="25" s="1"/>
  <c r="AG2109" i="25" s="1"/>
  <c r="AC2109" i="25"/>
  <c r="AJ2108" i="25"/>
  <c r="AG2108" i="25"/>
  <c r="AF2108" i="25"/>
  <c r="AD2108" i="25"/>
  <c r="AC2108" i="25"/>
  <c r="AE2108" i="25" s="1"/>
  <c r="AJ2107" i="25"/>
  <c r="AF2107" i="25"/>
  <c r="AD2107" i="25"/>
  <c r="AC2107" i="25"/>
  <c r="AJ2106" i="25"/>
  <c r="AF2106" i="25"/>
  <c r="AE2106" i="25"/>
  <c r="AG2106" i="25" s="1"/>
  <c r="AD2106" i="25"/>
  <c r="AC2106" i="25"/>
  <c r="AH2106" i="25" s="1"/>
  <c r="AJ2105" i="25"/>
  <c r="AH2105" i="25"/>
  <c r="AF2105" i="25"/>
  <c r="AE2105" i="25"/>
  <c r="AG2105" i="25" s="1"/>
  <c r="AD2105" i="25"/>
  <c r="AC2105" i="25"/>
  <c r="AJ2104" i="25"/>
  <c r="AF2104" i="25"/>
  <c r="AD2104" i="25"/>
  <c r="AC2104" i="25"/>
  <c r="AJ2103" i="25"/>
  <c r="AF2103" i="25"/>
  <c r="AD2103" i="25"/>
  <c r="AC2103" i="25"/>
  <c r="AJ2102" i="25"/>
  <c r="AF2102" i="25"/>
  <c r="AE2102" i="25"/>
  <c r="AD2102" i="25"/>
  <c r="AC2102" i="25"/>
  <c r="AH2102" i="25" s="1"/>
  <c r="AJ2101" i="25"/>
  <c r="AH2101" i="25"/>
  <c r="AF2101" i="25"/>
  <c r="AE2101" i="25"/>
  <c r="AG2101" i="25" s="1"/>
  <c r="AD2101" i="25"/>
  <c r="AC2101" i="25"/>
  <c r="AJ2100" i="25"/>
  <c r="AH2100" i="25"/>
  <c r="AF2100" i="25"/>
  <c r="AD2100" i="25"/>
  <c r="AC2100" i="25"/>
  <c r="AE2100" i="25" s="1"/>
  <c r="AG2100" i="25" s="1"/>
  <c r="AJ2099" i="25"/>
  <c r="AF2099" i="25"/>
  <c r="AD2099" i="25"/>
  <c r="AC2099" i="25"/>
  <c r="AJ2098" i="25"/>
  <c r="AF2098" i="25"/>
  <c r="AE2098" i="25"/>
  <c r="AG2098" i="25" s="1"/>
  <c r="AD2098" i="25"/>
  <c r="AC2098" i="25"/>
  <c r="AH2098" i="25" s="1"/>
  <c r="AJ2097" i="25"/>
  <c r="AH2097" i="25"/>
  <c r="AF2097" i="25"/>
  <c r="AE2097" i="25"/>
  <c r="AG2097" i="25" s="1"/>
  <c r="AD2097" i="25"/>
  <c r="AC2097" i="25"/>
  <c r="AJ2096" i="25"/>
  <c r="AF2096" i="25"/>
  <c r="AD2096" i="25"/>
  <c r="AC2096" i="25"/>
  <c r="AJ2095" i="25"/>
  <c r="AF2095" i="25"/>
  <c r="AD2095" i="25"/>
  <c r="AC2095" i="25"/>
  <c r="AJ2094" i="25"/>
  <c r="AF2094" i="25"/>
  <c r="AE2094" i="25"/>
  <c r="AD2094" i="25"/>
  <c r="AC2094" i="25"/>
  <c r="AJ2093" i="25"/>
  <c r="AH2093" i="25"/>
  <c r="AF2093" i="25"/>
  <c r="AD2093" i="25"/>
  <c r="AE2093" i="25" s="1"/>
  <c r="AG2093" i="25" s="1"/>
  <c r="AC2093" i="25"/>
  <c r="AJ2092" i="25"/>
  <c r="AG2092" i="25"/>
  <c r="AF2092" i="25"/>
  <c r="AD2092" i="25"/>
  <c r="AC2092" i="25"/>
  <c r="AE2092" i="25" s="1"/>
  <c r="AJ2091" i="25"/>
  <c r="AF2091" i="25"/>
  <c r="AD2091" i="25"/>
  <c r="AC2091" i="25"/>
  <c r="AJ2090" i="25"/>
  <c r="AF2090" i="25"/>
  <c r="AE2090" i="25"/>
  <c r="AG2090" i="25" s="1"/>
  <c r="AD2090" i="25"/>
  <c r="AC2090" i="25"/>
  <c r="AH2090" i="25" s="1"/>
  <c r="AJ2089" i="25"/>
  <c r="AH2089" i="25"/>
  <c r="AF2089" i="25"/>
  <c r="AE2089" i="25"/>
  <c r="AG2089" i="25" s="1"/>
  <c r="AD2089" i="25"/>
  <c r="AC2089" i="25"/>
  <c r="AJ2088" i="25"/>
  <c r="AF2088" i="25"/>
  <c r="AD2088" i="25"/>
  <c r="AC2088" i="25"/>
  <c r="AJ2087" i="25"/>
  <c r="AF2087" i="25"/>
  <c r="AD2087" i="25"/>
  <c r="AC2087" i="25"/>
  <c r="AJ2086" i="25"/>
  <c r="AF2086" i="25"/>
  <c r="AE2086" i="25"/>
  <c r="AD2086" i="25"/>
  <c r="AC2086" i="25"/>
  <c r="AH2086" i="25" s="1"/>
  <c r="AJ2085" i="25"/>
  <c r="AH2085" i="25"/>
  <c r="AF2085" i="25"/>
  <c r="AE2085" i="25"/>
  <c r="AG2085" i="25" s="1"/>
  <c r="AD2085" i="25"/>
  <c r="AC2085" i="25"/>
  <c r="AJ2084" i="25"/>
  <c r="AH2084" i="25"/>
  <c r="AF2084" i="25"/>
  <c r="AD2084" i="25"/>
  <c r="AC2084" i="25"/>
  <c r="AE2084" i="25" s="1"/>
  <c r="AG2084" i="25" s="1"/>
  <c r="AJ2083" i="25"/>
  <c r="AF2083" i="25"/>
  <c r="AD2083" i="25"/>
  <c r="AC2083" i="25"/>
  <c r="AJ2082" i="25"/>
  <c r="AF2082" i="25"/>
  <c r="AE2082" i="25"/>
  <c r="AG2082" i="25" s="1"/>
  <c r="AD2082" i="25"/>
  <c r="AC2082" i="25"/>
  <c r="AH2082" i="25" s="1"/>
  <c r="AJ2081" i="25"/>
  <c r="AH2081" i="25"/>
  <c r="AF2081" i="25"/>
  <c r="AE2081" i="25"/>
  <c r="AG2081" i="25" s="1"/>
  <c r="AD2081" i="25"/>
  <c r="AC2081" i="25"/>
  <c r="AJ2080" i="25"/>
  <c r="AF2080" i="25"/>
  <c r="AD2080" i="25"/>
  <c r="AC2080" i="25"/>
  <c r="AJ2079" i="25"/>
  <c r="AF2079" i="25"/>
  <c r="AD2079" i="25"/>
  <c r="AC2079" i="25"/>
  <c r="AJ2078" i="25"/>
  <c r="AF2078" i="25"/>
  <c r="AE2078" i="25"/>
  <c r="AD2078" i="25"/>
  <c r="AC2078" i="25"/>
  <c r="AJ2077" i="25"/>
  <c r="AH2077" i="25"/>
  <c r="AF2077" i="25"/>
  <c r="AD2077" i="25"/>
  <c r="AE2077" i="25" s="1"/>
  <c r="AG2077" i="25" s="1"/>
  <c r="AC2077" i="25"/>
  <c r="AJ2076" i="25"/>
  <c r="AG2076" i="25"/>
  <c r="AF2076" i="25"/>
  <c r="AD2076" i="25"/>
  <c r="AC2076" i="25"/>
  <c r="AE2076" i="25" s="1"/>
  <c r="AJ2075" i="25"/>
  <c r="AF2075" i="25"/>
  <c r="AD2075" i="25"/>
  <c r="AC2075" i="25"/>
  <c r="AJ2074" i="25"/>
  <c r="AF2074" i="25"/>
  <c r="AE2074" i="25"/>
  <c r="AG2074" i="25" s="1"/>
  <c r="AD2074" i="25"/>
  <c r="AC2074" i="25"/>
  <c r="AH2074" i="25" s="1"/>
  <c r="AJ2073" i="25"/>
  <c r="AH2073" i="25"/>
  <c r="AF2073" i="25"/>
  <c r="AE2073" i="25"/>
  <c r="AG2073" i="25" s="1"/>
  <c r="AD2073" i="25"/>
  <c r="AC2073" i="25"/>
  <c r="AJ2072" i="25"/>
  <c r="AF2072" i="25"/>
  <c r="AD2072" i="25"/>
  <c r="AC2072" i="25"/>
  <c r="AJ2071" i="25"/>
  <c r="AF2071" i="25"/>
  <c r="AD2071" i="25"/>
  <c r="AC2071" i="25"/>
  <c r="AJ2070" i="25"/>
  <c r="AF2070" i="25"/>
  <c r="AE2070" i="25"/>
  <c r="AD2070" i="25"/>
  <c r="AC2070" i="25"/>
  <c r="AH2070" i="25" s="1"/>
  <c r="AJ2069" i="25"/>
  <c r="AH2069" i="25"/>
  <c r="AF2069" i="25"/>
  <c r="AE2069" i="25"/>
  <c r="AG2069" i="25" s="1"/>
  <c r="AD2069" i="25"/>
  <c r="AC2069" i="25"/>
  <c r="AJ2068" i="25"/>
  <c r="AH2068" i="25"/>
  <c r="AF2068" i="25"/>
  <c r="AD2068" i="25"/>
  <c r="AC2068" i="25"/>
  <c r="AE2068" i="25" s="1"/>
  <c r="AG2068" i="25" s="1"/>
  <c r="AJ2067" i="25"/>
  <c r="AF2067" i="25"/>
  <c r="AD2067" i="25"/>
  <c r="AC2067" i="25"/>
  <c r="AJ2066" i="25"/>
  <c r="AF2066" i="25"/>
  <c r="AE2066" i="25"/>
  <c r="AG2066" i="25" s="1"/>
  <c r="AD2066" i="25"/>
  <c r="AC2066" i="25"/>
  <c r="AH2066" i="25" s="1"/>
  <c r="AJ2065" i="25"/>
  <c r="AH2065" i="25"/>
  <c r="AF2065" i="25"/>
  <c r="AE2065" i="25"/>
  <c r="AG2065" i="25" s="1"/>
  <c r="AD2065" i="25"/>
  <c r="AC2065" i="25"/>
  <c r="AJ2064" i="25"/>
  <c r="AF2064" i="25"/>
  <c r="AD2064" i="25"/>
  <c r="AC2064" i="25"/>
  <c r="AJ2063" i="25"/>
  <c r="AF2063" i="25"/>
  <c r="AD2063" i="25"/>
  <c r="AC2063" i="25"/>
  <c r="AJ2062" i="25"/>
  <c r="AF2062" i="25"/>
  <c r="AE2062" i="25"/>
  <c r="AD2062" i="25"/>
  <c r="AC2062" i="25"/>
  <c r="AJ2061" i="25"/>
  <c r="AH2061" i="25"/>
  <c r="AF2061" i="25"/>
  <c r="AD2061" i="25"/>
  <c r="AE2061" i="25" s="1"/>
  <c r="AG2061" i="25" s="1"/>
  <c r="AC2061" i="25"/>
  <c r="AJ2060" i="25"/>
  <c r="AG2060" i="25"/>
  <c r="AF2060" i="25"/>
  <c r="AD2060" i="25"/>
  <c r="AC2060" i="25"/>
  <c r="AE2060" i="25" s="1"/>
  <c r="AJ2059" i="25"/>
  <c r="AF2059" i="25"/>
  <c r="AD2059" i="25"/>
  <c r="AC2059" i="25"/>
  <c r="AJ2058" i="25"/>
  <c r="AF2058" i="25"/>
  <c r="AE2058" i="25"/>
  <c r="AG2058" i="25" s="1"/>
  <c r="AD2058" i="25"/>
  <c r="AC2058" i="25"/>
  <c r="AH2058" i="25" s="1"/>
  <c r="AJ2057" i="25"/>
  <c r="AH2057" i="25"/>
  <c r="AF2057" i="25"/>
  <c r="AE2057" i="25"/>
  <c r="AG2057" i="25" s="1"/>
  <c r="AD2057" i="25"/>
  <c r="AC2057" i="25"/>
  <c r="AJ2056" i="25"/>
  <c r="AF2056" i="25"/>
  <c r="AD2056" i="25"/>
  <c r="AC2056" i="25"/>
  <c r="AJ2055" i="25"/>
  <c r="AF2055" i="25"/>
  <c r="AD2055" i="25"/>
  <c r="AC2055" i="25"/>
  <c r="AJ2054" i="25"/>
  <c r="AF2054" i="25"/>
  <c r="AE2054" i="25"/>
  <c r="AD2054" i="25"/>
  <c r="AC2054" i="25"/>
  <c r="AH2054" i="25" s="1"/>
  <c r="AJ2053" i="25"/>
  <c r="AH2053" i="25"/>
  <c r="AF2053" i="25"/>
  <c r="AE2053" i="25"/>
  <c r="AG2053" i="25" s="1"/>
  <c r="AD2053" i="25"/>
  <c r="AC2053" i="25"/>
  <c r="AJ2052" i="25"/>
  <c r="AH2052" i="25"/>
  <c r="AF2052" i="25"/>
  <c r="AD2052" i="25"/>
  <c r="AC2052" i="25"/>
  <c r="AE2052" i="25" s="1"/>
  <c r="AG2052" i="25" s="1"/>
  <c r="AJ2051" i="25"/>
  <c r="AF2051" i="25"/>
  <c r="AD2051" i="25"/>
  <c r="AC2051" i="25"/>
  <c r="AJ2050" i="25"/>
  <c r="AF2050" i="25"/>
  <c r="AE2050" i="25"/>
  <c r="AG2050" i="25" s="1"/>
  <c r="AD2050" i="25"/>
  <c r="AC2050" i="25"/>
  <c r="AH2050" i="25" s="1"/>
  <c r="AJ2049" i="25"/>
  <c r="AH2049" i="25"/>
  <c r="AF2049" i="25"/>
  <c r="AE2049" i="25"/>
  <c r="AG2049" i="25" s="1"/>
  <c r="AD2049" i="25"/>
  <c r="AC2049" i="25"/>
  <c r="AJ2048" i="25"/>
  <c r="AF2048" i="25"/>
  <c r="AD2048" i="25"/>
  <c r="AC2048" i="25"/>
  <c r="AJ2047" i="25"/>
  <c r="AF2047" i="25"/>
  <c r="AD2047" i="25"/>
  <c r="AC2047" i="25"/>
  <c r="AJ2046" i="25"/>
  <c r="AF2046" i="25"/>
  <c r="AE2046" i="25"/>
  <c r="AD2046" i="25"/>
  <c r="AC2046" i="25"/>
  <c r="AJ2045" i="25"/>
  <c r="AH2045" i="25"/>
  <c r="AF2045" i="25"/>
  <c r="AD2045" i="25"/>
  <c r="AE2045" i="25" s="1"/>
  <c r="AG2045" i="25" s="1"/>
  <c r="AC2045" i="25"/>
  <c r="AJ2044" i="25"/>
  <c r="AG2044" i="25"/>
  <c r="AF2044" i="25"/>
  <c r="AD2044" i="25"/>
  <c r="AC2044" i="25"/>
  <c r="AE2044" i="25" s="1"/>
  <c r="AJ2043" i="25"/>
  <c r="AF2043" i="25"/>
  <c r="AD2043" i="25"/>
  <c r="AC2043" i="25"/>
  <c r="AJ2042" i="25"/>
  <c r="AF2042" i="25"/>
  <c r="AE2042" i="25"/>
  <c r="AG2042" i="25" s="1"/>
  <c r="AD2042" i="25"/>
  <c r="AC2042" i="25"/>
  <c r="AH2042" i="25" s="1"/>
  <c r="AJ2041" i="25"/>
  <c r="AH2041" i="25"/>
  <c r="AF2041" i="25"/>
  <c r="AE2041" i="25"/>
  <c r="AG2041" i="25" s="1"/>
  <c r="AD2041" i="25"/>
  <c r="AC2041" i="25"/>
  <c r="AJ2040" i="25"/>
  <c r="AF2040" i="25"/>
  <c r="AD2040" i="25"/>
  <c r="AC2040" i="25"/>
  <c r="AJ2039" i="25"/>
  <c r="AF2039" i="25"/>
  <c r="AD2039" i="25"/>
  <c r="AC2039" i="25"/>
  <c r="AJ2038" i="25"/>
  <c r="AF2038" i="25"/>
  <c r="AE2038" i="25"/>
  <c r="AD2038" i="25"/>
  <c r="AC2038" i="25"/>
  <c r="AH2038" i="25" s="1"/>
  <c r="AJ2037" i="25"/>
  <c r="AH2037" i="25"/>
  <c r="AF2037" i="25"/>
  <c r="AE2037" i="25"/>
  <c r="AG2037" i="25" s="1"/>
  <c r="AD2037" i="25"/>
  <c r="AC2037" i="25"/>
  <c r="AJ2036" i="25"/>
  <c r="AH2036" i="25"/>
  <c r="AF2036" i="25"/>
  <c r="AD2036" i="25"/>
  <c r="AC2036" i="25"/>
  <c r="AE2036" i="25" s="1"/>
  <c r="AG2036" i="25" s="1"/>
  <c r="AJ2035" i="25"/>
  <c r="AF2035" i="25"/>
  <c r="AD2035" i="25"/>
  <c r="AC2035" i="25"/>
  <c r="AJ2034" i="25"/>
  <c r="AF2034" i="25"/>
  <c r="AE2034" i="25"/>
  <c r="AG2034" i="25" s="1"/>
  <c r="AD2034" i="25"/>
  <c r="AC2034" i="25"/>
  <c r="AH2034" i="25" s="1"/>
  <c r="AJ2033" i="25"/>
  <c r="AH2033" i="25"/>
  <c r="AF2033" i="25"/>
  <c r="AE2033" i="25"/>
  <c r="AG2033" i="25" s="1"/>
  <c r="AD2033" i="25"/>
  <c r="AC2033" i="25"/>
  <c r="AJ2032" i="25"/>
  <c r="AF2032" i="25"/>
  <c r="AD2032" i="25"/>
  <c r="AC2032" i="25"/>
  <c r="AJ2031" i="25"/>
  <c r="AF2031" i="25"/>
  <c r="AD2031" i="25"/>
  <c r="AC2031" i="25"/>
  <c r="AJ2030" i="25"/>
  <c r="AF2030" i="25"/>
  <c r="AE2030" i="25"/>
  <c r="AD2030" i="25"/>
  <c r="AC2030" i="25"/>
  <c r="AJ2029" i="25"/>
  <c r="AH2029" i="25"/>
  <c r="AF2029" i="25"/>
  <c r="AD2029" i="25"/>
  <c r="AE2029" i="25" s="1"/>
  <c r="AG2029" i="25" s="1"/>
  <c r="AC2029" i="25"/>
  <c r="AJ2028" i="25"/>
  <c r="AG2028" i="25"/>
  <c r="AF2028" i="25"/>
  <c r="AD2028" i="25"/>
  <c r="AC2028" i="25"/>
  <c r="AE2028" i="25" s="1"/>
  <c r="AJ2027" i="25"/>
  <c r="AF2027" i="25"/>
  <c r="AD2027" i="25"/>
  <c r="AC2027" i="25"/>
  <c r="AJ2026" i="25"/>
  <c r="AF2026" i="25"/>
  <c r="AE2026" i="25"/>
  <c r="AG2026" i="25" s="1"/>
  <c r="AD2026" i="25"/>
  <c r="AC2026" i="25"/>
  <c r="AH2026" i="25" s="1"/>
  <c r="AJ2025" i="25"/>
  <c r="AH2025" i="25"/>
  <c r="AF2025" i="25"/>
  <c r="AE2025" i="25"/>
  <c r="AG2025" i="25" s="1"/>
  <c r="AD2025" i="25"/>
  <c r="AC2025" i="25"/>
  <c r="AJ2024" i="25"/>
  <c r="AF2024" i="25"/>
  <c r="AD2024" i="25"/>
  <c r="AC2024" i="25"/>
  <c r="AJ2023" i="25"/>
  <c r="AF2023" i="25"/>
  <c r="AD2023" i="25"/>
  <c r="AC2023" i="25"/>
  <c r="AJ2022" i="25"/>
  <c r="AF2022" i="25"/>
  <c r="AE2022" i="25"/>
  <c r="AD2022" i="25"/>
  <c r="AC2022" i="25"/>
  <c r="AH2022" i="25" s="1"/>
  <c r="AJ2021" i="25"/>
  <c r="AH2021" i="25"/>
  <c r="AF2021" i="25"/>
  <c r="AE2021" i="25"/>
  <c r="AG2021" i="25" s="1"/>
  <c r="AD2021" i="25"/>
  <c r="AC2021" i="25"/>
  <c r="AJ2020" i="25"/>
  <c r="AF2020" i="25"/>
  <c r="AD2020" i="25"/>
  <c r="AC2020" i="25"/>
  <c r="AE2020" i="25" s="1"/>
  <c r="AG2020" i="25" s="1"/>
  <c r="AJ2019" i="25"/>
  <c r="AF2019" i="25"/>
  <c r="AD2019" i="25"/>
  <c r="AC2019" i="25"/>
  <c r="AJ2018" i="25"/>
  <c r="AF2018" i="25"/>
  <c r="AE2018" i="25"/>
  <c r="AG2018" i="25" s="1"/>
  <c r="AD2018" i="25"/>
  <c r="AC2018" i="25"/>
  <c r="AH2018" i="25" s="1"/>
  <c r="AJ2017" i="25"/>
  <c r="AH2017" i="25"/>
  <c r="AF2017" i="25"/>
  <c r="AE2017" i="25"/>
  <c r="AG2017" i="25" s="1"/>
  <c r="AD2017" i="25"/>
  <c r="AC2017" i="25"/>
  <c r="AJ2016" i="25"/>
  <c r="AF2016" i="25"/>
  <c r="AD2016" i="25"/>
  <c r="AC2016" i="25"/>
  <c r="AJ2015" i="25"/>
  <c r="AF2015" i="25"/>
  <c r="AD2015" i="25"/>
  <c r="AC2015" i="25"/>
  <c r="AJ2014" i="25"/>
  <c r="AF2014" i="25"/>
  <c r="AE2014" i="25"/>
  <c r="AD2014" i="25"/>
  <c r="AC2014" i="25"/>
  <c r="AJ2013" i="25"/>
  <c r="AH2013" i="25"/>
  <c r="AF2013" i="25"/>
  <c r="AD2013" i="25"/>
  <c r="AE2013" i="25" s="1"/>
  <c r="AG2013" i="25" s="1"/>
  <c r="AC2013" i="25"/>
  <c r="AJ2012" i="25"/>
  <c r="AG2012" i="25"/>
  <c r="AF2012" i="25"/>
  <c r="AD2012" i="25"/>
  <c r="AC2012" i="25"/>
  <c r="AE2012" i="25" s="1"/>
  <c r="AJ2011" i="25"/>
  <c r="AF2011" i="25"/>
  <c r="AD2011" i="25"/>
  <c r="AC2011" i="25"/>
  <c r="AJ2010" i="25"/>
  <c r="AF2010" i="25"/>
  <c r="AE2010" i="25"/>
  <c r="AG2010" i="25" s="1"/>
  <c r="AD2010" i="25"/>
  <c r="AC2010" i="25"/>
  <c r="AH2010" i="25" s="1"/>
  <c r="AJ2009" i="25"/>
  <c r="AH2009" i="25"/>
  <c r="AF2009" i="25"/>
  <c r="AE2009" i="25"/>
  <c r="AG2009" i="25" s="1"/>
  <c r="AD2009" i="25"/>
  <c r="AC2009" i="25"/>
  <c r="AJ2008" i="25"/>
  <c r="AF2008" i="25"/>
  <c r="AD2008" i="25"/>
  <c r="AC2008" i="25"/>
  <c r="AJ2007" i="25"/>
  <c r="AF2007" i="25"/>
  <c r="AD2007" i="25"/>
  <c r="AC2007" i="25"/>
  <c r="AJ2006" i="25"/>
  <c r="AF2006" i="25"/>
  <c r="AE2006" i="25"/>
  <c r="AD2006" i="25"/>
  <c r="AC2006" i="25"/>
  <c r="AH2006" i="25" s="1"/>
  <c r="AJ2005" i="25"/>
  <c r="AH2005" i="25"/>
  <c r="AF2005" i="25"/>
  <c r="AE2005" i="25"/>
  <c r="AG2005" i="25" s="1"/>
  <c r="AD2005" i="25"/>
  <c r="AC2005" i="25"/>
  <c r="AJ2004" i="25"/>
  <c r="AH2004" i="25"/>
  <c r="AF2004" i="25"/>
  <c r="AD2004" i="25"/>
  <c r="AC2004" i="25"/>
  <c r="AE2004" i="25" s="1"/>
  <c r="AG2004" i="25" s="1"/>
  <c r="AJ2003" i="25"/>
  <c r="AF2003" i="25"/>
  <c r="AD2003" i="25"/>
  <c r="AC2003" i="25"/>
  <c r="AJ2002" i="25"/>
  <c r="AF2002" i="25"/>
  <c r="AE2002" i="25"/>
  <c r="AG2002" i="25" s="1"/>
  <c r="AD2002" i="25"/>
  <c r="AC2002" i="25"/>
  <c r="AH2002" i="25" s="1"/>
  <c r="AJ2001" i="25"/>
  <c r="AH2001" i="25"/>
  <c r="AF2001" i="25"/>
  <c r="AE2001" i="25"/>
  <c r="AG2001" i="25" s="1"/>
  <c r="AD2001" i="25"/>
  <c r="AC2001" i="25"/>
  <c r="AJ2000" i="25"/>
  <c r="AF2000" i="25"/>
  <c r="AD2000" i="25"/>
  <c r="AC2000" i="25"/>
  <c r="AJ1999" i="25"/>
  <c r="AF1999" i="25"/>
  <c r="AD1999" i="25"/>
  <c r="AC1999" i="25"/>
  <c r="AJ1998" i="25"/>
  <c r="AF1998" i="25"/>
  <c r="AE1998" i="25"/>
  <c r="AD1998" i="25"/>
  <c r="AC1998" i="25"/>
  <c r="AJ1997" i="25"/>
  <c r="AH1997" i="25"/>
  <c r="AF1997" i="25"/>
  <c r="AD1997" i="25"/>
  <c r="AE1997" i="25" s="1"/>
  <c r="AG1997" i="25" s="1"/>
  <c r="AC1997" i="25"/>
  <c r="AJ1996" i="25"/>
  <c r="AG1996" i="25"/>
  <c r="AF1996" i="25"/>
  <c r="AD1996" i="25"/>
  <c r="AC1996" i="25"/>
  <c r="AE1996" i="25" s="1"/>
  <c r="AJ1995" i="25"/>
  <c r="AF1995" i="25"/>
  <c r="AD1995" i="25"/>
  <c r="AC1995" i="25"/>
  <c r="AJ1994" i="25"/>
  <c r="AF1994" i="25"/>
  <c r="AE1994" i="25"/>
  <c r="AG1994" i="25" s="1"/>
  <c r="AD1994" i="25"/>
  <c r="AC1994" i="25"/>
  <c r="AH1994" i="25" s="1"/>
  <c r="AJ1993" i="25"/>
  <c r="AH1993" i="25"/>
  <c r="AF1993" i="25"/>
  <c r="AE1993" i="25"/>
  <c r="AG1993" i="25" s="1"/>
  <c r="AD1993" i="25"/>
  <c r="AC1993" i="25"/>
  <c r="AJ1992" i="25"/>
  <c r="AF1992" i="25"/>
  <c r="AD1992" i="25"/>
  <c r="AC1992" i="25"/>
  <c r="AJ1991" i="25"/>
  <c r="AF1991" i="25"/>
  <c r="AD1991" i="25"/>
  <c r="AC1991" i="25"/>
  <c r="AJ1990" i="25"/>
  <c r="AF1990" i="25"/>
  <c r="AE1990" i="25"/>
  <c r="AD1990" i="25"/>
  <c r="AC1990" i="25"/>
  <c r="AH1990" i="25" s="1"/>
  <c r="AJ1989" i="25"/>
  <c r="AH1989" i="25"/>
  <c r="AF1989" i="25"/>
  <c r="AE1989" i="25"/>
  <c r="AG1989" i="25" s="1"/>
  <c r="AD1989" i="25"/>
  <c r="AC1989" i="25"/>
  <c r="AJ1988" i="25"/>
  <c r="AH1988" i="25"/>
  <c r="AF1988" i="25"/>
  <c r="AD1988" i="25"/>
  <c r="AC1988" i="25"/>
  <c r="AE1988" i="25" s="1"/>
  <c r="AG1988" i="25" s="1"/>
  <c r="AJ1987" i="25"/>
  <c r="AF1987" i="25"/>
  <c r="AD1987" i="25"/>
  <c r="AC1987" i="25"/>
  <c r="AJ1986" i="25"/>
  <c r="AF1986" i="25"/>
  <c r="AE1986" i="25"/>
  <c r="AG1986" i="25" s="1"/>
  <c r="AD1986" i="25"/>
  <c r="AC1986" i="25"/>
  <c r="AH1986" i="25" s="1"/>
  <c r="AJ1985" i="25"/>
  <c r="AH1985" i="25"/>
  <c r="AF1985" i="25"/>
  <c r="AE1985" i="25"/>
  <c r="AG1985" i="25" s="1"/>
  <c r="AD1985" i="25"/>
  <c r="AC1985" i="25"/>
  <c r="AJ1984" i="25"/>
  <c r="AF1984" i="25"/>
  <c r="AD1984" i="25"/>
  <c r="AC1984" i="25"/>
  <c r="AJ1983" i="25"/>
  <c r="AF1983" i="25"/>
  <c r="AD1983" i="25"/>
  <c r="AC1983" i="25"/>
  <c r="AJ1982" i="25"/>
  <c r="AF1982" i="25"/>
  <c r="AE1982" i="25"/>
  <c r="AD1982" i="25"/>
  <c r="AC1982" i="25"/>
  <c r="AJ1981" i="25"/>
  <c r="AH1981" i="25"/>
  <c r="AF1981" i="25"/>
  <c r="AD1981" i="25"/>
  <c r="AE1981" i="25" s="1"/>
  <c r="AG1981" i="25" s="1"/>
  <c r="AC1981" i="25"/>
  <c r="AJ1980" i="25"/>
  <c r="AG1980" i="25"/>
  <c r="AF1980" i="25"/>
  <c r="AD1980" i="25"/>
  <c r="AC1980" i="25"/>
  <c r="AE1980" i="25" s="1"/>
  <c r="AJ1979" i="25"/>
  <c r="AF1979" i="25"/>
  <c r="AD1979" i="25"/>
  <c r="AC1979" i="25"/>
  <c r="AJ1978" i="25"/>
  <c r="AF1978" i="25"/>
  <c r="AE1978" i="25"/>
  <c r="AG1978" i="25" s="1"/>
  <c r="AD1978" i="25"/>
  <c r="AC1978" i="25"/>
  <c r="AH1978" i="25" s="1"/>
  <c r="AJ1977" i="25"/>
  <c r="AH1977" i="25"/>
  <c r="AF1977" i="25"/>
  <c r="AE1977" i="25"/>
  <c r="AG1977" i="25" s="1"/>
  <c r="AD1977" i="25"/>
  <c r="AC1977" i="25"/>
  <c r="AJ1976" i="25"/>
  <c r="AF1976" i="25"/>
  <c r="AD1976" i="25"/>
  <c r="AC1976" i="25"/>
  <c r="AJ1975" i="25"/>
  <c r="AF1975" i="25"/>
  <c r="AD1975" i="25"/>
  <c r="AC1975" i="25"/>
  <c r="AJ1974" i="25"/>
  <c r="AF1974" i="25"/>
  <c r="AE1974" i="25"/>
  <c r="AD1974" i="25"/>
  <c r="AC1974" i="25"/>
  <c r="AH1974" i="25" s="1"/>
  <c r="AJ1973" i="25"/>
  <c r="AH1973" i="25"/>
  <c r="AF1973" i="25"/>
  <c r="AE1973" i="25"/>
  <c r="AG1973" i="25" s="1"/>
  <c r="AD1973" i="25"/>
  <c r="AC1973" i="25"/>
  <c r="AJ1972" i="25"/>
  <c r="AH1972" i="25"/>
  <c r="AF1972" i="25"/>
  <c r="AD1972" i="25"/>
  <c r="AC1972" i="25"/>
  <c r="AE1972" i="25" s="1"/>
  <c r="AG1972" i="25" s="1"/>
  <c r="AJ1971" i="25"/>
  <c r="AF1971" i="25"/>
  <c r="AD1971" i="25"/>
  <c r="AC1971" i="25"/>
  <c r="AJ1970" i="25"/>
  <c r="AF1970" i="25"/>
  <c r="AE1970" i="25"/>
  <c r="AG1970" i="25" s="1"/>
  <c r="AD1970" i="25"/>
  <c r="AC1970" i="25"/>
  <c r="AH1970" i="25" s="1"/>
  <c r="AJ1969" i="25"/>
  <c r="AH1969" i="25"/>
  <c r="AF1969" i="25"/>
  <c r="AE1969" i="25"/>
  <c r="AG1969" i="25" s="1"/>
  <c r="AD1969" i="25"/>
  <c r="AC1969" i="25"/>
  <c r="AJ1968" i="25"/>
  <c r="AF1968" i="25"/>
  <c r="AD1968" i="25"/>
  <c r="AC1968" i="25"/>
  <c r="AJ1967" i="25"/>
  <c r="AF1967" i="25"/>
  <c r="AD1967" i="25"/>
  <c r="AC1967" i="25"/>
  <c r="AJ1966" i="25"/>
  <c r="AF1966" i="25"/>
  <c r="AE1966" i="25"/>
  <c r="AD1966" i="25"/>
  <c r="AC1966" i="25"/>
  <c r="AJ1965" i="25"/>
  <c r="AH1965" i="25"/>
  <c r="AF1965" i="25"/>
  <c r="AD1965" i="25"/>
  <c r="AE1965" i="25" s="1"/>
  <c r="AG1965" i="25" s="1"/>
  <c r="AC1965" i="25"/>
  <c r="AJ1964" i="25"/>
  <c r="AG1964" i="25"/>
  <c r="AF1964" i="25"/>
  <c r="AD1964" i="25"/>
  <c r="AC1964" i="25"/>
  <c r="AE1964" i="25" s="1"/>
  <c r="AJ1963" i="25"/>
  <c r="AF1963" i="25"/>
  <c r="AD1963" i="25"/>
  <c r="AC1963" i="25"/>
  <c r="AJ1962" i="25"/>
  <c r="AF1962" i="25"/>
  <c r="AE1962" i="25"/>
  <c r="AG1962" i="25" s="1"/>
  <c r="AD1962" i="25"/>
  <c r="AC1962" i="25"/>
  <c r="AH1962" i="25" s="1"/>
  <c r="AJ1961" i="25"/>
  <c r="AH1961" i="25"/>
  <c r="AF1961" i="25"/>
  <c r="AE1961" i="25"/>
  <c r="AG1961" i="25" s="1"/>
  <c r="AD1961" i="25"/>
  <c r="AC1961" i="25"/>
  <c r="AJ1960" i="25"/>
  <c r="AF1960" i="25"/>
  <c r="AD1960" i="25"/>
  <c r="AC1960" i="25"/>
  <c r="AJ1959" i="25"/>
  <c r="AF1959" i="25"/>
  <c r="AD1959" i="25"/>
  <c r="AC1959" i="25"/>
  <c r="AJ1958" i="25"/>
  <c r="AF1958" i="25"/>
  <c r="AE1958" i="25"/>
  <c r="AD1958" i="25"/>
  <c r="AC1958" i="25"/>
  <c r="AH1958" i="25" s="1"/>
  <c r="AJ1957" i="25"/>
  <c r="AH1957" i="25"/>
  <c r="AF1957" i="25"/>
  <c r="AE1957" i="25"/>
  <c r="AG1957" i="25" s="1"/>
  <c r="AD1957" i="25"/>
  <c r="AC1957" i="25"/>
  <c r="AJ1956" i="25"/>
  <c r="AH1956" i="25"/>
  <c r="AF1956" i="25"/>
  <c r="AD1956" i="25"/>
  <c r="AC1956" i="25"/>
  <c r="AE1956" i="25" s="1"/>
  <c r="AG1956" i="25" s="1"/>
  <c r="AJ1955" i="25"/>
  <c r="AF1955" i="25"/>
  <c r="AD1955" i="25"/>
  <c r="AC1955" i="25"/>
  <c r="AJ1954" i="25"/>
  <c r="AF1954" i="25"/>
  <c r="AE1954" i="25"/>
  <c r="AG1954" i="25" s="1"/>
  <c r="AD1954" i="25"/>
  <c r="AC1954" i="25"/>
  <c r="AH1954" i="25" s="1"/>
  <c r="AJ1953" i="25"/>
  <c r="AH1953" i="25"/>
  <c r="AF1953" i="25"/>
  <c r="AE1953" i="25"/>
  <c r="AG1953" i="25" s="1"/>
  <c r="AD1953" i="25"/>
  <c r="AC1953" i="25"/>
  <c r="AJ1952" i="25"/>
  <c r="AF1952" i="25"/>
  <c r="AD1952" i="25"/>
  <c r="AC1952" i="25"/>
  <c r="AJ1951" i="25"/>
  <c r="AF1951" i="25"/>
  <c r="AD1951" i="25"/>
  <c r="AC1951" i="25"/>
  <c r="AJ1950" i="25"/>
  <c r="AF1950" i="25"/>
  <c r="AE1950" i="25"/>
  <c r="AD1950" i="25"/>
  <c r="AC1950" i="25"/>
  <c r="AJ1949" i="25"/>
  <c r="AH1949" i="25"/>
  <c r="AF1949" i="25"/>
  <c r="AD1949" i="25"/>
  <c r="AE1949" i="25" s="1"/>
  <c r="AG1949" i="25" s="1"/>
  <c r="AC1949" i="25"/>
  <c r="AJ1948" i="25"/>
  <c r="AG1948" i="25"/>
  <c r="AF1948" i="25"/>
  <c r="AD1948" i="25"/>
  <c r="AC1948" i="25"/>
  <c r="AE1948" i="25" s="1"/>
  <c r="AJ1947" i="25"/>
  <c r="AF1947" i="25"/>
  <c r="AD1947" i="25"/>
  <c r="AC1947" i="25"/>
  <c r="AJ1946" i="25"/>
  <c r="AF1946" i="25"/>
  <c r="AE1946" i="25"/>
  <c r="AG1946" i="25" s="1"/>
  <c r="AD1946" i="25"/>
  <c r="AC1946" i="25"/>
  <c r="AH1946" i="25" s="1"/>
  <c r="AJ1945" i="25"/>
  <c r="AH1945" i="25"/>
  <c r="AF1945" i="25"/>
  <c r="AE1945" i="25"/>
  <c r="AG1945" i="25" s="1"/>
  <c r="AD1945" i="25"/>
  <c r="AC1945" i="25"/>
  <c r="AJ1944" i="25"/>
  <c r="AF1944" i="25"/>
  <c r="AD1944" i="25"/>
  <c r="AC1944" i="25"/>
  <c r="AJ1943" i="25"/>
  <c r="AF1943" i="25"/>
  <c r="AD1943" i="25"/>
  <c r="AC1943" i="25"/>
  <c r="AJ1942" i="25"/>
  <c r="AF1942" i="25"/>
  <c r="AE1942" i="25"/>
  <c r="AD1942" i="25"/>
  <c r="AC1942" i="25"/>
  <c r="AH1942" i="25" s="1"/>
  <c r="AJ1941" i="25"/>
  <c r="AH1941" i="25"/>
  <c r="AF1941" i="25"/>
  <c r="AE1941" i="25"/>
  <c r="AG1941" i="25" s="1"/>
  <c r="AD1941" i="25"/>
  <c r="AC1941" i="25"/>
  <c r="AJ1940" i="25"/>
  <c r="AH1940" i="25"/>
  <c r="AF1940" i="25"/>
  <c r="AD1940" i="25"/>
  <c r="AC1940" i="25"/>
  <c r="AE1940" i="25" s="1"/>
  <c r="AG1940" i="25" s="1"/>
  <c r="AJ1939" i="25"/>
  <c r="AF1939" i="25"/>
  <c r="AD1939" i="25"/>
  <c r="AC1939" i="25"/>
  <c r="AJ1938" i="25"/>
  <c r="AF1938" i="25"/>
  <c r="AE1938" i="25"/>
  <c r="AG1938" i="25" s="1"/>
  <c r="AD1938" i="25"/>
  <c r="AC1938" i="25"/>
  <c r="AH1938" i="25" s="1"/>
  <c r="AJ1937" i="25"/>
  <c r="AH1937" i="25"/>
  <c r="AF1937" i="25"/>
  <c r="AE1937" i="25"/>
  <c r="AG1937" i="25" s="1"/>
  <c r="AD1937" i="25"/>
  <c r="AC1937" i="25"/>
  <c r="AJ1936" i="25"/>
  <c r="AF1936" i="25"/>
  <c r="AD1936" i="25"/>
  <c r="AC1936" i="25"/>
  <c r="AJ1935" i="25"/>
  <c r="AF1935" i="25"/>
  <c r="AD1935" i="25"/>
  <c r="AC1935" i="25"/>
  <c r="AJ1934" i="25"/>
  <c r="AF1934" i="25"/>
  <c r="AE1934" i="25"/>
  <c r="AD1934" i="25"/>
  <c r="AC1934" i="25"/>
  <c r="AJ1933" i="25"/>
  <c r="AH1933" i="25"/>
  <c r="AF1933" i="25"/>
  <c r="AD1933" i="25"/>
  <c r="AE1933" i="25" s="1"/>
  <c r="AG1933" i="25" s="1"/>
  <c r="AC1933" i="25"/>
  <c r="AJ1932" i="25"/>
  <c r="AG1932" i="25"/>
  <c r="AF1932" i="25"/>
  <c r="AD1932" i="25"/>
  <c r="AC1932" i="25"/>
  <c r="AE1932" i="25" s="1"/>
  <c r="AJ1931" i="25"/>
  <c r="AF1931" i="25"/>
  <c r="AD1931" i="25"/>
  <c r="AC1931" i="25"/>
  <c r="AJ1930" i="25"/>
  <c r="AF1930" i="25"/>
  <c r="AE1930" i="25"/>
  <c r="AG1930" i="25" s="1"/>
  <c r="AD1930" i="25"/>
  <c r="AC1930" i="25"/>
  <c r="AH1930" i="25" s="1"/>
  <c r="AJ1929" i="25"/>
  <c r="AH1929" i="25"/>
  <c r="AF1929" i="25"/>
  <c r="AE1929" i="25"/>
  <c r="AG1929" i="25" s="1"/>
  <c r="AD1929" i="25"/>
  <c r="AC1929" i="25"/>
  <c r="AJ1928" i="25"/>
  <c r="AF1928" i="25"/>
  <c r="AD1928" i="25"/>
  <c r="AC1928" i="25"/>
  <c r="AJ1927" i="25"/>
  <c r="AF1927" i="25"/>
  <c r="AD1927" i="25"/>
  <c r="AC1927" i="25"/>
  <c r="AJ1926" i="25"/>
  <c r="AF1926" i="25"/>
  <c r="AE1926" i="25"/>
  <c r="AD1926" i="25"/>
  <c r="AC1926" i="25"/>
  <c r="AH1926" i="25" s="1"/>
  <c r="AJ1925" i="25"/>
  <c r="AH1925" i="25"/>
  <c r="AF1925" i="25"/>
  <c r="AE1925" i="25"/>
  <c r="AG1925" i="25" s="1"/>
  <c r="AD1925" i="25"/>
  <c r="AC1925" i="25"/>
  <c r="AJ1924" i="25"/>
  <c r="AH1924" i="25"/>
  <c r="AF1924" i="25"/>
  <c r="AD1924" i="25"/>
  <c r="AC1924" i="25"/>
  <c r="AE1924" i="25" s="1"/>
  <c r="AG1924" i="25" s="1"/>
  <c r="AJ1923" i="25"/>
  <c r="AF1923" i="25"/>
  <c r="AD1923" i="25"/>
  <c r="AC1923" i="25"/>
  <c r="AJ1922" i="25"/>
  <c r="AF1922" i="25"/>
  <c r="AE1922" i="25"/>
  <c r="AG1922" i="25" s="1"/>
  <c r="AD1922" i="25"/>
  <c r="AC1922" i="25"/>
  <c r="AH1922" i="25" s="1"/>
  <c r="AJ1921" i="25"/>
  <c r="AH1921" i="25"/>
  <c r="AF1921" i="25"/>
  <c r="AE1921" i="25"/>
  <c r="AG1921" i="25" s="1"/>
  <c r="AD1921" i="25"/>
  <c r="AC1921" i="25"/>
  <c r="AJ1920" i="25"/>
  <c r="AF1920" i="25"/>
  <c r="AD1920" i="25"/>
  <c r="AC1920" i="25"/>
  <c r="AJ1919" i="25"/>
  <c r="AF1919" i="25"/>
  <c r="AD1919" i="25"/>
  <c r="AC1919" i="25"/>
  <c r="AJ1918" i="25"/>
  <c r="AF1918" i="25"/>
  <c r="AE1918" i="25"/>
  <c r="AD1918" i="25"/>
  <c r="AC1918" i="25"/>
  <c r="AJ1917" i="25"/>
  <c r="AH1917" i="25"/>
  <c r="AF1917" i="25"/>
  <c r="AD1917" i="25"/>
  <c r="AE1917" i="25" s="1"/>
  <c r="AG1917" i="25" s="1"/>
  <c r="AC1917" i="25"/>
  <c r="AJ1916" i="25"/>
  <c r="AG1916" i="25"/>
  <c r="AF1916" i="25"/>
  <c r="AD1916" i="25"/>
  <c r="AC1916" i="25"/>
  <c r="AE1916" i="25" s="1"/>
  <c r="AJ1915" i="25"/>
  <c r="AF1915" i="25"/>
  <c r="AD1915" i="25"/>
  <c r="AC1915" i="25"/>
  <c r="AJ1914" i="25"/>
  <c r="AF1914" i="25"/>
  <c r="AE1914" i="25"/>
  <c r="AG1914" i="25" s="1"/>
  <c r="AD1914" i="25"/>
  <c r="AC1914" i="25"/>
  <c r="AH1914" i="25" s="1"/>
  <c r="AJ1913" i="25"/>
  <c r="AH1913" i="25"/>
  <c r="AF1913" i="25"/>
  <c r="AE1913" i="25"/>
  <c r="AG1913" i="25" s="1"/>
  <c r="AD1913" i="25"/>
  <c r="AC1913" i="25"/>
  <c r="AJ1912" i="25"/>
  <c r="AF1912" i="25"/>
  <c r="AD1912" i="25"/>
  <c r="AC1912" i="25"/>
  <c r="AJ1911" i="25"/>
  <c r="AF1911" i="25"/>
  <c r="AD1911" i="25"/>
  <c r="AC1911" i="25"/>
  <c r="AJ1910" i="25"/>
  <c r="AF1910" i="25"/>
  <c r="AE1910" i="25"/>
  <c r="AD1910" i="25"/>
  <c r="AC1910" i="25"/>
  <c r="AH1910" i="25" s="1"/>
  <c r="AJ1909" i="25"/>
  <c r="AH1909" i="25"/>
  <c r="AF1909" i="25"/>
  <c r="AE1909" i="25"/>
  <c r="AG1909" i="25" s="1"/>
  <c r="AD1909" i="25"/>
  <c r="AC1909" i="25"/>
  <c r="AJ1908" i="25"/>
  <c r="AH1908" i="25"/>
  <c r="AF1908" i="25"/>
  <c r="AD1908" i="25"/>
  <c r="AC1908" i="25"/>
  <c r="AE1908" i="25" s="1"/>
  <c r="AG1908" i="25" s="1"/>
  <c r="AJ1907" i="25"/>
  <c r="AF1907" i="25"/>
  <c r="AD1907" i="25"/>
  <c r="AC1907" i="25"/>
  <c r="AJ1906" i="25"/>
  <c r="AF1906" i="25"/>
  <c r="AE1906" i="25"/>
  <c r="AG1906" i="25" s="1"/>
  <c r="AD1906" i="25"/>
  <c r="AC1906" i="25"/>
  <c r="AH1906" i="25" s="1"/>
  <c r="AJ1905" i="25"/>
  <c r="AH1905" i="25"/>
  <c r="AF1905" i="25"/>
  <c r="AE1905" i="25"/>
  <c r="AG1905" i="25" s="1"/>
  <c r="AD1905" i="25"/>
  <c r="AC1905" i="25"/>
  <c r="AJ1904" i="25"/>
  <c r="AF1904" i="25"/>
  <c r="AD1904" i="25"/>
  <c r="AC1904" i="25"/>
  <c r="AJ1903" i="25"/>
  <c r="AF1903" i="25"/>
  <c r="AD1903" i="25"/>
  <c r="AC1903" i="25"/>
  <c r="AJ1902" i="25"/>
  <c r="AF1902" i="25"/>
  <c r="AE1902" i="25"/>
  <c r="AD1902" i="25"/>
  <c r="AC1902" i="25"/>
  <c r="AJ1901" i="25"/>
  <c r="AH1901" i="25"/>
  <c r="AF1901" i="25"/>
  <c r="AD1901" i="25"/>
  <c r="AE1901" i="25" s="1"/>
  <c r="AG1901" i="25" s="1"/>
  <c r="AC1901" i="25"/>
  <c r="AJ1900" i="25"/>
  <c r="AG1900" i="25"/>
  <c r="AF1900" i="25"/>
  <c r="AD1900" i="25"/>
  <c r="AC1900" i="25"/>
  <c r="AE1900" i="25" s="1"/>
  <c r="AJ1899" i="25"/>
  <c r="AF1899" i="25"/>
  <c r="AD1899" i="25"/>
  <c r="AC1899" i="25"/>
  <c r="AJ1898" i="25"/>
  <c r="AF1898" i="25"/>
  <c r="AE1898" i="25"/>
  <c r="AG1898" i="25" s="1"/>
  <c r="AD1898" i="25"/>
  <c r="AC1898" i="25"/>
  <c r="AH1898" i="25" s="1"/>
  <c r="AJ1897" i="25"/>
  <c r="AH1897" i="25"/>
  <c r="AF1897" i="25"/>
  <c r="AE1897" i="25"/>
  <c r="AG1897" i="25" s="1"/>
  <c r="AD1897" i="25"/>
  <c r="AC1897" i="25"/>
  <c r="AJ1896" i="25"/>
  <c r="AF1896" i="25"/>
  <c r="AD1896" i="25"/>
  <c r="AC1896" i="25"/>
  <c r="AJ1895" i="25"/>
  <c r="AF1895" i="25"/>
  <c r="AD1895" i="25"/>
  <c r="AC1895" i="25"/>
  <c r="AJ1894" i="25"/>
  <c r="AF1894" i="25"/>
  <c r="AE1894" i="25"/>
  <c r="AD1894" i="25"/>
  <c r="AC1894" i="25"/>
  <c r="AH1894" i="25" s="1"/>
  <c r="AJ1893" i="25"/>
  <c r="AH1893" i="25"/>
  <c r="AF1893" i="25"/>
  <c r="AE1893" i="25"/>
  <c r="AG1893" i="25" s="1"/>
  <c r="AD1893" i="25"/>
  <c r="AC1893" i="25"/>
  <c r="AJ1892" i="25"/>
  <c r="AF1892" i="25"/>
  <c r="AD1892" i="25"/>
  <c r="AC1892" i="25"/>
  <c r="AE1892" i="25" s="1"/>
  <c r="AG1892" i="25" s="1"/>
  <c r="AJ1891" i="25"/>
  <c r="AF1891" i="25"/>
  <c r="AD1891" i="25"/>
  <c r="AC1891" i="25"/>
  <c r="AJ1890" i="25"/>
  <c r="AF1890" i="25"/>
  <c r="AE1890" i="25"/>
  <c r="AG1890" i="25" s="1"/>
  <c r="AD1890" i="25"/>
  <c r="AC1890" i="25"/>
  <c r="AH1890" i="25" s="1"/>
  <c r="AJ1889" i="25"/>
  <c r="AH1889" i="25"/>
  <c r="AF1889" i="25"/>
  <c r="AE1889" i="25"/>
  <c r="AG1889" i="25" s="1"/>
  <c r="AD1889" i="25"/>
  <c r="AC1889" i="25"/>
  <c r="AJ1888" i="25"/>
  <c r="AF1888" i="25"/>
  <c r="AD1888" i="25"/>
  <c r="AC1888" i="25"/>
  <c r="AJ1887" i="25"/>
  <c r="AF1887" i="25"/>
  <c r="AD1887" i="25"/>
  <c r="AC1887" i="25"/>
  <c r="AJ1886" i="25"/>
  <c r="AF1886" i="25"/>
  <c r="AE1886" i="25"/>
  <c r="AD1886" i="25"/>
  <c r="AC1886" i="25"/>
  <c r="AJ1885" i="25"/>
  <c r="AH1885" i="25"/>
  <c r="AF1885" i="25"/>
  <c r="AD1885" i="25"/>
  <c r="AE1885" i="25" s="1"/>
  <c r="AG1885" i="25" s="1"/>
  <c r="AC1885" i="25"/>
  <c r="AJ1884" i="25"/>
  <c r="AG1884" i="25"/>
  <c r="AF1884" i="25"/>
  <c r="AD1884" i="25"/>
  <c r="AC1884" i="25"/>
  <c r="AE1884" i="25" s="1"/>
  <c r="AJ1883" i="25"/>
  <c r="AF1883" i="25"/>
  <c r="AD1883" i="25"/>
  <c r="AC1883" i="25"/>
  <c r="AJ1882" i="25"/>
  <c r="AF1882" i="25"/>
  <c r="AE1882" i="25"/>
  <c r="AG1882" i="25" s="1"/>
  <c r="AD1882" i="25"/>
  <c r="AC1882" i="25"/>
  <c r="AH1882" i="25" s="1"/>
  <c r="AJ1881" i="25"/>
  <c r="AH1881" i="25"/>
  <c r="AF1881" i="25"/>
  <c r="AE1881" i="25"/>
  <c r="AG1881" i="25" s="1"/>
  <c r="AD1881" i="25"/>
  <c r="AC1881" i="25"/>
  <c r="AJ1880" i="25"/>
  <c r="AF1880" i="25"/>
  <c r="AD1880" i="25"/>
  <c r="AC1880" i="25"/>
  <c r="AJ1879" i="25"/>
  <c r="AF1879" i="25"/>
  <c r="AD1879" i="25"/>
  <c r="AC1879" i="25"/>
  <c r="AJ1878" i="25"/>
  <c r="AF1878" i="25"/>
  <c r="AE1878" i="25"/>
  <c r="AD1878" i="25"/>
  <c r="AC1878" i="25"/>
  <c r="AH1878" i="25" s="1"/>
  <c r="AJ1877" i="25"/>
  <c r="AH1877" i="25"/>
  <c r="AF1877" i="25"/>
  <c r="AE1877" i="25"/>
  <c r="AG1877" i="25" s="1"/>
  <c r="AD1877" i="25"/>
  <c r="AC1877" i="25"/>
  <c r="AJ1876" i="25"/>
  <c r="AH1876" i="25"/>
  <c r="AF1876" i="25"/>
  <c r="AD1876" i="25"/>
  <c r="AC1876" i="25"/>
  <c r="AE1876" i="25" s="1"/>
  <c r="AG1876" i="25" s="1"/>
  <c r="AJ1875" i="25"/>
  <c r="AF1875" i="25"/>
  <c r="AD1875" i="25"/>
  <c r="AC1875" i="25"/>
  <c r="AJ1874" i="25"/>
  <c r="AF1874" i="25"/>
  <c r="AE1874" i="25"/>
  <c r="AG1874" i="25" s="1"/>
  <c r="AD1874" i="25"/>
  <c r="AC1874" i="25"/>
  <c r="AH1874" i="25" s="1"/>
  <c r="AJ1873" i="25"/>
  <c r="AH1873" i="25"/>
  <c r="AF1873" i="25"/>
  <c r="AE1873" i="25"/>
  <c r="AG1873" i="25" s="1"/>
  <c r="AD1873" i="25"/>
  <c r="AC1873" i="25"/>
  <c r="AJ1872" i="25"/>
  <c r="AF1872" i="25"/>
  <c r="AD1872" i="25"/>
  <c r="AC1872" i="25"/>
  <c r="AJ1871" i="25"/>
  <c r="AF1871" i="25"/>
  <c r="AD1871" i="25"/>
  <c r="AC1871" i="25"/>
  <c r="AJ1870" i="25"/>
  <c r="AF1870" i="25"/>
  <c r="AD1870" i="25"/>
  <c r="AC1870" i="25"/>
  <c r="AJ1869" i="25"/>
  <c r="AH1869" i="25"/>
  <c r="AF1869" i="25"/>
  <c r="AE1869" i="25"/>
  <c r="AG1869" i="25" s="1"/>
  <c r="AD1869" i="25"/>
  <c r="AC1869" i="25"/>
  <c r="AJ1868" i="25"/>
  <c r="AH1868" i="25"/>
  <c r="AF1868" i="25"/>
  <c r="AD1868" i="25"/>
  <c r="AC1868" i="25"/>
  <c r="AE1868" i="25" s="1"/>
  <c r="AG1868" i="25" s="1"/>
  <c r="AJ1867" i="25"/>
  <c r="AF1867" i="25"/>
  <c r="AD1867" i="25"/>
  <c r="AC1867" i="25"/>
  <c r="AJ1866" i="25"/>
  <c r="AF1866" i="25"/>
  <c r="AD1866" i="25"/>
  <c r="AC1866" i="25"/>
  <c r="AJ1865" i="25"/>
  <c r="AF1865" i="25"/>
  <c r="AD1865" i="25"/>
  <c r="AC1865" i="25"/>
  <c r="AJ1864" i="25"/>
  <c r="AF1864" i="25"/>
  <c r="AH1864" i="25" s="1"/>
  <c r="AE1864" i="25"/>
  <c r="AG1864" i="25" s="1"/>
  <c r="AD1864" i="25"/>
  <c r="AC1864" i="25"/>
  <c r="AJ1863" i="25"/>
  <c r="AH1863" i="25"/>
  <c r="AF1863" i="25"/>
  <c r="AE1863" i="25"/>
  <c r="AG1863" i="25" s="1"/>
  <c r="AD1863" i="25"/>
  <c r="AC1863" i="25"/>
  <c r="AJ1862" i="25"/>
  <c r="AH1862" i="25"/>
  <c r="AF1862" i="25"/>
  <c r="AD1862" i="25"/>
  <c r="AC1862" i="25"/>
  <c r="AE1862" i="25" s="1"/>
  <c r="AG1862" i="25" s="1"/>
  <c r="AJ1861" i="25"/>
  <c r="AF1861" i="25"/>
  <c r="AD1861" i="25"/>
  <c r="AC1861" i="25"/>
  <c r="AJ1860" i="25"/>
  <c r="AF1860" i="25"/>
  <c r="AH1860" i="25" s="1"/>
  <c r="AE1860" i="25"/>
  <c r="AG1860" i="25" s="1"/>
  <c r="AD1860" i="25"/>
  <c r="AC1860" i="25"/>
  <c r="AJ1859" i="25"/>
  <c r="AH1859" i="25"/>
  <c r="AF1859" i="25"/>
  <c r="AE1859" i="25"/>
  <c r="AG1859" i="25" s="1"/>
  <c r="AD1859" i="25"/>
  <c r="AC1859" i="25"/>
  <c r="AJ1858" i="25"/>
  <c r="AH1858" i="25"/>
  <c r="AF1858" i="25"/>
  <c r="AD1858" i="25"/>
  <c r="AC1858" i="25"/>
  <c r="AE1858" i="25" s="1"/>
  <c r="AG1858" i="25" s="1"/>
  <c r="AJ1857" i="25"/>
  <c r="AF1857" i="25"/>
  <c r="AD1857" i="25"/>
  <c r="AC1857" i="25"/>
  <c r="AJ1856" i="25"/>
  <c r="AF1856" i="25"/>
  <c r="AH1856" i="25" s="1"/>
  <c r="AE1856" i="25"/>
  <c r="AG1856" i="25" s="1"/>
  <c r="AD1856" i="25"/>
  <c r="AC1856" i="25"/>
  <c r="AJ1855" i="25"/>
  <c r="AH1855" i="25"/>
  <c r="AF1855" i="25"/>
  <c r="AE1855" i="25"/>
  <c r="AG1855" i="25" s="1"/>
  <c r="AD1855" i="25"/>
  <c r="AC1855" i="25"/>
  <c r="AJ1854" i="25"/>
  <c r="AH1854" i="25"/>
  <c r="AF1854" i="25"/>
  <c r="AD1854" i="25"/>
  <c r="AC1854" i="25"/>
  <c r="AE1854" i="25" s="1"/>
  <c r="AG1854" i="25" s="1"/>
  <c r="AJ1853" i="25"/>
  <c r="AF1853" i="25"/>
  <c r="AD1853" i="25"/>
  <c r="AC1853" i="25"/>
  <c r="AJ1852" i="25"/>
  <c r="AF1852" i="25"/>
  <c r="AH1852" i="25" s="1"/>
  <c r="AE1852" i="25"/>
  <c r="AG1852" i="25" s="1"/>
  <c r="AD1852" i="25"/>
  <c r="AC1852" i="25"/>
  <c r="AJ1851" i="25"/>
  <c r="AH1851" i="25"/>
  <c r="AF1851" i="25"/>
  <c r="AE1851" i="25"/>
  <c r="AG1851" i="25" s="1"/>
  <c r="AD1851" i="25"/>
  <c r="AC1851" i="25"/>
  <c r="AJ1850" i="25"/>
  <c r="AF1850" i="25"/>
  <c r="AD1850" i="25"/>
  <c r="AC1850" i="25"/>
  <c r="AJ1849" i="25"/>
  <c r="AF1849" i="25"/>
  <c r="AD1849" i="25"/>
  <c r="AC1849" i="25"/>
  <c r="AJ1848" i="25"/>
  <c r="AF1848" i="25"/>
  <c r="AH1848" i="25" s="1"/>
  <c r="AE1848" i="25"/>
  <c r="AG1848" i="25" s="1"/>
  <c r="AD1848" i="25"/>
  <c r="AC1848" i="25"/>
  <c r="AJ1847" i="25"/>
  <c r="AH1847" i="25"/>
  <c r="AF1847" i="25"/>
  <c r="AE1847" i="25"/>
  <c r="AG1847" i="25" s="1"/>
  <c r="AD1847" i="25"/>
  <c r="AC1847" i="25"/>
  <c r="AJ1846" i="25"/>
  <c r="AH1846" i="25"/>
  <c r="AF1846" i="25"/>
  <c r="AD1846" i="25"/>
  <c r="AC1846" i="25"/>
  <c r="AE1846" i="25" s="1"/>
  <c r="AG1846" i="25" s="1"/>
  <c r="AJ1845" i="25"/>
  <c r="AF1845" i="25"/>
  <c r="AD1845" i="25"/>
  <c r="AC1845" i="25"/>
  <c r="AJ1844" i="25"/>
  <c r="AF1844" i="25"/>
  <c r="AH1844" i="25" s="1"/>
  <c r="AE1844" i="25"/>
  <c r="AG1844" i="25" s="1"/>
  <c r="AD1844" i="25"/>
  <c r="AC1844" i="25"/>
  <c r="AJ1843" i="25"/>
  <c r="AH1843" i="25"/>
  <c r="AF1843" i="25"/>
  <c r="AE1843" i="25"/>
  <c r="AG1843" i="25" s="1"/>
  <c r="AD1843" i="25"/>
  <c r="AC1843" i="25"/>
  <c r="AJ1842" i="25"/>
  <c r="AH1842" i="25"/>
  <c r="AF1842" i="25"/>
  <c r="AD1842" i="25"/>
  <c r="AC1842" i="25"/>
  <c r="AE1842" i="25" s="1"/>
  <c r="AG1842" i="25" s="1"/>
  <c r="AJ1841" i="25"/>
  <c r="AF1841" i="25"/>
  <c r="AD1841" i="25"/>
  <c r="AC1841" i="25"/>
  <c r="AJ1840" i="25"/>
  <c r="AF1840" i="25"/>
  <c r="AH1840" i="25" s="1"/>
  <c r="AE1840" i="25"/>
  <c r="AG1840" i="25" s="1"/>
  <c r="AD1840" i="25"/>
  <c r="AC1840" i="25"/>
  <c r="AJ1839" i="25"/>
  <c r="AH1839" i="25"/>
  <c r="AF1839" i="25"/>
  <c r="AE1839" i="25"/>
  <c r="AG1839" i="25" s="1"/>
  <c r="AD1839" i="25"/>
  <c r="AC1839" i="25"/>
  <c r="AJ1838" i="25"/>
  <c r="AH1838" i="25"/>
  <c r="AF1838" i="25"/>
  <c r="AD1838" i="25"/>
  <c r="AC1838" i="25"/>
  <c r="AE1838" i="25" s="1"/>
  <c r="AG1838" i="25" s="1"/>
  <c r="AJ1837" i="25"/>
  <c r="AF1837" i="25"/>
  <c r="AD1837" i="25"/>
  <c r="AC1837" i="25"/>
  <c r="AJ1836" i="25"/>
  <c r="AF1836" i="25"/>
  <c r="AH1836" i="25" s="1"/>
  <c r="AE1836" i="25"/>
  <c r="AG1836" i="25" s="1"/>
  <c r="AD1836" i="25"/>
  <c r="AC1836" i="25"/>
  <c r="AJ1835" i="25"/>
  <c r="AH1835" i="25"/>
  <c r="AF1835" i="25"/>
  <c r="AE1835" i="25"/>
  <c r="AG1835" i="25" s="1"/>
  <c r="AD1835" i="25"/>
  <c r="AC1835" i="25"/>
  <c r="AJ1834" i="25"/>
  <c r="AF1834" i="25"/>
  <c r="AD1834" i="25"/>
  <c r="AC1834" i="25"/>
  <c r="AJ1833" i="25"/>
  <c r="AF1833" i="25"/>
  <c r="AD1833" i="25"/>
  <c r="AC1833" i="25"/>
  <c r="AJ1832" i="25"/>
  <c r="AF1832" i="25"/>
  <c r="AH1832" i="25" s="1"/>
  <c r="AE1832" i="25"/>
  <c r="AG1832" i="25" s="1"/>
  <c r="AD1832" i="25"/>
  <c r="AC1832" i="25"/>
  <c r="AJ1831" i="25"/>
  <c r="AH1831" i="25"/>
  <c r="AF1831" i="25"/>
  <c r="AE1831" i="25"/>
  <c r="AG1831" i="25" s="1"/>
  <c r="AD1831" i="25"/>
  <c r="AC1831" i="25"/>
  <c r="AJ1830" i="25"/>
  <c r="AH1830" i="25"/>
  <c r="AF1830" i="25"/>
  <c r="AD1830" i="25"/>
  <c r="AC1830" i="25"/>
  <c r="AE1830" i="25" s="1"/>
  <c r="AG1830" i="25" s="1"/>
  <c r="AJ1829" i="25"/>
  <c r="AF1829" i="25"/>
  <c r="AD1829" i="25"/>
  <c r="AC1829" i="25"/>
  <c r="AJ1828" i="25"/>
  <c r="AF1828" i="25"/>
  <c r="AH1828" i="25" s="1"/>
  <c r="AE1828" i="25"/>
  <c r="AG1828" i="25" s="1"/>
  <c r="AD1828" i="25"/>
  <c r="AC1828" i="25"/>
  <c r="AJ1827" i="25"/>
  <c r="AH1827" i="25"/>
  <c r="AF1827" i="25"/>
  <c r="AE1827" i="25"/>
  <c r="AG1827" i="25" s="1"/>
  <c r="AD1827" i="25"/>
  <c r="AC1827" i="25"/>
  <c r="AJ1826" i="25"/>
  <c r="AH1826" i="25"/>
  <c r="AF1826" i="25"/>
  <c r="AD1826" i="25"/>
  <c r="AC1826" i="25"/>
  <c r="AE1826" i="25" s="1"/>
  <c r="AG1826" i="25" s="1"/>
  <c r="AJ1825" i="25"/>
  <c r="AF1825" i="25"/>
  <c r="AD1825" i="25"/>
  <c r="AC1825" i="25"/>
  <c r="AJ1824" i="25"/>
  <c r="AF1824" i="25"/>
  <c r="AH1824" i="25" s="1"/>
  <c r="AE1824" i="25"/>
  <c r="AG1824" i="25" s="1"/>
  <c r="AD1824" i="25"/>
  <c r="AC1824" i="25"/>
  <c r="AJ1823" i="25"/>
  <c r="AH1823" i="25"/>
  <c r="AF1823" i="25"/>
  <c r="AE1823" i="25"/>
  <c r="AG1823" i="25" s="1"/>
  <c r="AD1823" i="25"/>
  <c r="AC1823" i="25"/>
  <c r="AJ1822" i="25"/>
  <c r="AH1822" i="25"/>
  <c r="AF1822" i="25"/>
  <c r="AD1822" i="25"/>
  <c r="AC1822" i="25"/>
  <c r="AE1822" i="25" s="1"/>
  <c r="AG1822" i="25" s="1"/>
  <c r="AJ1821" i="25"/>
  <c r="AF1821" i="25"/>
  <c r="AD1821" i="25"/>
  <c r="AC1821" i="25"/>
  <c r="AJ1820" i="25"/>
  <c r="AF1820" i="25"/>
  <c r="AH1820" i="25" s="1"/>
  <c r="AE1820" i="25"/>
  <c r="AG1820" i="25" s="1"/>
  <c r="AD1820" i="25"/>
  <c r="AC1820" i="25"/>
  <c r="AJ1819" i="25"/>
  <c r="AH1819" i="25"/>
  <c r="AF1819" i="25"/>
  <c r="AE1819" i="25"/>
  <c r="AG1819" i="25" s="1"/>
  <c r="AD1819" i="25"/>
  <c r="AC1819" i="25"/>
  <c r="AJ1818" i="25"/>
  <c r="AF1818" i="25"/>
  <c r="AD1818" i="25"/>
  <c r="AC1818" i="25"/>
  <c r="AJ1817" i="25"/>
  <c r="AF1817" i="25"/>
  <c r="AD1817" i="25"/>
  <c r="AC1817" i="25"/>
  <c r="AJ1816" i="25"/>
  <c r="AF1816" i="25"/>
  <c r="AH1816" i="25" s="1"/>
  <c r="AE1816" i="25"/>
  <c r="AG1816" i="25" s="1"/>
  <c r="AD1816" i="25"/>
  <c r="AC1816" i="25"/>
  <c r="AJ1815" i="25"/>
  <c r="AH1815" i="25"/>
  <c r="AF1815" i="25"/>
  <c r="AE1815" i="25"/>
  <c r="AG1815" i="25" s="1"/>
  <c r="AD1815" i="25"/>
  <c r="AC1815" i="25"/>
  <c r="AJ1814" i="25"/>
  <c r="AH1814" i="25"/>
  <c r="AF1814" i="25"/>
  <c r="AD1814" i="25"/>
  <c r="AC1814" i="25"/>
  <c r="AE1814" i="25" s="1"/>
  <c r="AG1814" i="25" s="1"/>
  <c r="AJ1813" i="25"/>
  <c r="AF1813" i="25"/>
  <c r="AD1813" i="25"/>
  <c r="AC1813" i="25"/>
  <c r="AJ1812" i="25"/>
  <c r="AF1812" i="25"/>
  <c r="AH1812" i="25" s="1"/>
  <c r="AE1812" i="25"/>
  <c r="AG1812" i="25" s="1"/>
  <c r="AD1812" i="25"/>
  <c r="AC1812" i="25"/>
  <c r="AJ1811" i="25"/>
  <c r="AH1811" i="25"/>
  <c r="AF1811" i="25"/>
  <c r="AE1811" i="25"/>
  <c r="AG1811" i="25" s="1"/>
  <c r="AD1811" i="25"/>
  <c r="AC1811" i="25"/>
  <c r="AJ1810" i="25"/>
  <c r="AH1810" i="25"/>
  <c r="AF1810" i="25"/>
  <c r="AD1810" i="25"/>
  <c r="AC1810" i="25"/>
  <c r="AE1810" i="25" s="1"/>
  <c r="AG1810" i="25" s="1"/>
  <c r="AJ1809" i="25"/>
  <c r="AF1809" i="25"/>
  <c r="AD1809" i="25"/>
  <c r="AC1809" i="25"/>
  <c r="AJ1808" i="25"/>
  <c r="AF1808" i="25"/>
  <c r="AH1808" i="25" s="1"/>
  <c r="AE1808" i="25"/>
  <c r="AG1808" i="25" s="1"/>
  <c r="AD1808" i="25"/>
  <c r="AC1808" i="25"/>
  <c r="AJ1807" i="25"/>
  <c r="AH1807" i="25"/>
  <c r="AF1807" i="25"/>
  <c r="AE1807" i="25"/>
  <c r="AG1807" i="25" s="1"/>
  <c r="AD1807" i="25"/>
  <c r="AC1807" i="25"/>
  <c r="AJ1806" i="25"/>
  <c r="AF1806" i="25"/>
  <c r="AD1806" i="25"/>
  <c r="AC1806" i="25"/>
  <c r="AE1806" i="25" s="1"/>
  <c r="AG1806" i="25" s="1"/>
  <c r="AJ1805" i="25"/>
  <c r="AF1805" i="25"/>
  <c r="AD1805" i="25"/>
  <c r="AC1805" i="25"/>
  <c r="AJ1804" i="25"/>
  <c r="AF1804" i="25"/>
  <c r="AH1804" i="25" s="1"/>
  <c r="AE1804" i="25"/>
  <c r="AG1804" i="25" s="1"/>
  <c r="AD1804" i="25"/>
  <c r="AC1804" i="25"/>
  <c r="AJ1803" i="25"/>
  <c r="AH1803" i="25"/>
  <c r="AF1803" i="25"/>
  <c r="AE1803" i="25"/>
  <c r="AG1803" i="25" s="1"/>
  <c r="AD1803" i="25"/>
  <c r="AC1803" i="25"/>
  <c r="AJ1802" i="25"/>
  <c r="AF1802" i="25"/>
  <c r="AD1802" i="25"/>
  <c r="AC1802" i="25"/>
  <c r="AJ1801" i="25"/>
  <c r="AF1801" i="25"/>
  <c r="AD1801" i="25"/>
  <c r="AC1801" i="25"/>
  <c r="AJ1800" i="25"/>
  <c r="AF1800" i="25"/>
  <c r="AH1800" i="25" s="1"/>
  <c r="AE1800" i="25"/>
  <c r="AG1800" i="25" s="1"/>
  <c r="AD1800" i="25"/>
  <c r="AC1800" i="25"/>
  <c r="AJ1799" i="25"/>
  <c r="AH1799" i="25"/>
  <c r="AF1799" i="25"/>
  <c r="AE1799" i="25"/>
  <c r="AG1799" i="25" s="1"/>
  <c r="AD1799" i="25"/>
  <c r="AC1799" i="25"/>
  <c r="AJ1798" i="25"/>
  <c r="AH1798" i="25"/>
  <c r="AF1798" i="25"/>
  <c r="AD1798" i="25"/>
  <c r="AC1798" i="25"/>
  <c r="AE1798" i="25" s="1"/>
  <c r="AG1798" i="25" s="1"/>
  <c r="AJ1797" i="25"/>
  <c r="AF1797" i="25"/>
  <c r="AD1797" i="25"/>
  <c r="AC1797" i="25"/>
  <c r="AJ1796" i="25"/>
  <c r="AF1796" i="25"/>
  <c r="AH1796" i="25" s="1"/>
  <c r="AE1796" i="25"/>
  <c r="AG1796" i="25" s="1"/>
  <c r="AD1796" i="25"/>
  <c r="AC1796" i="25"/>
  <c r="AJ1795" i="25"/>
  <c r="AH1795" i="25"/>
  <c r="AF1795" i="25"/>
  <c r="AE1795" i="25"/>
  <c r="AG1795" i="25" s="1"/>
  <c r="AD1795" i="25"/>
  <c r="AC1795" i="25"/>
  <c r="AJ1794" i="25"/>
  <c r="AH1794" i="25"/>
  <c r="AF1794" i="25"/>
  <c r="AD1794" i="25"/>
  <c r="AC1794" i="25"/>
  <c r="AE1794" i="25" s="1"/>
  <c r="AG1794" i="25" s="1"/>
  <c r="AJ1793" i="25"/>
  <c r="AF1793" i="25"/>
  <c r="AD1793" i="25"/>
  <c r="AC1793" i="25"/>
  <c r="AJ1792" i="25"/>
  <c r="AF1792" i="25"/>
  <c r="AH1792" i="25" s="1"/>
  <c r="AE1792" i="25"/>
  <c r="AG1792" i="25" s="1"/>
  <c r="AD1792" i="25"/>
  <c r="AC1792" i="25"/>
  <c r="AJ1791" i="25"/>
  <c r="AH1791" i="25"/>
  <c r="AF1791" i="25"/>
  <c r="AE1791" i="25"/>
  <c r="AG1791" i="25" s="1"/>
  <c r="AD1791" i="25"/>
  <c r="AC1791" i="25"/>
  <c r="AJ1790" i="25"/>
  <c r="AH1790" i="25"/>
  <c r="AF1790" i="25"/>
  <c r="AD1790" i="25"/>
  <c r="AC1790" i="25"/>
  <c r="AE1790" i="25" s="1"/>
  <c r="AG1790" i="25" s="1"/>
  <c r="AJ1789" i="25"/>
  <c r="AF1789" i="25"/>
  <c r="AD1789" i="25"/>
  <c r="AC1789" i="25"/>
  <c r="AJ1788" i="25"/>
  <c r="AF1788" i="25"/>
  <c r="AH1788" i="25" s="1"/>
  <c r="AE1788" i="25"/>
  <c r="AG1788" i="25" s="1"/>
  <c r="AD1788" i="25"/>
  <c r="AC1788" i="25"/>
  <c r="AJ1787" i="25"/>
  <c r="AH1787" i="25"/>
  <c r="AF1787" i="25"/>
  <c r="AE1787" i="25"/>
  <c r="AG1787" i="25" s="1"/>
  <c r="AD1787" i="25"/>
  <c r="AC1787" i="25"/>
  <c r="AJ1786" i="25"/>
  <c r="AF1786" i="25"/>
  <c r="AD1786" i="25"/>
  <c r="AC1786" i="25"/>
  <c r="AJ1785" i="25"/>
  <c r="AF1785" i="25"/>
  <c r="AD1785" i="25"/>
  <c r="AC1785" i="25"/>
  <c r="AJ1784" i="25"/>
  <c r="AF1784" i="25"/>
  <c r="AH1784" i="25" s="1"/>
  <c r="AE1784" i="25"/>
  <c r="AG1784" i="25" s="1"/>
  <c r="AD1784" i="25"/>
  <c r="AC1784" i="25"/>
  <c r="AJ1783" i="25"/>
  <c r="AH1783" i="25"/>
  <c r="AF1783" i="25"/>
  <c r="AE1783" i="25"/>
  <c r="AG1783" i="25" s="1"/>
  <c r="AD1783" i="25"/>
  <c r="AC1783" i="25"/>
  <c r="AJ1782" i="25"/>
  <c r="AH1782" i="25"/>
  <c r="AF1782" i="25"/>
  <c r="AD1782" i="25"/>
  <c r="AC1782" i="25"/>
  <c r="AE1782" i="25" s="1"/>
  <c r="AG1782" i="25" s="1"/>
  <c r="AJ1781" i="25"/>
  <c r="AF1781" i="25"/>
  <c r="AD1781" i="25"/>
  <c r="AC1781" i="25"/>
  <c r="AJ1780" i="25"/>
  <c r="AF1780" i="25"/>
  <c r="AH1780" i="25" s="1"/>
  <c r="AE1780" i="25"/>
  <c r="AG1780" i="25" s="1"/>
  <c r="AD1780" i="25"/>
  <c r="AC1780" i="25"/>
  <c r="AJ1779" i="25"/>
  <c r="AH1779" i="25"/>
  <c r="AF1779" i="25"/>
  <c r="AE1779" i="25"/>
  <c r="AG1779" i="25" s="1"/>
  <c r="AD1779" i="25"/>
  <c r="AC1779" i="25"/>
  <c r="AJ1778" i="25"/>
  <c r="AH1778" i="25"/>
  <c r="AF1778" i="25"/>
  <c r="AD1778" i="25"/>
  <c r="AC1778" i="25"/>
  <c r="AE1778" i="25" s="1"/>
  <c r="AG1778" i="25" s="1"/>
  <c r="AJ1777" i="25"/>
  <c r="AF1777" i="25"/>
  <c r="AD1777" i="25"/>
  <c r="AC1777" i="25"/>
  <c r="AJ1776" i="25"/>
  <c r="AF1776" i="25"/>
  <c r="AH1776" i="25" s="1"/>
  <c r="AE1776" i="25"/>
  <c r="AG1776" i="25" s="1"/>
  <c r="AD1776" i="25"/>
  <c r="AC1776" i="25"/>
  <c r="AJ1775" i="25"/>
  <c r="AH1775" i="25"/>
  <c r="AF1775" i="25"/>
  <c r="AE1775" i="25"/>
  <c r="AG1775" i="25" s="1"/>
  <c r="AD1775" i="25"/>
  <c r="AC1775" i="25"/>
  <c r="AJ1774" i="25"/>
  <c r="AH1774" i="25"/>
  <c r="AF1774" i="25"/>
  <c r="AD1774" i="25"/>
  <c r="AC1774" i="25"/>
  <c r="AE1774" i="25" s="1"/>
  <c r="AG1774" i="25" s="1"/>
  <c r="AJ1773" i="25"/>
  <c r="AF1773" i="25"/>
  <c r="AD1773" i="25"/>
  <c r="AC1773" i="25"/>
  <c r="AJ1772" i="25"/>
  <c r="AF1772" i="25"/>
  <c r="AH1772" i="25" s="1"/>
  <c r="AE1772" i="25"/>
  <c r="AG1772" i="25" s="1"/>
  <c r="AD1772" i="25"/>
  <c r="AC1772" i="25"/>
  <c r="AJ1771" i="25"/>
  <c r="AH1771" i="25"/>
  <c r="AF1771" i="25"/>
  <c r="AE1771" i="25"/>
  <c r="AG1771" i="25" s="1"/>
  <c r="AD1771" i="25"/>
  <c r="AC1771" i="25"/>
  <c r="AJ1770" i="25"/>
  <c r="AF1770" i="25"/>
  <c r="AD1770" i="25"/>
  <c r="AC1770" i="25"/>
  <c r="AJ1769" i="25"/>
  <c r="AF1769" i="25"/>
  <c r="AD1769" i="25"/>
  <c r="AC1769" i="25"/>
  <c r="AJ1768" i="25"/>
  <c r="AF1768" i="25"/>
  <c r="AH1768" i="25" s="1"/>
  <c r="AE1768" i="25"/>
  <c r="AG1768" i="25" s="1"/>
  <c r="AD1768" i="25"/>
  <c r="AC1768" i="25"/>
  <c r="AJ1767" i="25"/>
  <c r="AH1767" i="25"/>
  <c r="AF1767" i="25"/>
  <c r="AE1767" i="25"/>
  <c r="AG1767" i="25" s="1"/>
  <c r="AD1767" i="25"/>
  <c r="AC1767" i="25"/>
  <c r="AJ1766" i="25"/>
  <c r="AH1766" i="25"/>
  <c r="AF1766" i="25"/>
  <c r="AD1766" i="25"/>
  <c r="AC1766" i="25"/>
  <c r="AE1766" i="25" s="1"/>
  <c r="AG1766" i="25" s="1"/>
  <c r="AJ1765" i="25"/>
  <c r="AF1765" i="25"/>
  <c r="AD1765" i="25"/>
  <c r="AC1765" i="25"/>
  <c r="AJ1764" i="25"/>
  <c r="AF1764" i="25"/>
  <c r="AH1764" i="25" s="1"/>
  <c r="AE1764" i="25"/>
  <c r="AG1764" i="25" s="1"/>
  <c r="AD1764" i="25"/>
  <c r="AC1764" i="25"/>
  <c r="AJ1763" i="25"/>
  <c r="AH1763" i="25"/>
  <c r="AF1763" i="25"/>
  <c r="AE1763" i="25"/>
  <c r="AG1763" i="25" s="1"/>
  <c r="AD1763" i="25"/>
  <c r="AC1763" i="25"/>
  <c r="AJ1762" i="25"/>
  <c r="AH1762" i="25"/>
  <c r="AF1762" i="25"/>
  <c r="AD1762" i="25"/>
  <c r="AC1762" i="25"/>
  <c r="AE1762" i="25" s="1"/>
  <c r="AG1762" i="25" s="1"/>
  <c r="AJ1761" i="25"/>
  <c r="AF1761" i="25"/>
  <c r="AD1761" i="25"/>
  <c r="AC1761" i="25"/>
  <c r="AJ1760" i="25"/>
  <c r="AF1760" i="25"/>
  <c r="AH1760" i="25" s="1"/>
  <c r="AE1760" i="25"/>
  <c r="AG1760" i="25" s="1"/>
  <c r="AD1760" i="25"/>
  <c r="AC1760" i="25"/>
  <c r="AJ1759" i="25"/>
  <c r="AH1759" i="25"/>
  <c r="AF1759" i="25"/>
  <c r="AE1759" i="25"/>
  <c r="AG1759" i="25" s="1"/>
  <c r="AD1759" i="25"/>
  <c r="AC1759" i="25"/>
  <c r="AJ1758" i="25"/>
  <c r="AH1758" i="25"/>
  <c r="AF1758" i="25"/>
  <c r="AD1758" i="25"/>
  <c r="AC1758" i="25"/>
  <c r="AE1758" i="25" s="1"/>
  <c r="AG1758" i="25" s="1"/>
  <c r="AJ1757" i="25"/>
  <c r="AF1757" i="25"/>
  <c r="AD1757" i="25"/>
  <c r="AC1757" i="25"/>
  <c r="AJ1756" i="25"/>
  <c r="AF1756" i="25"/>
  <c r="AH1756" i="25" s="1"/>
  <c r="AE1756" i="25"/>
  <c r="AG1756" i="25" s="1"/>
  <c r="AD1756" i="25"/>
  <c r="AC1756" i="25"/>
  <c r="AJ1755" i="25"/>
  <c r="AH1755" i="25"/>
  <c r="AF1755" i="25"/>
  <c r="AE1755" i="25"/>
  <c r="AG1755" i="25" s="1"/>
  <c r="AD1755" i="25"/>
  <c r="AC1755" i="25"/>
  <c r="AJ1754" i="25"/>
  <c r="AF1754" i="25"/>
  <c r="AD1754" i="25"/>
  <c r="AC1754" i="25"/>
  <c r="AJ1753" i="25"/>
  <c r="AF1753" i="25"/>
  <c r="AD1753" i="25"/>
  <c r="AC1753" i="25"/>
  <c r="AJ1752" i="25"/>
  <c r="AF1752" i="25"/>
  <c r="AH1752" i="25" s="1"/>
  <c r="AE1752" i="25"/>
  <c r="AG1752" i="25" s="1"/>
  <c r="AD1752" i="25"/>
  <c r="AC1752" i="25"/>
  <c r="AJ1751" i="25"/>
  <c r="AH1751" i="25"/>
  <c r="AF1751" i="25"/>
  <c r="AE1751" i="25"/>
  <c r="AG1751" i="25" s="1"/>
  <c r="AD1751" i="25"/>
  <c r="AC1751" i="25"/>
  <c r="AJ1750" i="25"/>
  <c r="AH1750" i="25"/>
  <c r="AF1750" i="25"/>
  <c r="AD1750" i="25"/>
  <c r="AC1750" i="25"/>
  <c r="AE1750" i="25" s="1"/>
  <c r="AG1750" i="25" s="1"/>
  <c r="AJ1749" i="25"/>
  <c r="AF1749" i="25"/>
  <c r="AD1749" i="25"/>
  <c r="AC1749" i="25"/>
  <c r="AJ1748" i="25"/>
  <c r="AF1748" i="25"/>
  <c r="AH1748" i="25" s="1"/>
  <c r="AE1748" i="25"/>
  <c r="AG1748" i="25" s="1"/>
  <c r="AD1748" i="25"/>
  <c r="AC1748" i="25"/>
  <c r="AJ1747" i="25"/>
  <c r="AH1747" i="25"/>
  <c r="AF1747" i="25"/>
  <c r="AE1747" i="25"/>
  <c r="AG1747" i="25" s="1"/>
  <c r="AD1747" i="25"/>
  <c r="AC1747" i="25"/>
  <c r="AJ1746" i="25"/>
  <c r="AH1746" i="25"/>
  <c r="AF1746" i="25"/>
  <c r="AD1746" i="25"/>
  <c r="AC1746" i="25"/>
  <c r="AE1746" i="25" s="1"/>
  <c r="AG1746" i="25" s="1"/>
  <c r="AJ1745" i="25"/>
  <c r="AF1745" i="25"/>
  <c r="AD1745" i="25"/>
  <c r="AC1745" i="25"/>
  <c r="AJ1744" i="25"/>
  <c r="AF1744" i="25"/>
  <c r="AH1744" i="25" s="1"/>
  <c r="AE1744" i="25"/>
  <c r="AG1744" i="25" s="1"/>
  <c r="AD1744" i="25"/>
  <c r="AC1744" i="25"/>
  <c r="AJ1743" i="25"/>
  <c r="AH1743" i="25"/>
  <c r="AF1743" i="25"/>
  <c r="AE1743" i="25"/>
  <c r="AG1743" i="25" s="1"/>
  <c r="AD1743" i="25"/>
  <c r="AC1743" i="25"/>
  <c r="AJ1742" i="25"/>
  <c r="AF1742" i="25"/>
  <c r="AD1742" i="25"/>
  <c r="AC1742" i="25"/>
  <c r="AE1742" i="25" s="1"/>
  <c r="AG1742" i="25" s="1"/>
  <c r="AJ1741" i="25"/>
  <c r="AF1741" i="25"/>
  <c r="AD1741" i="25"/>
  <c r="AC1741" i="25"/>
  <c r="AJ1740" i="25"/>
  <c r="AF1740" i="25"/>
  <c r="AH1740" i="25" s="1"/>
  <c r="AE1740" i="25"/>
  <c r="AG1740" i="25" s="1"/>
  <c r="AD1740" i="25"/>
  <c r="AC1740" i="25"/>
  <c r="AJ1739" i="25"/>
  <c r="AH1739" i="25"/>
  <c r="AF1739" i="25"/>
  <c r="AE1739" i="25"/>
  <c r="AG1739" i="25" s="1"/>
  <c r="AD1739" i="25"/>
  <c r="AC1739" i="25"/>
  <c r="AJ1738" i="25"/>
  <c r="AF1738" i="25"/>
  <c r="AD1738" i="25"/>
  <c r="AC1738" i="25"/>
  <c r="AJ1737" i="25"/>
  <c r="AF1737" i="25"/>
  <c r="AD1737" i="25"/>
  <c r="AC1737" i="25"/>
  <c r="AJ1736" i="25"/>
  <c r="AF1736" i="25"/>
  <c r="AH1736" i="25" s="1"/>
  <c r="AE1736" i="25"/>
  <c r="AG1736" i="25" s="1"/>
  <c r="AD1736" i="25"/>
  <c r="AC1736" i="25"/>
  <c r="AJ1735" i="25"/>
  <c r="AH1735" i="25"/>
  <c r="AF1735" i="25"/>
  <c r="AE1735" i="25"/>
  <c r="AG1735" i="25" s="1"/>
  <c r="AD1735" i="25"/>
  <c r="AC1735" i="25"/>
  <c r="AJ1734" i="25"/>
  <c r="AH1734" i="25"/>
  <c r="AF1734" i="25"/>
  <c r="AD1734" i="25"/>
  <c r="AC1734" i="25"/>
  <c r="AE1734" i="25" s="1"/>
  <c r="AG1734" i="25" s="1"/>
  <c r="AJ1733" i="25"/>
  <c r="AF1733" i="25"/>
  <c r="AD1733" i="25"/>
  <c r="AC1733" i="25"/>
  <c r="AJ1732" i="25"/>
  <c r="AF1732" i="25"/>
  <c r="AH1732" i="25" s="1"/>
  <c r="AE1732" i="25"/>
  <c r="AG1732" i="25" s="1"/>
  <c r="AD1732" i="25"/>
  <c r="AC1732" i="25"/>
  <c r="AJ1731" i="25"/>
  <c r="AH1731" i="25"/>
  <c r="AF1731" i="25"/>
  <c r="AE1731" i="25"/>
  <c r="AG1731" i="25" s="1"/>
  <c r="AD1731" i="25"/>
  <c r="AC1731" i="25"/>
  <c r="AJ1730" i="25"/>
  <c r="AH1730" i="25"/>
  <c r="AF1730" i="25"/>
  <c r="AD1730" i="25"/>
  <c r="AC1730" i="25"/>
  <c r="AE1730" i="25" s="1"/>
  <c r="AG1730" i="25" s="1"/>
  <c r="AJ1729" i="25"/>
  <c r="AF1729" i="25"/>
  <c r="AD1729" i="25"/>
  <c r="AC1729" i="25"/>
  <c r="AJ1728" i="25"/>
  <c r="AF1728" i="25"/>
  <c r="AH1728" i="25" s="1"/>
  <c r="AE1728" i="25"/>
  <c r="AG1728" i="25" s="1"/>
  <c r="AD1728" i="25"/>
  <c r="AC1728" i="25"/>
  <c r="AJ1727" i="25"/>
  <c r="AH1727" i="25"/>
  <c r="AF1727" i="25"/>
  <c r="AE1727" i="25"/>
  <c r="AG1727" i="25" s="1"/>
  <c r="AD1727" i="25"/>
  <c r="AC1727" i="25"/>
  <c r="AJ1726" i="25"/>
  <c r="AH1726" i="25"/>
  <c r="AF1726" i="25"/>
  <c r="AD1726" i="25"/>
  <c r="AC1726" i="25"/>
  <c r="AE1726" i="25" s="1"/>
  <c r="AG1726" i="25" s="1"/>
  <c r="AJ1725" i="25"/>
  <c r="AF1725" i="25"/>
  <c r="AD1725" i="25"/>
  <c r="AC1725" i="25"/>
  <c r="AJ1724" i="25"/>
  <c r="AF1724" i="25"/>
  <c r="AH1724" i="25" s="1"/>
  <c r="AE1724" i="25"/>
  <c r="AG1724" i="25" s="1"/>
  <c r="AD1724" i="25"/>
  <c r="AC1724" i="25"/>
  <c r="AJ1723" i="25"/>
  <c r="AH1723" i="25"/>
  <c r="AF1723" i="25"/>
  <c r="AE1723" i="25"/>
  <c r="AG1723" i="25" s="1"/>
  <c r="AD1723" i="25"/>
  <c r="AC1723" i="25"/>
  <c r="AJ1722" i="25"/>
  <c r="AF1722" i="25"/>
  <c r="AD1722" i="25"/>
  <c r="AC1722" i="25"/>
  <c r="AJ1721" i="25"/>
  <c r="AF1721" i="25"/>
  <c r="AD1721" i="25"/>
  <c r="AC1721" i="25"/>
  <c r="AJ1720" i="25"/>
  <c r="AF1720" i="25"/>
  <c r="AH1720" i="25" s="1"/>
  <c r="AE1720" i="25"/>
  <c r="AG1720" i="25" s="1"/>
  <c r="AD1720" i="25"/>
  <c r="AC1720" i="25"/>
  <c r="AJ1719" i="25"/>
  <c r="AH1719" i="25"/>
  <c r="AF1719" i="25"/>
  <c r="AE1719" i="25"/>
  <c r="AG1719" i="25" s="1"/>
  <c r="AD1719" i="25"/>
  <c r="AC1719" i="25"/>
  <c r="AJ1718" i="25"/>
  <c r="AH1718" i="25"/>
  <c r="AF1718" i="25"/>
  <c r="AD1718" i="25"/>
  <c r="AC1718" i="25"/>
  <c r="AE1718" i="25" s="1"/>
  <c r="AG1718" i="25" s="1"/>
  <c r="AJ1717" i="25"/>
  <c r="AF1717" i="25"/>
  <c r="AD1717" i="25"/>
  <c r="AC1717" i="25"/>
  <c r="AJ1716" i="25"/>
  <c r="AF1716" i="25"/>
  <c r="AH1716" i="25" s="1"/>
  <c r="AE1716" i="25"/>
  <c r="AG1716" i="25" s="1"/>
  <c r="AD1716" i="25"/>
  <c r="AC1716" i="25"/>
  <c r="AJ1715" i="25"/>
  <c r="AH1715" i="25"/>
  <c r="AF1715" i="25"/>
  <c r="AE1715" i="25"/>
  <c r="AG1715" i="25" s="1"/>
  <c r="AD1715" i="25"/>
  <c r="AC1715" i="25"/>
  <c r="AJ1714" i="25"/>
  <c r="AH1714" i="25"/>
  <c r="AF1714" i="25"/>
  <c r="AD1714" i="25"/>
  <c r="AC1714" i="25"/>
  <c r="AE1714" i="25" s="1"/>
  <c r="AG1714" i="25" s="1"/>
  <c r="AJ1713" i="25"/>
  <c r="AF1713" i="25"/>
  <c r="AD1713" i="25"/>
  <c r="AC1713" i="25"/>
  <c r="AJ1712" i="25"/>
  <c r="AF1712" i="25"/>
  <c r="AH1712" i="25" s="1"/>
  <c r="AE1712" i="25"/>
  <c r="AG1712" i="25" s="1"/>
  <c r="AD1712" i="25"/>
  <c r="AC1712" i="25"/>
  <c r="AJ1711" i="25"/>
  <c r="AH1711" i="25"/>
  <c r="AF1711" i="25"/>
  <c r="AE1711" i="25"/>
  <c r="AG1711" i="25" s="1"/>
  <c r="AD1711" i="25"/>
  <c r="AC1711" i="25"/>
  <c r="AJ1710" i="25"/>
  <c r="AH1710" i="25"/>
  <c r="AF1710" i="25"/>
  <c r="AD1710" i="25"/>
  <c r="AC1710" i="25"/>
  <c r="AE1710" i="25" s="1"/>
  <c r="AG1710" i="25" s="1"/>
  <c r="AJ1709" i="25"/>
  <c r="AF1709" i="25"/>
  <c r="AD1709" i="25"/>
  <c r="AC1709" i="25"/>
  <c r="AJ1708" i="25"/>
  <c r="AF1708" i="25"/>
  <c r="AH1708" i="25" s="1"/>
  <c r="AE1708" i="25"/>
  <c r="AG1708" i="25" s="1"/>
  <c r="AD1708" i="25"/>
  <c r="AC1708" i="25"/>
  <c r="AJ1707" i="25"/>
  <c r="AH1707" i="25"/>
  <c r="AF1707" i="25"/>
  <c r="AE1707" i="25"/>
  <c r="AG1707" i="25" s="1"/>
  <c r="AD1707" i="25"/>
  <c r="AC1707" i="25"/>
  <c r="AJ1706" i="25"/>
  <c r="AF1706" i="25"/>
  <c r="AD1706" i="25"/>
  <c r="AC1706" i="25"/>
  <c r="AJ1705" i="25"/>
  <c r="AF1705" i="25"/>
  <c r="AD1705" i="25"/>
  <c r="AC1705" i="25"/>
  <c r="AJ1704" i="25"/>
  <c r="AF1704" i="25"/>
  <c r="AH1704" i="25" s="1"/>
  <c r="AE1704" i="25"/>
  <c r="AG1704" i="25" s="1"/>
  <c r="AD1704" i="25"/>
  <c r="AC1704" i="25"/>
  <c r="AJ1703" i="25"/>
  <c r="AH1703" i="25"/>
  <c r="AF1703" i="25"/>
  <c r="AE1703" i="25"/>
  <c r="AG1703" i="25" s="1"/>
  <c r="AD1703" i="25"/>
  <c r="AC1703" i="25"/>
  <c r="AJ1702" i="25"/>
  <c r="AH1702" i="25"/>
  <c r="AF1702" i="25"/>
  <c r="AD1702" i="25"/>
  <c r="AC1702" i="25"/>
  <c r="AE1702" i="25" s="1"/>
  <c r="AG1702" i="25" s="1"/>
  <c r="AJ1701" i="25"/>
  <c r="AF1701" i="25"/>
  <c r="AD1701" i="25"/>
  <c r="AC1701" i="25"/>
  <c r="AJ1700" i="25"/>
  <c r="AF1700" i="25"/>
  <c r="AH1700" i="25" s="1"/>
  <c r="AE1700" i="25"/>
  <c r="AG1700" i="25" s="1"/>
  <c r="AD1700" i="25"/>
  <c r="AC1700" i="25"/>
  <c r="AJ1699" i="25"/>
  <c r="AH1699" i="25"/>
  <c r="AF1699" i="25"/>
  <c r="AE1699" i="25"/>
  <c r="AG1699" i="25" s="1"/>
  <c r="AD1699" i="25"/>
  <c r="AC1699" i="25"/>
  <c r="AJ1698" i="25"/>
  <c r="AH1698" i="25"/>
  <c r="AF1698" i="25"/>
  <c r="AD1698" i="25"/>
  <c r="AC1698" i="25"/>
  <c r="AE1698" i="25" s="1"/>
  <c r="AG1698" i="25" s="1"/>
  <c r="AJ1697" i="25"/>
  <c r="AF1697" i="25"/>
  <c r="AD1697" i="25"/>
  <c r="AC1697" i="25"/>
  <c r="AJ1696" i="25"/>
  <c r="AF1696" i="25"/>
  <c r="AH1696" i="25" s="1"/>
  <c r="AE1696" i="25"/>
  <c r="AG1696" i="25" s="1"/>
  <c r="AD1696" i="25"/>
  <c r="AC1696" i="25"/>
  <c r="AJ1695" i="25"/>
  <c r="AH1695" i="25"/>
  <c r="AF1695" i="25"/>
  <c r="AE1695" i="25"/>
  <c r="AG1695" i="25" s="1"/>
  <c r="AD1695" i="25"/>
  <c r="AC1695" i="25"/>
  <c r="AJ1694" i="25"/>
  <c r="AH1694" i="25"/>
  <c r="AF1694" i="25"/>
  <c r="AD1694" i="25"/>
  <c r="AC1694" i="25"/>
  <c r="AE1694" i="25" s="1"/>
  <c r="AG1694" i="25" s="1"/>
  <c r="AJ1693" i="25"/>
  <c r="AF1693" i="25"/>
  <c r="AD1693" i="25"/>
  <c r="AC1693" i="25"/>
  <c r="AJ1692" i="25"/>
  <c r="AF1692" i="25"/>
  <c r="AH1692" i="25" s="1"/>
  <c r="AE1692" i="25"/>
  <c r="AG1692" i="25" s="1"/>
  <c r="AD1692" i="25"/>
  <c r="AC1692" i="25"/>
  <c r="AJ1691" i="25"/>
  <c r="AH1691" i="25"/>
  <c r="AF1691" i="25"/>
  <c r="AE1691" i="25"/>
  <c r="AG1691" i="25" s="1"/>
  <c r="AD1691" i="25"/>
  <c r="AC1691" i="25"/>
  <c r="AJ1690" i="25"/>
  <c r="AF1690" i="25"/>
  <c r="AD1690" i="25"/>
  <c r="AC1690" i="25"/>
  <c r="AJ1689" i="25"/>
  <c r="AF1689" i="25"/>
  <c r="AD1689" i="25"/>
  <c r="AC1689" i="25"/>
  <c r="AJ1688" i="25"/>
  <c r="AF1688" i="25"/>
  <c r="AH1688" i="25" s="1"/>
  <c r="AE1688" i="25"/>
  <c r="AG1688" i="25" s="1"/>
  <c r="AD1688" i="25"/>
  <c r="AC1688" i="25"/>
  <c r="AJ1687" i="25"/>
  <c r="AH1687" i="25"/>
  <c r="AF1687" i="25"/>
  <c r="AE1687" i="25"/>
  <c r="AG1687" i="25" s="1"/>
  <c r="AD1687" i="25"/>
  <c r="AC1687" i="25"/>
  <c r="AJ1686" i="25"/>
  <c r="AH1686" i="25"/>
  <c r="AF1686" i="25"/>
  <c r="AD1686" i="25"/>
  <c r="AC1686" i="25"/>
  <c r="AE1686" i="25" s="1"/>
  <c r="AG1686" i="25" s="1"/>
  <c r="AJ1685" i="25"/>
  <c r="AF1685" i="25"/>
  <c r="AD1685" i="25"/>
  <c r="AC1685" i="25"/>
  <c r="AJ1684" i="25"/>
  <c r="AF1684" i="25"/>
  <c r="AH1684" i="25" s="1"/>
  <c r="AE1684" i="25"/>
  <c r="AG1684" i="25" s="1"/>
  <c r="AD1684" i="25"/>
  <c r="AC1684" i="25"/>
  <c r="AJ1683" i="25"/>
  <c r="AH1683" i="25"/>
  <c r="AF1683" i="25"/>
  <c r="AE1683" i="25"/>
  <c r="AG1683" i="25" s="1"/>
  <c r="AD1683" i="25"/>
  <c r="AC1683" i="25"/>
  <c r="AJ1682" i="25"/>
  <c r="AH1682" i="25"/>
  <c r="AF1682" i="25"/>
  <c r="AD1682" i="25"/>
  <c r="AC1682" i="25"/>
  <c r="AE1682" i="25" s="1"/>
  <c r="AG1682" i="25" s="1"/>
  <c r="AJ1681" i="25"/>
  <c r="AF1681" i="25"/>
  <c r="AD1681" i="25"/>
  <c r="AC1681" i="25"/>
  <c r="AJ1680" i="25"/>
  <c r="AF1680" i="25"/>
  <c r="AH1680" i="25" s="1"/>
  <c r="AE1680" i="25"/>
  <c r="AG1680" i="25" s="1"/>
  <c r="AD1680" i="25"/>
  <c r="AC1680" i="25"/>
  <c r="AJ1679" i="25"/>
  <c r="AH1679" i="25"/>
  <c r="AF1679" i="25"/>
  <c r="AE1679" i="25"/>
  <c r="AG1679" i="25" s="1"/>
  <c r="AD1679" i="25"/>
  <c r="AC1679" i="25"/>
  <c r="AJ1678" i="25"/>
  <c r="AF1678" i="25"/>
  <c r="AD1678" i="25"/>
  <c r="AC1678" i="25"/>
  <c r="AE1678" i="25" s="1"/>
  <c r="AG1678" i="25" s="1"/>
  <c r="AJ1677" i="25"/>
  <c r="AF1677" i="25"/>
  <c r="AD1677" i="25"/>
  <c r="AC1677" i="25"/>
  <c r="AJ1676" i="25"/>
  <c r="AF1676" i="25"/>
  <c r="AH1676" i="25" s="1"/>
  <c r="AE1676" i="25"/>
  <c r="AG1676" i="25" s="1"/>
  <c r="AD1676" i="25"/>
  <c r="AC1676" i="25"/>
  <c r="AJ1675" i="25"/>
  <c r="AH1675" i="25"/>
  <c r="AF1675" i="25"/>
  <c r="AE1675" i="25"/>
  <c r="AG1675" i="25" s="1"/>
  <c r="AD1675" i="25"/>
  <c r="AC1675" i="25"/>
  <c r="AJ1674" i="25"/>
  <c r="AF1674" i="25"/>
  <c r="AD1674" i="25"/>
  <c r="AC1674" i="25"/>
  <c r="AJ1673" i="25"/>
  <c r="AF1673" i="25"/>
  <c r="AD1673" i="25"/>
  <c r="AC1673" i="25"/>
  <c r="AJ1672" i="25"/>
  <c r="AF1672" i="25"/>
  <c r="AH1672" i="25" s="1"/>
  <c r="AE1672" i="25"/>
  <c r="AG1672" i="25" s="1"/>
  <c r="AD1672" i="25"/>
  <c r="AC1672" i="25"/>
  <c r="AJ1671" i="25"/>
  <c r="AH1671" i="25"/>
  <c r="AF1671" i="25"/>
  <c r="AE1671" i="25"/>
  <c r="AG1671" i="25" s="1"/>
  <c r="AD1671" i="25"/>
  <c r="AC1671" i="25"/>
  <c r="AJ1670" i="25"/>
  <c r="AH1670" i="25"/>
  <c r="AF1670" i="25"/>
  <c r="AD1670" i="25"/>
  <c r="AC1670" i="25"/>
  <c r="AE1670" i="25" s="1"/>
  <c r="AG1670" i="25" s="1"/>
  <c r="AJ1669" i="25"/>
  <c r="AF1669" i="25"/>
  <c r="AD1669" i="25"/>
  <c r="AC1669" i="25"/>
  <c r="AJ1668" i="25"/>
  <c r="AF1668" i="25"/>
  <c r="AH1668" i="25" s="1"/>
  <c r="AE1668" i="25"/>
  <c r="AG1668" i="25" s="1"/>
  <c r="AD1668" i="25"/>
  <c r="AC1668" i="25"/>
  <c r="AJ1667" i="25"/>
  <c r="AH1667" i="25"/>
  <c r="AF1667" i="25"/>
  <c r="AE1667" i="25"/>
  <c r="AG1667" i="25" s="1"/>
  <c r="AD1667" i="25"/>
  <c r="AC1667" i="25"/>
  <c r="AJ1666" i="25"/>
  <c r="AH1666" i="25"/>
  <c r="AF1666" i="25"/>
  <c r="AD1666" i="25"/>
  <c r="AC1666" i="25"/>
  <c r="AE1666" i="25" s="1"/>
  <c r="AG1666" i="25" s="1"/>
  <c r="AJ1665" i="25"/>
  <c r="AF1665" i="25"/>
  <c r="AD1665" i="25"/>
  <c r="AC1665" i="25"/>
  <c r="AJ1664" i="25"/>
  <c r="AF1664" i="25"/>
  <c r="AH1664" i="25" s="1"/>
  <c r="AE1664" i="25"/>
  <c r="AG1664" i="25" s="1"/>
  <c r="AD1664" i="25"/>
  <c r="AC1664" i="25"/>
  <c r="AJ1663" i="25"/>
  <c r="AH1663" i="25"/>
  <c r="AF1663" i="25"/>
  <c r="AE1663" i="25"/>
  <c r="AG1663" i="25" s="1"/>
  <c r="AD1663" i="25"/>
  <c r="AC1663" i="25"/>
  <c r="AJ1662" i="25"/>
  <c r="AH1662" i="25"/>
  <c r="AF1662" i="25"/>
  <c r="AD1662" i="25"/>
  <c r="AC1662" i="25"/>
  <c r="AE1662" i="25" s="1"/>
  <c r="AG1662" i="25" s="1"/>
  <c r="AJ1661" i="25"/>
  <c r="AF1661" i="25"/>
  <c r="AD1661" i="25"/>
  <c r="AC1661" i="25"/>
  <c r="AJ1660" i="25"/>
  <c r="AF1660" i="25"/>
  <c r="AH1660" i="25" s="1"/>
  <c r="AE1660" i="25"/>
  <c r="AG1660" i="25" s="1"/>
  <c r="AD1660" i="25"/>
  <c r="AC1660" i="25"/>
  <c r="AJ1659" i="25"/>
  <c r="AH1659" i="25"/>
  <c r="AF1659" i="25"/>
  <c r="AE1659" i="25"/>
  <c r="AG1659" i="25" s="1"/>
  <c r="AD1659" i="25"/>
  <c r="AC1659" i="25"/>
  <c r="AJ1658" i="25"/>
  <c r="AF1658" i="25"/>
  <c r="AD1658" i="25"/>
  <c r="AC1658" i="25"/>
  <c r="AJ1657" i="25"/>
  <c r="AF1657" i="25"/>
  <c r="AD1657" i="25"/>
  <c r="AC1657" i="25"/>
  <c r="AJ1656" i="25"/>
  <c r="AF1656" i="25"/>
  <c r="AH1656" i="25" s="1"/>
  <c r="AE1656" i="25"/>
  <c r="AG1656" i="25" s="1"/>
  <c r="AD1656" i="25"/>
  <c r="AC1656" i="25"/>
  <c r="AJ1655" i="25"/>
  <c r="AH1655" i="25"/>
  <c r="AF1655" i="25"/>
  <c r="AE1655" i="25"/>
  <c r="AG1655" i="25" s="1"/>
  <c r="AD1655" i="25"/>
  <c r="AC1655" i="25"/>
  <c r="AJ1654" i="25"/>
  <c r="AH1654" i="25"/>
  <c r="AF1654" i="25"/>
  <c r="AD1654" i="25"/>
  <c r="AC1654" i="25"/>
  <c r="AE1654" i="25" s="1"/>
  <c r="AG1654" i="25" s="1"/>
  <c r="AJ1653" i="25"/>
  <c r="AF1653" i="25"/>
  <c r="AD1653" i="25"/>
  <c r="AC1653" i="25"/>
  <c r="AJ1652" i="25"/>
  <c r="AF1652" i="25"/>
  <c r="AH1652" i="25" s="1"/>
  <c r="AE1652" i="25"/>
  <c r="AG1652" i="25" s="1"/>
  <c r="AD1652" i="25"/>
  <c r="AC1652" i="25"/>
  <c r="AJ1651" i="25"/>
  <c r="AH1651" i="25"/>
  <c r="AF1651" i="25"/>
  <c r="AE1651" i="25"/>
  <c r="AG1651" i="25" s="1"/>
  <c r="AD1651" i="25"/>
  <c r="AC1651" i="25"/>
  <c r="AJ1650" i="25"/>
  <c r="AH1650" i="25"/>
  <c r="AF1650" i="25"/>
  <c r="AD1650" i="25"/>
  <c r="AC1650" i="25"/>
  <c r="AE1650" i="25" s="1"/>
  <c r="AG1650" i="25" s="1"/>
  <c r="AJ1649" i="25"/>
  <c r="AF1649" i="25"/>
  <c r="AD1649" i="25"/>
  <c r="AC1649" i="25"/>
  <c r="AJ1648" i="25"/>
  <c r="AF1648" i="25"/>
  <c r="AH1648" i="25" s="1"/>
  <c r="AE1648" i="25"/>
  <c r="AG1648" i="25" s="1"/>
  <c r="AD1648" i="25"/>
  <c r="AC1648" i="25"/>
  <c r="AJ1647" i="25"/>
  <c r="AH1647" i="25"/>
  <c r="AF1647" i="25"/>
  <c r="AE1647" i="25"/>
  <c r="AG1647" i="25" s="1"/>
  <c r="AD1647" i="25"/>
  <c r="AC1647" i="25"/>
  <c r="AJ1646" i="25"/>
  <c r="AH1646" i="25"/>
  <c r="AF1646" i="25"/>
  <c r="AD1646" i="25"/>
  <c r="AC1646" i="25"/>
  <c r="AE1646" i="25" s="1"/>
  <c r="AG1646" i="25" s="1"/>
  <c r="AJ1645" i="25"/>
  <c r="AF1645" i="25"/>
  <c r="AD1645" i="25"/>
  <c r="AC1645" i="25"/>
  <c r="AJ1644" i="25"/>
  <c r="AF1644" i="25"/>
  <c r="AH1644" i="25" s="1"/>
  <c r="AE1644" i="25"/>
  <c r="AG1644" i="25" s="1"/>
  <c r="AD1644" i="25"/>
  <c r="AC1644" i="25"/>
  <c r="AJ1643" i="25"/>
  <c r="AH1643" i="25"/>
  <c r="AF1643" i="25"/>
  <c r="AE1643" i="25"/>
  <c r="AG1643" i="25" s="1"/>
  <c r="AD1643" i="25"/>
  <c r="AC1643" i="25"/>
  <c r="AJ1642" i="25"/>
  <c r="AF1642" i="25"/>
  <c r="AD1642" i="25"/>
  <c r="AC1642" i="25"/>
  <c r="AJ1641" i="25"/>
  <c r="AF1641" i="25"/>
  <c r="AD1641" i="25"/>
  <c r="AC1641" i="25"/>
  <c r="AJ1640" i="25"/>
  <c r="AF1640" i="25"/>
  <c r="AH1640" i="25" s="1"/>
  <c r="AE1640" i="25"/>
  <c r="AG1640" i="25" s="1"/>
  <c r="AD1640" i="25"/>
  <c r="AC1640" i="25"/>
  <c r="AJ1639" i="25"/>
  <c r="AH1639" i="25"/>
  <c r="AF1639" i="25"/>
  <c r="AE1639" i="25"/>
  <c r="AG1639" i="25" s="1"/>
  <c r="AD1639" i="25"/>
  <c r="AC1639" i="25"/>
  <c r="AJ1638" i="25"/>
  <c r="AH1638" i="25"/>
  <c r="AF1638" i="25"/>
  <c r="AD1638" i="25"/>
  <c r="AC1638" i="25"/>
  <c r="AE1638" i="25" s="1"/>
  <c r="AG1638" i="25" s="1"/>
  <c r="AJ1637" i="25"/>
  <c r="AF1637" i="25"/>
  <c r="AD1637" i="25"/>
  <c r="AC1637" i="25"/>
  <c r="AJ1636" i="25"/>
  <c r="AF1636" i="25"/>
  <c r="AH1636" i="25" s="1"/>
  <c r="AE1636" i="25"/>
  <c r="AG1636" i="25" s="1"/>
  <c r="AD1636" i="25"/>
  <c r="AC1636" i="25"/>
  <c r="AJ1635" i="25"/>
  <c r="AH1635" i="25"/>
  <c r="AF1635" i="25"/>
  <c r="AE1635" i="25"/>
  <c r="AG1635" i="25" s="1"/>
  <c r="AD1635" i="25"/>
  <c r="AC1635" i="25"/>
  <c r="AJ1634" i="25"/>
  <c r="AH1634" i="25"/>
  <c r="AF1634" i="25"/>
  <c r="AD1634" i="25"/>
  <c r="AC1634" i="25"/>
  <c r="AE1634" i="25" s="1"/>
  <c r="AG1634" i="25" s="1"/>
  <c r="AJ1633" i="25"/>
  <c r="AF1633" i="25"/>
  <c r="AD1633" i="25"/>
  <c r="AC1633" i="25"/>
  <c r="AJ1632" i="25"/>
  <c r="AF1632" i="25"/>
  <c r="AH1632" i="25" s="1"/>
  <c r="AE1632" i="25"/>
  <c r="AG1632" i="25" s="1"/>
  <c r="AD1632" i="25"/>
  <c r="AC1632" i="25"/>
  <c r="AJ1631" i="25"/>
  <c r="AH1631" i="25"/>
  <c r="AF1631" i="25"/>
  <c r="AE1631" i="25"/>
  <c r="AG1631" i="25" s="1"/>
  <c r="AD1631" i="25"/>
  <c r="AC1631" i="25"/>
  <c r="AJ1630" i="25"/>
  <c r="AH1630" i="25"/>
  <c r="AF1630" i="25"/>
  <c r="AD1630" i="25"/>
  <c r="AC1630" i="25"/>
  <c r="AE1630" i="25" s="1"/>
  <c r="AG1630" i="25" s="1"/>
  <c r="AJ1629" i="25"/>
  <c r="AF1629" i="25"/>
  <c r="AD1629" i="25"/>
  <c r="AC1629" i="25"/>
  <c r="AJ1628" i="25"/>
  <c r="AF1628" i="25"/>
  <c r="AH1628" i="25" s="1"/>
  <c r="AE1628" i="25"/>
  <c r="AG1628" i="25" s="1"/>
  <c r="AD1628" i="25"/>
  <c r="AC1628" i="25"/>
  <c r="AJ1627" i="25"/>
  <c r="AH1627" i="25"/>
  <c r="AF1627" i="25"/>
  <c r="AE1627" i="25"/>
  <c r="AG1627" i="25" s="1"/>
  <c r="AD1627" i="25"/>
  <c r="AC1627" i="25"/>
  <c r="AJ1626" i="25"/>
  <c r="AH1626" i="25"/>
  <c r="AF1626" i="25"/>
  <c r="AD1626" i="25"/>
  <c r="AC1626" i="25"/>
  <c r="AJ1625" i="25"/>
  <c r="AF1625" i="25"/>
  <c r="AD1625" i="25"/>
  <c r="AC1625" i="25"/>
  <c r="AJ1624" i="25"/>
  <c r="AF1624" i="25"/>
  <c r="AH1624" i="25" s="1"/>
  <c r="AE1624" i="25"/>
  <c r="AD1624" i="25"/>
  <c r="AC1624" i="25"/>
  <c r="AJ1623" i="25"/>
  <c r="AH1623" i="25"/>
  <c r="AF1623" i="25"/>
  <c r="AD1623" i="25"/>
  <c r="AE1623" i="25" s="1"/>
  <c r="AG1623" i="25" s="1"/>
  <c r="AC1623" i="25"/>
  <c r="AJ1622" i="25"/>
  <c r="AG1622" i="25"/>
  <c r="AF1622" i="25"/>
  <c r="AD1622" i="25"/>
  <c r="AC1622" i="25"/>
  <c r="AE1622" i="25" s="1"/>
  <c r="AJ1621" i="25"/>
  <c r="AF1621" i="25"/>
  <c r="AD1621" i="25"/>
  <c r="AC1621" i="25"/>
  <c r="AJ1620" i="25"/>
  <c r="AF1620" i="25"/>
  <c r="AH1620" i="25" s="1"/>
  <c r="AE1620" i="25"/>
  <c r="AG1620" i="25" s="1"/>
  <c r="AD1620" i="25"/>
  <c r="AC1620" i="25"/>
  <c r="AJ1619" i="25"/>
  <c r="AH1619" i="25"/>
  <c r="AF1619" i="25"/>
  <c r="AE1619" i="25"/>
  <c r="AG1619" i="25" s="1"/>
  <c r="AD1619" i="25"/>
  <c r="AC1619" i="25"/>
  <c r="AJ1618" i="25"/>
  <c r="AF1618" i="25"/>
  <c r="AD1618" i="25"/>
  <c r="AC1618" i="25"/>
  <c r="AJ1617" i="25"/>
  <c r="AF1617" i="25"/>
  <c r="AD1617" i="25"/>
  <c r="AC1617" i="25"/>
  <c r="AJ1616" i="25"/>
  <c r="AF1616" i="25"/>
  <c r="AH1616" i="25" s="1"/>
  <c r="AE1616" i="25"/>
  <c r="AG1616" i="25" s="1"/>
  <c r="AD1616" i="25"/>
  <c r="AC1616" i="25"/>
  <c r="AJ1615" i="25"/>
  <c r="AH1615" i="25"/>
  <c r="AF1615" i="25"/>
  <c r="AD1615" i="25"/>
  <c r="AE1615" i="25" s="1"/>
  <c r="AG1615" i="25" s="1"/>
  <c r="AC1615" i="25"/>
  <c r="AJ1614" i="25"/>
  <c r="AG1614" i="25"/>
  <c r="AF1614" i="25"/>
  <c r="AD1614" i="25"/>
  <c r="AC1614" i="25"/>
  <c r="AE1614" i="25" s="1"/>
  <c r="AJ1613" i="25"/>
  <c r="AF1613" i="25"/>
  <c r="AD1613" i="25"/>
  <c r="AC1613" i="25"/>
  <c r="AJ1612" i="25"/>
  <c r="AF1612" i="25"/>
  <c r="AH1612" i="25" s="1"/>
  <c r="AE1612" i="25"/>
  <c r="AG1612" i="25" s="1"/>
  <c r="AD1612" i="25"/>
  <c r="AC1612" i="25"/>
  <c r="AJ1611" i="25"/>
  <c r="AH1611" i="25"/>
  <c r="AF1611" i="25"/>
  <c r="AE1611" i="25"/>
  <c r="AG1611" i="25" s="1"/>
  <c r="AD1611" i="25"/>
  <c r="AC1611" i="25"/>
  <c r="AJ1610" i="25"/>
  <c r="AF1610" i="25"/>
  <c r="AD1610" i="25"/>
  <c r="AC1610" i="25"/>
  <c r="AE1610" i="25" s="1"/>
  <c r="AG1610" i="25" s="1"/>
  <c r="AJ1609" i="25"/>
  <c r="AF1609" i="25"/>
  <c r="AD1609" i="25"/>
  <c r="AC1609" i="25"/>
  <c r="AJ1608" i="25"/>
  <c r="AF1608" i="25"/>
  <c r="AH1608" i="25" s="1"/>
  <c r="AE1608" i="25"/>
  <c r="AG1608" i="25" s="1"/>
  <c r="AD1608" i="25"/>
  <c r="AC1608" i="25"/>
  <c r="AJ1607" i="25"/>
  <c r="AH1607" i="25"/>
  <c r="AF1607" i="25"/>
  <c r="AD1607" i="25"/>
  <c r="AE1607" i="25" s="1"/>
  <c r="AG1607" i="25" s="1"/>
  <c r="AC1607" i="25"/>
  <c r="AJ1606" i="25"/>
  <c r="AG1606" i="25"/>
  <c r="AF1606" i="25"/>
  <c r="AD1606" i="25"/>
  <c r="AC1606" i="25"/>
  <c r="AE1606" i="25" s="1"/>
  <c r="AJ1605" i="25"/>
  <c r="AF1605" i="25"/>
  <c r="AD1605" i="25"/>
  <c r="AC1605" i="25"/>
  <c r="AJ1604" i="25"/>
  <c r="AF1604" i="25"/>
  <c r="AH1604" i="25" s="1"/>
  <c r="AE1604" i="25"/>
  <c r="AG1604" i="25" s="1"/>
  <c r="AD1604" i="25"/>
  <c r="AC1604" i="25"/>
  <c r="AJ1603" i="25"/>
  <c r="AH1603" i="25"/>
  <c r="AF1603" i="25"/>
  <c r="AE1603" i="25"/>
  <c r="AG1603" i="25" s="1"/>
  <c r="AD1603" i="25"/>
  <c r="AC1603" i="25"/>
  <c r="AJ1602" i="25"/>
  <c r="AH1602" i="25"/>
  <c r="AF1602" i="25"/>
  <c r="AD1602" i="25"/>
  <c r="AC1602" i="25"/>
  <c r="AE1602" i="25" s="1"/>
  <c r="AG1602" i="25" s="1"/>
  <c r="AJ1601" i="25"/>
  <c r="AF1601" i="25"/>
  <c r="AD1601" i="25"/>
  <c r="AC1601" i="25"/>
  <c r="AJ1600" i="25"/>
  <c r="AF1600" i="25"/>
  <c r="AH1600" i="25" s="1"/>
  <c r="AE1600" i="25"/>
  <c r="AG1600" i="25" s="1"/>
  <c r="AD1600" i="25"/>
  <c r="AC1600" i="25"/>
  <c r="AJ1599" i="25"/>
  <c r="AH1599" i="25"/>
  <c r="AF1599" i="25"/>
  <c r="AE1599" i="25"/>
  <c r="AG1599" i="25" s="1"/>
  <c r="AD1599" i="25"/>
  <c r="AC1599" i="25"/>
  <c r="AJ1598" i="25"/>
  <c r="AH1598" i="25"/>
  <c r="AF1598" i="25"/>
  <c r="AD1598" i="25"/>
  <c r="AC1598" i="25"/>
  <c r="AE1598" i="25" s="1"/>
  <c r="AG1598" i="25" s="1"/>
  <c r="AJ1597" i="25"/>
  <c r="AF1597" i="25"/>
  <c r="AD1597" i="25"/>
  <c r="AC1597" i="25"/>
  <c r="AJ1596" i="25"/>
  <c r="AF1596" i="25"/>
  <c r="AH1596" i="25" s="1"/>
  <c r="AE1596" i="25"/>
  <c r="AG1596" i="25" s="1"/>
  <c r="AD1596" i="25"/>
  <c r="AC1596" i="25"/>
  <c r="AJ1595" i="25"/>
  <c r="AH1595" i="25"/>
  <c r="AF1595" i="25"/>
  <c r="AE1595" i="25"/>
  <c r="AG1595" i="25" s="1"/>
  <c r="AD1595" i="25"/>
  <c r="AC1595" i="25"/>
  <c r="AJ1594" i="25"/>
  <c r="AH1594" i="25"/>
  <c r="AF1594" i="25"/>
  <c r="AD1594" i="25"/>
  <c r="AC1594" i="25"/>
  <c r="AJ1593" i="25"/>
  <c r="AF1593" i="25"/>
  <c r="AD1593" i="25"/>
  <c r="AC1593" i="25"/>
  <c r="AJ1592" i="25"/>
  <c r="AF1592" i="25"/>
  <c r="AH1592" i="25" s="1"/>
  <c r="AE1592" i="25"/>
  <c r="AD1592" i="25"/>
  <c r="AC1592" i="25"/>
  <c r="AJ1591" i="25"/>
  <c r="AH1591" i="25"/>
  <c r="AF1591" i="25"/>
  <c r="AD1591" i="25"/>
  <c r="AE1591" i="25" s="1"/>
  <c r="AG1591" i="25" s="1"/>
  <c r="AC1591" i="25"/>
  <c r="AJ1590" i="25"/>
  <c r="AG1590" i="25"/>
  <c r="AF1590" i="25"/>
  <c r="AD1590" i="25"/>
  <c r="AC1590" i="25"/>
  <c r="AE1590" i="25" s="1"/>
  <c r="AJ1589" i="25"/>
  <c r="AF1589" i="25"/>
  <c r="AD1589" i="25"/>
  <c r="AC1589" i="25"/>
  <c r="AJ1588" i="25"/>
  <c r="AF1588" i="25"/>
  <c r="AH1588" i="25" s="1"/>
  <c r="AE1588" i="25"/>
  <c r="AG1588" i="25" s="1"/>
  <c r="AD1588" i="25"/>
  <c r="AC1588" i="25"/>
  <c r="AJ1587" i="25"/>
  <c r="AH1587" i="25"/>
  <c r="AF1587" i="25"/>
  <c r="AE1587" i="25"/>
  <c r="AG1587" i="25" s="1"/>
  <c r="AD1587" i="25"/>
  <c r="AC1587" i="25"/>
  <c r="AJ1586" i="25"/>
  <c r="AF1586" i="25"/>
  <c r="AD1586" i="25"/>
  <c r="AC1586" i="25"/>
  <c r="AJ1585" i="25"/>
  <c r="AF1585" i="25"/>
  <c r="AD1585" i="25"/>
  <c r="AC1585" i="25"/>
  <c r="AJ1584" i="25"/>
  <c r="AF1584" i="25"/>
  <c r="AH1584" i="25" s="1"/>
  <c r="AE1584" i="25"/>
  <c r="AD1584" i="25"/>
  <c r="AC1584" i="25"/>
  <c r="AJ1583" i="25"/>
  <c r="AH1583" i="25"/>
  <c r="AF1583" i="25"/>
  <c r="AD1583" i="25"/>
  <c r="AE1583" i="25" s="1"/>
  <c r="AG1583" i="25" s="1"/>
  <c r="AC1583" i="25"/>
  <c r="AJ1582" i="25"/>
  <c r="AG1582" i="25"/>
  <c r="AF1582" i="25"/>
  <c r="AD1582" i="25"/>
  <c r="AC1582" i="25"/>
  <c r="AE1582" i="25" s="1"/>
  <c r="AJ1581" i="25"/>
  <c r="AF1581" i="25"/>
  <c r="AD1581" i="25"/>
  <c r="AC1581" i="25"/>
  <c r="AJ1580" i="25"/>
  <c r="AF1580" i="25"/>
  <c r="AH1580" i="25" s="1"/>
  <c r="AE1580" i="25"/>
  <c r="AG1580" i="25" s="1"/>
  <c r="AD1580" i="25"/>
  <c r="AC1580" i="25"/>
  <c r="AJ1579" i="25"/>
  <c r="AH1579" i="25"/>
  <c r="AF1579" i="25"/>
  <c r="AE1579" i="25"/>
  <c r="AG1579" i="25" s="1"/>
  <c r="AD1579" i="25"/>
  <c r="AC1579" i="25"/>
  <c r="AJ1578" i="25"/>
  <c r="AH1578" i="25"/>
  <c r="AF1578" i="25"/>
  <c r="AD1578" i="25"/>
  <c r="AC1578" i="25"/>
  <c r="AE1578" i="25" s="1"/>
  <c r="AG1578" i="25" s="1"/>
  <c r="AJ1577" i="25"/>
  <c r="AF1577" i="25"/>
  <c r="AD1577" i="25"/>
  <c r="AC1577" i="25"/>
  <c r="AJ1576" i="25"/>
  <c r="AF1576" i="25"/>
  <c r="AH1576" i="25" s="1"/>
  <c r="AE1576" i="25"/>
  <c r="AG1576" i="25" s="1"/>
  <c r="AD1576" i="25"/>
  <c r="AC1576" i="25"/>
  <c r="AJ1575" i="25"/>
  <c r="AH1575" i="25"/>
  <c r="AF1575" i="25"/>
  <c r="AD1575" i="25"/>
  <c r="AE1575" i="25" s="1"/>
  <c r="AG1575" i="25" s="1"/>
  <c r="AC1575" i="25"/>
  <c r="AJ1574" i="25"/>
  <c r="AG1574" i="25"/>
  <c r="AF1574" i="25"/>
  <c r="AD1574" i="25"/>
  <c r="AC1574" i="25"/>
  <c r="AE1574" i="25" s="1"/>
  <c r="AJ1573" i="25"/>
  <c r="AF1573" i="25"/>
  <c r="AD1573" i="25"/>
  <c r="AC1573" i="25"/>
  <c r="AJ1572" i="25"/>
  <c r="AF1572" i="25"/>
  <c r="AH1572" i="25" s="1"/>
  <c r="AE1572" i="25"/>
  <c r="AG1572" i="25" s="1"/>
  <c r="AD1572" i="25"/>
  <c r="AC1572" i="25"/>
  <c r="AJ1571" i="25"/>
  <c r="AH1571" i="25"/>
  <c r="AF1571" i="25"/>
  <c r="AE1571" i="25"/>
  <c r="AG1571" i="25" s="1"/>
  <c r="AD1571" i="25"/>
  <c r="AC1571" i="25"/>
  <c r="AJ1570" i="25"/>
  <c r="AH1570" i="25"/>
  <c r="AF1570" i="25"/>
  <c r="AD1570" i="25"/>
  <c r="AC1570" i="25"/>
  <c r="AE1570" i="25" s="1"/>
  <c r="AG1570" i="25" s="1"/>
  <c r="AJ1569" i="25"/>
  <c r="AF1569" i="25"/>
  <c r="AD1569" i="25"/>
  <c r="AC1569" i="25"/>
  <c r="AJ1568" i="25"/>
  <c r="AF1568" i="25"/>
  <c r="AH1568" i="25" s="1"/>
  <c r="AE1568" i="25"/>
  <c r="AG1568" i="25" s="1"/>
  <c r="AD1568" i="25"/>
  <c r="AC1568" i="25"/>
  <c r="AJ1567" i="25"/>
  <c r="AH1567" i="25"/>
  <c r="AF1567" i="25"/>
  <c r="AE1567" i="25"/>
  <c r="AG1567" i="25" s="1"/>
  <c r="AD1567" i="25"/>
  <c r="AC1567" i="25"/>
  <c r="AJ1566" i="25"/>
  <c r="AH1566" i="25"/>
  <c r="AF1566" i="25"/>
  <c r="AD1566" i="25"/>
  <c r="AC1566" i="25"/>
  <c r="AE1566" i="25" s="1"/>
  <c r="AG1566" i="25" s="1"/>
  <c r="AJ1565" i="25"/>
  <c r="AF1565" i="25"/>
  <c r="AD1565" i="25"/>
  <c r="AC1565" i="25"/>
  <c r="AJ1564" i="25"/>
  <c r="AF1564" i="25"/>
  <c r="AH1564" i="25" s="1"/>
  <c r="AE1564" i="25"/>
  <c r="AG1564" i="25" s="1"/>
  <c r="AD1564" i="25"/>
  <c r="AC1564" i="25"/>
  <c r="AJ1563" i="25"/>
  <c r="AH1563" i="25"/>
  <c r="AF1563" i="25"/>
  <c r="AE1563" i="25"/>
  <c r="AG1563" i="25" s="1"/>
  <c r="AD1563" i="25"/>
  <c r="AC1563" i="25"/>
  <c r="AJ1562" i="25"/>
  <c r="AH1562" i="25"/>
  <c r="AF1562" i="25"/>
  <c r="AD1562" i="25"/>
  <c r="AC1562" i="25"/>
  <c r="AJ1561" i="25"/>
  <c r="AF1561" i="25"/>
  <c r="AD1561" i="25"/>
  <c r="AC1561" i="25"/>
  <c r="AJ1560" i="25"/>
  <c r="AF1560" i="25"/>
  <c r="AH1560" i="25" s="1"/>
  <c r="AE1560" i="25"/>
  <c r="AD1560" i="25"/>
  <c r="AC1560" i="25"/>
  <c r="AJ1559" i="25"/>
  <c r="AH1559" i="25"/>
  <c r="AF1559" i="25"/>
  <c r="AD1559" i="25"/>
  <c r="AE1559" i="25" s="1"/>
  <c r="AG1559" i="25" s="1"/>
  <c r="AC1559" i="25"/>
  <c r="AJ1558" i="25"/>
  <c r="AG1558" i="25"/>
  <c r="AF1558" i="25"/>
  <c r="AD1558" i="25"/>
  <c r="AC1558" i="25"/>
  <c r="AE1558" i="25" s="1"/>
  <c r="AJ1557" i="25"/>
  <c r="AF1557" i="25"/>
  <c r="AD1557" i="25"/>
  <c r="AC1557" i="25"/>
  <c r="AJ1556" i="25"/>
  <c r="AF1556" i="25"/>
  <c r="AH1556" i="25" s="1"/>
  <c r="AE1556" i="25"/>
  <c r="AG1556" i="25" s="1"/>
  <c r="AD1556" i="25"/>
  <c r="AC1556" i="25"/>
  <c r="AJ1555" i="25"/>
  <c r="AH1555" i="25"/>
  <c r="AF1555" i="25"/>
  <c r="AE1555" i="25"/>
  <c r="AG1555" i="25" s="1"/>
  <c r="AD1555" i="25"/>
  <c r="AC1555" i="25"/>
  <c r="AJ1554" i="25"/>
  <c r="AF1554" i="25"/>
  <c r="AD1554" i="25"/>
  <c r="AC1554" i="25"/>
  <c r="AJ1553" i="25"/>
  <c r="AF1553" i="25"/>
  <c r="AD1553" i="25"/>
  <c r="AC1553" i="25"/>
  <c r="AJ1552" i="25"/>
  <c r="AF1552" i="25"/>
  <c r="AH1552" i="25" s="1"/>
  <c r="AE1552" i="25"/>
  <c r="AG1552" i="25" s="1"/>
  <c r="AD1552" i="25"/>
  <c r="AC1552" i="25"/>
  <c r="AJ1551" i="25"/>
  <c r="AH1551" i="25"/>
  <c r="AF1551" i="25"/>
  <c r="AD1551" i="25"/>
  <c r="AE1551" i="25" s="1"/>
  <c r="AG1551" i="25" s="1"/>
  <c r="AC1551" i="25"/>
  <c r="AJ1550" i="25"/>
  <c r="AG1550" i="25"/>
  <c r="AF1550" i="25"/>
  <c r="AD1550" i="25"/>
  <c r="AC1550" i="25"/>
  <c r="AE1550" i="25" s="1"/>
  <c r="AJ1549" i="25"/>
  <c r="AF1549" i="25"/>
  <c r="AD1549" i="25"/>
  <c r="AC1549" i="25"/>
  <c r="AJ1548" i="25"/>
  <c r="AF1548" i="25"/>
  <c r="AH1548" i="25" s="1"/>
  <c r="AE1548" i="25"/>
  <c r="AG1548" i="25" s="1"/>
  <c r="AD1548" i="25"/>
  <c r="AC1548" i="25"/>
  <c r="AJ1547" i="25"/>
  <c r="AH1547" i="25"/>
  <c r="AF1547" i="25"/>
  <c r="AE1547" i="25"/>
  <c r="AG1547" i="25" s="1"/>
  <c r="AD1547" i="25"/>
  <c r="AC1547" i="25"/>
  <c r="AJ1546" i="25"/>
  <c r="AF1546" i="25"/>
  <c r="AD1546" i="25"/>
  <c r="AC1546" i="25"/>
  <c r="AE1546" i="25" s="1"/>
  <c r="AG1546" i="25" s="1"/>
  <c r="AJ1545" i="25"/>
  <c r="AF1545" i="25"/>
  <c r="AD1545" i="25"/>
  <c r="AC1545" i="25"/>
  <c r="AJ1544" i="25"/>
  <c r="AF1544" i="25"/>
  <c r="AH1544" i="25" s="1"/>
  <c r="AE1544" i="25"/>
  <c r="AG1544" i="25" s="1"/>
  <c r="AD1544" i="25"/>
  <c r="AC1544" i="25"/>
  <c r="AJ1543" i="25"/>
  <c r="AH1543" i="25"/>
  <c r="AF1543" i="25"/>
  <c r="AD1543" i="25"/>
  <c r="AE1543" i="25" s="1"/>
  <c r="AG1543" i="25" s="1"/>
  <c r="AC1543" i="25"/>
  <c r="AJ1542" i="25"/>
  <c r="AG1542" i="25"/>
  <c r="AF1542" i="25"/>
  <c r="AD1542" i="25"/>
  <c r="AC1542" i="25"/>
  <c r="AE1542" i="25" s="1"/>
  <c r="AJ1541" i="25"/>
  <c r="AF1541" i="25"/>
  <c r="AD1541" i="25"/>
  <c r="AC1541" i="25"/>
  <c r="AJ1540" i="25"/>
  <c r="AF1540" i="25"/>
  <c r="AH1540" i="25" s="1"/>
  <c r="AE1540" i="25"/>
  <c r="AG1540" i="25" s="1"/>
  <c r="AD1540" i="25"/>
  <c r="AC1540" i="25"/>
  <c r="AJ1539" i="25"/>
  <c r="AH1539" i="25"/>
  <c r="AF1539" i="25"/>
  <c r="AE1539" i="25"/>
  <c r="AG1539" i="25" s="1"/>
  <c r="AD1539" i="25"/>
  <c r="AC1539" i="25"/>
  <c r="AJ1538" i="25"/>
  <c r="AH1538" i="25"/>
  <c r="AF1538" i="25"/>
  <c r="AD1538" i="25"/>
  <c r="AC1538" i="25"/>
  <c r="AE1538" i="25" s="1"/>
  <c r="AG1538" i="25" s="1"/>
  <c r="AJ1537" i="25"/>
  <c r="AF1537" i="25"/>
  <c r="AD1537" i="25"/>
  <c r="AC1537" i="25"/>
  <c r="AJ1536" i="25"/>
  <c r="AF1536" i="25"/>
  <c r="AH1536" i="25" s="1"/>
  <c r="AE1536" i="25"/>
  <c r="AG1536" i="25" s="1"/>
  <c r="AD1536" i="25"/>
  <c r="AC1536" i="25"/>
  <c r="AJ1535" i="25"/>
  <c r="AH1535" i="25"/>
  <c r="AF1535" i="25"/>
  <c r="AE1535" i="25"/>
  <c r="AG1535" i="25" s="1"/>
  <c r="AD1535" i="25"/>
  <c r="AC1535" i="25"/>
  <c r="AJ1534" i="25"/>
  <c r="AH1534" i="25"/>
  <c r="AF1534" i="25"/>
  <c r="AD1534" i="25"/>
  <c r="AC1534" i="25"/>
  <c r="AE1534" i="25" s="1"/>
  <c r="AG1534" i="25" s="1"/>
  <c r="AJ1533" i="25"/>
  <c r="AF1533" i="25"/>
  <c r="AD1533" i="25"/>
  <c r="AC1533" i="25"/>
  <c r="AJ1532" i="25"/>
  <c r="AF1532" i="25"/>
  <c r="AH1532" i="25" s="1"/>
  <c r="AE1532" i="25"/>
  <c r="AG1532" i="25" s="1"/>
  <c r="AD1532" i="25"/>
  <c r="AC1532" i="25"/>
  <c r="AJ1531" i="25"/>
  <c r="AH1531" i="25"/>
  <c r="AF1531" i="25"/>
  <c r="AE1531" i="25"/>
  <c r="AG1531" i="25" s="1"/>
  <c r="AD1531" i="25"/>
  <c r="AC1531" i="25"/>
  <c r="AJ1530" i="25"/>
  <c r="AH1530" i="25"/>
  <c r="AF1530" i="25"/>
  <c r="AD1530" i="25"/>
  <c r="AC1530" i="25"/>
  <c r="AJ1529" i="25"/>
  <c r="AF1529" i="25"/>
  <c r="AD1529" i="25"/>
  <c r="AC1529" i="25"/>
  <c r="AJ1528" i="25"/>
  <c r="AF1528" i="25"/>
  <c r="AH1528" i="25" s="1"/>
  <c r="AE1528" i="25"/>
  <c r="AD1528" i="25"/>
  <c r="AC1528" i="25"/>
  <c r="AJ1527" i="25"/>
  <c r="AH1527" i="25"/>
  <c r="AF1527" i="25"/>
  <c r="AD1527" i="25"/>
  <c r="AE1527" i="25" s="1"/>
  <c r="AG1527" i="25" s="1"/>
  <c r="AC1527" i="25"/>
  <c r="AJ1526" i="25"/>
  <c r="AG1526" i="25"/>
  <c r="AF1526" i="25"/>
  <c r="AD1526" i="25"/>
  <c r="AC1526" i="25"/>
  <c r="AE1526" i="25" s="1"/>
  <c r="AJ1525" i="25"/>
  <c r="AF1525" i="25"/>
  <c r="AD1525" i="25"/>
  <c r="AC1525" i="25"/>
  <c r="AJ1524" i="25"/>
  <c r="AF1524" i="25"/>
  <c r="AH1524" i="25" s="1"/>
  <c r="AE1524" i="25"/>
  <c r="AG1524" i="25" s="1"/>
  <c r="AD1524" i="25"/>
  <c r="AC1524" i="25"/>
  <c r="AJ1523" i="25"/>
  <c r="AH1523" i="25"/>
  <c r="AF1523" i="25"/>
  <c r="AE1523" i="25"/>
  <c r="AG1523" i="25" s="1"/>
  <c r="AD1523" i="25"/>
  <c r="AC1523" i="25"/>
  <c r="AJ1522" i="25"/>
  <c r="AF1522" i="25"/>
  <c r="AD1522" i="25"/>
  <c r="AC1522" i="25"/>
  <c r="AJ1521" i="25"/>
  <c r="AF1521" i="25"/>
  <c r="AD1521" i="25"/>
  <c r="AC1521" i="25"/>
  <c r="AJ1520" i="25"/>
  <c r="AF1520" i="25"/>
  <c r="AH1520" i="25" s="1"/>
  <c r="AE1520" i="25"/>
  <c r="AD1520" i="25"/>
  <c r="AC1520" i="25"/>
  <c r="AJ1519" i="25"/>
  <c r="AH1519" i="25"/>
  <c r="AF1519" i="25"/>
  <c r="AD1519" i="25"/>
  <c r="AE1519" i="25" s="1"/>
  <c r="AG1519" i="25" s="1"/>
  <c r="AC1519" i="25"/>
  <c r="AJ1518" i="25"/>
  <c r="AG1518" i="25"/>
  <c r="AF1518" i="25"/>
  <c r="AD1518" i="25"/>
  <c r="AC1518" i="25"/>
  <c r="AE1518" i="25" s="1"/>
  <c r="AJ1517" i="25"/>
  <c r="AF1517" i="25"/>
  <c r="AD1517" i="25"/>
  <c r="AC1517" i="25"/>
  <c r="AJ1516" i="25"/>
  <c r="AF1516" i="25"/>
  <c r="AH1516" i="25" s="1"/>
  <c r="AE1516" i="25"/>
  <c r="AG1516" i="25" s="1"/>
  <c r="AD1516" i="25"/>
  <c r="AC1516" i="25"/>
  <c r="AJ1515" i="25"/>
  <c r="AH1515" i="25"/>
  <c r="AF1515" i="25"/>
  <c r="AE1515" i="25"/>
  <c r="AG1515" i="25" s="1"/>
  <c r="AD1515" i="25"/>
  <c r="AC1515" i="25"/>
  <c r="AJ1514" i="25"/>
  <c r="AH1514" i="25"/>
  <c r="AF1514" i="25"/>
  <c r="AD1514" i="25"/>
  <c r="AC1514" i="25"/>
  <c r="AE1514" i="25" s="1"/>
  <c r="AG1514" i="25" s="1"/>
  <c r="AJ1513" i="25"/>
  <c r="AF1513" i="25"/>
  <c r="AD1513" i="25"/>
  <c r="AC1513" i="25"/>
  <c r="AJ1512" i="25"/>
  <c r="AF1512" i="25"/>
  <c r="AH1512" i="25" s="1"/>
  <c r="AE1512" i="25"/>
  <c r="AG1512" i="25" s="1"/>
  <c r="AD1512" i="25"/>
  <c r="AC1512" i="25"/>
  <c r="AJ1511" i="25"/>
  <c r="AH1511" i="25"/>
  <c r="AF1511" i="25"/>
  <c r="AD1511" i="25"/>
  <c r="AE1511" i="25" s="1"/>
  <c r="AG1511" i="25" s="1"/>
  <c r="AC1511" i="25"/>
  <c r="AJ1510" i="25"/>
  <c r="AG1510" i="25"/>
  <c r="AF1510" i="25"/>
  <c r="AD1510" i="25"/>
  <c r="AC1510" i="25"/>
  <c r="AE1510" i="25" s="1"/>
  <c r="AJ1509" i="25"/>
  <c r="AF1509" i="25"/>
  <c r="AD1509" i="25"/>
  <c r="AC1509" i="25"/>
  <c r="AJ1508" i="25"/>
  <c r="AF1508" i="25"/>
  <c r="AH1508" i="25" s="1"/>
  <c r="AE1508" i="25"/>
  <c r="AG1508" i="25" s="1"/>
  <c r="AD1508" i="25"/>
  <c r="AC1508" i="25"/>
  <c r="AJ1507" i="25"/>
  <c r="AH1507" i="25"/>
  <c r="AF1507" i="25"/>
  <c r="AE1507" i="25"/>
  <c r="AG1507" i="25" s="1"/>
  <c r="AD1507" i="25"/>
  <c r="AC1507" i="25"/>
  <c r="AJ1506" i="25"/>
  <c r="AH1506" i="25"/>
  <c r="AF1506" i="25"/>
  <c r="AD1506" i="25"/>
  <c r="AC1506" i="25"/>
  <c r="AE1506" i="25" s="1"/>
  <c r="AG1506" i="25" s="1"/>
  <c r="AJ1505" i="25"/>
  <c r="AF1505" i="25"/>
  <c r="AD1505" i="25"/>
  <c r="AC1505" i="25"/>
  <c r="AJ1504" i="25"/>
  <c r="AF1504" i="25"/>
  <c r="AH1504" i="25" s="1"/>
  <c r="AD1504" i="25"/>
  <c r="AE1504" i="25" s="1"/>
  <c r="AG1504" i="25" s="1"/>
  <c r="AC1504" i="25"/>
  <c r="AJ1503" i="25"/>
  <c r="AF1503" i="25"/>
  <c r="AE1503" i="25"/>
  <c r="AG1503" i="25" s="1"/>
  <c r="AD1503" i="25"/>
  <c r="AC1503" i="25"/>
  <c r="AH1503" i="25" s="1"/>
  <c r="AJ1502" i="25"/>
  <c r="AH1502" i="25"/>
  <c r="AF1502" i="25"/>
  <c r="AD1502" i="25"/>
  <c r="AC1502" i="25"/>
  <c r="AE1502" i="25" s="1"/>
  <c r="AG1502" i="25" s="1"/>
  <c r="AJ1501" i="25"/>
  <c r="AF1501" i="25"/>
  <c r="AE1501" i="25"/>
  <c r="AG1501" i="25" s="1"/>
  <c r="AD1501" i="25"/>
  <c r="AC1501" i="25"/>
  <c r="AJ1500" i="25"/>
  <c r="AH1500" i="25"/>
  <c r="AF1500" i="25"/>
  <c r="AD1500" i="25"/>
  <c r="AE1500" i="25" s="1"/>
  <c r="AG1500" i="25" s="1"/>
  <c r="AC1500" i="25"/>
  <c r="AJ1499" i="25"/>
  <c r="AF1499" i="25"/>
  <c r="AD1499" i="25"/>
  <c r="AC1499" i="25"/>
  <c r="AJ1498" i="25"/>
  <c r="AF1498" i="25"/>
  <c r="AD1498" i="25"/>
  <c r="AC1498" i="25"/>
  <c r="AJ1497" i="25"/>
  <c r="AF1497" i="25"/>
  <c r="AD1497" i="25"/>
  <c r="AC1497" i="25"/>
  <c r="AJ1496" i="25"/>
  <c r="AF1496" i="25"/>
  <c r="AH1496" i="25" s="1"/>
  <c r="AD1496" i="25"/>
  <c r="AE1496" i="25" s="1"/>
  <c r="AG1496" i="25" s="1"/>
  <c r="AC1496" i="25"/>
  <c r="AJ1495" i="25"/>
  <c r="AF1495" i="25"/>
  <c r="AD1495" i="25"/>
  <c r="AC1495" i="25"/>
  <c r="AJ1494" i="25"/>
  <c r="AF1494" i="25"/>
  <c r="AG1494" i="25" s="1"/>
  <c r="AD1494" i="25"/>
  <c r="AC1494" i="25"/>
  <c r="AE1494" i="25" s="1"/>
  <c r="AJ1493" i="25"/>
  <c r="AF1493" i="25"/>
  <c r="AD1493" i="25"/>
  <c r="AC1493" i="25"/>
  <c r="AJ1492" i="25"/>
  <c r="AF1492" i="25"/>
  <c r="AH1492" i="25" s="1"/>
  <c r="AE1492" i="25"/>
  <c r="AG1492" i="25" s="1"/>
  <c r="AD1492" i="25"/>
  <c r="AC1492" i="25"/>
  <c r="AJ1491" i="25"/>
  <c r="AH1491" i="25"/>
  <c r="AF1491" i="25"/>
  <c r="AD1491" i="25"/>
  <c r="AE1491" i="25" s="1"/>
  <c r="AG1491" i="25" s="1"/>
  <c r="AC1491" i="25"/>
  <c r="AJ1490" i="25"/>
  <c r="AF1490" i="25"/>
  <c r="AD1490" i="25"/>
  <c r="AC1490" i="25"/>
  <c r="AJ1489" i="25"/>
  <c r="AF1489" i="25"/>
  <c r="AE1489" i="25"/>
  <c r="AG1489" i="25" s="1"/>
  <c r="AD1489" i="25"/>
  <c r="AC1489" i="25"/>
  <c r="AJ1488" i="25"/>
  <c r="AH1488" i="25"/>
  <c r="AF1488" i="25"/>
  <c r="AD1488" i="25"/>
  <c r="AE1488" i="25" s="1"/>
  <c r="AG1488" i="25" s="1"/>
  <c r="AC1488" i="25"/>
  <c r="AJ1487" i="25"/>
  <c r="AF1487" i="25"/>
  <c r="AE1487" i="25"/>
  <c r="AG1487" i="25" s="1"/>
  <c r="AD1487" i="25"/>
  <c r="AC1487" i="25"/>
  <c r="AH1487" i="25" s="1"/>
  <c r="AJ1486" i="25"/>
  <c r="AF1486" i="25"/>
  <c r="AH1486" i="25" s="1"/>
  <c r="AD1486" i="25"/>
  <c r="AC1486" i="25"/>
  <c r="AE1486" i="25" s="1"/>
  <c r="AJ1485" i="25"/>
  <c r="AF1485" i="25"/>
  <c r="AD1485" i="25"/>
  <c r="AC1485" i="25"/>
  <c r="AJ1484" i="25"/>
  <c r="AH1484" i="25"/>
  <c r="AF1484" i="25"/>
  <c r="AE1484" i="25"/>
  <c r="AG1484" i="25" s="1"/>
  <c r="AD1484" i="25"/>
  <c r="AC1484" i="25"/>
  <c r="AJ1483" i="25"/>
  <c r="AH1483" i="25"/>
  <c r="AF1483" i="25"/>
  <c r="AD1483" i="25"/>
  <c r="AC1483" i="25"/>
  <c r="AJ1482" i="25"/>
  <c r="AF1482" i="25"/>
  <c r="AD1482" i="25"/>
  <c r="AC1482" i="25"/>
  <c r="AJ1481" i="25"/>
  <c r="AF1481" i="25"/>
  <c r="AD1481" i="25"/>
  <c r="AC1481" i="25"/>
  <c r="AJ1480" i="25"/>
  <c r="AF1480" i="25"/>
  <c r="AH1480" i="25" s="1"/>
  <c r="AD1480" i="25"/>
  <c r="AE1480" i="25" s="1"/>
  <c r="AC1480" i="25"/>
  <c r="AJ1479" i="25"/>
  <c r="AF1479" i="25"/>
  <c r="AE1479" i="25"/>
  <c r="AG1479" i="25" s="1"/>
  <c r="AD1479" i="25"/>
  <c r="AC1479" i="25"/>
  <c r="AH1479" i="25" s="1"/>
  <c r="AJ1478" i="25"/>
  <c r="AF1478" i="25"/>
  <c r="AD1478" i="25"/>
  <c r="AC1478" i="25"/>
  <c r="AE1478" i="25" s="1"/>
  <c r="AG1478" i="25" s="1"/>
  <c r="AJ1477" i="25"/>
  <c r="AF1477" i="25"/>
  <c r="AE1477" i="25"/>
  <c r="AG1477" i="25" s="1"/>
  <c r="AD1477" i="25"/>
  <c r="AC1477" i="25"/>
  <c r="AH1477" i="25" s="1"/>
  <c r="AJ1476" i="25"/>
  <c r="AH1476" i="25"/>
  <c r="AF1476" i="25"/>
  <c r="AE1476" i="25"/>
  <c r="AG1476" i="25" s="1"/>
  <c r="AD1476" i="25"/>
  <c r="AC1476" i="25"/>
  <c r="AJ1475" i="25"/>
  <c r="AH1475" i="25"/>
  <c r="AF1475" i="25"/>
  <c r="AE1475" i="25"/>
  <c r="AG1475" i="25" s="1"/>
  <c r="AD1475" i="25"/>
  <c r="AC1475" i="25"/>
  <c r="AJ1474" i="25"/>
  <c r="AH1474" i="25"/>
  <c r="AF1474" i="25"/>
  <c r="AD1474" i="25"/>
  <c r="AC1474" i="25"/>
  <c r="AE1474" i="25" s="1"/>
  <c r="AG1474" i="25" s="1"/>
  <c r="AJ1473" i="25"/>
  <c r="AF1473" i="25"/>
  <c r="AE1473" i="25"/>
  <c r="AG1473" i="25" s="1"/>
  <c r="AD1473" i="25"/>
  <c r="AC1473" i="25"/>
  <c r="AJ1472" i="25"/>
  <c r="AF1472" i="25"/>
  <c r="AH1472" i="25" s="1"/>
  <c r="AD1472" i="25"/>
  <c r="AE1472" i="25" s="1"/>
  <c r="AC1472" i="25"/>
  <c r="AJ1471" i="25"/>
  <c r="AF1471" i="25"/>
  <c r="AD1471" i="25"/>
  <c r="AC1471" i="25"/>
  <c r="AJ1470" i="25"/>
  <c r="AF1470" i="25"/>
  <c r="AH1470" i="25" s="1"/>
  <c r="AD1470" i="25"/>
  <c r="AC1470" i="25"/>
  <c r="AJ1469" i="25"/>
  <c r="AF1469" i="25"/>
  <c r="AD1469" i="25"/>
  <c r="AC1469" i="25"/>
  <c r="AJ1468" i="25"/>
  <c r="AH1468" i="25"/>
  <c r="AF1468" i="25"/>
  <c r="AD1468" i="25"/>
  <c r="AE1468" i="25" s="1"/>
  <c r="AG1468" i="25" s="1"/>
  <c r="AC1468" i="25"/>
  <c r="AJ1467" i="25"/>
  <c r="AG1467" i="25"/>
  <c r="AF1467" i="25"/>
  <c r="AD1467" i="25"/>
  <c r="AC1467" i="25"/>
  <c r="AE1467" i="25" s="1"/>
  <c r="AJ1466" i="25"/>
  <c r="AF1466" i="25"/>
  <c r="AD1466" i="25"/>
  <c r="AC1466" i="25"/>
  <c r="AJ1465" i="25"/>
  <c r="AF1465" i="25"/>
  <c r="AD1465" i="25"/>
  <c r="AC1465" i="25"/>
  <c r="AJ1464" i="25"/>
  <c r="AF1464" i="25"/>
  <c r="AH1464" i="25" s="1"/>
  <c r="AE1464" i="25"/>
  <c r="AD1464" i="25"/>
  <c r="AC1464" i="25"/>
  <c r="AJ1463" i="25"/>
  <c r="AH1463" i="25"/>
  <c r="AF1463" i="25"/>
  <c r="AD1463" i="25"/>
  <c r="AE1463" i="25" s="1"/>
  <c r="AG1463" i="25" s="1"/>
  <c r="AC1463" i="25"/>
  <c r="AJ1462" i="25"/>
  <c r="AG1462" i="25"/>
  <c r="AF1462" i="25"/>
  <c r="AD1462" i="25"/>
  <c r="AC1462" i="25"/>
  <c r="AE1462" i="25" s="1"/>
  <c r="AJ1461" i="25"/>
  <c r="AF1461" i="25"/>
  <c r="AE1461" i="25"/>
  <c r="AG1461" i="25" s="1"/>
  <c r="AD1461" i="25"/>
  <c r="AC1461" i="25"/>
  <c r="AH1461" i="25" s="1"/>
  <c r="AJ1460" i="25"/>
  <c r="AF1460" i="25"/>
  <c r="AH1460" i="25" s="1"/>
  <c r="AE1460" i="25"/>
  <c r="AD1460" i="25"/>
  <c r="AC1460" i="25"/>
  <c r="AJ1459" i="25"/>
  <c r="AH1459" i="25"/>
  <c r="AF1459" i="25"/>
  <c r="AD1459" i="25"/>
  <c r="AE1459" i="25" s="1"/>
  <c r="AG1459" i="25" s="1"/>
  <c r="AC1459" i="25"/>
  <c r="AJ1458" i="25"/>
  <c r="AG1458" i="25"/>
  <c r="AF1458" i="25"/>
  <c r="AD1458" i="25"/>
  <c r="AC1458" i="25"/>
  <c r="AE1458" i="25" s="1"/>
  <c r="AJ1457" i="25"/>
  <c r="AF1457" i="25"/>
  <c r="AE1457" i="25"/>
  <c r="AG1457" i="25" s="1"/>
  <c r="AD1457" i="25"/>
  <c r="AC1457" i="25"/>
  <c r="AJ1456" i="25"/>
  <c r="AF1456" i="25"/>
  <c r="AH1456" i="25" s="1"/>
  <c r="AD1456" i="25"/>
  <c r="AE1456" i="25" s="1"/>
  <c r="AG1456" i="25" s="1"/>
  <c r="AC1456" i="25"/>
  <c r="AJ1455" i="25"/>
  <c r="AF1455" i="25"/>
  <c r="AD1455" i="25"/>
  <c r="AC1455" i="25"/>
  <c r="AJ1454" i="25"/>
  <c r="AF1454" i="25"/>
  <c r="AD1454" i="25"/>
  <c r="AC1454" i="25"/>
  <c r="AJ1453" i="25"/>
  <c r="AF1453" i="25"/>
  <c r="AE1453" i="25"/>
  <c r="AG1453" i="25" s="1"/>
  <c r="AD1453" i="25"/>
  <c r="AC1453" i="25"/>
  <c r="AJ1452" i="25"/>
  <c r="AH1452" i="25"/>
  <c r="AF1452" i="25"/>
  <c r="AD1452" i="25"/>
  <c r="AE1452" i="25" s="1"/>
  <c r="AG1452" i="25" s="1"/>
  <c r="AC1452" i="25"/>
  <c r="AJ1451" i="25"/>
  <c r="AG1451" i="25"/>
  <c r="AF1451" i="25"/>
  <c r="AD1451" i="25"/>
  <c r="AC1451" i="25"/>
  <c r="AE1451" i="25" s="1"/>
  <c r="AJ1450" i="25"/>
  <c r="AF1450" i="25"/>
  <c r="AD1450" i="25"/>
  <c r="AC1450" i="25"/>
  <c r="AJ1449" i="25"/>
  <c r="AF1449" i="25"/>
  <c r="AD1449" i="25"/>
  <c r="AC1449" i="25"/>
  <c r="AJ1448" i="25"/>
  <c r="AF1448" i="25"/>
  <c r="AH1448" i="25" s="1"/>
  <c r="AD1448" i="25"/>
  <c r="AE1448" i="25" s="1"/>
  <c r="AG1448" i="25" s="1"/>
  <c r="AC1448" i="25"/>
  <c r="AJ1447" i="25"/>
  <c r="AG1447" i="25"/>
  <c r="AF1447" i="25"/>
  <c r="AD1447" i="25"/>
  <c r="AC1447" i="25"/>
  <c r="AE1447" i="25" s="1"/>
  <c r="AJ1446" i="25"/>
  <c r="AF1446" i="25"/>
  <c r="AG1446" i="25" s="1"/>
  <c r="AD1446" i="25"/>
  <c r="AC1446" i="25"/>
  <c r="AE1446" i="25" s="1"/>
  <c r="AJ1445" i="25"/>
  <c r="AF1445" i="25"/>
  <c r="AD1445" i="25"/>
  <c r="AC1445" i="25"/>
  <c r="AJ1444" i="25"/>
  <c r="AF1444" i="25"/>
  <c r="AH1444" i="25" s="1"/>
  <c r="AE1444" i="25"/>
  <c r="AG1444" i="25" s="1"/>
  <c r="AD1444" i="25"/>
  <c r="AC1444" i="25"/>
  <c r="AJ1443" i="25"/>
  <c r="AH1443" i="25"/>
  <c r="AF1443" i="25"/>
  <c r="AD1443" i="25"/>
  <c r="AE1443" i="25" s="1"/>
  <c r="AG1443" i="25" s="1"/>
  <c r="AC1443" i="25"/>
  <c r="AJ1442" i="25"/>
  <c r="AG1442" i="25"/>
  <c r="AF1442" i="25"/>
  <c r="AD1442" i="25"/>
  <c r="AC1442" i="25"/>
  <c r="AE1442" i="25" s="1"/>
  <c r="AJ1441" i="25"/>
  <c r="AF1441" i="25"/>
  <c r="AE1441" i="25"/>
  <c r="AG1441" i="25" s="1"/>
  <c r="AD1441" i="25"/>
  <c r="AC1441" i="25"/>
  <c r="AJ1440" i="25"/>
  <c r="AF1440" i="25"/>
  <c r="AH1440" i="25" s="1"/>
  <c r="AD1440" i="25"/>
  <c r="AE1440" i="25" s="1"/>
  <c r="AG1440" i="25" s="1"/>
  <c r="AC1440" i="25"/>
  <c r="AJ1439" i="25"/>
  <c r="AF1439" i="25"/>
  <c r="AE1439" i="25"/>
  <c r="AG1439" i="25" s="1"/>
  <c r="AD1439" i="25"/>
  <c r="AC1439" i="25"/>
  <c r="AH1439" i="25" s="1"/>
  <c r="AJ1438" i="25"/>
  <c r="AH1438" i="25"/>
  <c r="AF1438" i="25"/>
  <c r="AD1438" i="25"/>
  <c r="AC1438" i="25"/>
  <c r="AE1438" i="25" s="1"/>
  <c r="AG1438" i="25" s="1"/>
  <c r="AJ1437" i="25"/>
  <c r="AF1437" i="25"/>
  <c r="AE1437" i="25"/>
  <c r="AD1437" i="25"/>
  <c r="AC1437" i="25"/>
  <c r="AJ1436" i="25"/>
  <c r="AH1436" i="25"/>
  <c r="AF1436" i="25"/>
  <c r="AD1436" i="25"/>
  <c r="AE1436" i="25" s="1"/>
  <c r="AG1436" i="25" s="1"/>
  <c r="AC1436" i="25"/>
  <c r="AJ1435" i="25"/>
  <c r="AF1435" i="25"/>
  <c r="AD1435" i="25"/>
  <c r="AC1435" i="25"/>
  <c r="AJ1434" i="25"/>
  <c r="AF1434" i="25"/>
  <c r="AD1434" i="25"/>
  <c r="AC1434" i="25"/>
  <c r="AJ1433" i="25"/>
  <c r="AF1433" i="25"/>
  <c r="AD1433" i="25"/>
  <c r="AC1433" i="25"/>
  <c r="AJ1432" i="25"/>
  <c r="AF1432" i="25"/>
  <c r="AH1432" i="25" s="1"/>
  <c r="AD1432" i="25"/>
  <c r="AE1432" i="25" s="1"/>
  <c r="AG1432" i="25" s="1"/>
  <c r="AC1432" i="25"/>
  <c r="AJ1431" i="25"/>
  <c r="AF1431" i="25"/>
  <c r="AD1431" i="25"/>
  <c r="AC1431" i="25"/>
  <c r="AJ1430" i="25"/>
  <c r="AF1430" i="25"/>
  <c r="AG1430" i="25" s="1"/>
  <c r="AD1430" i="25"/>
  <c r="AC1430" i="25"/>
  <c r="AE1430" i="25" s="1"/>
  <c r="AJ1429" i="25"/>
  <c r="AF1429" i="25"/>
  <c r="AD1429" i="25"/>
  <c r="AC1429" i="25"/>
  <c r="AJ1428" i="25"/>
  <c r="AF1428" i="25"/>
  <c r="AH1428" i="25" s="1"/>
  <c r="AE1428" i="25"/>
  <c r="AG1428" i="25" s="1"/>
  <c r="AD1428" i="25"/>
  <c r="AC1428" i="25"/>
  <c r="AJ1427" i="25"/>
  <c r="AH1427" i="25"/>
  <c r="AF1427" i="25"/>
  <c r="AE1427" i="25"/>
  <c r="AG1427" i="25" s="1"/>
  <c r="AD1427" i="25"/>
  <c r="AC1427" i="25"/>
  <c r="AJ1426" i="25"/>
  <c r="AF1426" i="25"/>
  <c r="AD1426" i="25"/>
  <c r="AC1426" i="25"/>
  <c r="AE1426" i="25" s="1"/>
  <c r="AG1426" i="25" s="1"/>
  <c r="AJ1425" i="25"/>
  <c r="AF1425" i="25"/>
  <c r="AE1425" i="25"/>
  <c r="AG1425" i="25" s="1"/>
  <c r="AD1425" i="25"/>
  <c r="AC1425" i="25"/>
  <c r="AJ1424" i="25"/>
  <c r="AF1424" i="25"/>
  <c r="AH1424" i="25" s="1"/>
  <c r="AD1424" i="25"/>
  <c r="AE1424" i="25" s="1"/>
  <c r="AC1424" i="25"/>
  <c r="AJ1423" i="25"/>
  <c r="AF1423" i="25"/>
  <c r="AE1423" i="25"/>
  <c r="AG1423" i="25" s="1"/>
  <c r="AD1423" i="25"/>
  <c r="AC1423" i="25"/>
  <c r="AH1423" i="25" s="1"/>
  <c r="AJ1422" i="25"/>
  <c r="AF1422" i="25"/>
  <c r="AD1422" i="25"/>
  <c r="AC1422" i="25"/>
  <c r="AE1422" i="25" s="1"/>
  <c r="AG1422" i="25" s="1"/>
  <c r="AJ1421" i="25"/>
  <c r="AF1421" i="25"/>
  <c r="AE1421" i="25"/>
  <c r="AG1421" i="25" s="1"/>
  <c r="AD1421" i="25"/>
  <c r="AC1421" i="25"/>
  <c r="AJ1420" i="25"/>
  <c r="AH1420" i="25"/>
  <c r="AF1420" i="25"/>
  <c r="AD1420" i="25"/>
  <c r="AE1420" i="25" s="1"/>
  <c r="AG1420" i="25" s="1"/>
  <c r="AC1420" i="25"/>
  <c r="AJ1419" i="25"/>
  <c r="AF1419" i="25"/>
  <c r="AD1419" i="25"/>
  <c r="AC1419" i="25"/>
  <c r="AJ1418" i="25"/>
  <c r="AF1418" i="25"/>
  <c r="AD1418" i="25"/>
  <c r="AC1418" i="25"/>
  <c r="AJ1417" i="25"/>
  <c r="AF1417" i="25"/>
  <c r="AD1417" i="25"/>
  <c r="AC1417" i="25"/>
  <c r="AJ1416" i="25"/>
  <c r="AF1416" i="25"/>
  <c r="AH1416" i="25" s="1"/>
  <c r="AD1416" i="25"/>
  <c r="AE1416" i="25" s="1"/>
  <c r="AG1416" i="25" s="1"/>
  <c r="AC1416" i="25"/>
  <c r="AJ1415" i="25"/>
  <c r="AG1415" i="25"/>
  <c r="AF1415" i="25"/>
  <c r="AD1415" i="25"/>
  <c r="AC1415" i="25"/>
  <c r="AE1415" i="25" s="1"/>
  <c r="AJ1414" i="25"/>
  <c r="AF1414" i="25"/>
  <c r="AG1414" i="25" s="1"/>
  <c r="AD1414" i="25"/>
  <c r="AC1414" i="25"/>
  <c r="AE1414" i="25" s="1"/>
  <c r="AJ1413" i="25"/>
  <c r="AF1413" i="25"/>
  <c r="AD1413" i="25"/>
  <c r="AC1413" i="25"/>
  <c r="AJ1412" i="25"/>
  <c r="AF1412" i="25"/>
  <c r="AH1412" i="25" s="1"/>
  <c r="AE1412" i="25"/>
  <c r="AG1412" i="25" s="1"/>
  <c r="AD1412" i="25"/>
  <c r="AC1412" i="25"/>
  <c r="AJ1411" i="25"/>
  <c r="AH1411" i="25"/>
  <c r="AF1411" i="25"/>
  <c r="AD1411" i="25"/>
  <c r="AE1411" i="25" s="1"/>
  <c r="AG1411" i="25" s="1"/>
  <c r="AC1411" i="25"/>
  <c r="AJ1410" i="25"/>
  <c r="AG1410" i="25"/>
  <c r="AF1410" i="25"/>
  <c r="AD1410" i="25"/>
  <c r="AC1410" i="25"/>
  <c r="AE1410" i="25" s="1"/>
  <c r="AJ1409" i="25"/>
  <c r="AF1409" i="25"/>
  <c r="AE1409" i="25"/>
  <c r="AG1409" i="25" s="1"/>
  <c r="AD1409" i="25"/>
  <c r="AC1409" i="25"/>
  <c r="AJ1408" i="25"/>
  <c r="AF1408" i="25"/>
  <c r="AH1408" i="25" s="1"/>
  <c r="AD1408" i="25"/>
  <c r="AE1408" i="25" s="1"/>
  <c r="AG1408" i="25" s="1"/>
  <c r="AC1408" i="25"/>
  <c r="AJ1407" i="25"/>
  <c r="AF1407" i="25"/>
  <c r="AE1407" i="25"/>
  <c r="AG1407" i="25" s="1"/>
  <c r="AD1407" i="25"/>
  <c r="AC1407" i="25"/>
  <c r="AH1407" i="25" s="1"/>
  <c r="AJ1406" i="25"/>
  <c r="AH1406" i="25"/>
  <c r="AF1406" i="25"/>
  <c r="AD1406" i="25"/>
  <c r="AC1406" i="25"/>
  <c r="AE1406" i="25" s="1"/>
  <c r="AG1406" i="25" s="1"/>
  <c r="AJ1405" i="25"/>
  <c r="AF1405" i="25"/>
  <c r="AE1405" i="25"/>
  <c r="AD1405" i="25"/>
  <c r="AC1405" i="25"/>
  <c r="AJ1404" i="25"/>
  <c r="AH1404" i="25"/>
  <c r="AF1404" i="25"/>
  <c r="AD1404" i="25"/>
  <c r="AE1404" i="25" s="1"/>
  <c r="AG1404" i="25" s="1"/>
  <c r="AC1404" i="25"/>
  <c r="AJ1403" i="25"/>
  <c r="AF1403" i="25"/>
  <c r="AD1403" i="25"/>
  <c r="AC1403" i="25"/>
  <c r="AJ1402" i="25"/>
  <c r="AF1402" i="25"/>
  <c r="AD1402" i="25"/>
  <c r="AC1402" i="25"/>
  <c r="AJ1401" i="25"/>
  <c r="AF1401" i="25"/>
  <c r="AD1401" i="25"/>
  <c r="AC1401" i="25"/>
  <c r="AJ1400" i="25"/>
  <c r="AF1400" i="25"/>
  <c r="AH1400" i="25" s="1"/>
  <c r="AD1400" i="25"/>
  <c r="AE1400" i="25" s="1"/>
  <c r="AG1400" i="25" s="1"/>
  <c r="AC1400" i="25"/>
  <c r="AJ1399" i="25"/>
  <c r="AF1399" i="25"/>
  <c r="AD1399" i="25"/>
  <c r="AC1399" i="25"/>
  <c r="AJ1398" i="25"/>
  <c r="AF1398" i="25"/>
  <c r="AG1398" i="25" s="1"/>
  <c r="AD1398" i="25"/>
  <c r="AC1398" i="25"/>
  <c r="AE1398" i="25" s="1"/>
  <c r="AJ1397" i="25"/>
  <c r="AF1397" i="25"/>
  <c r="AD1397" i="25"/>
  <c r="AC1397" i="25"/>
  <c r="AJ1396" i="25"/>
  <c r="AF1396" i="25"/>
  <c r="AH1396" i="25" s="1"/>
  <c r="AE1396" i="25"/>
  <c r="AG1396" i="25" s="1"/>
  <c r="AD1396" i="25"/>
  <c r="AC1396" i="25"/>
  <c r="AJ1395" i="25"/>
  <c r="AH1395" i="25"/>
  <c r="AF1395" i="25"/>
  <c r="AE1395" i="25"/>
  <c r="AG1395" i="25" s="1"/>
  <c r="AD1395" i="25"/>
  <c r="AC1395" i="25"/>
  <c r="AJ1394" i="25"/>
  <c r="AF1394" i="25"/>
  <c r="AD1394" i="25"/>
  <c r="AC1394" i="25"/>
  <c r="AE1394" i="25" s="1"/>
  <c r="AG1394" i="25" s="1"/>
  <c r="AJ1393" i="25"/>
  <c r="AF1393" i="25"/>
  <c r="AE1393" i="25"/>
  <c r="AG1393" i="25" s="1"/>
  <c r="AD1393" i="25"/>
  <c r="AC1393" i="25"/>
  <c r="AJ1392" i="25"/>
  <c r="AF1392" i="25"/>
  <c r="AH1392" i="25" s="1"/>
  <c r="AD1392" i="25"/>
  <c r="AE1392" i="25" s="1"/>
  <c r="AC1392" i="25"/>
  <c r="AJ1391" i="25"/>
  <c r="AF1391" i="25"/>
  <c r="AE1391" i="25"/>
  <c r="AG1391" i="25" s="1"/>
  <c r="AD1391" i="25"/>
  <c r="AC1391" i="25"/>
  <c r="AH1391" i="25" s="1"/>
  <c r="AJ1390" i="25"/>
  <c r="AF1390" i="25"/>
  <c r="AD1390" i="25"/>
  <c r="AC1390" i="25"/>
  <c r="AE1390" i="25" s="1"/>
  <c r="AG1390" i="25" s="1"/>
  <c r="AJ1389" i="25"/>
  <c r="AF1389" i="25"/>
  <c r="AE1389" i="25"/>
  <c r="AG1389" i="25" s="1"/>
  <c r="AD1389" i="25"/>
  <c r="AC1389" i="25"/>
  <c r="AJ1388" i="25"/>
  <c r="AH1388" i="25"/>
  <c r="AF1388" i="25"/>
  <c r="AD1388" i="25"/>
  <c r="AE1388" i="25" s="1"/>
  <c r="AG1388" i="25" s="1"/>
  <c r="AC1388" i="25"/>
  <c r="AJ1387" i="25"/>
  <c r="AF1387" i="25"/>
  <c r="AD1387" i="25"/>
  <c r="AC1387" i="25"/>
  <c r="AJ1386" i="25"/>
  <c r="AF1386" i="25"/>
  <c r="AD1386" i="25"/>
  <c r="AC1386" i="25"/>
  <c r="AJ1385" i="25"/>
  <c r="AF1385" i="25"/>
  <c r="AD1385" i="25"/>
  <c r="AC1385" i="25"/>
  <c r="AJ1384" i="25"/>
  <c r="AF1384" i="25"/>
  <c r="AH1384" i="25" s="1"/>
  <c r="AD1384" i="25"/>
  <c r="AE1384" i="25" s="1"/>
  <c r="AG1384" i="25" s="1"/>
  <c r="AC1384" i="25"/>
  <c r="AJ1383" i="25"/>
  <c r="AG1383" i="25"/>
  <c r="AF1383" i="25"/>
  <c r="AD1383" i="25"/>
  <c r="AC1383" i="25"/>
  <c r="AE1383" i="25" s="1"/>
  <c r="AJ1382" i="25"/>
  <c r="AF1382" i="25"/>
  <c r="AG1382" i="25" s="1"/>
  <c r="AD1382" i="25"/>
  <c r="AC1382" i="25"/>
  <c r="AE1382" i="25" s="1"/>
  <c r="AJ1381" i="25"/>
  <c r="AF1381" i="25"/>
  <c r="AD1381" i="25"/>
  <c r="AC1381" i="25"/>
  <c r="AJ1380" i="25"/>
  <c r="AF1380" i="25"/>
  <c r="AH1380" i="25" s="1"/>
  <c r="AE1380" i="25"/>
  <c r="AG1380" i="25" s="1"/>
  <c r="AD1380" i="25"/>
  <c r="AC1380" i="25"/>
  <c r="AJ1379" i="25"/>
  <c r="AH1379" i="25"/>
  <c r="AF1379" i="25"/>
  <c r="AD1379" i="25"/>
  <c r="AE1379" i="25" s="1"/>
  <c r="AG1379" i="25" s="1"/>
  <c r="AC1379" i="25"/>
  <c r="AJ1378" i="25"/>
  <c r="AG1378" i="25"/>
  <c r="AF1378" i="25"/>
  <c r="AD1378" i="25"/>
  <c r="AC1378" i="25"/>
  <c r="AE1378" i="25" s="1"/>
  <c r="AJ1377" i="25"/>
  <c r="AF1377" i="25"/>
  <c r="AE1377" i="25"/>
  <c r="AG1377" i="25" s="1"/>
  <c r="AD1377" i="25"/>
  <c r="AC1377" i="25"/>
  <c r="AJ1376" i="25"/>
  <c r="AF1376" i="25"/>
  <c r="AH1376" i="25" s="1"/>
  <c r="AD1376" i="25"/>
  <c r="AE1376" i="25" s="1"/>
  <c r="AG1376" i="25" s="1"/>
  <c r="AC1376" i="25"/>
  <c r="AJ1375" i="25"/>
  <c r="AF1375" i="25"/>
  <c r="AE1375" i="25"/>
  <c r="AG1375" i="25" s="1"/>
  <c r="AD1375" i="25"/>
  <c r="AC1375" i="25"/>
  <c r="AH1375" i="25" s="1"/>
  <c r="AJ1374" i="25"/>
  <c r="AH1374" i="25"/>
  <c r="AF1374" i="25"/>
  <c r="AD1374" i="25"/>
  <c r="AC1374" i="25"/>
  <c r="AE1374" i="25" s="1"/>
  <c r="AG1374" i="25" s="1"/>
  <c r="AJ1373" i="25"/>
  <c r="AF1373" i="25"/>
  <c r="AE1373" i="25"/>
  <c r="AD1373" i="25"/>
  <c r="AC1373" i="25"/>
  <c r="AJ1372" i="25"/>
  <c r="AH1372" i="25"/>
  <c r="AF1372" i="25"/>
  <c r="AD1372" i="25"/>
  <c r="AE1372" i="25" s="1"/>
  <c r="AG1372" i="25" s="1"/>
  <c r="AC1372" i="25"/>
  <c r="AJ1371" i="25"/>
  <c r="AF1371" i="25"/>
  <c r="AD1371" i="25"/>
  <c r="AC1371" i="25"/>
  <c r="AJ1370" i="25"/>
  <c r="AF1370" i="25"/>
  <c r="AD1370" i="25"/>
  <c r="AC1370" i="25"/>
  <c r="AJ1369" i="25"/>
  <c r="AF1369" i="25"/>
  <c r="AD1369" i="25"/>
  <c r="AC1369" i="25"/>
  <c r="AJ1368" i="25"/>
  <c r="AF1368" i="25"/>
  <c r="AH1368" i="25" s="1"/>
  <c r="AD1368" i="25"/>
  <c r="AE1368" i="25" s="1"/>
  <c r="AG1368" i="25" s="1"/>
  <c r="AC1368" i="25"/>
  <c r="AJ1367" i="25"/>
  <c r="AF1367" i="25"/>
  <c r="AD1367" i="25"/>
  <c r="AC1367" i="25"/>
  <c r="AJ1366" i="25"/>
  <c r="AF1366" i="25"/>
  <c r="AG1366" i="25" s="1"/>
  <c r="AD1366" i="25"/>
  <c r="AC1366" i="25"/>
  <c r="AE1366" i="25" s="1"/>
  <c r="AJ1365" i="25"/>
  <c r="AF1365" i="25"/>
  <c r="AD1365" i="25"/>
  <c r="AC1365" i="25"/>
  <c r="AJ1364" i="25"/>
  <c r="AF1364" i="25"/>
  <c r="AH1364" i="25" s="1"/>
  <c r="AE1364" i="25"/>
  <c r="AG1364" i="25" s="1"/>
  <c r="AD1364" i="25"/>
  <c r="AC1364" i="25"/>
  <c r="AJ1363" i="25"/>
  <c r="AH1363" i="25"/>
  <c r="AF1363" i="25"/>
  <c r="AE1363" i="25"/>
  <c r="AG1363" i="25" s="1"/>
  <c r="AD1363" i="25"/>
  <c r="AC1363" i="25"/>
  <c r="AJ1362" i="25"/>
  <c r="AF1362" i="25"/>
  <c r="AD1362" i="25"/>
  <c r="AC1362" i="25"/>
  <c r="AE1362" i="25" s="1"/>
  <c r="AG1362" i="25" s="1"/>
  <c r="AJ1361" i="25"/>
  <c r="AF1361" i="25"/>
  <c r="AE1361" i="25"/>
  <c r="AG1361" i="25" s="1"/>
  <c r="AD1361" i="25"/>
  <c r="AC1361" i="25"/>
  <c r="AJ1360" i="25"/>
  <c r="AF1360" i="25"/>
  <c r="AH1360" i="25" s="1"/>
  <c r="AD1360" i="25"/>
  <c r="AE1360" i="25" s="1"/>
  <c r="AC1360" i="25"/>
  <c r="AJ1359" i="25"/>
  <c r="AF1359" i="25"/>
  <c r="AE1359" i="25"/>
  <c r="AG1359" i="25" s="1"/>
  <c r="AD1359" i="25"/>
  <c r="AC1359" i="25"/>
  <c r="AH1359" i="25" s="1"/>
  <c r="AJ1358" i="25"/>
  <c r="AF1358" i="25"/>
  <c r="AD1358" i="25"/>
  <c r="AC1358" i="25"/>
  <c r="AE1358" i="25" s="1"/>
  <c r="AG1358" i="25" s="1"/>
  <c r="AJ1357" i="25"/>
  <c r="AF1357" i="25"/>
  <c r="AE1357" i="25"/>
  <c r="AG1357" i="25" s="1"/>
  <c r="AD1357" i="25"/>
  <c r="AC1357" i="25"/>
  <c r="AJ1356" i="25"/>
  <c r="AH1356" i="25"/>
  <c r="AF1356" i="25"/>
  <c r="AD1356" i="25"/>
  <c r="AE1356" i="25" s="1"/>
  <c r="AG1356" i="25" s="1"/>
  <c r="AC1356" i="25"/>
  <c r="AJ1355" i="25"/>
  <c r="AF1355" i="25"/>
  <c r="AD1355" i="25"/>
  <c r="AC1355" i="25"/>
  <c r="AJ1354" i="25"/>
  <c r="AF1354" i="25"/>
  <c r="AD1354" i="25"/>
  <c r="AC1354" i="25"/>
  <c r="AJ1353" i="25"/>
  <c r="AF1353" i="25"/>
  <c r="AD1353" i="25"/>
  <c r="AC1353" i="25"/>
  <c r="AJ1352" i="25"/>
  <c r="AF1352" i="25"/>
  <c r="AH1352" i="25" s="1"/>
  <c r="AD1352" i="25"/>
  <c r="AE1352" i="25" s="1"/>
  <c r="AG1352" i="25" s="1"/>
  <c r="AC1352" i="25"/>
  <c r="AJ1351" i="25"/>
  <c r="AG1351" i="25"/>
  <c r="AF1351" i="25"/>
  <c r="AD1351" i="25"/>
  <c r="AC1351" i="25"/>
  <c r="AE1351" i="25" s="1"/>
  <c r="AJ1350" i="25"/>
  <c r="AF1350" i="25"/>
  <c r="AG1350" i="25" s="1"/>
  <c r="AD1350" i="25"/>
  <c r="AC1350" i="25"/>
  <c r="AE1350" i="25" s="1"/>
  <c r="AJ1349" i="25"/>
  <c r="AF1349" i="25"/>
  <c r="AD1349" i="25"/>
  <c r="AC1349" i="25"/>
  <c r="AJ1348" i="25"/>
  <c r="AF1348" i="25"/>
  <c r="AH1348" i="25" s="1"/>
  <c r="AE1348" i="25"/>
  <c r="AG1348" i="25" s="1"/>
  <c r="AD1348" i="25"/>
  <c r="AC1348" i="25"/>
  <c r="AJ1347" i="25"/>
  <c r="AH1347" i="25"/>
  <c r="AF1347" i="25"/>
  <c r="AD1347" i="25"/>
  <c r="AE1347" i="25" s="1"/>
  <c r="AG1347" i="25" s="1"/>
  <c r="AC1347" i="25"/>
  <c r="AJ1346" i="25"/>
  <c r="AG1346" i="25"/>
  <c r="AF1346" i="25"/>
  <c r="AD1346" i="25"/>
  <c r="AC1346" i="25"/>
  <c r="AE1346" i="25" s="1"/>
  <c r="AJ1345" i="25"/>
  <c r="AF1345" i="25"/>
  <c r="AE1345" i="25"/>
  <c r="AG1345" i="25" s="1"/>
  <c r="AD1345" i="25"/>
  <c r="AC1345" i="25"/>
  <c r="AJ1344" i="25"/>
  <c r="AF1344" i="25"/>
  <c r="AH1344" i="25" s="1"/>
  <c r="AD1344" i="25"/>
  <c r="AE1344" i="25" s="1"/>
  <c r="AG1344" i="25" s="1"/>
  <c r="AC1344" i="25"/>
  <c r="AJ1343" i="25"/>
  <c r="AF1343" i="25"/>
  <c r="AE1343" i="25"/>
  <c r="AG1343" i="25" s="1"/>
  <c r="AD1343" i="25"/>
  <c r="AC1343" i="25"/>
  <c r="AH1343" i="25" s="1"/>
  <c r="AJ1342" i="25"/>
  <c r="AH1342" i="25"/>
  <c r="AF1342" i="25"/>
  <c r="AD1342" i="25"/>
  <c r="AC1342" i="25"/>
  <c r="AE1342" i="25" s="1"/>
  <c r="AG1342" i="25" s="1"/>
  <c r="AJ1341" i="25"/>
  <c r="AF1341" i="25"/>
  <c r="AE1341" i="25"/>
  <c r="AD1341" i="25"/>
  <c r="AC1341" i="25"/>
  <c r="AJ1340" i="25"/>
  <c r="AH1340" i="25"/>
  <c r="AF1340" i="25"/>
  <c r="AD1340" i="25"/>
  <c r="AE1340" i="25" s="1"/>
  <c r="AG1340" i="25" s="1"/>
  <c r="AC1340" i="25"/>
  <c r="AJ1339" i="25"/>
  <c r="AF1339" i="25"/>
  <c r="AD1339" i="25"/>
  <c r="AC1339" i="25"/>
  <c r="AJ1338" i="25"/>
  <c r="AF1338" i="25"/>
  <c r="AD1338" i="25"/>
  <c r="AC1338" i="25"/>
  <c r="AJ1337" i="25"/>
  <c r="AF1337" i="25"/>
  <c r="AD1337" i="25"/>
  <c r="AC1337" i="25"/>
  <c r="AJ1336" i="25"/>
  <c r="AF1336" i="25"/>
  <c r="AH1336" i="25" s="1"/>
  <c r="AD1336" i="25"/>
  <c r="AE1336" i="25" s="1"/>
  <c r="AG1336" i="25" s="1"/>
  <c r="AC1336" i="25"/>
  <c r="AJ1335" i="25"/>
  <c r="AF1335" i="25"/>
  <c r="AD1335" i="25"/>
  <c r="AC1335" i="25"/>
  <c r="AJ1334" i="25"/>
  <c r="AF1334" i="25"/>
  <c r="AG1334" i="25" s="1"/>
  <c r="AD1334" i="25"/>
  <c r="AC1334" i="25"/>
  <c r="AE1334" i="25" s="1"/>
  <c r="AJ1333" i="25"/>
  <c r="AF1333" i="25"/>
  <c r="AD1333" i="25"/>
  <c r="AC1333" i="25"/>
  <c r="AJ1332" i="25"/>
  <c r="AF1332" i="25"/>
  <c r="AH1332" i="25" s="1"/>
  <c r="AE1332" i="25"/>
  <c r="AG1332" i="25" s="1"/>
  <c r="AD1332" i="25"/>
  <c r="AC1332" i="25"/>
  <c r="AJ1331" i="25"/>
  <c r="AH1331" i="25"/>
  <c r="AF1331" i="25"/>
  <c r="AE1331" i="25"/>
  <c r="AG1331" i="25" s="1"/>
  <c r="AD1331" i="25"/>
  <c r="AC1331" i="25"/>
  <c r="AJ1330" i="25"/>
  <c r="AF1330" i="25"/>
  <c r="AD1330" i="25"/>
  <c r="AC1330" i="25"/>
  <c r="AE1330" i="25" s="1"/>
  <c r="AG1330" i="25" s="1"/>
  <c r="AJ1329" i="25"/>
  <c r="AF1329" i="25"/>
  <c r="AE1329" i="25"/>
  <c r="AG1329" i="25" s="1"/>
  <c r="AD1329" i="25"/>
  <c r="AC1329" i="25"/>
  <c r="AJ1328" i="25"/>
  <c r="AF1328" i="25"/>
  <c r="AH1328" i="25" s="1"/>
  <c r="AD1328" i="25"/>
  <c r="AE1328" i="25" s="1"/>
  <c r="AC1328" i="25"/>
  <c r="AJ1327" i="25"/>
  <c r="AF1327" i="25"/>
  <c r="AE1327" i="25"/>
  <c r="AG1327" i="25" s="1"/>
  <c r="AD1327" i="25"/>
  <c r="AC1327" i="25"/>
  <c r="AH1327" i="25" s="1"/>
  <c r="AJ1326" i="25"/>
  <c r="AF1326" i="25"/>
  <c r="AD1326" i="25"/>
  <c r="AC1326" i="25"/>
  <c r="AE1326" i="25" s="1"/>
  <c r="AG1326" i="25" s="1"/>
  <c r="AJ1325" i="25"/>
  <c r="AF1325" i="25"/>
  <c r="AE1325" i="25"/>
  <c r="AG1325" i="25" s="1"/>
  <c r="AD1325" i="25"/>
  <c r="AC1325" i="25"/>
  <c r="AJ1324" i="25"/>
  <c r="AH1324" i="25"/>
  <c r="AF1324" i="25"/>
  <c r="AD1324" i="25"/>
  <c r="AE1324" i="25" s="1"/>
  <c r="AG1324" i="25" s="1"/>
  <c r="AC1324" i="25"/>
  <c r="AJ1323" i="25"/>
  <c r="AF1323" i="25"/>
  <c r="AD1323" i="25"/>
  <c r="AC1323" i="25"/>
  <c r="AJ1322" i="25"/>
  <c r="AF1322" i="25"/>
  <c r="AD1322" i="25"/>
  <c r="AC1322" i="25"/>
  <c r="AJ1321" i="25"/>
  <c r="AF1321" i="25"/>
  <c r="AD1321" i="25"/>
  <c r="AC1321" i="25"/>
  <c r="AJ1320" i="25"/>
  <c r="AF1320" i="25"/>
  <c r="AH1320" i="25" s="1"/>
  <c r="AD1320" i="25"/>
  <c r="AE1320" i="25" s="1"/>
  <c r="AG1320" i="25" s="1"/>
  <c r="AC1320" i="25"/>
  <c r="AJ1319" i="25"/>
  <c r="AG1319" i="25"/>
  <c r="AF1319" i="25"/>
  <c r="AD1319" i="25"/>
  <c r="AC1319" i="25"/>
  <c r="AE1319" i="25" s="1"/>
  <c r="AJ1318" i="25"/>
  <c r="AF1318" i="25"/>
  <c r="AG1318" i="25" s="1"/>
  <c r="AD1318" i="25"/>
  <c r="AC1318" i="25"/>
  <c r="AE1318" i="25" s="1"/>
  <c r="AJ1317" i="25"/>
  <c r="AF1317" i="25"/>
  <c r="AD1317" i="25"/>
  <c r="AC1317" i="25"/>
  <c r="AJ1316" i="25"/>
  <c r="AF1316" i="25"/>
  <c r="AH1316" i="25" s="1"/>
  <c r="AE1316" i="25"/>
  <c r="AG1316" i="25" s="1"/>
  <c r="AD1316" i="25"/>
  <c r="AC1316" i="25"/>
  <c r="AJ1315" i="25"/>
  <c r="AH1315" i="25"/>
  <c r="AF1315" i="25"/>
  <c r="AD1315" i="25"/>
  <c r="AE1315" i="25" s="1"/>
  <c r="AG1315" i="25" s="1"/>
  <c r="AC1315" i="25"/>
  <c r="AJ1314" i="25"/>
  <c r="AG1314" i="25"/>
  <c r="AF1314" i="25"/>
  <c r="AD1314" i="25"/>
  <c r="AC1314" i="25"/>
  <c r="AE1314" i="25" s="1"/>
  <c r="AJ1313" i="25"/>
  <c r="AF1313" i="25"/>
  <c r="AE1313" i="25"/>
  <c r="AG1313" i="25" s="1"/>
  <c r="AD1313" i="25"/>
  <c r="AC1313" i="25"/>
  <c r="AJ1312" i="25"/>
  <c r="AF1312" i="25"/>
  <c r="AH1312" i="25" s="1"/>
  <c r="AD1312" i="25"/>
  <c r="AE1312" i="25" s="1"/>
  <c r="AG1312" i="25" s="1"/>
  <c r="AC1312" i="25"/>
  <c r="AJ1311" i="25"/>
  <c r="AF1311" i="25"/>
  <c r="AE1311" i="25"/>
  <c r="AG1311" i="25" s="1"/>
  <c r="AD1311" i="25"/>
  <c r="AC1311" i="25"/>
  <c r="AH1311" i="25" s="1"/>
  <c r="AJ1310" i="25"/>
  <c r="AH1310" i="25"/>
  <c r="AF1310" i="25"/>
  <c r="AD1310" i="25"/>
  <c r="AC1310" i="25"/>
  <c r="AE1310" i="25" s="1"/>
  <c r="AG1310" i="25" s="1"/>
  <c r="AJ1309" i="25"/>
  <c r="AF1309" i="25"/>
  <c r="AE1309" i="25"/>
  <c r="AD1309" i="25"/>
  <c r="AC1309" i="25"/>
  <c r="AJ1308" i="25"/>
  <c r="AH1308" i="25"/>
  <c r="AF1308" i="25"/>
  <c r="AD1308" i="25"/>
  <c r="AE1308" i="25" s="1"/>
  <c r="AG1308" i="25" s="1"/>
  <c r="AC1308" i="25"/>
  <c r="AJ1307" i="25"/>
  <c r="AG1307" i="25"/>
  <c r="AF1307" i="25"/>
  <c r="AD1307" i="25"/>
  <c r="AC1307" i="25"/>
  <c r="AE1307" i="25" s="1"/>
  <c r="AJ1306" i="25"/>
  <c r="AF1306" i="25"/>
  <c r="AD1306" i="25"/>
  <c r="AC1306" i="25"/>
  <c r="AJ1305" i="25"/>
  <c r="AF1305" i="25"/>
  <c r="AE1305" i="25"/>
  <c r="AG1305" i="25" s="1"/>
  <c r="AD1305" i="25"/>
  <c r="AC1305" i="25"/>
  <c r="AJ1304" i="25"/>
  <c r="AH1304" i="25"/>
  <c r="AF1304" i="25"/>
  <c r="AD1304" i="25"/>
  <c r="AE1304" i="25" s="1"/>
  <c r="AG1304" i="25" s="1"/>
  <c r="AC1304" i="25"/>
  <c r="AJ1303" i="25"/>
  <c r="AF1303" i="25"/>
  <c r="AD1303" i="25"/>
  <c r="AC1303" i="25"/>
  <c r="AJ1302" i="25"/>
  <c r="AF1302" i="25"/>
  <c r="AD1302" i="25"/>
  <c r="AC1302" i="25"/>
  <c r="AJ1301" i="25"/>
  <c r="AF1301" i="25"/>
  <c r="AE1301" i="25"/>
  <c r="AD1301" i="25"/>
  <c r="AC1301" i="25"/>
  <c r="AJ1300" i="25"/>
  <c r="AH1300" i="25"/>
  <c r="AF1300" i="25"/>
  <c r="AD1300" i="25"/>
  <c r="AE1300" i="25" s="1"/>
  <c r="AG1300" i="25" s="1"/>
  <c r="AC1300" i="25"/>
  <c r="AJ1299" i="25"/>
  <c r="AG1299" i="25"/>
  <c r="AF1299" i="25"/>
  <c r="AD1299" i="25"/>
  <c r="AC1299" i="25"/>
  <c r="AE1299" i="25" s="1"/>
  <c r="AJ1298" i="25"/>
  <c r="AF1298" i="25"/>
  <c r="AD1298" i="25"/>
  <c r="AC1298" i="25"/>
  <c r="AJ1297" i="25"/>
  <c r="AF1297" i="25"/>
  <c r="AE1297" i="25"/>
  <c r="AG1297" i="25" s="1"/>
  <c r="AD1297" i="25"/>
  <c r="AC1297" i="25"/>
  <c r="AJ1296" i="25"/>
  <c r="AH1296" i="25"/>
  <c r="AF1296" i="25"/>
  <c r="AD1296" i="25"/>
  <c r="AE1296" i="25" s="1"/>
  <c r="AG1296" i="25" s="1"/>
  <c r="AC1296" i="25"/>
  <c r="AJ1295" i="25"/>
  <c r="AF1295" i="25"/>
  <c r="AD1295" i="25"/>
  <c r="AC1295" i="25"/>
  <c r="AJ1294" i="25"/>
  <c r="AF1294" i="25"/>
  <c r="AD1294" i="25"/>
  <c r="AC1294" i="25"/>
  <c r="AJ1293" i="25"/>
  <c r="AF1293" i="25"/>
  <c r="AE1293" i="25"/>
  <c r="AD1293" i="25"/>
  <c r="AC1293" i="25"/>
  <c r="AJ1292" i="25"/>
  <c r="AH1292" i="25"/>
  <c r="AF1292" i="25"/>
  <c r="AD1292" i="25"/>
  <c r="AE1292" i="25" s="1"/>
  <c r="AG1292" i="25" s="1"/>
  <c r="AC1292" i="25"/>
  <c r="AJ1291" i="25"/>
  <c r="AG1291" i="25"/>
  <c r="AF1291" i="25"/>
  <c r="AD1291" i="25"/>
  <c r="AC1291" i="25"/>
  <c r="AE1291" i="25" s="1"/>
  <c r="AJ1290" i="25"/>
  <c r="AF1290" i="25"/>
  <c r="AD1290" i="25"/>
  <c r="AC1290" i="25"/>
  <c r="AJ1289" i="25"/>
  <c r="AF1289" i="25"/>
  <c r="AE1289" i="25"/>
  <c r="AG1289" i="25" s="1"/>
  <c r="AD1289" i="25"/>
  <c r="AC1289" i="25"/>
  <c r="AJ1288" i="25"/>
  <c r="AH1288" i="25"/>
  <c r="AF1288" i="25"/>
  <c r="AD1288" i="25"/>
  <c r="AE1288" i="25" s="1"/>
  <c r="AG1288" i="25" s="1"/>
  <c r="AC1288" i="25"/>
  <c r="AJ1287" i="25"/>
  <c r="AF1287" i="25"/>
  <c r="AD1287" i="25"/>
  <c r="AC1287" i="25"/>
  <c r="AJ1286" i="25"/>
  <c r="AF1286" i="25"/>
  <c r="AD1286" i="25"/>
  <c r="AC1286" i="25"/>
  <c r="AJ1285" i="25"/>
  <c r="AF1285" i="25"/>
  <c r="AE1285" i="25"/>
  <c r="AD1285" i="25"/>
  <c r="AC1285" i="25"/>
  <c r="AJ1284" i="25"/>
  <c r="AH1284" i="25"/>
  <c r="AF1284" i="25"/>
  <c r="AD1284" i="25"/>
  <c r="AE1284" i="25" s="1"/>
  <c r="AG1284" i="25" s="1"/>
  <c r="AC1284" i="25"/>
  <c r="AJ1283" i="25"/>
  <c r="AG1283" i="25"/>
  <c r="AF1283" i="25"/>
  <c r="AD1283" i="25"/>
  <c r="AC1283" i="25"/>
  <c r="AE1283" i="25" s="1"/>
  <c r="AJ1282" i="25"/>
  <c r="AF1282" i="25"/>
  <c r="AD1282" i="25"/>
  <c r="AC1282" i="25"/>
  <c r="AJ1281" i="25"/>
  <c r="AF1281" i="25"/>
  <c r="AE1281" i="25"/>
  <c r="AG1281" i="25" s="1"/>
  <c r="AD1281" i="25"/>
  <c r="AC1281" i="25"/>
  <c r="AJ1280" i="25"/>
  <c r="AH1280" i="25"/>
  <c r="AF1280" i="25"/>
  <c r="AD1280" i="25"/>
  <c r="AE1280" i="25" s="1"/>
  <c r="AG1280" i="25" s="1"/>
  <c r="AC1280" i="25"/>
  <c r="AJ1279" i="25"/>
  <c r="AF1279" i="25"/>
  <c r="AD1279" i="25"/>
  <c r="AC1279" i="25"/>
  <c r="AJ1278" i="25"/>
  <c r="AF1278" i="25"/>
  <c r="AD1278" i="25"/>
  <c r="AC1278" i="25"/>
  <c r="AJ1277" i="25"/>
  <c r="AF1277" i="25"/>
  <c r="AE1277" i="25"/>
  <c r="AD1277" i="25"/>
  <c r="AC1277" i="25"/>
  <c r="AJ1276" i="25"/>
  <c r="AH1276" i="25"/>
  <c r="AF1276" i="25"/>
  <c r="AD1276" i="25"/>
  <c r="AE1276" i="25" s="1"/>
  <c r="AG1276" i="25" s="1"/>
  <c r="AC1276" i="25"/>
  <c r="AJ1275" i="25"/>
  <c r="AG1275" i="25"/>
  <c r="AF1275" i="25"/>
  <c r="AD1275" i="25"/>
  <c r="AC1275" i="25"/>
  <c r="AE1275" i="25" s="1"/>
  <c r="AJ1274" i="25"/>
  <c r="AF1274" i="25"/>
  <c r="AD1274" i="25"/>
  <c r="AC1274" i="25"/>
  <c r="AJ1273" i="25"/>
  <c r="AF1273" i="25"/>
  <c r="AE1273" i="25"/>
  <c r="AG1273" i="25" s="1"/>
  <c r="AD1273" i="25"/>
  <c r="AC1273" i="25"/>
  <c r="AJ1272" i="25"/>
  <c r="AH1272" i="25"/>
  <c r="AF1272" i="25"/>
  <c r="AD1272" i="25"/>
  <c r="AE1272" i="25" s="1"/>
  <c r="AG1272" i="25" s="1"/>
  <c r="AC1272" i="25"/>
  <c r="AJ1271" i="25"/>
  <c r="AF1271" i="25"/>
  <c r="AD1271" i="25"/>
  <c r="AC1271" i="25"/>
  <c r="AJ1270" i="25"/>
  <c r="AF1270" i="25"/>
  <c r="AD1270" i="25"/>
  <c r="AC1270" i="25"/>
  <c r="AJ1269" i="25"/>
  <c r="AF1269" i="25"/>
  <c r="AE1269" i="25"/>
  <c r="AD1269" i="25"/>
  <c r="AC1269" i="25"/>
  <c r="AJ1268" i="25"/>
  <c r="AH1268" i="25"/>
  <c r="AF1268" i="25"/>
  <c r="AD1268" i="25"/>
  <c r="AE1268" i="25" s="1"/>
  <c r="AG1268" i="25" s="1"/>
  <c r="AC1268" i="25"/>
  <c r="AJ1267" i="25"/>
  <c r="AG1267" i="25"/>
  <c r="AF1267" i="25"/>
  <c r="AD1267" i="25"/>
  <c r="AC1267" i="25"/>
  <c r="AE1267" i="25" s="1"/>
  <c r="AJ1266" i="25"/>
  <c r="AF1266" i="25"/>
  <c r="AD1266" i="25"/>
  <c r="AC1266" i="25"/>
  <c r="AJ1265" i="25"/>
  <c r="AF1265" i="25"/>
  <c r="AE1265" i="25"/>
  <c r="AG1265" i="25" s="1"/>
  <c r="AD1265" i="25"/>
  <c r="AC1265" i="25"/>
  <c r="AJ1264" i="25"/>
  <c r="AH1264" i="25"/>
  <c r="AF1264" i="25"/>
  <c r="AD1264" i="25"/>
  <c r="AE1264" i="25" s="1"/>
  <c r="AG1264" i="25" s="1"/>
  <c r="AC1264" i="25"/>
  <c r="AJ1263" i="25"/>
  <c r="AF1263" i="25"/>
  <c r="AD1263" i="25"/>
  <c r="AC1263" i="25"/>
  <c r="AJ1262" i="25"/>
  <c r="AF1262" i="25"/>
  <c r="AD1262" i="25"/>
  <c r="AC1262" i="25"/>
  <c r="AJ1261" i="25"/>
  <c r="AF1261" i="25"/>
  <c r="AE1261" i="25"/>
  <c r="AD1261" i="25"/>
  <c r="AC1261" i="25"/>
  <c r="AJ1260" i="25"/>
  <c r="AH1260" i="25"/>
  <c r="AF1260" i="25"/>
  <c r="AD1260" i="25"/>
  <c r="AE1260" i="25" s="1"/>
  <c r="AG1260" i="25" s="1"/>
  <c r="AC1260" i="25"/>
  <c r="AJ1259" i="25"/>
  <c r="AG1259" i="25"/>
  <c r="AF1259" i="25"/>
  <c r="AD1259" i="25"/>
  <c r="AC1259" i="25"/>
  <c r="AE1259" i="25" s="1"/>
  <c r="AJ1258" i="25"/>
  <c r="AF1258" i="25"/>
  <c r="AD1258" i="25"/>
  <c r="AC1258" i="25"/>
  <c r="AJ1257" i="25"/>
  <c r="AF1257" i="25"/>
  <c r="AE1257" i="25"/>
  <c r="AG1257" i="25" s="1"/>
  <c r="AD1257" i="25"/>
  <c r="AC1257" i="25"/>
  <c r="AJ1256" i="25"/>
  <c r="AH1256" i="25"/>
  <c r="AF1256" i="25"/>
  <c r="AD1256" i="25"/>
  <c r="AE1256" i="25" s="1"/>
  <c r="AG1256" i="25" s="1"/>
  <c r="AC1256" i="25"/>
  <c r="AJ1255" i="25"/>
  <c r="AF1255" i="25"/>
  <c r="AD1255" i="25"/>
  <c r="AC1255" i="25"/>
  <c r="AJ1254" i="25"/>
  <c r="AF1254" i="25"/>
  <c r="AD1254" i="25"/>
  <c r="AC1254" i="25"/>
  <c r="AJ1253" i="25"/>
  <c r="AF1253" i="25"/>
  <c r="AE1253" i="25"/>
  <c r="AD1253" i="25"/>
  <c r="AC1253" i="25"/>
  <c r="AJ1252" i="25"/>
  <c r="AH1252" i="25"/>
  <c r="AF1252" i="25"/>
  <c r="AD1252" i="25"/>
  <c r="AE1252" i="25" s="1"/>
  <c r="AG1252" i="25" s="1"/>
  <c r="AC1252" i="25"/>
  <c r="AJ1251" i="25"/>
  <c r="AG1251" i="25"/>
  <c r="AF1251" i="25"/>
  <c r="AD1251" i="25"/>
  <c r="AC1251" i="25"/>
  <c r="AE1251" i="25" s="1"/>
  <c r="AJ1250" i="25"/>
  <c r="AF1250" i="25"/>
  <c r="AD1250" i="25"/>
  <c r="AC1250" i="25"/>
  <c r="AJ1249" i="25"/>
  <c r="AF1249" i="25"/>
  <c r="AE1249" i="25"/>
  <c r="AG1249" i="25" s="1"/>
  <c r="AD1249" i="25"/>
  <c r="AC1249" i="25"/>
  <c r="AJ1248" i="25"/>
  <c r="AH1248" i="25"/>
  <c r="AF1248" i="25"/>
  <c r="AD1248" i="25"/>
  <c r="AE1248" i="25" s="1"/>
  <c r="AG1248" i="25" s="1"/>
  <c r="AC1248" i="25"/>
  <c r="AJ1247" i="25"/>
  <c r="AF1247" i="25"/>
  <c r="AD1247" i="25"/>
  <c r="AC1247" i="25"/>
  <c r="AJ1246" i="25"/>
  <c r="AF1246" i="25"/>
  <c r="AD1246" i="25"/>
  <c r="AC1246" i="25"/>
  <c r="AJ1245" i="25"/>
  <c r="AF1245" i="25"/>
  <c r="AE1245" i="25"/>
  <c r="AD1245" i="25"/>
  <c r="AC1245" i="25"/>
  <c r="AJ1244" i="25"/>
  <c r="AH1244" i="25"/>
  <c r="AF1244" i="25"/>
  <c r="AD1244" i="25"/>
  <c r="AE1244" i="25" s="1"/>
  <c r="AG1244" i="25" s="1"/>
  <c r="AC1244" i="25"/>
  <c r="AJ1243" i="25"/>
  <c r="AG1243" i="25"/>
  <c r="AF1243" i="25"/>
  <c r="AD1243" i="25"/>
  <c r="AC1243" i="25"/>
  <c r="AE1243" i="25" s="1"/>
  <c r="AJ1242" i="25"/>
  <c r="AF1242" i="25"/>
  <c r="AD1242" i="25"/>
  <c r="AC1242" i="25"/>
  <c r="AJ1241" i="25"/>
  <c r="AF1241" i="25"/>
  <c r="AE1241" i="25"/>
  <c r="AG1241" i="25" s="1"/>
  <c r="AD1241" i="25"/>
  <c r="AC1241" i="25"/>
  <c r="AJ1240" i="25"/>
  <c r="AH1240" i="25"/>
  <c r="AF1240" i="25"/>
  <c r="AD1240" i="25"/>
  <c r="AE1240" i="25" s="1"/>
  <c r="AG1240" i="25" s="1"/>
  <c r="AC1240" i="25"/>
  <c r="AJ1239" i="25"/>
  <c r="AF1239" i="25"/>
  <c r="AD1239" i="25"/>
  <c r="AC1239" i="25"/>
  <c r="AJ1238" i="25"/>
  <c r="AF1238" i="25"/>
  <c r="AD1238" i="25"/>
  <c r="AC1238" i="25"/>
  <c r="AJ1237" i="25"/>
  <c r="AF1237" i="25"/>
  <c r="AE1237" i="25"/>
  <c r="AD1237" i="25"/>
  <c r="AC1237" i="25"/>
  <c r="AJ1236" i="25"/>
  <c r="AH1236" i="25"/>
  <c r="AF1236" i="25"/>
  <c r="AD1236" i="25"/>
  <c r="AE1236" i="25" s="1"/>
  <c r="AG1236" i="25" s="1"/>
  <c r="AC1236" i="25"/>
  <c r="AJ1235" i="25"/>
  <c r="AG1235" i="25"/>
  <c r="AF1235" i="25"/>
  <c r="AD1235" i="25"/>
  <c r="AC1235" i="25"/>
  <c r="AE1235" i="25" s="1"/>
  <c r="AJ1234" i="25"/>
  <c r="AF1234" i="25"/>
  <c r="AD1234" i="25"/>
  <c r="AC1234" i="25"/>
  <c r="AJ1233" i="25"/>
  <c r="AF1233" i="25"/>
  <c r="AE1233" i="25"/>
  <c r="AG1233" i="25" s="1"/>
  <c r="AD1233" i="25"/>
  <c r="AC1233" i="25"/>
  <c r="AJ1232" i="25"/>
  <c r="AH1232" i="25"/>
  <c r="AF1232" i="25"/>
  <c r="AD1232" i="25"/>
  <c r="AE1232" i="25" s="1"/>
  <c r="AG1232" i="25" s="1"/>
  <c r="AC1232" i="25"/>
  <c r="AJ1231" i="25"/>
  <c r="AF1231" i="25"/>
  <c r="AD1231" i="25"/>
  <c r="AC1231" i="25"/>
  <c r="AJ1230" i="25"/>
  <c r="AF1230" i="25"/>
  <c r="AD1230" i="25"/>
  <c r="AC1230" i="25"/>
  <c r="AJ1229" i="25"/>
  <c r="AF1229" i="25"/>
  <c r="AE1229" i="25"/>
  <c r="AD1229" i="25"/>
  <c r="AC1229" i="25"/>
  <c r="AJ1228" i="25"/>
  <c r="AH1228" i="25"/>
  <c r="AF1228" i="25"/>
  <c r="AD1228" i="25"/>
  <c r="AE1228" i="25" s="1"/>
  <c r="AG1228" i="25" s="1"/>
  <c r="AC1228" i="25"/>
  <c r="AJ1227" i="25"/>
  <c r="AG1227" i="25"/>
  <c r="AF1227" i="25"/>
  <c r="AD1227" i="25"/>
  <c r="AC1227" i="25"/>
  <c r="AE1227" i="25" s="1"/>
  <c r="AJ1226" i="25"/>
  <c r="AF1226" i="25"/>
  <c r="AD1226" i="25"/>
  <c r="AC1226" i="25"/>
  <c r="AJ1225" i="25"/>
  <c r="AF1225" i="25"/>
  <c r="AE1225" i="25"/>
  <c r="AG1225" i="25" s="1"/>
  <c r="AD1225" i="25"/>
  <c r="AC1225" i="25"/>
  <c r="AJ1224" i="25"/>
  <c r="AH1224" i="25"/>
  <c r="AF1224" i="25"/>
  <c r="AD1224" i="25"/>
  <c r="AE1224" i="25" s="1"/>
  <c r="AG1224" i="25" s="1"/>
  <c r="AC1224" i="25"/>
  <c r="AJ1223" i="25"/>
  <c r="AF1223" i="25"/>
  <c r="AD1223" i="25"/>
  <c r="AC1223" i="25"/>
  <c r="AJ1222" i="25"/>
  <c r="AF1222" i="25"/>
  <c r="AD1222" i="25"/>
  <c r="AC1222" i="25"/>
  <c r="AJ1221" i="25"/>
  <c r="AF1221" i="25"/>
  <c r="AE1221" i="25"/>
  <c r="AD1221" i="25"/>
  <c r="AC1221" i="25"/>
  <c r="AJ1220" i="25"/>
  <c r="AH1220" i="25"/>
  <c r="AF1220" i="25"/>
  <c r="AD1220" i="25"/>
  <c r="AE1220" i="25" s="1"/>
  <c r="AG1220" i="25" s="1"/>
  <c r="AC1220" i="25"/>
  <c r="AJ1219" i="25"/>
  <c r="AG1219" i="25"/>
  <c r="AF1219" i="25"/>
  <c r="AD1219" i="25"/>
  <c r="AC1219" i="25"/>
  <c r="AE1219" i="25" s="1"/>
  <c r="AJ1218" i="25"/>
  <c r="AF1218" i="25"/>
  <c r="AD1218" i="25"/>
  <c r="AC1218" i="25"/>
  <c r="AJ1217" i="25"/>
  <c r="AF1217" i="25"/>
  <c r="AE1217" i="25"/>
  <c r="AG1217" i="25" s="1"/>
  <c r="AD1217" i="25"/>
  <c r="AC1217" i="25"/>
  <c r="AJ1216" i="25"/>
  <c r="AH1216" i="25"/>
  <c r="AF1216" i="25"/>
  <c r="AD1216" i="25"/>
  <c r="AE1216" i="25" s="1"/>
  <c r="AG1216" i="25" s="1"/>
  <c r="AC1216" i="25"/>
  <c r="AJ1215" i="25"/>
  <c r="AF1215" i="25"/>
  <c r="AD1215" i="25"/>
  <c r="AC1215" i="25"/>
  <c r="AJ1214" i="25"/>
  <c r="AF1214" i="25"/>
  <c r="AD1214" i="25"/>
  <c r="AC1214" i="25"/>
  <c r="AJ1213" i="25"/>
  <c r="AF1213" i="25"/>
  <c r="AE1213" i="25"/>
  <c r="AD1213" i="25"/>
  <c r="AC1213" i="25"/>
  <c r="AJ1212" i="25"/>
  <c r="AH1212" i="25"/>
  <c r="AF1212" i="25"/>
  <c r="AD1212" i="25"/>
  <c r="AE1212" i="25" s="1"/>
  <c r="AG1212" i="25" s="1"/>
  <c r="AC1212" i="25"/>
  <c r="AJ1211" i="25"/>
  <c r="AG1211" i="25"/>
  <c r="AF1211" i="25"/>
  <c r="AD1211" i="25"/>
  <c r="AC1211" i="25"/>
  <c r="AE1211" i="25" s="1"/>
  <c r="AJ1210" i="25"/>
  <c r="AF1210" i="25"/>
  <c r="AD1210" i="25"/>
  <c r="AC1210" i="25"/>
  <c r="AJ1209" i="25"/>
  <c r="AF1209" i="25"/>
  <c r="AE1209" i="25"/>
  <c r="AG1209" i="25" s="1"/>
  <c r="AD1209" i="25"/>
  <c r="AC1209" i="25"/>
  <c r="AJ1208" i="25"/>
  <c r="AH1208" i="25"/>
  <c r="AF1208" i="25"/>
  <c r="AD1208" i="25"/>
  <c r="AE1208" i="25" s="1"/>
  <c r="AG1208" i="25" s="1"/>
  <c r="AC1208" i="25"/>
  <c r="AJ1207" i="25"/>
  <c r="AF1207" i="25"/>
  <c r="AD1207" i="25"/>
  <c r="AC1207" i="25"/>
  <c r="AJ1206" i="25"/>
  <c r="AF1206" i="25"/>
  <c r="AD1206" i="25"/>
  <c r="AC1206" i="25"/>
  <c r="AJ1205" i="25"/>
  <c r="AF1205" i="25"/>
  <c r="AE1205" i="25"/>
  <c r="AD1205" i="25"/>
  <c r="AC1205" i="25"/>
  <c r="AJ1204" i="25"/>
  <c r="AH1204" i="25"/>
  <c r="AF1204" i="25"/>
  <c r="AD1204" i="25"/>
  <c r="AE1204" i="25" s="1"/>
  <c r="AG1204" i="25" s="1"/>
  <c r="AC1204" i="25"/>
  <c r="AJ1203" i="25"/>
  <c r="AG1203" i="25"/>
  <c r="AF1203" i="25"/>
  <c r="AD1203" i="25"/>
  <c r="AC1203" i="25"/>
  <c r="AE1203" i="25" s="1"/>
  <c r="AJ1202" i="25"/>
  <c r="AF1202" i="25"/>
  <c r="AD1202" i="25"/>
  <c r="AC1202" i="25"/>
  <c r="AJ1201" i="25"/>
  <c r="AF1201" i="25"/>
  <c r="AE1201" i="25"/>
  <c r="AG1201" i="25" s="1"/>
  <c r="AD1201" i="25"/>
  <c r="AC1201" i="25"/>
  <c r="AJ1200" i="25"/>
  <c r="AH1200" i="25"/>
  <c r="AF1200" i="25"/>
  <c r="AD1200" i="25"/>
  <c r="AE1200" i="25" s="1"/>
  <c r="AG1200" i="25" s="1"/>
  <c r="AC1200" i="25"/>
  <c r="AJ1199" i="25"/>
  <c r="AF1199" i="25"/>
  <c r="AD1199" i="25"/>
  <c r="AC1199" i="25"/>
  <c r="AJ1198" i="25"/>
  <c r="AF1198" i="25"/>
  <c r="AD1198" i="25"/>
  <c r="AC1198" i="25"/>
  <c r="AJ1197" i="25"/>
  <c r="AF1197" i="25"/>
  <c r="AE1197" i="25"/>
  <c r="AD1197" i="25"/>
  <c r="AC1197" i="25"/>
  <c r="AJ1196" i="25"/>
  <c r="AH1196" i="25"/>
  <c r="AF1196" i="25"/>
  <c r="AD1196" i="25"/>
  <c r="AE1196" i="25" s="1"/>
  <c r="AG1196" i="25" s="1"/>
  <c r="AC1196" i="25"/>
  <c r="AJ1195" i="25"/>
  <c r="AG1195" i="25"/>
  <c r="AF1195" i="25"/>
  <c r="AD1195" i="25"/>
  <c r="AC1195" i="25"/>
  <c r="AE1195" i="25" s="1"/>
  <c r="AJ1194" i="25"/>
  <c r="AF1194" i="25"/>
  <c r="AD1194" i="25"/>
  <c r="AC1194" i="25"/>
  <c r="AJ1193" i="25"/>
  <c r="AF1193" i="25"/>
  <c r="AE1193" i="25"/>
  <c r="AG1193" i="25" s="1"/>
  <c r="AD1193" i="25"/>
  <c r="AC1193" i="25"/>
  <c r="AJ1192" i="25"/>
  <c r="AH1192" i="25"/>
  <c r="AF1192" i="25"/>
  <c r="AD1192" i="25"/>
  <c r="AE1192" i="25" s="1"/>
  <c r="AG1192" i="25" s="1"/>
  <c r="AC1192" i="25"/>
  <c r="AJ1191" i="25"/>
  <c r="AF1191" i="25"/>
  <c r="AD1191" i="25"/>
  <c r="AC1191" i="25"/>
  <c r="AJ1190" i="25"/>
  <c r="AF1190" i="25"/>
  <c r="AD1190" i="25"/>
  <c r="AC1190" i="25"/>
  <c r="AJ1189" i="25"/>
  <c r="AF1189" i="25"/>
  <c r="AE1189" i="25"/>
  <c r="AD1189" i="25"/>
  <c r="AC1189" i="25"/>
  <c r="AJ1188" i="25"/>
  <c r="AH1188" i="25"/>
  <c r="AF1188" i="25"/>
  <c r="AD1188" i="25"/>
  <c r="AE1188" i="25" s="1"/>
  <c r="AG1188" i="25" s="1"/>
  <c r="AC1188" i="25"/>
  <c r="AJ1187" i="25"/>
  <c r="AG1187" i="25"/>
  <c r="AF1187" i="25"/>
  <c r="AD1187" i="25"/>
  <c r="AC1187" i="25"/>
  <c r="AE1187" i="25" s="1"/>
  <c r="AJ1186" i="25"/>
  <c r="AF1186" i="25"/>
  <c r="AD1186" i="25"/>
  <c r="AC1186" i="25"/>
  <c r="AJ1185" i="25"/>
  <c r="AF1185" i="25"/>
  <c r="AE1185" i="25"/>
  <c r="AG1185" i="25" s="1"/>
  <c r="AD1185" i="25"/>
  <c r="AC1185" i="25"/>
  <c r="AJ1184" i="25"/>
  <c r="AH1184" i="25"/>
  <c r="AF1184" i="25"/>
  <c r="AD1184" i="25"/>
  <c r="AE1184" i="25" s="1"/>
  <c r="AG1184" i="25" s="1"/>
  <c r="AC1184" i="25"/>
  <c r="AJ1183" i="25"/>
  <c r="AF1183" i="25"/>
  <c r="AD1183" i="25"/>
  <c r="AC1183" i="25"/>
  <c r="AJ1182" i="25"/>
  <c r="AF1182" i="25"/>
  <c r="AD1182" i="25"/>
  <c r="AC1182" i="25"/>
  <c r="AJ1181" i="25"/>
  <c r="AF1181" i="25"/>
  <c r="AE1181" i="25"/>
  <c r="AD1181" i="25"/>
  <c r="AC1181" i="25"/>
  <c r="AJ1180" i="25"/>
  <c r="AH1180" i="25"/>
  <c r="AF1180" i="25"/>
  <c r="AD1180" i="25"/>
  <c r="AE1180" i="25" s="1"/>
  <c r="AG1180" i="25" s="1"/>
  <c r="AC1180" i="25"/>
  <c r="AJ1179" i="25"/>
  <c r="AG1179" i="25"/>
  <c r="AF1179" i="25"/>
  <c r="AD1179" i="25"/>
  <c r="AC1179" i="25"/>
  <c r="AE1179" i="25" s="1"/>
  <c r="AJ1178" i="25"/>
  <c r="AF1178" i="25"/>
  <c r="AD1178" i="25"/>
  <c r="AC1178" i="25"/>
  <c r="AJ1177" i="25"/>
  <c r="AF1177" i="25"/>
  <c r="AE1177" i="25"/>
  <c r="AG1177" i="25" s="1"/>
  <c r="AD1177" i="25"/>
  <c r="AC1177" i="25"/>
  <c r="AJ1176" i="25"/>
  <c r="AH1176" i="25"/>
  <c r="AF1176" i="25"/>
  <c r="AD1176" i="25"/>
  <c r="AE1176" i="25" s="1"/>
  <c r="AG1176" i="25" s="1"/>
  <c r="AC1176" i="25"/>
  <c r="AJ1175" i="25"/>
  <c r="AF1175" i="25"/>
  <c r="AD1175" i="25"/>
  <c r="AC1175" i="25"/>
  <c r="AJ1174" i="25"/>
  <c r="AF1174" i="25"/>
  <c r="AD1174" i="25"/>
  <c r="AC1174" i="25"/>
  <c r="AJ1173" i="25"/>
  <c r="AF1173" i="25"/>
  <c r="AE1173" i="25"/>
  <c r="AD1173" i="25"/>
  <c r="AC1173" i="25"/>
  <c r="AJ1172" i="25"/>
  <c r="AH1172" i="25"/>
  <c r="AF1172" i="25"/>
  <c r="AD1172" i="25"/>
  <c r="AE1172" i="25" s="1"/>
  <c r="AG1172" i="25" s="1"/>
  <c r="AC1172" i="25"/>
  <c r="AJ1171" i="25"/>
  <c r="AG1171" i="25"/>
  <c r="AF1171" i="25"/>
  <c r="AD1171" i="25"/>
  <c r="AC1171" i="25"/>
  <c r="AE1171" i="25" s="1"/>
  <c r="AJ1170" i="25"/>
  <c r="AF1170" i="25"/>
  <c r="AD1170" i="25"/>
  <c r="AC1170" i="25"/>
  <c r="AJ1169" i="25"/>
  <c r="AF1169" i="25"/>
  <c r="AE1169" i="25"/>
  <c r="AG1169" i="25" s="1"/>
  <c r="AD1169" i="25"/>
  <c r="AC1169" i="25"/>
  <c r="AJ1168" i="25"/>
  <c r="AH1168" i="25"/>
  <c r="AF1168" i="25"/>
  <c r="AD1168" i="25"/>
  <c r="AE1168" i="25" s="1"/>
  <c r="AG1168" i="25" s="1"/>
  <c r="AC1168" i="25"/>
  <c r="AJ1167" i="25"/>
  <c r="AF1167" i="25"/>
  <c r="AD1167" i="25"/>
  <c r="AC1167" i="25"/>
  <c r="AJ1166" i="25"/>
  <c r="AF1166" i="25"/>
  <c r="AD1166" i="25"/>
  <c r="AC1166" i="25"/>
  <c r="AJ1165" i="25"/>
  <c r="AF1165" i="25"/>
  <c r="AE1165" i="25"/>
  <c r="AD1165" i="25"/>
  <c r="AC1165" i="25"/>
  <c r="AJ1164" i="25"/>
  <c r="AH1164" i="25"/>
  <c r="AF1164" i="25"/>
  <c r="AD1164" i="25"/>
  <c r="AE1164" i="25" s="1"/>
  <c r="AG1164" i="25" s="1"/>
  <c r="AC1164" i="25"/>
  <c r="AJ1163" i="25"/>
  <c r="AG1163" i="25"/>
  <c r="AF1163" i="25"/>
  <c r="AD1163" i="25"/>
  <c r="AC1163" i="25"/>
  <c r="AE1163" i="25" s="1"/>
  <c r="AJ1162" i="25"/>
  <c r="AF1162" i="25"/>
  <c r="AD1162" i="25"/>
  <c r="AC1162" i="25"/>
  <c r="AJ1161" i="25"/>
  <c r="AF1161" i="25"/>
  <c r="AE1161" i="25"/>
  <c r="AG1161" i="25" s="1"/>
  <c r="AD1161" i="25"/>
  <c r="AC1161" i="25"/>
  <c r="AJ1160" i="25"/>
  <c r="AH1160" i="25"/>
  <c r="AF1160" i="25"/>
  <c r="AD1160" i="25"/>
  <c r="AE1160" i="25" s="1"/>
  <c r="AG1160" i="25" s="1"/>
  <c r="AC1160" i="25"/>
  <c r="AJ1159" i="25"/>
  <c r="AF1159" i="25"/>
  <c r="AD1159" i="25"/>
  <c r="AC1159" i="25"/>
  <c r="AJ1158" i="25"/>
  <c r="AF1158" i="25"/>
  <c r="AD1158" i="25"/>
  <c r="AC1158" i="25"/>
  <c r="AJ1157" i="25"/>
  <c r="AF1157" i="25"/>
  <c r="AE1157" i="25"/>
  <c r="AD1157" i="25"/>
  <c r="AC1157" i="25"/>
  <c r="AJ1156" i="25"/>
  <c r="AH1156" i="25"/>
  <c r="AF1156" i="25"/>
  <c r="AD1156" i="25"/>
  <c r="AE1156" i="25" s="1"/>
  <c r="AG1156" i="25" s="1"/>
  <c r="AC1156" i="25"/>
  <c r="AJ1155" i="25"/>
  <c r="AG1155" i="25"/>
  <c r="AF1155" i="25"/>
  <c r="AD1155" i="25"/>
  <c r="AC1155" i="25"/>
  <c r="AE1155" i="25" s="1"/>
  <c r="AJ1154" i="25"/>
  <c r="AF1154" i="25"/>
  <c r="AD1154" i="25"/>
  <c r="AC1154" i="25"/>
  <c r="AJ1153" i="25"/>
  <c r="AF1153" i="25"/>
  <c r="AE1153" i="25"/>
  <c r="AG1153" i="25" s="1"/>
  <c r="AD1153" i="25"/>
  <c r="AC1153" i="25"/>
  <c r="AJ1152" i="25"/>
  <c r="AH1152" i="25"/>
  <c r="AF1152" i="25"/>
  <c r="AD1152" i="25"/>
  <c r="AE1152" i="25" s="1"/>
  <c r="AG1152" i="25" s="1"/>
  <c r="AC1152" i="25"/>
  <c r="AJ1151" i="25"/>
  <c r="AF1151" i="25"/>
  <c r="AD1151" i="25"/>
  <c r="AC1151" i="25"/>
  <c r="AJ1150" i="25"/>
  <c r="AF1150" i="25"/>
  <c r="AD1150" i="25"/>
  <c r="AC1150" i="25"/>
  <c r="AJ1149" i="25"/>
  <c r="AF1149" i="25"/>
  <c r="AE1149" i="25"/>
  <c r="AD1149" i="25"/>
  <c r="AC1149" i="25"/>
  <c r="AJ1148" i="25"/>
  <c r="AH1148" i="25"/>
  <c r="AF1148" i="25"/>
  <c r="AD1148" i="25"/>
  <c r="AE1148" i="25" s="1"/>
  <c r="AG1148" i="25" s="1"/>
  <c r="AC1148" i="25"/>
  <c r="AJ1147" i="25"/>
  <c r="AG1147" i="25"/>
  <c r="AF1147" i="25"/>
  <c r="AD1147" i="25"/>
  <c r="AC1147" i="25"/>
  <c r="AE1147" i="25" s="1"/>
  <c r="AJ1146" i="25"/>
  <c r="AF1146" i="25"/>
  <c r="AD1146" i="25"/>
  <c r="AC1146" i="25"/>
  <c r="AJ1145" i="25"/>
  <c r="AF1145" i="25"/>
  <c r="AE1145" i="25"/>
  <c r="AG1145" i="25" s="1"/>
  <c r="AD1145" i="25"/>
  <c r="AC1145" i="25"/>
  <c r="AJ1144" i="25"/>
  <c r="AH1144" i="25"/>
  <c r="AF1144" i="25"/>
  <c r="AD1144" i="25"/>
  <c r="AE1144" i="25" s="1"/>
  <c r="AG1144" i="25" s="1"/>
  <c r="AC1144" i="25"/>
  <c r="AJ1143" i="25"/>
  <c r="AF1143" i="25"/>
  <c r="AD1143" i="25"/>
  <c r="AC1143" i="25"/>
  <c r="AJ1142" i="25"/>
  <c r="AF1142" i="25"/>
  <c r="AD1142" i="25"/>
  <c r="AC1142" i="25"/>
  <c r="AJ1141" i="25"/>
  <c r="AF1141" i="25"/>
  <c r="AE1141" i="25"/>
  <c r="AD1141" i="25"/>
  <c r="AC1141" i="25"/>
  <c r="AJ1140" i="25"/>
  <c r="AH1140" i="25"/>
  <c r="AF1140" i="25"/>
  <c r="AD1140" i="25"/>
  <c r="AE1140" i="25" s="1"/>
  <c r="AG1140" i="25" s="1"/>
  <c r="AC1140" i="25"/>
  <c r="AJ1139" i="25"/>
  <c r="AG1139" i="25"/>
  <c r="AF1139" i="25"/>
  <c r="AD1139" i="25"/>
  <c r="AC1139" i="25"/>
  <c r="AE1139" i="25" s="1"/>
  <c r="AJ1138" i="25"/>
  <c r="AF1138" i="25"/>
  <c r="AD1138" i="25"/>
  <c r="AC1138" i="25"/>
  <c r="AJ1137" i="25"/>
  <c r="AF1137" i="25"/>
  <c r="AE1137" i="25"/>
  <c r="AG1137" i="25" s="1"/>
  <c r="AD1137" i="25"/>
  <c r="AC1137" i="25"/>
  <c r="AJ1136" i="25"/>
  <c r="AH1136" i="25"/>
  <c r="AF1136" i="25"/>
  <c r="AD1136" i="25"/>
  <c r="AE1136" i="25" s="1"/>
  <c r="AG1136" i="25" s="1"/>
  <c r="AC1136" i="25"/>
  <c r="AJ1135" i="25"/>
  <c r="AF1135" i="25"/>
  <c r="AD1135" i="25"/>
  <c r="AC1135" i="25"/>
  <c r="AJ1134" i="25"/>
  <c r="AF1134" i="25"/>
  <c r="AD1134" i="25"/>
  <c r="AC1134" i="25"/>
  <c r="AJ1133" i="25"/>
  <c r="AF1133" i="25"/>
  <c r="AE1133" i="25"/>
  <c r="AD1133" i="25"/>
  <c r="AC1133" i="25"/>
  <c r="AJ1132" i="25"/>
  <c r="AH1132" i="25"/>
  <c r="AF1132" i="25"/>
  <c r="AD1132" i="25"/>
  <c r="AE1132" i="25" s="1"/>
  <c r="AG1132" i="25" s="1"/>
  <c r="AC1132" i="25"/>
  <c r="AJ1131" i="25"/>
  <c r="AG1131" i="25"/>
  <c r="AF1131" i="25"/>
  <c r="AD1131" i="25"/>
  <c r="AC1131" i="25"/>
  <c r="AE1131" i="25" s="1"/>
  <c r="AJ1130" i="25"/>
  <c r="AF1130" i="25"/>
  <c r="AD1130" i="25"/>
  <c r="AC1130" i="25"/>
  <c r="AJ1129" i="25"/>
  <c r="AF1129" i="25"/>
  <c r="AE1129" i="25"/>
  <c r="AG1129" i="25" s="1"/>
  <c r="AD1129" i="25"/>
  <c r="AC1129" i="25"/>
  <c r="AJ1128" i="25"/>
  <c r="AH1128" i="25"/>
  <c r="AF1128" i="25"/>
  <c r="AD1128" i="25"/>
  <c r="AE1128" i="25" s="1"/>
  <c r="AG1128" i="25" s="1"/>
  <c r="AC1128" i="25"/>
  <c r="AJ1127" i="25"/>
  <c r="AF1127" i="25"/>
  <c r="AD1127" i="25"/>
  <c r="AC1127" i="25"/>
  <c r="AJ1126" i="25"/>
  <c r="AF1126" i="25"/>
  <c r="AD1126" i="25"/>
  <c r="AC1126" i="25"/>
  <c r="AJ1125" i="25"/>
  <c r="AF1125" i="25"/>
  <c r="AE1125" i="25"/>
  <c r="AD1125" i="25"/>
  <c r="AC1125" i="25"/>
  <c r="AJ1124" i="25"/>
  <c r="AH1124" i="25"/>
  <c r="AF1124" i="25"/>
  <c r="AD1124" i="25"/>
  <c r="AE1124" i="25" s="1"/>
  <c r="AG1124" i="25" s="1"/>
  <c r="AC1124" i="25"/>
  <c r="AJ1123" i="25"/>
  <c r="AG1123" i="25"/>
  <c r="AF1123" i="25"/>
  <c r="AD1123" i="25"/>
  <c r="AC1123" i="25"/>
  <c r="AE1123" i="25" s="1"/>
  <c r="AJ1122" i="25"/>
  <c r="AF1122" i="25"/>
  <c r="AD1122" i="25"/>
  <c r="AC1122" i="25"/>
  <c r="AJ1121" i="25"/>
  <c r="AF1121" i="25"/>
  <c r="AE1121" i="25"/>
  <c r="AG1121" i="25" s="1"/>
  <c r="AD1121" i="25"/>
  <c r="AC1121" i="25"/>
  <c r="AJ1120" i="25"/>
  <c r="AH1120" i="25"/>
  <c r="AF1120" i="25"/>
  <c r="AD1120" i="25"/>
  <c r="AE1120" i="25" s="1"/>
  <c r="AG1120" i="25" s="1"/>
  <c r="AC1120" i="25"/>
  <c r="AJ1119" i="25"/>
  <c r="AF1119" i="25"/>
  <c r="AD1119" i="25"/>
  <c r="AC1119" i="25"/>
  <c r="AJ1118" i="25"/>
  <c r="AF1118" i="25"/>
  <c r="AD1118" i="25"/>
  <c r="AC1118" i="25"/>
  <c r="AJ1117" i="25"/>
  <c r="AF1117" i="25"/>
  <c r="AE1117" i="25"/>
  <c r="AD1117" i="25"/>
  <c r="AC1117" i="25"/>
  <c r="AJ1116" i="25"/>
  <c r="AH1116" i="25"/>
  <c r="AF1116" i="25"/>
  <c r="AD1116" i="25"/>
  <c r="AE1116" i="25" s="1"/>
  <c r="AG1116" i="25" s="1"/>
  <c r="AC1116" i="25"/>
  <c r="AJ1115" i="25"/>
  <c r="AG1115" i="25"/>
  <c r="AF1115" i="25"/>
  <c r="AD1115" i="25"/>
  <c r="AC1115" i="25"/>
  <c r="AE1115" i="25" s="1"/>
  <c r="AJ1114" i="25"/>
  <c r="AF1114" i="25"/>
  <c r="AD1114" i="25"/>
  <c r="AC1114" i="25"/>
  <c r="AJ1113" i="25"/>
  <c r="AF1113" i="25"/>
  <c r="AE1113" i="25"/>
  <c r="AG1113" i="25" s="1"/>
  <c r="AD1113" i="25"/>
  <c r="AC1113" i="25"/>
  <c r="AJ1112" i="25"/>
  <c r="AH1112" i="25"/>
  <c r="AF1112" i="25"/>
  <c r="AD1112" i="25"/>
  <c r="AE1112" i="25" s="1"/>
  <c r="AG1112" i="25" s="1"/>
  <c r="AC1112" i="25"/>
  <c r="AJ1111" i="25"/>
  <c r="AF1111" i="25"/>
  <c r="AD1111" i="25"/>
  <c r="AC1111" i="25"/>
  <c r="AJ1110" i="25"/>
  <c r="AF1110" i="25"/>
  <c r="AD1110" i="25"/>
  <c r="AC1110" i="25"/>
  <c r="AJ1109" i="25"/>
  <c r="AF1109" i="25"/>
  <c r="AE1109" i="25"/>
  <c r="AD1109" i="25"/>
  <c r="AC1109" i="25"/>
  <c r="AJ1108" i="25"/>
  <c r="AH1108" i="25"/>
  <c r="AF1108" i="25"/>
  <c r="AD1108" i="25"/>
  <c r="AE1108" i="25" s="1"/>
  <c r="AG1108" i="25" s="1"/>
  <c r="AC1108" i="25"/>
  <c r="AJ1107" i="25"/>
  <c r="AG1107" i="25"/>
  <c r="AF1107" i="25"/>
  <c r="AD1107" i="25"/>
  <c r="AC1107" i="25"/>
  <c r="AE1107" i="25" s="1"/>
  <c r="AJ1106" i="25"/>
  <c r="AF1106" i="25"/>
  <c r="AD1106" i="25"/>
  <c r="AC1106" i="25"/>
  <c r="AJ1105" i="25"/>
  <c r="AF1105" i="25"/>
  <c r="AE1105" i="25"/>
  <c r="AG1105" i="25" s="1"/>
  <c r="AD1105" i="25"/>
  <c r="AC1105" i="25"/>
  <c r="AJ1104" i="25"/>
  <c r="AH1104" i="25"/>
  <c r="AF1104" i="25"/>
  <c r="AD1104" i="25"/>
  <c r="AE1104" i="25" s="1"/>
  <c r="AG1104" i="25" s="1"/>
  <c r="AC1104" i="25"/>
  <c r="AJ1103" i="25"/>
  <c r="AF1103" i="25"/>
  <c r="AD1103" i="25"/>
  <c r="AC1103" i="25"/>
  <c r="AJ1102" i="25"/>
  <c r="AF1102" i="25"/>
  <c r="AD1102" i="25"/>
  <c r="AC1102" i="25"/>
  <c r="AJ1101" i="25"/>
  <c r="AF1101" i="25"/>
  <c r="AE1101" i="25"/>
  <c r="AD1101" i="25"/>
  <c r="AC1101" i="25"/>
  <c r="AJ1100" i="25"/>
  <c r="AH1100" i="25"/>
  <c r="AF1100" i="25"/>
  <c r="AD1100" i="25"/>
  <c r="AE1100" i="25" s="1"/>
  <c r="AG1100" i="25" s="1"/>
  <c r="AC1100" i="25"/>
  <c r="AJ1099" i="25"/>
  <c r="AG1099" i="25"/>
  <c r="AF1099" i="25"/>
  <c r="AD1099" i="25"/>
  <c r="AC1099" i="25"/>
  <c r="AE1099" i="25" s="1"/>
  <c r="AJ1098" i="25"/>
  <c r="AF1098" i="25"/>
  <c r="AD1098" i="25"/>
  <c r="AC1098" i="25"/>
  <c r="AJ1097" i="25"/>
  <c r="AF1097" i="25"/>
  <c r="AE1097" i="25"/>
  <c r="AG1097" i="25" s="1"/>
  <c r="AD1097" i="25"/>
  <c r="AC1097" i="25"/>
  <c r="AJ1096" i="25"/>
  <c r="AH1096" i="25"/>
  <c r="AF1096" i="25"/>
  <c r="AD1096" i="25"/>
  <c r="AE1096" i="25" s="1"/>
  <c r="AG1096" i="25" s="1"/>
  <c r="AC1096" i="25"/>
  <c r="AJ1095" i="25"/>
  <c r="AF1095" i="25"/>
  <c r="AD1095" i="25"/>
  <c r="AC1095" i="25"/>
  <c r="AJ1094" i="25"/>
  <c r="AF1094" i="25"/>
  <c r="AD1094" i="25"/>
  <c r="AC1094" i="25"/>
  <c r="AJ1093" i="25"/>
  <c r="AF1093" i="25"/>
  <c r="AE1093" i="25"/>
  <c r="AD1093" i="25"/>
  <c r="AC1093" i="25"/>
  <c r="AJ1092" i="25"/>
  <c r="AH1092" i="25"/>
  <c r="AF1092" i="25"/>
  <c r="AD1092" i="25"/>
  <c r="AE1092" i="25" s="1"/>
  <c r="AG1092" i="25" s="1"/>
  <c r="AC1092" i="25"/>
  <c r="AJ1091" i="25"/>
  <c r="AG1091" i="25"/>
  <c r="AF1091" i="25"/>
  <c r="AD1091" i="25"/>
  <c r="AC1091" i="25"/>
  <c r="AE1091" i="25" s="1"/>
  <c r="AJ1090" i="25"/>
  <c r="AF1090" i="25"/>
  <c r="AD1090" i="25"/>
  <c r="AC1090" i="25"/>
  <c r="AJ1089" i="25"/>
  <c r="AF1089" i="25"/>
  <c r="AE1089" i="25"/>
  <c r="AG1089" i="25" s="1"/>
  <c r="AD1089" i="25"/>
  <c r="AC1089" i="25"/>
  <c r="AJ1088" i="25"/>
  <c r="AH1088" i="25"/>
  <c r="AF1088" i="25"/>
  <c r="AD1088" i="25"/>
  <c r="AE1088" i="25" s="1"/>
  <c r="AG1088" i="25" s="1"/>
  <c r="AC1088" i="25"/>
  <c r="AJ1087" i="25"/>
  <c r="AF1087" i="25"/>
  <c r="AD1087" i="25"/>
  <c r="AC1087" i="25"/>
  <c r="AJ1086" i="25"/>
  <c r="AF1086" i="25"/>
  <c r="AD1086" i="25"/>
  <c r="AC1086" i="25"/>
  <c r="AJ1085" i="25"/>
  <c r="AF1085" i="25"/>
  <c r="AE1085" i="25"/>
  <c r="AD1085" i="25"/>
  <c r="AC1085" i="25"/>
  <c r="AJ1084" i="25"/>
  <c r="AH1084" i="25"/>
  <c r="AF1084" i="25"/>
  <c r="AD1084" i="25"/>
  <c r="AE1084" i="25" s="1"/>
  <c r="AG1084" i="25" s="1"/>
  <c r="AC1084" i="25"/>
  <c r="AJ1083" i="25"/>
  <c r="AG1083" i="25"/>
  <c r="AF1083" i="25"/>
  <c r="AD1083" i="25"/>
  <c r="AC1083" i="25"/>
  <c r="AE1083" i="25" s="1"/>
  <c r="AJ1082" i="25"/>
  <c r="AF1082" i="25"/>
  <c r="AD1082" i="25"/>
  <c r="AC1082" i="25"/>
  <c r="AJ1081" i="25"/>
  <c r="AF1081" i="25"/>
  <c r="AE1081" i="25"/>
  <c r="AG1081" i="25" s="1"/>
  <c r="AD1081" i="25"/>
  <c r="AC1081" i="25"/>
  <c r="AJ1080" i="25"/>
  <c r="AH1080" i="25"/>
  <c r="AF1080" i="25"/>
  <c r="AD1080" i="25"/>
  <c r="AE1080" i="25" s="1"/>
  <c r="AG1080" i="25" s="1"/>
  <c r="AC1080" i="25"/>
  <c r="AJ1079" i="25"/>
  <c r="AF1079" i="25"/>
  <c r="AD1079" i="25"/>
  <c r="AC1079" i="25"/>
  <c r="AJ1078" i="25"/>
  <c r="AF1078" i="25"/>
  <c r="AD1078" i="25"/>
  <c r="AC1078" i="25"/>
  <c r="AJ1077" i="25"/>
  <c r="AF1077" i="25"/>
  <c r="AE1077" i="25"/>
  <c r="AD1077" i="25"/>
  <c r="AC1077" i="25"/>
  <c r="AJ1076" i="25"/>
  <c r="AH1076" i="25"/>
  <c r="AF1076" i="25"/>
  <c r="AD1076" i="25"/>
  <c r="AE1076" i="25" s="1"/>
  <c r="AG1076" i="25" s="1"/>
  <c r="AC1076" i="25"/>
  <c r="AJ1075" i="25"/>
  <c r="AG1075" i="25"/>
  <c r="AF1075" i="25"/>
  <c r="AD1075" i="25"/>
  <c r="AC1075" i="25"/>
  <c r="AE1075" i="25" s="1"/>
  <c r="AJ1074" i="25"/>
  <c r="AF1074" i="25"/>
  <c r="AD1074" i="25"/>
  <c r="AC1074" i="25"/>
  <c r="AJ1073" i="25"/>
  <c r="AF1073" i="25"/>
  <c r="AE1073" i="25"/>
  <c r="AG1073" i="25" s="1"/>
  <c r="AD1073" i="25"/>
  <c r="AC1073" i="25"/>
  <c r="AJ1072" i="25"/>
  <c r="AH1072" i="25"/>
  <c r="AF1072" i="25"/>
  <c r="AD1072" i="25"/>
  <c r="AE1072" i="25" s="1"/>
  <c r="AG1072" i="25" s="1"/>
  <c r="AC1072" i="25"/>
  <c r="AJ1071" i="25"/>
  <c r="AF1071" i="25"/>
  <c r="AD1071" i="25"/>
  <c r="AC1071" i="25"/>
  <c r="AJ1070" i="25"/>
  <c r="AF1070" i="25"/>
  <c r="AD1070" i="25"/>
  <c r="AC1070" i="25"/>
  <c r="AJ1069" i="25"/>
  <c r="AF1069" i="25"/>
  <c r="AE1069" i="25"/>
  <c r="AD1069" i="25"/>
  <c r="AC1069" i="25"/>
  <c r="AJ1068" i="25"/>
  <c r="AH1068" i="25"/>
  <c r="AF1068" i="25"/>
  <c r="AD1068" i="25"/>
  <c r="AE1068" i="25" s="1"/>
  <c r="AG1068" i="25" s="1"/>
  <c r="AC1068" i="25"/>
  <c r="AJ1067" i="25"/>
  <c r="AG1067" i="25"/>
  <c r="AF1067" i="25"/>
  <c r="AD1067" i="25"/>
  <c r="AC1067" i="25"/>
  <c r="AE1067" i="25" s="1"/>
  <c r="AJ1066" i="25"/>
  <c r="AF1066" i="25"/>
  <c r="AD1066" i="25"/>
  <c r="AC1066" i="25"/>
  <c r="AJ1065" i="25"/>
  <c r="AF1065" i="25"/>
  <c r="AE1065" i="25"/>
  <c r="AG1065" i="25" s="1"/>
  <c r="AD1065" i="25"/>
  <c r="AC1065" i="25"/>
  <c r="AJ1064" i="25"/>
  <c r="AH1064" i="25"/>
  <c r="AF1064" i="25"/>
  <c r="AD1064" i="25"/>
  <c r="AE1064" i="25" s="1"/>
  <c r="AG1064" i="25" s="1"/>
  <c r="AC1064" i="25"/>
  <c r="AJ1063" i="25"/>
  <c r="AF1063" i="25"/>
  <c r="AD1063" i="25"/>
  <c r="AC1063" i="25"/>
  <c r="AJ1062" i="25"/>
  <c r="AF1062" i="25"/>
  <c r="AD1062" i="25"/>
  <c r="AC1062" i="25"/>
  <c r="AJ1061" i="25"/>
  <c r="AF1061" i="25"/>
  <c r="AE1061" i="25"/>
  <c r="AD1061" i="25"/>
  <c r="AC1061" i="25"/>
  <c r="AJ1060" i="25"/>
  <c r="AH1060" i="25"/>
  <c r="AF1060" i="25"/>
  <c r="AD1060" i="25"/>
  <c r="AE1060" i="25" s="1"/>
  <c r="AG1060" i="25" s="1"/>
  <c r="AC1060" i="25"/>
  <c r="AJ1059" i="25"/>
  <c r="AG1059" i="25"/>
  <c r="AF1059" i="25"/>
  <c r="AD1059" i="25"/>
  <c r="AC1059" i="25"/>
  <c r="AE1059" i="25" s="1"/>
  <c r="AJ1058" i="25"/>
  <c r="AF1058" i="25"/>
  <c r="AD1058" i="25"/>
  <c r="AC1058" i="25"/>
  <c r="AJ1057" i="25"/>
  <c r="AF1057" i="25"/>
  <c r="AE1057" i="25"/>
  <c r="AG1057" i="25" s="1"/>
  <c r="AD1057" i="25"/>
  <c r="AC1057" i="25"/>
  <c r="AJ1056" i="25"/>
  <c r="AH1056" i="25"/>
  <c r="AF1056" i="25"/>
  <c r="AD1056" i="25"/>
  <c r="AE1056" i="25" s="1"/>
  <c r="AG1056" i="25" s="1"/>
  <c r="AC1056" i="25"/>
  <c r="AJ1055" i="25"/>
  <c r="AF1055" i="25"/>
  <c r="AD1055" i="25"/>
  <c r="AC1055" i="25"/>
  <c r="AJ1054" i="25"/>
  <c r="AF1054" i="25"/>
  <c r="AD1054" i="25"/>
  <c r="AC1054" i="25"/>
  <c r="AJ1053" i="25"/>
  <c r="AF1053" i="25"/>
  <c r="AE1053" i="25"/>
  <c r="AD1053" i="25"/>
  <c r="AC1053" i="25"/>
  <c r="AJ1052" i="25"/>
  <c r="AH1052" i="25"/>
  <c r="AF1052" i="25"/>
  <c r="AD1052" i="25"/>
  <c r="AE1052" i="25" s="1"/>
  <c r="AG1052" i="25" s="1"/>
  <c r="AC1052" i="25"/>
  <c r="AJ1051" i="25"/>
  <c r="AG1051" i="25"/>
  <c r="AF1051" i="25"/>
  <c r="AD1051" i="25"/>
  <c r="AC1051" i="25"/>
  <c r="AE1051" i="25" s="1"/>
  <c r="AJ1050" i="25"/>
  <c r="AF1050" i="25"/>
  <c r="AD1050" i="25"/>
  <c r="AC1050" i="25"/>
  <c r="AJ1049" i="25"/>
  <c r="AF1049" i="25"/>
  <c r="AE1049" i="25"/>
  <c r="AG1049" i="25" s="1"/>
  <c r="AD1049" i="25"/>
  <c r="AC1049" i="25"/>
  <c r="AJ1048" i="25"/>
  <c r="AH1048" i="25"/>
  <c r="AF1048" i="25"/>
  <c r="AD1048" i="25"/>
  <c r="AE1048" i="25" s="1"/>
  <c r="AG1048" i="25" s="1"/>
  <c r="AC1048" i="25"/>
  <c r="AJ1047" i="25"/>
  <c r="AF1047" i="25"/>
  <c r="AD1047" i="25"/>
  <c r="AC1047" i="25"/>
  <c r="AJ1046" i="25"/>
  <c r="AF1046" i="25"/>
  <c r="AD1046" i="25"/>
  <c r="AC1046" i="25"/>
  <c r="AJ1045" i="25"/>
  <c r="AF1045" i="25"/>
  <c r="AE1045" i="25"/>
  <c r="AD1045" i="25"/>
  <c r="AC1045" i="25"/>
  <c r="AJ1044" i="25"/>
  <c r="AH1044" i="25"/>
  <c r="AF1044" i="25"/>
  <c r="AD1044" i="25"/>
  <c r="AE1044" i="25" s="1"/>
  <c r="AG1044" i="25" s="1"/>
  <c r="AC1044" i="25"/>
  <c r="AJ1043" i="25"/>
  <c r="AG1043" i="25"/>
  <c r="AF1043" i="25"/>
  <c r="AD1043" i="25"/>
  <c r="AC1043" i="25"/>
  <c r="AE1043" i="25" s="1"/>
  <c r="AJ1042" i="25"/>
  <c r="AF1042" i="25"/>
  <c r="AD1042" i="25"/>
  <c r="AC1042" i="25"/>
  <c r="AJ1041" i="25"/>
  <c r="AF1041" i="25"/>
  <c r="AE1041" i="25"/>
  <c r="AG1041" i="25" s="1"/>
  <c r="AD1041" i="25"/>
  <c r="AC1041" i="25"/>
  <c r="AJ1040" i="25"/>
  <c r="AH1040" i="25"/>
  <c r="AF1040" i="25"/>
  <c r="AD1040" i="25"/>
  <c r="AE1040" i="25" s="1"/>
  <c r="AG1040" i="25" s="1"/>
  <c r="AC1040" i="25"/>
  <c r="AJ1039" i="25"/>
  <c r="AF1039" i="25"/>
  <c r="AD1039" i="25"/>
  <c r="AC1039" i="25"/>
  <c r="AJ1038" i="25"/>
  <c r="AF1038" i="25"/>
  <c r="AD1038" i="25"/>
  <c r="AC1038" i="25"/>
  <c r="AJ1037" i="25"/>
  <c r="AF1037" i="25"/>
  <c r="AE1037" i="25"/>
  <c r="AD1037" i="25"/>
  <c r="AC1037" i="25"/>
  <c r="AJ1036" i="25"/>
  <c r="AH1036" i="25"/>
  <c r="AF1036" i="25"/>
  <c r="AD1036" i="25"/>
  <c r="AE1036" i="25" s="1"/>
  <c r="AG1036" i="25" s="1"/>
  <c r="AC1036" i="25"/>
  <c r="AJ1035" i="25"/>
  <c r="AG1035" i="25"/>
  <c r="AF1035" i="25"/>
  <c r="AD1035" i="25"/>
  <c r="AC1035" i="25"/>
  <c r="AE1035" i="25" s="1"/>
  <c r="AJ1034" i="25"/>
  <c r="AF1034" i="25"/>
  <c r="AD1034" i="25"/>
  <c r="AC1034" i="25"/>
  <c r="AJ1033" i="25"/>
  <c r="AF1033" i="25"/>
  <c r="AE1033" i="25"/>
  <c r="AG1033" i="25" s="1"/>
  <c r="AD1033" i="25"/>
  <c r="AC1033" i="25"/>
  <c r="AJ1032" i="25"/>
  <c r="AH1032" i="25"/>
  <c r="AF1032" i="25"/>
  <c r="AD1032" i="25"/>
  <c r="AE1032" i="25" s="1"/>
  <c r="AG1032" i="25" s="1"/>
  <c r="AC1032" i="25"/>
  <c r="AJ1031" i="25"/>
  <c r="AF1031" i="25"/>
  <c r="AD1031" i="25"/>
  <c r="AC1031" i="25"/>
  <c r="AJ1030" i="25"/>
  <c r="AF1030" i="25"/>
  <c r="AD1030" i="25"/>
  <c r="AC1030" i="25"/>
  <c r="AJ1029" i="25"/>
  <c r="AF1029" i="25"/>
  <c r="AE1029" i="25"/>
  <c r="AD1029" i="25"/>
  <c r="AC1029" i="25"/>
  <c r="AJ1028" i="25"/>
  <c r="AH1028" i="25"/>
  <c r="AF1028" i="25"/>
  <c r="AD1028" i="25"/>
  <c r="AE1028" i="25" s="1"/>
  <c r="AG1028" i="25" s="1"/>
  <c r="AC1028" i="25"/>
  <c r="AJ1027" i="25"/>
  <c r="AG1027" i="25"/>
  <c r="AF1027" i="25"/>
  <c r="AD1027" i="25"/>
  <c r="AC1027" i="25"/>
  <c r="AE1027" i="25" s="1"/>
  <c r="AJ1026" i="25"/>
  <c r="AF1026" i="25"/>
  <c r="AD1026" i="25"/>
  <c r="AC1026" i="25"/>
  <c r="AJ1025" i="25"/>
  <c r="AF1025" i="25"/>
  <c r="AE1025" i="25"/>
  <c r="AG1025" i="25" s="1"/>
  <c r="AD1025" i="25"/>
  <c r="AC1025" i="25"/>
  <c r="AJ1024" i="25"/>
  <c r="AH1024" i="25"/>
  <c r="AF1024" i="25"/>
  <c r="AD1024" i="25"/>
  <c r="AE1024" i="25" s="1"/>
  <c r="AG1024" i="25" s="1"/>
  <c r="AC1024" i="25"/>
  <c r="AJ1023" i="25"/>
  <c r="AF1023" i="25"/>
  <c r="AD1023" i="25"/>
  <c r="AC1023" i="25"/>
  <c r="AJ1022" i="25"/>
  <c r="AF1022" i="25"/>
  <c r="AD1022" i="25"/>
  <c r="AC1022" i="25"/>
  <c r="AJ1021" i="25"/>
  <c r="AF1021" i="25"/>
  <c r="AE1021" i="25"/>
  <c r="AD1021" i="25"/>
  <c r="AC1021" i="25"/>
  <c r="AJ1020" i="25"/>
  <c r="AH1020" i="25"/>
  <c r="AF1020" i="25"/>
  <c r="AD1020" i="25"/>
  <c r="AE1020" i="25" s="1"/>
  <c r="AG1020" i="25" s="1"/>
  <c r="AC1020" i="25"/>
  <c r="AJ1019" i="25"/>
  <c r="AG1019" i="25"/>
  <c r="AF1019" i="25"/>
  <c r="AD1019" i="25"/>
  <c r="AC1019" i="25"/>
  <c r="AE1019" i="25" s="1"/>
  <c r="AJ1018" i="25"/>
  <c r="AF1018" i="25"/>
  <c r="AD1018" i="25"/>
  <c r="AC1018" i="25"/>
  <c r="AJ1017" i="25"/>
  <c r="AF1017" i="25"/>
  <c r="AE1017" i="25"/>
  <c r="AG1017" i="25" s="1"/>
  <c r="AD1017" i="25"/>
  <c r="AC1017" i="25"/>
  <c r="AJ1016" i="25"/>
  <c r="AH1016" i="25"/>
  <c r="AF1016" i="25"/>
  <c r="AD1016" i="25"/>
  <c r="AE1016" i="25" s="1"/>
  <c r="AG1016" i="25" s="1"/>
  <c r="AC1016" i="25"/>
  <c r="AJ1015" i="25"/>
  <c r="AF1015" i="25"/>
  <c r="AD1015" i="25"/>
  <c r="AC1015" i="25"/>
  <c r="AJ1014" i="25"/>
  <c r="AF1014" i="25"/>
  <c r="AD1014" i="25"/>
  <c r="AC1014" i="25"/>
  <c r="AJ1013" i="25"/>
  <c r="AF1013" i="25"/>
  <c r="AE1013" i="25"/>
  <c r="AD1013" i="25"/>
  <c r="AC1013" i="25"/>
  <c r="AJ1012" i="25"/>
  <c r="AH1012" i="25"/>
  <c r="AF1012" i="25"/>
  <c r="AD1012" i="25"/>
  <c r="AE1012" i="25" s="1"/>
  <c r="AG1012" i="25" s="1"/>
  <c r="AC1012" i="25"/>
  <c r="AJ1011" i="25"/>
  <c r="AG1011" i="25"/>
  <c r="AF1011" i="25"/>
  <c r="AD1011" i="25"/>
  <c r="AC1011" i="25"/>
  <c r="AE1011" i="25" s="1"/>
  <c r="AJ1010" i="25"/>
  <c r="AF1010" i="25"/>
  <c r="AD1010" i="25"/>
  <c r="AC1010" i="25"/>
  <c r="AJ1009" i="25"/>
  <c r="AF1009" i="25"/>
  <c r="AE1009" i="25"/>
  <c r="AG1009" i="25" s="1"/>
  <c r="AD1009" i="25"/>
  <c r="AC1009" i="25"/>
  <c r="AJ1008" i="25"/>
  <c r="AH1008" i="25"/>
  <c r="AF1008" i="25"/>
  <c r="AD1008" i="25"/>
  <c r="AE1008" i="25" s="1"/>
  <c r="AG1008" i="25" s="1"/>
  <c r="AC1008" i="25"/>
  <c r="AJ1007" i="25"/>
  <c r="AF1007" i="25"/>
  <c r="AD1007" i="25"/>
  <c r="AC1007" i="25"/>
  <c r="AJ1006" i="25"/>
  <c r="AF1006" i="25"/>
  <c r="AD1006" i="25"/>
  <c r="AC1006" i="25"/>
  <c r="AJ1005" i="25"/>
  <c r="AF1005" i="25"/>
  <c r="AE1005" i="25"/>
  <c r="AD1005" i="25"/>
  <c r="AC1005" i="25"/>
  <c r="AJ1004" i="25"/>
  <c r="AH1004" i="25"/>
  <c r="AF1004" i="25"/>
  <c r="AD1004" i="25"/>
  <c r="AE1004" i="25" s="1"/>
  <c r="AG1004" i="25" s="1"/>
  <c r="AC1004" i="25"/>
  <c r="AJ1003" i="25"/>
  <c r="AG1003" i="25"/>
  <c r="AF1003" i="25"/>
  <c r="AD1003" i="25"/>
  <c r="AC1003" i="25"/>
  <c r="AE1003" i="25" s="1"/>
  <c r="AJ1002" i="25"/>
  <c r="AF1002" i="25"/>
  <c r="AD1002" i="25"/>
  <c r="AC1002" i="25"/>
  <c r="AJ1001" i="25"/>
  <c r="AF1001" i="25"/>
  <c r="AE1001" i="25"/>
  <c r="AG1001" i="25" s="1"/>
  <c r="AD1001" i="25"/>
  <c r="AC1001" i="25"/>
  <c r="AJ1000" i="25"/>
  <c r="AH1000" i="25"/>
  <c r="AF1000" i="25"/>
  <c r="AD1000" i="25"/>
  <c r="AE1000" i="25" s="1"/>
  <c r="AG1000" i="25" s="1"/>
  <c r="AC1000" i="25"/>
  <c r="AJ999" i="25"/>
  <c r="AF999" i="25"/>
  <c r="AD999" i="25"/>
  <c r="AC999" i="25"/>
  <c r="AJ998" i="25"/>
  <c r="AF998" i="25"/>
  <c r="AD998" i="25"/>
  <c r="AC998" i="25"/>
  <c r="AJ997" i="25"/>
  <c r="AF997" i="25"/>
  <c r="AE997" i="25"/>
  <c r="AD997" i="25"/>
  <c r="AC997" i="25"/>
  <c r="AJ996" i="25"/>
  <c r="AH996" i="25"/>
  <c r="AF996" i="25"/>
  <c r="AD996" i="25"/>
  <c r="AE996" i="25" s="1"/>
  <c r="AG996" i="25" s="1"/>
  <c r="AC996" i="25"/>
  <c r="AJ995" i="25"/>
  <c r="AG995" i="25"/>
  <c r="AF995" i="25"/>
  <c r="AD995" i="25"/>
  <c r="AC995" i="25"/>
  <c r="AE995" i="25" s="1"/>
  <c r="AJ994" i="25"/>
  <c r="AF994" i="25"/>
  <c r="AD994" i="25"/>
  <c r="AC994" i="25"/>
  <c r="AJ993" i="25"/>
  <c r="AF993" i="25"/>
  <c r="AE993" i="25"/>
  <c r="AG993" i="25" s="1"/>
  <c r="AD993" i="25"/>
  <c r="AC993" i="25"/>
  <c r="AJ992" i="25"/>
  <c r="AH992" i="25"/>
  <c r="AF992" i="25"/>
  <c r="AD992" i="25"/>
  <c r="AE992" i="25" s="1"/>
  <c r="AG992" i="25" s="1"/>
  <c r="AC992" i="25"/>
  <c r="AJ991" i="25"/>
  <c r="AF991" i="25"/>
  <c r="AD991" i="25"/>
  <c r="AC991" i="25"/>
  <c r="AJ990" i="25"/>
  <c r="AF990" i="25"/>
  <c r="AD990" i="25"/>
  <c r="AC990" i="25"/>
  <c r="AJ989" i="25"/>
  <c r="AF989" i="25"/>
  <c r="AE989" i="25"/>
  <c r="AD989" i="25"/>
  <c r="AC989" i="25"/>
  <c r="AJ988" i="25"/>
  <c r="AH988" i="25"/>
  <c r="AF988" i="25"/>
  <c r="AD988" i="25"/>
  <c r="AE988" i="25" s="1"/>
  <c r="AG988" i="25" s="1"/>
  <c r="AC988" i="25"/>
  <c r="AJ987" i="25"/>
  <c r="AG987" i="25"/>
  <c r="AF987" i="25"/>
  <c r="AD987" i="25"/>
  <c r="AC987" i="25"/>
  <c r="AE987" i="25" s="1"/>
  <c r="AJ986" i="25"/>
  <c r="AF986" i="25"/>
  <c r="AD986" i="25"/>
  <c r="AC986" i="25"/>
  <c r="AJ985" i="25"/>
  <c r="AF985" i="25"/>
  <c r="AE985" i="25"/>
  <c r="AG985" i="25" s="1"/>
  <c r="AD985" i="25"/>
  <c r="AC985" i="25"/>
  <c r="AJ984" i="25"/>
  <c r="AH984" i="25"/>
  <c r="AF984" i="25"/>
  <c r="AD984" i="25"/>
  <c r="AE984" i="25" s="1"/>
  <c r="AG984" i="25" s="1"/>
  <c r="AC984" i="25"/>
  <c r="AJ983" i="25"/>
  <c r="AF983" i="25"/>
  <c r="AD983" i="25"/>
  <c r="AC983" i="25"/>
  <c r="AJ982" i="25"/>
  <c r="AF982" i="25"/>
  <c r="AD982" i="25"/>
  <c r="AC982" i="25"/>
  <c r="AJ981" i="25"/>
  <c r="AF981" i="25"/>
  <c r="AE981" i="25"/>
  <c r="AD981" i="25"/>
  <c r="AC981" i="25"/>
  <c r="AJ980" i="25"/>
  <c r="AH980" i="25"/>
  <c r="AF980" i="25"/>
  <c r="AD980" i="25"/>
  <c r="AE980" i="25" s="1"/>
  <c r="AG980" i="25" s="1"/>
  <c r="AC980" i="25"/>
  <c r="AJ979" i="25"/>
  <c r="AG979" i="25"/>
  <c r="AF979" i="25"/>
  <c r="AD979" i="25"/>
  <c r="AC979" i="25"/>
  <c r="AE979" i="25" s="1"/>
  <c r="AJ978" i="25"/>
  <c r="AF978" i="25"/>
  <c r="AD978" i="25"/>
  <c r="AC978" i="25"/>
  <c r="AJ977" i="25"/>
  <c r="AF977" i="25"/>
  <c r="AE977" i="25"/>
  <c r="AG977" i="25" s="1"/>
  <c r="AD977" i="25"/>
  <c r="AC977" i="25"/>
  <c r="AJ976" i="25"/>
  <c r="AH976" i="25"/>
  <c r="AF976" i="25"/>
  <c r="AD976" i="25"/>
  <c r="AE976" i="25" s="1"/>
  <c r="AG976" i="25" s="1"/>
  <c r="AC976" i="25"/>
  <c r="AJ975" i="25"/>
  <c r="AF975" i="25"/>
  <c r="AD975" i="25"/>
  <c r="AC975" i="25"/>
  <c r="AJ974" i="25"/>
  <c r="AF974" i="25"/>
  <c r="AD974" i="25"/>
  <c r="AC974" i="25"/>
  <c r="AJ973" i="25"/>
  <c r="AF973" i="25"/>
  <c r="AE973" i="25"/>
  <c r="AD973" i="25"/>
  <c r="AC973" i="25"/>
  <c r="AJ972" i="25"/>
  <c r="AH972" i="25"/>
  <c r="AF972" i="25"/>
  <c r="AD972" i="25"/>
  <c r="AE972" i="25" s="1"/>
  <c r="AG972" i="25" s="1"/>
  <c r="AC972" i="25"/>
  <c r="AJ971" i="25"/>
  <c r="AG971" i="25"/>
  <c r="AF971" i="25"/>
  <c r="AD971" i="25"/>
  <c r="AC971" i="25"/>
  <c r="AE971" i="25" s="1"/>
  <c r="AJ970" i="25"/>
  <c r="AF970" i="25"/>
  <c r="AD970" i="25"/>
  <c r="AC970" i="25"/>
  <c r="AJ969" i="25"/>
  <c r="AF969" i="25"/>
  <c r="AE969" i="25"/>
  <c r="AG969" i="25" s="1"/>
  <c r="AD969" i="25"/>
  <c r="AC969" i="25"/>
  <c r="AJ968" i="25"/>
  <c r="AH968" i="25"/>
  <c r="AF968" i="25"/>
  <c r="AD968" i="25"/>
  <c r="AE968" i="25" s="1"/>
  <c r="AG968" i="25" s="1"/>
  <c r="AC968" i="25"/>
  <c r="AJ967" i="25"/>
  <c r="AF967" i="25"/>
  <c r="AD967" i="25"/>
  <c r="AC967" i="25"/>
  <c r="AJ966" i="25"/>
  <c r="AF966" i="25"/>
  <c r="AD966" i="25"/>
  <c r="AC966" i="25"/>
  <c r="AJ965" i="25"/>
  <c r="AF965" i="25"/>
  <c r="AE965" i="25"/>
  <c r="AD965" i="25"/>
  <c r="AC965" i="25"/>
  <c r="AJ964" i="25"/>
  <c r="AH964" i="25"/>
  <c r="AF964" i="25"/>
  <c r="AD964" i="25"/>
  <c r="AE964" i="25" s="1"/>
  <c r="AG964" i="25" s="1"/>
  <c r="AC964" i="25"/>
  <c r="AJ963" i="25"/>
  <c r="AG963" i="25"/>
  <c r="AF963" i="25"/>
  <c r="AD963" i="25"/>
  <c r="AC963" i="25"/>
  <c r="AE963" i="25" s="1"/>
  <c r="AJ962" i="25"/>
  <c r="AF962" i="25"/>
  <c r="AD962" i="25"/>
  <c r="AC962" i="25"/>
  <c r="AJ961" i="25"/>
  <c r="AF961" i="25"/>
  <c r="AE961" i="25"/>
  <c r="AG961" i="25" s="1"/>
  <c r="AD961" i="25"/>
  <c r="AC961" i="25"/>
  <c r="AJ960" i="25"/>
  <c r="AH960" i="25"/>
  <c r="AF960" i="25"/>
  <c r="AD960" i="25"/>
  <c r="AE960" i="25" s="1"/>
  <c r="AG960" i="25" s="1"/>
  <c r="AC960" i="25"/>
  <c r="AJ959" i="25"/>
  <c r="AF959" i="25"/>
  <c r="AD959" i="25"/>
  <c r="AC959" i="25"/>
  <c r="AJ958" i="25"/>
  <c r="AF958" i="25"/>
  <c r="AD958" i="25"/>
  <c r="AC958" i="25"/>
  <c r="AJ957" i="25"/>
  <c r="AF957" i="25"/>
  <c r="AE957" i="25"/>
  <c r="AD957" i="25"/>
  <c r="AC957" i="25"/>
  <c r="AJ956" i="25"/>
  <c r="AH956" i="25"/>
  <c r="AF956" i="25"/>
  <c r="AD956" i="25"/>
  <c r="AE956" i="25" s="1"/>
  <c r="AG956" i="25" s="1"/>
  <c r="AC956" i="25"/>
  <c r="AJ955" i="25"/>
  <c r="AG955" i="25"/>
  <c r="AF955" i="25"/>
  <c r="AD955" i="25"/>
  <c r="AC955" i="25"/>
  <c r="AE955" i="25" s="1"/>
  <c r="AJ954" i="25"/>
  <c r="AF954" i="25"/>
  <c r="AD954" i="25"/>
  <c r="AC954" i="25"/>
  <c r="AJ953" i="25"/>
  <c r="AF953" i="25"/>
  <c r="AE953" i="25"/>
  <c r="AG953" i="25" s="1"/>
  <c r="AD953" i="25"/>
  <c r="AC953" i="25"/>
  <c r="AJ952" i="25"/>
  <c r="AH952" i="25"/>
  <c r="AF952" i="25"/>
  <c r="AD952" i="25"/>
  <c r="AE952" i="25" s="1"/>
  <c r="AG952" i="25" s="1"/>
  <c r="AC952" i="25"/>
  <c r="AJ951" i="25"/>
  <c r="AF951" i="25"/>
  <c r="AD951" i="25"/>
  <c r="AC951" i="25"/>
  <c r="AJ950" i="25"/>
  <c r="AF950" i="25"/>
  <c r="AD950" i="25"/>
  <c r="AC950" i="25"/>
  <c r="AJ949" i="25"/>
  <c r="AF949" i="25"/>
  <c r="AE949" i="25"/>
  <c r="AD949" i="25"/>
  <c r="AC949" i="25"/>
  <c r="AJ948" i="25"/>
  <c r="AH948" i="25"/>
  <c r="AF948" i="25"/>
  <c r="AD948" i="25"/>
  <c r="AE948" i="25" s="1"/>
  <c r="AG948" i="25" s="1"/>
  <c r="AC948" i="25"/>
  <c r="AJ947" i="25"/>
  <c r="AG947" i="25"/>
  <c r="AF947" i="25"/>
  <c r="AD947" i="25"/>
  <c r="AC947" i="25"/>
  <c r="AE947" i="25" s="1"/>
  <c r="AJ946" i="25"/>
  <c r="AF946" i="25"/>
  <c r="AD946" i="25"/>
  <c r="AC946" i="25"/>
  <c r="AJ945" i="25"/>
  <c r="AF945" i="25"/>
  <c r="AE945" i="25"/>
  <c r="AG945" i="25" s="1"/>
  <c r="AD945" i="25"/>
  <c r="AC945" i="25"/>
  <c r="AJ944" i="25"/>
  <c r="AH944" i="25"/>
  <c r="AF944" i="25"/>
  <c r="AD944" i="25"/>
  <c r="AE944" i="25" s="1"/>
  <c r="AG944" i="25" s="1"/>
  <c r="AC944" i="25"/>
  <c r="AJ943" i="25"/>
  <c r="AF943" i="25"/>
  <c r="AD943" i="25"/>
  <c r="AC943" i="25"/>
  <c r="AJ942" i="25"/>
  <c r="AF942" i="25"/>
  <c r="AD942" i="25"/>
  <c r="AC942" i="25"/>
  <c r="AJ941" i="25"/>
  <c r="AF941" i="25"/>
  <c r="AE941" i="25"/>
  <c r="AD941" i="25"/>
  <c r="AC941" i="25"/>
  <c r="AJ940" i="25"/>
  <c r="AH940" i="25"/>
  <c r="AF940" i="25"/>
  <c r="AD940" i="25"/>
  <c r="AE940" i="25" s="1"/>
  <c r="AG940" i="25" s="1"/>
  <c r="AC940" i="25"/>
  <c r="AJ939" i="25"/>
  <c r="AG939" i="25"/>
  <c r="AF939" i="25"/>
  <c r="AD939" i="25"/>
  <c r="AC939" i="25"/>
  <c r="AE939" i="25" s="1"/>
  <c r="AJ938" i="25"/>
  <c r="AF938" i="25"/>
  <c r="AD938" i="25"/>
  <c r="AC938" i="25"/>
  <c r="AJ937" i="25"/>
  <c r="AF937" i="25"/>
  <c r="AE937" i="25"/>
  <c r="AG937" i="25" s="1"/>
  <c r="AD937" i="25"/>
  <c r="AC937" i="25"/>
  <c r="AJ936" i="25"/>
  <c r="AH936" i="25"/>
  <c r="AF936" i="25"/>
  <c r="AD936" i="25"/>
  <c r="AE936" i="25" s="1"/>
  <c r="AG936" i="25" s="1"/>
  <c r="AC936" i="25"/>
  <c r="AJ935" i="25"/>
  <c r="AF935" i="25"/>
  <c r="AD935" i="25"/>
  <c r="AC935" i="25"/>
  <c r="AJ934" i="25"/>
  <c r="AF934" i="25"/>
  <c r="AD934" i="25"/>
  <c r="AC934" i="25"/>
  <c r="AJ933" i="25"/>
  <c r="AF933" i="25"/>
  <c r="AE933" i="25"/>
  <c r="AD933" i="25"/>
  <c r="AC933" i="25"/>
  <c r="AJ932" i="25"/>
  <c r="AH932" i="25"/>
  <c r="AF932" i="25"/>
  <c r="AD932" i="25"/>
  <c r="AE932" i="25" s="1"/>
  <c r="AG932" i="25" s="1"/>
  <c r="AC932" i="25"/>
  <c r="AJ931" i="25"/>
  <c r="AG931" i="25"/>
  <c r="AF931" i="25"/>
  <c r="AD931" i="25"/>
  <c r="AC931" i="25"/>
  <c r="AE931" i="25" s="1"/>
  <c r="AJ930" i="25"/>
  <c r="AF930" i="25"/>
  <c r="AD930" i="25"/>
  <c r="AC930" i="25"/>
  <c r="AJ929" i="25"/>
  <c r="AF929" i="25"/>
  <c r="AE929" i="25"/>
  <c r="AG929" i="25" s="1"/>
  <c r="AD929" i="25"/>
  <c r="AC929" i="25"/>
  <c r="AJ928" i="25"/>
  <c r="AH928" i="25"/>
  <c r="AF928" i="25"/>
  <c r="AD928" i="25"/>
  <c r="AE928" i="25" s="1"/>
  <c r="AG928" i="25" s="1"/>
  <c r="AC928" i="25"/>
  <c r="AJ927" i="25"/>
  <c r="AF927" i="25"/>
  <c r="AD927" i="25"/>
  <c r="AC927" i="25"/>
  <c r="AJ926" i="25"/>
  <c r="AF926" i="25"/>
  <c r="AD926" i="25"/>
  <c r="AC926" i="25"/>
  <c r="AJ925" i="25"/>
  <c r="AF925" i="25"/>
  <c r="AE925" i="25"/>
  <c r="AD925" i="25"/>
  <c r="AC925" i="25"/>
  <c r="AJ924" i="25"/>
  <c r="AH924" i="25"/>
  <c r="AF924" i="25"/>
  <c r="AD924" i="25"/>
  <c r="AE924" i="25" s="1"/>
  <c r="AG924" i="25" s="1"/>
  <c r="AC924" i="25"/>
  <c r="AJ923" i="25"/>
  <c r="AG923" i="25"/>
  <c r="AF923" i="25"/>
  <c r="AD923" i="25"/>
  <c r="AC923" i="25"/>
  <c r="AE923" i="25" s="1"/>
  <c r="AJ922" i="25"/>
  <c r="AF922" i="25"/>
  <c r="AD922" i="25"/>
  <c r="AC922" i="25"/>
  <c r="AJ921" i="25"/>
  <c r="AF921" i="25"/>
  <c r="AE921" i="25"/>
  <c r="AG921" i="25" s="1"/>
  <c r="AD921" i="25"/>
  <c r="AC921" i="25"/>
  <c r="AJ920" i="25"/>
  <c r="AH920" i="25"/>
  <c r="AF920" i="25"/>
  <c r="AD920" i="25"/>
  <c r="AE920" i="25" s="1"/>
  <c r="AG920" i="25" s="1"/>
  <c r="AC920" i="25"/>
  <c r="AJ919" i="25"/>
  <c r="AF919" i="25"/>
  <c r="AD919" i="25"/>
  <c r="AC919" i="25"/>
  <c r="AJ918" i="25"/>
  <c r="AF918" i="25"/>
  <c r="AD918" i="25"/>
  <c r="AC918" i="25"/>
  <c r="AJ917" i="25"/>
  <c r="AF917" i="25"/>
  <c r="AE917" i="25"/>
  <c r="AD917" i="25"/>
  <c r="AC917" i="25"/>
  <c r="AJ916" i="25"/>
  <c r="AH916" i="25"/>
  <c r="AF916" i="25"/>
  <c r="AD916" i="25"/>
  <c r="AE916" i="25" s="1"/>
  <c r="AG916" i="25" s="1"/>
  <c r="AC916" i="25"/>
  <c r="AJ915" i="25"/>
  <c r="AG915" i="25"/>
  <c r="AF915" i="25"/>
  <c r="AD915" i="25"/>
  <c r="AC915" i="25"/>
  <c r="AE915" i="25" s="1"/>
  <c r="AJ914" i="25"/>
  <c r="AF914" i="25"/>
  <c r="AD914" i="25"/>
  <c r="AC914" i="25"/>
  <c r="AJ913" i="25"/>
  <c r="AF913" i="25"/>
  <c r="AE913" i="25"/>
  <c r="AG913" i="25" s="1"/>
  <c r="AD913" i="25"/>
  <c r="AC913" i="25"/>
  <c r="AJ912" i="25"/>
  <c r="AH912" i="25"/>
  <c r="AF912" i="25"/>
  <c r="AD912" i="25"/>
  <c r="AE912" i="25" s="1"/>
  <c r="AG912" i="25" s="1"/>
  <c r="AC912" i="25"/>
  <c r="AJ911" i="25"/>
  <c r="AF911" i="25"/>
  <c r="AD911" i="25"/>
  <c r="AC911" i="25"/>
  <c r="AJ910" i="25"/>
  <c r="AF910" i="25"/>
  <c r="AD910" i="25"/>
  <c r="AC910" i="25"/>
  <c r="AJ909" i="25"/>
  <c r="AF909" i="25"/>
  <c r="AE909" i="25"/>
  <c r="AD909" i="25"/>
  <c r="AC909" i="25"/>
  <c r="AJ908" i="25"/>
  <c r="AH908" i="25"/>
  <c r="AF908" i="25"/>
  <c r="AD908" i="25"/>
  <c r="AE908" i="25" s="1"/>
  <c r="AG908" i="25" s="1"/>
  <c r="AC908" i="25"/>
  <c r="AJ907" i="25"/>
  <c r="AG907" i="25"/>
  <c r="AF907" i="25"/>
  <c r="AD907" i="25"/>
  <c r="AC907" i="25"/>
  <c r="AE907" i="25" s="1"/>
  <c r="AJ906" i="25"/>
  <c r="AF906" i="25"/>
  <c r="AD906" i="25"/>
  <c r="AC906" i="25"/>
  <c r="AJ905" i="25"/>
  <c r="AF905" i="25"/>
  <c r="AE905" i="25"/>
  <c r="AG905" i="25" s="1"/>
  <c r="AD905" i="25"/>
  <c r="AC905" i="25"/>
  <c r="AJ904" i="25"/>
  <c r="AH904" i="25"/>
  <c r="AF904" i="25"/>
  <c r="AD904" i="25"/>
  <c r="AE904" i="25" s="1"/>
  <c r="AG904" i="25" s="1"/>
  <c r="AC904" i="25"/>
  <c r="AJ903" i="25"/>
  <c r="AF903" i="25"/>
  <c r="AD903" i="25"/>
  <c r="AC903" i="25"/>
  <c r="AJ902" i="25"/>
  <c r="AF902" i="25"/>
  <c r="AD902" i="25"/>
  <c r="AC902" i="25"/>
  <c r="AJ901" i="25"/>
  <c r="AF901" i="25"/>
  <c r="AE901" i="25"/>
  <c r="AD901" i="25"/>
  <c r="AC901" i="25"/>
  <c r="AJ900" i="25"/>
  <c r="AH900" i="25"/>
  <c r="AF900" i="25"/>
  <c r="AD900" i="25"/>
  <c r="AE900" i="25" s="1"/>
  <c r="AG900" i="25" s="1"/>
  <c r="AC900" i="25"/>
  <c r="AJ899" i="25"/>
  <c r="AG899" i="25"/>
  <c r="AF899" i="25"/>
  <c r="AD899" i="25"/>
  <c r="AC899" i="25"/>
  <c r="AE899" i="25" s="1"/>
  <c r="AJ898" i="25"/>
  <c r="AF898" i="25"/>
  <c r="AD898" i="25"/>
  <c r="AC898" i="25"/>
  <c r="AJ897" i="25"/>
  <c r="AF897" i="25"/>
  <c r="AE897" i="25"/>
  <c r="AG897" i="25" s="1"/>
  <c r="AD897" i="25"/>
  <c r="AC897" i="25"/>
  <c r="AJ896" i="25"/>
  <c r="AH896" i="25"/>
  <c r="AF896" i="25"/>
  <c r="AD896" i="25"/>
  <c r="AE896" i="25" s="1"/>
  <c r="AG896" i="25" s="1"/>
  <c r="AC896" i="25"/>
  <c r="AJ895" i="25"/>
  <c r="AF895" i="25"/>
  <c r="AD895" i="25"/>
  <c r="AC895" i="25"/>
  <c r="AJ894" i="25"/>
  <c r="AF894" i="25"/>
  <c r="AD894" i="25"/>
  <c r="AC894" i="25"/>
  <c r="AJ893" i="25"/>
  <c r="AF893" i="25"/>
  <c r="AE893" i="25"/>
  <c r="AD893" i="25"/>
  <c r="AC893" i="25"/>
  <c r="AJ892" i="25"/>
  <c r="AH892" i="25"/>
  <c r="AF892" i="25"/>
  <c r="AD892" i="25"/>
  <c r="AE892" i="25" s="1"/>
  <c r="AG892" i="25" s="1"/>
  <c r="AC892" i="25"/>
  <c r="AJ891" i="25"/>
  <c r="AG891" i="25"/>
  <c r="AF891" i="25"/>
  <c r="AD891" i="25"/>
  <c r="AC891" i="25"/>
  <c r="AE891" i="25" s="1"/>
  <c r="AJ890" i="25"/>
  <c r="AF890" i="25"/>
  <c r="AD890" i="25"/>
  <c r="AC890" i="25"/>
  <c r="AJ889" i="25"/>
  <c r="AF889" i="25"/>
  <c r="AE889" i="25"/>
  <c r="AG889" i="25" s="1"/>
  <c r="AD889" i="25"/>
  <c r="AC889" i="25"/>
  <c r="AJ888" i="25"/>
  <c r="AH888" i="25"/>
  <c r="AF888" i="25"/>
  <c r="AD888" i="25"/>
  <c r="AE888" i="25" s="1"/>
  <c r="AG888" i="25" s="1"/>
  <c r="AC888" i="25"/>
  <c r="AJ887" i="25"/>
  <c r="AF887" i="25"/>
  <c r="AD887" i="25"/>
  <c r="AC887" i="25"/>
  <c r="AJ886" i="25"/>
  <c r="AF886" i="25"/>
  <c r="AD886" i="25"/>
  <c r="AC886" i="25"/>
  <c r="AJ885" i="25"/>
  <c r="AF885" i="25"/>
  <c r="AE885" i="25"/>
  <c r="AD885" i="25"/>
  <c r="AC885" i="25"/>
  <c r="AJ884" i="25"/>
  <c r="AH884" i="25"/>
  <c r="AF884" i="25"/>
  <c r="AD884" i="25"/>
  <c r="AE884" i="25" s="1"/>
  <c r="AG884" i="25" s="1"/>
  <c r="AC884" i="25"/>
  <c r="AJ883" i="25"/>
  <c r="AG883" i="25"/>
  <c r="AF883" i="25"/>
  <c r="AD883" i="25"/>
  <c r="AC883" i="25"/>
  <c r="AE883" i="25" s="1"/>
  <c r="AJ882" i="25"/>
  <c r="AF882" i="25"/>
  <c r="AD882" i="25"/>
  <c r="AC882" i="25"/>
  <c r="AJ881" i="25"/>
  <c r="AF881" i="25"/>
  <c r="AE881" i="25"/>
  <c r="AG881" i="25" s="1"/>
  <c r="AD881" i="25"/>
  <c r="AC881" i="25"/>
  <c r="AJ880" i="25"/>
  <c r="AH880" i="25"/>
  <c r="AF880" i="25"/>
  <c r="AD880" i="25"/>
  <c r="AE880" i="25" s="1"/>
  <c r="AG880" i="25" s="1"/>
  <c r="AC880" i="25"/>
  <c r="AJ879" i="25"/>
  <c r="AF879" i="25"/>
  <c r="AD879" i="25"/>
  <c r="AC879" i="25"/>
  <c r="AJ878" i="25"/>
  <c r="AF878" i="25"/>
  <c r="AD878" i="25"/>
  <c r="AC878" i="25"/>
  <c r="AJ877" i="25"/>
  <c r="AF877" i="25"/>
  <c r="AE877" i="25"/>
  <c r="AD877" i="25"/>
  <c r="AC877" i="25"/>
  <c r="AJ876" i="25"/>
  <c r="AH876" i="25"/>
  <c r="AF876" i="25"/>
  <c r="AD876" i="25"/>
  <c r="AE876" i="25" s="1"/>
  <c r="AG876" i="25" s="1"/>
  <c r="AC876" i="25"/>
  <c r="AJ875" i="25"/>
  <c r="AG875" i="25"/>
  <c r="AF875" i="25"/>
  <c r="AD875" i="25"/>
  <c r="AC875" i="25"/>
  <c r="AE875" i="25" s="1"/>
  <c r="AJ874" i="25"/>
  <c r="AF874" i="25"/>
  <c r="AD874" i="25"/>
  <c r="AC874" i="25"/>
  <c r="AJ873" i="25"/>
  <c r="AF873" i="25"/>
  <c r="AE873" i="25"/>
  <c r="AG873" i="25" s="1"/>
  <c r="AD873" i="25"/>
  <c r="AC873" i="25"/>
  <c r="AJ872" i="25"/>
  <c r="AH872" i="25"/>
  <c r="AF872" i="25"/>
  <c r="AD872" i="25"/>
  <c r="AE872" i="25" s="1"/>
  <c r="AG872" i="25" s="1"/>
  <c r="AC872" i="25"/>
  <c r="AJ871" i="25"/>
  <c r="AF871" i="25"/>
  <c r="AD871" i="25"/>
  <c r="AC871" i="25"/>
  <c r="AJ870" i="25"/>
  <c r="AF870" i="25"/>
  <c r="AD870" i="25"/>
  <c r="AC870" i="25"/>
  <c r="AJ869" i="25"/>
  <c r="AF869" i="25"/>
  <c r="AE869" i="25"/>
  <c r="AD869" i="25"/>
  <c r="AC869" i="25"/>
  <c r="AJ868" i="25"/>
  <c r="AH868" i="25"/>
  <c r="AF868" i="25"/>
  <c r="AD868" i="25"/>
  <c r="AE868" i="25" s="1"/>
  <c r="AG868" i="25" s="1"/>
  <c r="AC868" i="25"/>
  <c r="AJ867" i="25"/>
  <c r="AG867" i="25"/>
  <c r="AF867" i="25"/>
  <c r="AD867" i="25"/>
  <c r="AC867" i="25"/>
  <c r="AE867" i="25" s="1"/>
  <c r="AJ866" i="25"/>
  <c r="AF866" i="25"/>
  <c r="AD866" i="25"/>
  <c r="AC866" i="25"/>
  <c r="AJ865" i="25"/>
  <c r="AF865" i="25"/>
  <c r="AE865" i="25"/>
  <c r="AG865" i="25" s="1"/>
  <c r="AD865" i="25"/>
  <c r="AC865" i="25"/>
  <c r="AJ864" i="25"/>
  <c r="AH864" i="25"/>
  <c r="AF864" i="25"/>
  <c r="AD864" i="25"/>
  <c r="AE864" i="25" s="1"/>
  <c r="AG864" i="25" s="1"/>
  <c r="AC864" i="25"/>
  <c r="AJ863" i="25"/>
  <c r="AF863" i="25"/>
  <c r="AD863" i="25"/>
  <c r="AC863" i="25"/>
  <c r="AJ862" i="25"/>
  <c r="AF862" i="25"/>
  <c r="AD862" i="25"/>
  <c r="AC862" i="25"/>
  <c r="AJ861" i="25"/>
  <c r="AF861" i="25"/>
  <c r="AE861" i="25"/>
  <c r="AD861" i="25"/>
  <c r="AC861" i="25"/>
  <c r="AJ860" i="25"/>
  <c r="AH860" i="25"/>
  <c r="AF860" i="25"/>
  <c r="AD860" i="25"/>
  <c r="AE860" i="25" s="1"/>
  <c r="AG860" i="25" s="1"/>
  <c r="AC860" i="25"/>
  <c r="AJ859" i="25"/>
  <c r="AG859" i="25"/>
  <c r="AF859" i="25"/>
  <c r="AD859" i="25"/>
  <c r="AC859" i="25"/>
  <c r="AE859" i="25" s="1"/>
  <c r="AJ858" i="25"/>
  <c r="AF858" i="25"/>
  <c r="AD858" i="25"/>
  <c r="AC858" i="25"/>
  <c r="AJ857" i="25"/>
  <c r="AF857" i="25"/>
  <c r="AE857" i="25"/>
  <c r="AG857" i="25" s="1"/>
  <c r="AD857" i="25"/>
  <c r="AC857" i="25"/>
  <c r="AJ856" i="25"/>
  <c r="AH856" i="25"/>
  <c r="AF856" i="25"/>
  <c r="AD856" i="25"/>
  <c r="AE856" i="25" s="1"/>
  <c r="AG856" i="25" s="1"/>
  <c r="AC856" i="25"/>
  <c r="AJ855" i="25"/>
  <c r="AF855" i="25"/>
  <c r="AD855" i="25"/>
  <c r="AC855" i="25"/>
  <c r="AJ854" i="25"/>
  <c r="AF854" i="25"/>
  <c r="AD854" i="25"/>
  <c r="AC854" i="25"/>
  <c r="AJ853" i="25"/>
  <c r="AF853" i="25"/>
  <c r="AE853" i="25"/>
  <c r="AD853" i="25"/>
  <c r="AC853" i="25"/>
  <c r="AJ852" i="25"/>
  <c r="AH852" i="25"/>
  <c r="AF852" i="25"/>
  <c r="AD852" i="25"/>
  <c r="AE852" i="25" s="1"/>
  <c r="AG852" i="25" s="1"/>
  <c r="AC852" i="25"/>
  <c r="AJ851" i="25"/>
  <c r="AG851" i="25"/>
  <c r="AF851" i="25"/>
  <c r="AD851" i="25"/>
  <c r="AC851" i="25"/>
  <c r="AE851" i="25" s="1"/>
  <c r="AJ850" i="25"/>
  <c r="AF850" i="25"/>
  <c r="AD850" i="25"/>
  <c r="AC850" i="25"/>
  <c r="AJ849" i="25"/>
  <c r="AF849" i="25"/>
  <c r="AE849" i="25"/>
  <c r="AG849" i="25" s="1"/>
  <c r="AD849" i="25"/>
  <c r="AC849" i="25"/>
  <c r="AJ848" i="25"/>
  <c r="AH848" i="25"/>
  <c r="AF848" i="25"/>
  <c r="AD848" i="25"/>
  <c r="AE848" i="25" s="1"/>
  <c r="AG848" i="25" s="1"/>
  <c r="AC848" i="25"/>
  <c r="AJ847" i="25"/>
  <c r="AF847" i="25"/>
  <c r="AD847" i="25"/>
  <c r="AC847" i="25"/>
  <c r="AJ846" i="25"/>
  <c r="AF846" i="25"/>
  <c r="AD846" i="25"/>
  <c r="AC846" i="25"/>
  <c r="AJ845" i="25"/>
  <c r="AF845" i="25"/>
  <c r="AE845" i="25"/>
  <c r="AD845" i="25"/>
  <c r="AC845" i="25"/>
  <c r="AJ844" i="25"/>
  <c r="AH844" i="25"/>
  <c r="AF844" i="25"/>
  <c r="AD844" i="25"/>
  <c r="AE844" i="25" s="1"/>
  <c r="AG844" i="25" s="1"/>
  <c r="AC844" i="25"/>
  <c r="AJ843" i="25"/>
  <c r="AG843" i="25"/>
  <c r="AF843" i="25"/>
  <c r="AD843" i="25"/>
  <c r="AC843" i="25"/>
  <c r="AE843" i="25" s="1"/>
  <c r="AJ842" i="25"/>
  <c r="AF842" i="25"/>
  <c r="AD842" i="25"/>
  <c r="AC842" i="25"/>
  <c r="AJ841" i="25"/>
  <c r="AF841" i="25"/>
  <c r="AE841" i="25"/>
  <c r="AG841" i="25" s="1"/>
  <c r="AD841" i="25"/>
  <c r="AC841" i="25"/>
  <c r="AJ840" i="25"/>
  <c r="AH840" i="25"/>
  <c r="AF840" i="25"/>
  <c r="AD840" i="25"/>
  <c r="AE840" i="25" s="1"/>
  <c r="AG840" i="25" s="1"/>
  <c r="AC840" i="25"/>
  <c r="AJ839" i="25"/>
  <c r="AF839" i="25"/>
  <c r="AD839" i="25"/>
  <c r="AC839" i="25"/>
  <c r="AJ838" i="25"/>
  <c r="AF838" i="25"/>
  <c r="AD838" i="25"/>
  <c r="AC838" i="25"/>
  <c r="AJ837" i="25"/>
  <c r="AF837" i="25"/>
  <c r="AE837" i="25"/>
  <c r="AD837" i="25"/>
  <c r="AC837" i="25"/>
  <c r="AJ836" i="25"/>
  <c r="AH836" i="25"/>
  <c r="AF836" i="25"/>
  <c r="AD836" i="25"/>
  <c r="AE836" i="25" s="1"/>
  <c r="AG836" i="25" s="1"/>
  <c r="AC836" i="25"/>
  <c r="AJ835" i="25"/>
  <c r="AG835" i="25"/>
  <c r="AF835" i="25"/>
  <c r="AD835" i="25"/>
  <c r="AC835" i="25"/>
  <c r="AE835" i="25" s="1"/>
  <c r="AJ834" i="25"/>
  <c r="AF834" i="25"/>
  <c r="AD834" i="25"/>
  <c r="AC834" i="25"/>
  <c r="AJ833" i="25"/>
  <c r="AF833" i="25"/>
  <c r="AE833" i="25"/>
  <c r="AG833" i="25" s="1"/>
  <c r="AD833" i="25"/>
  <c r="AC833" i="25"/>
  <c r="AJ832" i="25"/>
  <c r="AH832" i="25"/>
  <c r="AF832" i="25"/>
  <c r="AD832" i="25"/>
  <c r="AE832" i="25" s="1"/>
  <c r="AG832" i="25" s="1"/>
  <c r="AC832" i="25"/>
  <c r="AJ831" i="25"/>
  <c r="AF831" i="25"/>
  <c r="AD831" i="25"/>
  <c r="AC831" i="25"/>
  <c r="AJ830" i="25"/>
  <c r="AF830" i="25"/>
  <c r="AD830" i="25"/>
  <c r="AC830" i="25"/>
  <c r="AJ829" i="25"/>
  <c r="AF829" i="25"/>
  <c r="AE829" i="25"/>
  <c r="AD829" i="25"/>
  <c r="AC829" i="25"/>
  <c r="AJ828" i="25"/>
  <c r="AH828" i="25"/>
  <c r="AF828" i="25"/>
  <c r="AD828" i="25"/>
  <c r="AE828" i="25" s="1"/>
  <c r="AG828" i="25" s="1"/>
  <c r="AC828" i="25"/>
  <c r="AJ827" i="25"/>
  <c r="AG827" i="25"/>
  <c r="AF827" i="25"/>
  <c r="AD827" i="25"/>
  <c r="AC827" i="25"/>
  <c r="AE827" i="25" s="1"/>
  <c r="AJ826" i="25"/>
  <c r="AF826" i="25"/>
  <c r="AD826" i="25"/>
  <c r="AC826" i="25"/>
  <c r="AJ825" i="25"/>
  <c r="AF825" i="25"/>
  <c r="AE825" i="25"/>
  <c r="AG825" i="25" s="1"/>
  <c r="AD825" i="25"/>
  <c r="AC825" i="25"/>
  <c r="AJ824" i="25"/>
  <c r="AH824" i="25"/>
  <c r="AF824" i="25"/>
  <c r="AD824" i="25"/>
  <c r="AE824" i="25" s="1"/>
  <c r="AG824" i="25" s="1"/>
  <c r="AC824" i="25"/>
  <c r="AJ823" i="25"/>
  <c r="AF823" i="25"/>
  <c r="AD823" i="25"/>
  <c r="AC823" i="25"/>
  <c r="AJ822" i="25"/>
  <c r="AF822" i="25"/>
  <c r="AD822" i="25"/>
  <c r="AC822" i="25"/>
  <c r="AJ821" i="25"/>
  <c r="AF821" i="25"/>
  <c r="AE821" i="25"/>
  <c r="AD821" i="25"/>
  <c r="AC821" i="25"/>
  <c r="AJ820" i="25"/>
  <c r="AH820" i="25"/>
  <c r="AF820" i="25"/>
  <c r="AD820" i="25"/>
  <c r="AE820" i="25" s="1"/>
  <c r="AG820" i="25" s="1"/>
  <c r="AC820" i="25"/>
  <c r="AJ819" i="25"/>
  <c r="AG819" i="25"/>
  <c r="AF819" i="25"/>
  <c r="AD819" i="25"/>
  <c r="AC819" i="25"/>
  <c r="AE819" i="25" s="1"/>
  <c r="AJ818" i="25"/>
  <c r="AF818" i="25"/>
  <c r="AD818" i="25"/>
  <c r="AC818" i="25"/>
  <c r="AJ817" i="25"/>
  <c r="AF817" i="25"/>
  <c r="AE817" i="25"/>
  <c r="AG817" i="25" s="1"/>
  <c r="AD817" i="25"/>
  <c r="AC817" i="25"/>
  <c r="AJ816" i="25"/>
  <c r="AH816" i="25"/>
  <c r="AF816" i="25"/>
  <c r="AD816" i="25"/>
  <c r="AE816" i="25" s="1"/>
  <c r="AG816" i="25" s="1"/>
  <c r="AC816" i="25"/>
  <c r="AJ815" i="25"/>
  <c r="AF815" i="25"/>
  <c r="AD815" i="25"/>
  <c r="AC815" i="25"/>
  <c r="AJ814" i="25"/>
  <c r="AF814" i="25"/>
  <c r="AD814" i="25"/>
  <c r="AC814" i="25"/>
  <c r="AJ813" i="25"/>
  <c r="AF813" i="25"/>
  <c r="AE813" i="25"/>
  <c r="AD813" i="25"/>
  <c r="AC813" i="25"/>
  <c r="AJ812" i="25"/>
  <c r="AH812" i="25"/>
  <c r="AF812" i="25"/>
  <c r="AD812" i="25"/>
  <c r="AE812" i="25" s="1"/>
  <c r="AG812" i="25" s="1"/>
  <c r="AC812" i="25"/>
  <c r="AJ811" i="25"/>
  <c r="AG811" i="25"/>
  <c r="AF811" i="25"/>
  <c r="AD811" i="25"/>
  <c r="AC811" i="25"/>
  <c r="AE811" i="25" s="1"/>
  <c r="AJ810" i="25"/>
  <c r="AF810" i="25"/>
  <c r="AD810" i="25"/>
  <c r="AC810" i="25"/>
  <c r="AJ809" i="25"/>
  <c r="AF809" i="25"/>
  <c r="AE809" i="25"/>
  <c r="AG809" i="25" s="1"/>
  <c r="AD809" i="25"/>
  <c r="AC809" i="25"/>
  <c r="AJ808" i="25"/>
  <c r="AH808" i="25"/>
  <c r="AF808" i="25"/>
  <c r="AD808" i="25"/>
  <c r="AE808" i="25" s="1"/>
  <c r="AG808" i="25" s="1"/>
  <c r="AC808" i="25"/>
  <c r="AJ807" i="25"/>
  <c r="AF807" i="25"/>
  <c r="AD807" i="25"/>
  <c r="AC807" i="25"/>
  <c r="AJ806" i="25"/>
  <c r="AF806" i="25"/>
  <c r="AD806" i="25"/>
  <c r="AC806" i="25"/>
  <c r="AJ805" i="25"/>
  <c r="AF805" i="25"/>
  <c r="AE805" i="25"/>
  <c r="AD805" i="25"/>
  <c r="AC805" i="25"/>
  <c r="AJ804" i="25"/>
  <c r="AH804" i="25"/>
  <c r="AF804" i="25"/>
  <c r="AD804" i="25"/>
  <c r="AE804" i="25" s="1"/>
  <c r="AG804" i="25" s="1"/>
  <c r="AC804" i="25"/>
  <c r="AJ803" i="25"/>
  <c r="AG803" i="25"/>
  <c r="AF803" i="25"/>
  <c r="AD803" i="25"/>
  <c r="AC803" i="25"/>
  <c r="AE803" i="25" s="1"/>
  <c r="AJ802" i="25"/>
  <c r="AF802" i="25"/>
  <c r="AD802" i="25"/>
  <c r="AC802" i="25"/>
  <c r="AJ801" i="25"/>
  <c r="AF801" i="25"/>
  <c r="AE801" i="25"/>
  <c r="AG801" i="25" s="1"/>
  <c r="AD801" i="25"/>
  <c r="AC801" i="25"/>
  <c r="AJ800" i="25"/>
  <c r="AH800" i="25"/>
  <c r="AF800" i="25"/>
  <c r="AD800" i="25"/>
  <c r="AE800" i="25" s="1"/>
  <c r="AG800" i="25" s="1"/>
  <c r="AC800" i="25"/>
  <c r="AJ799" i="25"/>
  <c r="AF799" i="25"/>
  <c r="AD799" i="25"/>
  <c r="AC799" i="25"/>
  <c r="AJ798" i="25"/>
  <c r="AF798" i="25"/>
  <c r="AD798" i="25"/>
  <c r="AC798" i="25"/>
  <c r="AJ797" i="25"/>
  <c r="AF797" i="25"/>
  <c r="AE797" i="25"/>
  <c r="AD797" i="25"/>
  <c r="AC797" i="25"/>
  <c r="AJ796" i="25"/>
  <c r="AH796" i="25"/>
  <c r="AF796" i="25"/>
  <c r="AD796" i="25"/>
  <c r="AE796" i="25" s="1"/>
  <c r="AG796" i="25" s="1"/>
  <c r="AC796" i="25"/>
  <c r="AJ795" i="25"/>
  <c r="AG795" i="25"/>
  <c r="AF795" i="25"/>
  <c r="AD795" i="25"/>
  <c r="AC795" i="25"/>
  <c r="AE795" i="25" s="1"/>
  <c r="AJ794" i="25"/>
  <c r="AF794" i="25"/>
  <c r="AD794" i="25"/>
  <c r="AC794" i="25"/>
  <c r="AJ793" i="25"/>
  <c r="AF793" i="25"/>
  <c r="AE793" i="25"/>
  <c r="AG793" i="25" s="1"/>
  <c r="AD793" i="25"/>
  <c r="AC793" i="25"/>
  <c r="AJ792" i="25"/>
  <c r="AH792" i="25"/>
  <c r="AF792" i="25"/>
  <c r="AD792" i="25"/>
  <c r="AE792" i="25" s="1"/>
  <c r="AG792" i="25" s="1"/>
  <c r="AC792" i="25"/>
  <c r="AJ791" i="25"/>
  <c r="AF791" i="25"/>
  <c r="AD791" i="25"/>
  <c r="AC791" i="25"/>
  <c r="AJ790" i="25"/>
  <c r="AF790" i="25"/>
  <c r="AD790" i="25"/>
  <c r="AC790" i="25"/>
  <c r="AJ789" i="25"/>
  <c r="AF789" i="25"/>
  <c r="AE789" i="25"/>
  <c r="AD789" i="25"/>
  <c r="AC789" i="25"/>
  <c r="AJ788" i="25"/>
  <c r="AH788" i="25"/>
  <c r="AF788" i="25"/>
  <c r="AD788" i="25"/>
  <c r="AE788" i="25" s="1"/>
  <c r="AG788" i="25" s="1"/>
  <c r="AC788" i="25"/>
  <c r="AJ787" i="25"/>
  <c r="AG787" i="25"/>
  <c r="AF787" i="25"/>
  <c r="AD787" i="25"/>
  <c r="AC787" i="25"/>
  <c r="AE787" i="25" s="1"/>
  <c r="AJ786" i="25"/>
  <c r="AF786" i="25"/>
  <c r="AD786" i="25"/>
  <c r="AC786" i="25"/>
  <c r="AJ785" i="25"/>
  <c r="AF785" i="25"/>
  <c r="AE785" i="25"/>
  <c r="AG785" i="25" s="1"/>
  <c r="AD785" i="25"/>
  <c r="AC785" i="25"/>
  <c r="AJ784" i="25"/>
  <c r="AH784" i="25"/>
  <c r="AF784" i="25"/>
  <c r="AD784" i="25"/>
  <c r="AE784" i="25" s="1"/>
  <c r="AG784" i="25" s="1"/>
  <c r="AC784" i="25"/>
  <c r="AJ783" i="25"/>
  <c r="AF783" i="25"/>
  <c r="AD783" i="25"/>
  <c r="AC783" i="25"/>
  <c r="AJ782" i="25"/>
  <c r="AF782" i="25"/>
  <c r="AD782" i="25"/>
  <c r="AC782" i="25"/>
  <c r="AJ781" i="25"/>
  <c r="AF781" i="25"/>
  <c r="AE781" i="25"/>
  <c r="AD781" i="25"/>
  <c r="AC781" i="25"/>
  <c r="AJ780" i="25"/>
  <c r="AH780" i="25"/>
  <c r="AF780" i="25"/>
  <c r="AD780" i="25"/>
  <c r="AE780" i="25" s="1"/>
  <c r="AG780" i="25" s="1"/>
  <c r="AC780" i="25"/>
  <c r="AJ779" i="25"/>
  <c r="AG779" i="25"/>
  <c r="AF779" i="25"/>
  <c r="AD779" i="25"/>
  <c r="AC779" i="25"/>
  <c r="AE779" i="25" s="1"/>
  <c r="AJ778" i="25"/>
  <c r="AF778" i="25"/>
  <c r="AD778" i="25"/>
  <c r="AC778" i="25"/>
  <c r="AJ777" i="25"/>
  <c r="AF777" i="25"/>
  <c r="AE777" i="25"/>
  <c r="AG777" i="25" s="1"/>
  <c r="AD777" i="25"/>
  <c r="AC777" i="25"/>
  <c r="AJ776" i="25"/>
  <c r="AH776" i="25"/>
  <c r="AF776" i="25"/>
  <c r="AD776" i="25"/>
  <c r="AE776" i="25" s="1"/>
  <c r="AG776" i="25" s="1"/>
  <c r="AC776" i="25"/>
  <c r="AJ775" i="25"/>
  <c r="AF775" i="25"/>
  <c r="AD775" i="25"/>
  <c r="AC775" i="25"/>
  <c r="AJ774" i="25"/>
  <c r="AF774" i="25"/>
  <c r="AD774" i="25"/>
  <c r="AC774" i="25"/>
  <c r="AJ773" i="25"/>
  <c r="AF773" i="25"/>
  <c r="AE773" i="25"/>
  <c r="AD773" i="25"/>
  <c r="AC773" i="25"/>
  <c r="AJ772" i="25"/>
  <c r="AH772" i="25"/>
  <c r="AF772" i="25"/>
  <c r="AD772" i="25"/>
  <c r="AE772" i="25" s="1"/>
  <c r="AG772" i="25" s="1"/>
  <c r="AC772" i="25"/>
  <c r="AJ771" i="25"/>
  <c r="AG771" i="25"/>
  <c r="AF771" i="25"/>
  <c r="AD771" i="25"/>
  <c r="AC771" i="25"/>
  <c r="AE771" i="25" s="1"/>
  <c r="AJ770" i="25"/>
  <c r="AF770" i="25"/>
  <c r="AD770" i="25"/>
  <c r="AC770" i="25"/>
  <c r="AJ769" i="25"/>
  <c r="AF769" i="25"/>
  <c r="AE769" i="25"/>
  <c r="AG769" i="25" s="1"/>
  <c r="AD769" i="25"/>
  <c r="AC769" i="25"/>
  <c r="AJ768" i="25"/>
  <c r="AH768" i="25"/>
  <c r="AF768" i="25"/>
  <c r="AD768" i="25"/>
  <c r="AE768" i="25" s="1"/>
  <c r="AG768" i="25" s="1"/>
  <c r="AC768" i="25"/>
  <c r="AJ767" i="25"/>
  <c r="AF767" i="25"/>
  <c r="AD767" i="25"/>
  <c r="AC767" i="25"/>
  <c r="AJ766" i="25"/>
  <c r="AF766" i="25"/>
  <c r="AD766" i="25"/>
  <c r="AC766" i="25"/>
  <c r="AJ765" i="25"/>
  <c r="AF765" i="25"/>
  <c r="AE765" i="25"/>
  <c r="AD765" i="25"/>
  <c r="AC765" i="25"/>
  <c r="AJ764" i="25"/>
  <c r="AH764" i="25"/>
  <c r="AF764" i="25"/>
  <c r="AD764" i="25"/>
  <c r="AE764" i="25" s="1"/>
  <c r="AG764" i="25" s="1"/>
  <c r="AC764" i="25"/>
  <c r="AJ763" i="25"/>
  <c r="AG763" i="25"/>
  <c r="AF763" i="25"/>
  <c r="AD763" i="25"/>
  <c r="AC763" i="25"/>
  <c r="AE763" i="25" s="1"/>
  <c r="AJ762" i="25"/>
  <c r="AF762" i="25"/>
  <c r="AD762" i="25"/>
  <c r="AC762" i="25"/>
  <c r="AJ761" i="25"/>
  <c r="AF761" i="25"/>
  <c r="AE761" i="25"/>
  <c r="AG761" i="25" s="1"/>
  <c r="AD761" i="25"/>
  <c r="AC761" i="25"/>
  <c r="AJ760" i="25"/>
  <c r="AH760" i="25"/>
  <c r="AF760" i="25"/>
  <c r="AD760" i="25"/>
  <c r="AE760" i="25" s="1"/>
  <c r="AG760" i="25" s="1"/>
  <c r="AC760" i="25"/>
  <c r="AJ759" i="25"/>
  <c r="AF759" i="25"/>
  <c r="AD759" i="25"/>
  <c r="AC759" i="25"/>
  <c r="AJ758" i="25"/>
  <c r="AF758" i="25"/>
  <c r="AD758" i="25"/>
  <c r="AC758" i="25"/>
  <c r="AJ757" i="25"/>
  <c r="AF757" i="25"/>
  <c r="AE757" i="25"/>
  <c r="AD757" i="25"/>
  <c r="AC757" i="25"/>
  <c r="AJ756" i="25"/>
  <c r="AH756" i="25"/>
  <c r="AF756" i="25"/>
  <c r="AD756" i="25"/>
  <c r="AE756" i="25" s="1"/>
  <c r="AG756" i="25" s="1"/>
  <c r="AC756" i="25"/>
  <c r="AJ755" i="25"/>
  <c r="AG755" i="25"/>
  <c r="AF755" i="25"/>
  <c r="AD755" i="25"/>
  <c r="AC755" i="25"/>
  <c r="AE755" i="25" s="1"/>
  <c r="AJ754" i="25"/>
  <c r="AF754" i="25"/>
  <c r="AD754" i="25"/>
  <c r="AC754" i="25"/>
  <c r="AJ753" i="25"/>
  <c r="AF753" i="25"/>
  <c r="AE753" i="25"/>
  <c r="AG753" i="25" s="1"/>
  <c r="AD753" i="25"/>
  <c r="AC753" i="25"/>
  <c r="AJ752" i="25"/>
  <c r="AH752" i="25"/>
  <c r="AF752" i="25"/>
  <c r="AD752" i="25"/>
  <c r="AE752" i="25" s="1"/>
  <c r="AG752" i="25" s="1"/>
  <c r="AC752" i="25"/>
  <c r="AJ751" i="25"/>
  <c r="AF751" i="25"/>
  <c r="AD751" i="25"/>
  <c r="AC751" i="25"/>
  <c r="AJ750" i="25"/>
  <c r="AF750" i="25"/>
  <c r="AD750" i="25"/>
  <c r="AC750" i="25"/>
  <c r="AJ749" i="25"/>
  <c r="AF749" i="25"/>
  <c r="AE749" i="25"/>
  <c r="AD749" i="25"/>
  <c r="AC749" i="25"/>
  <c r="AJ748" i="25"/>
  <c r="AH748" i="25"/>
  <c r="AF748" i="25"/>
  <c r="AD748" i="25"/>
  <c r="AE748" i="25" s="1"/>
  <c r="AG748" i="25" s="1"/>
  <c r="AC748" i="25"/>
  <c r="AJ747" i="25"/>
  <c r="AG747" i="25"/>
  <c r="AF747" i="25"/>
  <c r="AD747" i="25"/>
  <c r="AC747" i="25"/>
  <c r="AE747" i="25" s="1"/>
  <c r="AJ746" i="25"/>
  <c r="AF746" i="25"/>
  <c r="AD746" i="25"/>
  <c r="AC746" i="25"/>
  <c r="AJ745" i="25"/>
  <c r="AF745" i="25"/>
  <c r="AE745" i="25"/>
  <c r="AG745" i="25" s="1"/>
  <c r="AD745" i="25"/>
  <c r="AC745" i="25"/>
  <c r="AJ744" i="25"/>
  <c r="AH744" i="25"/>
  <c r="AF744" i="25"/>
  <c r="AD744" i="25"/>
  <c r="AE744" i="25" s="1"/>
  <c r="AG744" i="25" s="1"/>
  <c r="AC744" i="25"/>
  <c r="AJ743" i="25"/>
  <c r="AF743" i="25"/>
  <c r="AD743" i="25"/>
  <c r="AC743" i="25"/>
  <c r="AJ742" i="25"/>
  <c r="AF742" i="25"/>
  <c r="AD742" i="25"/>
  <c r="AC742" i="25"/>
  <c r="AJ741" i="25"/>
  <c r="AF741" i="25"/>
  <c r="AE741" i="25"/>
  <c r="AD741" i="25"/>
  <c r="AC741" i="25"/>
  <c r="AJ740" i="25"/>
  <c r="AH740" i="25"/>
  <c r="AF740" i="25"/>
  <c r="AD740" i="25"/>
  <c r="AE740" i="25" s="1"/>
  <c r="AG740" i="25" s="1"/>
  <c r="AC740" i="25"/>
  <c r="AJ739" i="25"/>
  <c r="AG739" i="25"/>
  <c r="AF739" i="25"/>
  <c r="AD739" i="25"/>
  <c r="AC739" i="25"/>
  <c r="AE739" i="25" s="1"/>
  <c r="AJ738" i="25"/>
  <c r="AF738" i="25"/>
  <c r="AD738" i="25"/>
  <c r="AC738" i="25"/>
  <c r="AJ737" i="25"/>
  <c r="AF737" i="25"/>
  <c r="AE737" i="25"/>
  <c r="AG737" i="25" s="1"/>
  <c r="AD737" i="25"/>
  <c r="AC737" i="25"/>
  <c r="AJ736" i="25"/>
  <c r="AH736" i="25"/>
  <c r="AF736" i="25"/>
  <c r="AD736" i="25"/>
  <c r="AE736" i="25" s="1"/>
  <c r="AG736" i="25" s="1"/>
  <c r="AC736" i="25"/>
  <c r="AJ735" i="25"/>
  <c r="AF735" i="25"/>
  <c r="AD735" i="25"/>
  <c r="AC735" i="25"/>
  <c r="AJ734" i="25"/>
  <c r="AF734" i="25"/>
  <c r="AD734" i="25"/>
  <c r="AC734" i="25"/>
  <c r="AJ733" i="25"/>
  <c r="AF733" i="25"/>
  <c r="AE733" i="25"/>
  <c r="AD733" i="25"/>
  <c r="AC733" i="25"/>
  <c r="AJ732" i="25"/>
  <c r="AH732" i="25"/>
  <c r="AF732" i="25"/>
  <c r="AD732" i="25"/>
  <c r="AE732" i="25" s="1"/>
  <c r="AG732" i="25" s="1"/>
  <c r="AC732" i="25"/>
  <c r="AJ731" i="25"/>
  <c r="AG731" i="25"/>
  <c r="AF731" i="25"/>
  <c r="AD731" i="25"/>
  <c r="AC731" i="25"/>
  <c r="AE731" i="25" s="1"/>
  <c r="AJ730" i="25"/>
  <c r="AF730" i="25"/>
  <c r="AD730" i="25"/>
  <c r="AC730" i="25"/>
  <c r="AJ729" i="25"/>
  <c r="AF729" i="25"/>
  <c r="AE729" i="25"/>
  <c r="AG729" i="25" s="1"/>
  <c r="AD729" i="25"/>
  <c r="AC729" i="25"/>
  <c r="AJ728" i="25"/>
  <c r="AH728" i="25"/>
  <c r="AF728" i="25"/>
  <c r="AD728" i="25"/>
  <c r="AE728" i="25" s="1"/>
  <c r="AG728" i="25" s="1"/>
  <c r="AC728" i="25"/>
  <c r="AJ727" i="25"/>
  <c r="AF727" i="25"/>
  <c r="AD727" i="25"/>
  <c r="AC727" i="25"/>
  <c r="AJ726" i="25"/>
  <c r="AF726" i="25"/>
  <c r="AD726" i="25"/>
  <c r="AC726" i="25"/>
  <c r="AJ725" i="25"/>
  <c r="AF725" i="25"/>
  <c r="AE725" i="25"/>
  <c r="AD725" i="25"/>
  <c r="AC725" i="25"/>
  <c r="AJ724" i="25"/>
  <c r="AH724" i="25"/>
  <c r="AF724" i="25"/>
  <c r="AD724" i="25"/>
  <c r="AE724" i="25" s="1"/>
  <c r="AG724" i="25" s="1"/>
  <c r="AC724" i="25"/>
  <c r="AJ723" i="25"/>
  <c r="AG723" i="25"/>
  <c r="AF723" i="25"/>
  <c r="AD723" i="25"/>
  <c r="AC723" i="25"/>
  <c r="AE723" i="25" s="1"/>
  <c r="AJ722" i="25"/>
  <c r="AF722" i="25"/>
  <c r="AD722" i="25"/>
  <c r="AC722" i="25"/>
  <c r="AJ721" i="25"/>
  <c r="AF721" i="25"/>
  <c r="AE721" i="25"/>
  <c r="AG721" i="25" s="1"/>
  <c r="AD721" i="25"/>
  <c r="AC721" i="25"/>
  <c r="AJ720" i="25"/>
  <c r="AF720" i="25"/>
  <c r="AH720" i="25" s="1"/>
  <c r="AD720" i="25"/>
  <c r="AE720" i="25" s="1"/>
  <c r="AG720" i="25" s="1"/>
  <c r="AC720" i="25"/>
  <c r="AJ719" i="25"/>
  <c r="AF719" i="25"/>
  <c r="AE719" i="25"/>
  <c r="AG719" i="25" s="1"/>
  <c r="AD719" i="25"/>
  <c r="AC719" i="25"/>
  <c r="AH719" i="25" s="1"/>
  <c r="AJ718" i="25"/>
  <c r="AF718" i="25"/>
  <c r="AD718" i="25"/>
  <c r="AC718" i="25"/>
  <c r="AE718" i="25" s="1"/>
  <c r="AG718" i="25" s="1"/>
  <c r="AJ717" i="25"/>
  <c r="AF717" i="25"/>
  <c r="AE717" i="25"/>
  <c r="AG717" i="25" s="1"/>
  <c r="AD717" i="25"/>
  <c r="AC717" i="25"/>
  <c r="AJ716" i="25"/>
  <c r="AH716" i="25"/>
  <c r="AF716" i="25"/>
  <c r="AD716" i="25"/>
  <c r="AE716" i="25" s="1"/>
  <c r="AG716" i="25" s="1"/>
  <c r="AC716" i="25"/>
  <c r="AJ715" i="25"/>
  <c r="AF715" i="25"/>
  <c r="AD715" i="25"/>
  <c r="AC715" i="25"/>
  <c r="AE715" i="25" s="1"/>
  <c r="AG715" i="25" s="1"/>
  <c r="AJ714" i="25"/>
  <c r="AF714" i="25"/>
  <c r="AD714" i="25"/>
  <c r="AC714" i="25"/>
  <c r="AJ713" i="25"/>
  <c r="AF713" i="25"/>
  <c r="AD713" i="25"/>
  <c r="AC713" i="25"/>
  <c r="AJ712" i="25"/>
  <c r="AF712" i="25"/>
  <c r="AH712" i="25" s="1"/>
  <c r="AD712" i="25"/>
  <c r="AE712" i="25" s="1"/>
  <c r="AG712" i="25" s="1"/>
  <c r="AC712" i="25"/>
  <c r="AJ711" i="25"/>
  <c r="AF711" i="25"/>
  <c r="AD711" i="25"/>
  <c r="AC711" i="25"/>
  <c r="AH711" i="25" s="1"/>
  <c r="AJ710" i="25"/>
  <c r="AF710" i="25"/>
  <c r="AG710" i="25" s="1"/>
  <c r="AD710" i="25"/>
  <c r="AC710" i="25"/>
  <c r="AE710" i="25" s="1"/>
  <c r="AJ709" i="25"/>
  <c r="AF709" i="25"/>
  <c r="AD709" i="25"/>
  <c r="AC709" i="25"/>
  <c r="AH709" i="25" s="1"/>
  <c r="AJ708" i="25"/>
  <c r="AF708" i="25"/>
  <c r="AH708" i="25" s="1"/>
  <c r="AE708" i="25"/>
  <c r="AG708" i="25" s="1"/>
  <c r="AD708" i="25"/>
  <c r="AC708" i="25"/>
  <c r="AJ707" i="25"/>
  <c r="AH707" i="25"/>
  <c r="AF707" i="25"/>
  <c r="AD707" i="25"/>
  <c r="AE707" i="25" s="1"/>
  <c r="AG707" i="25" s="1"/>
  <c r="AC707" i="25"/>
  <c r="AJ706" i="25"/>
  <c r="AG706" i="25"/>
  <c r="AF706" i="25"/>
  <c r="AD706" i="25"/>
  <c r="AC706" i="25"/>
  <c r="AE706" i="25" s="1"/>
  <c r="AJ705" i="25"/>
  <c r="AF705" i="25"/>
  <c r="AE705" i="25"/>
  <c r="AG705" i="25" s="1"/>
  <c r="AD705" i="25"/>
  <c r="AC705" i="25"/>
  <c r="AJ704" i="25"/>
  <c r="AF704" i="25"/>
  <c r="AH704" i="25" s="1"/>
  <c r="AD704" i="25"/>
  <c r="AE704" i="25" s="1"/>
  <c r="AG704" i="25" s="1"/>
  <c r="AC704" i="25"/>
  <c r="AJ703" i="25"/>
  <c r="AF703" i="25"/>
  <c r="AE703" i="25"/>
  <c r="AG703" i="25" s="1"/>
  <c r="AD703" i="25"/>
  <c r="AC703" i="25"/>
  <c r="AH703" i="25" s="1"/>
  <c r="AJ702" i="25"/>
  <c r="AF702" i="25"/>
  <c r="AD702" i="25"/>
  <c r="AC702" i="25"/>
  <c r="AE702" i="25" s="1"/>
  <c r="AG702" i="25" s="1"/>
  <c r="AJ701" i="25"/>
  <c r="AF701" i="25"/>
  <c r="AE701" i="25"/>
  <c r="AG701" i="25" s="1"/>
  <c r="AD701" i="25"/>
  <c r="AC701" i="25"/>
  <c r="AJ700" i="25"/>
  <c r="AH700" i="25"/>
  <c r="AF700" i="25"/>
  <c r="AD700" i="25"/>
  <c r="AE700" i="25" s="1"/>
  <c r="AG700" i="25" s="1"/>
  <c r="AC700" i="25"/>
  <c r="AJ699" i="25"/>
  <c r="AF699" i="25"/>
  <c r="AD699" i="25"/>
  <c r="AC699" i="25"/>
  <c r="AE699" i="25" s="1"/>
  <c r="AG699" i="25" s="1"/>
  <c r="AJ698" i="25"/>
  <c r="AF698" i="25"/>
  <c r="AD698" i="25"/>
  <c r="AC698" i="25"/>
  <c r="AJ697" i="25"/>
  <c r="AF697" i="25"/>
  <c r="AD697" i="25"/>
  <c r="AC697" i="25"/>
  <c r="AJ696" i="25"/>
  <c r="AF696" i="25"/>
  <c r="AH696" i="25" s="1"/>
  <c r="AD696" i="25"/>
  <c r="AE696" i="25" s="1"/>
  <c r="AG696" i="25" s="1"/>
  <c r="AC696" i="25"/>
  <c r="AJ695" i="25"/>
  <c r="AF695" i="25"/>
  <c r="AD695" i="25"/>
  <c r="AC695" i="25"/>
  <c r="AE695" i="25" s="1"/>
  <c r="AG695" i="25" s="1"/>
  <c r="AJ694" i="25"/>
  <c r="AF694" i="25"/>
  <c r="AG694" i="25" s="1"/>
  <c r="AD694" i="25"/>
  <c r="AC694" i="25"/>
  <c r="AE694" i="25" s="1"/>
  <c r="AJ693" i="25"/>
  <c r="AF693" i="25"/>
  <c r="AD693" i="25"/>
  <c r="AC693" i="25"/>
  <c r="AH693" i="25" s="1"/>
  <c r="AJ692" i="25"/>
  <c r="AF692" i="25"/>
  <c r="AH692" i="25" s="1"/>
  <c r="AE692" i="25"/>
  <c r="AG692" i="25" s="1"/>
  <c r="AD692" i="25"/>
  <c r="AC692" i="25"/>
  <c r="AJ691" i="25"/>
  <c r="AH691" i="25"/>
  <c r="AF691" i="25"/>
  <c r="AD691" i="25"/>
  <c r="AE691" i="25" s="1"/>
  <c r="AG691" i="25" s="1"/>
  <c r="AC691" i="25"/>
  <c r="AJ690" i="25"/>
  <c r="AG690" i="25"/>
  <c r="AF690" i="25"/>
  <c r="AD690" i="25"/>
  <c r="AC690" i="25"/>
  <c r="AE690" i="25" s="1"/>
  <c r="AJ689" i="25"/>
  <c r="AF689" i="25"/>
  <c r="AE689" i="25"/>
  <c r="AG689" i="25" s="1"/>
  <c r="AD689" i="25"/>
  <c r="AC689" i="25"/>
  <c r="AJ688" i="25"/>
  <c r="AF688" i="25"/>
  <c r="AH688" i="25" s="1"/>
  <c r="AD688" i="25"/>
  <c r="AE688" i="25" s="1"/>
  <c r="AG688" i="25" s="1"/>
  <c r="AC688" i="25"/>
  <c r="AJ687" i="25"/>
  <c r="AF687" i="25"/>
  <c r="AE687" i="25"/>
  <c r="AG687" i="25" s="1"/>
  <c r="AD687" i="25"/>
  <c r="AC687" i="25"/>
  <c r="AH687" i="25" s="1"/>
  <c r="AJ686" i="25"/>
  <c r="AF686" i="25"/>
  <c r="AD686" i="25"/>
  <c r="AC686" i="25"/>
  <c r="AE686" i="25" s="1"/>
  <c r="AG686" i="25" s="1"/>
  <c r="AJ685" i="25"/>
  <c r="AF685" i="25"/>
  <c r="AE685" i="25"/>
  <c r="AG685" i="25" s="1"/>
  <c r="AD685" i="25"/>
  <c r="AC685" i="25"/>
  <c r="AJ684" i="25"/>
  <c r="AH684" i="25"/>
  <c r="AF684" i="25"/>
  <c r="AD684" i="25"/>
  <c r="AE684" i="25" s="1"/>
  <c r="AG684" i="25" s="1"/>
  <c r="AC684" i="25"/>
  <c r="AJ683" i="25"/>
  <c r="AF683" i="25"/>
  <c r="AD683" i="25"/>
  <c r="AC683" i="25"/>
  <c r="AE683" i="25" s="1"/>
  <c r="AG683" i="25" s="1"/>
  <c r="AJ682" i="25"/>
  <c r="AF682" i="25"/>
  <c r="AD682" i="25"/>
  <c r="AC682" i="25"/>
  <c r="AJ681" i="25"/>
  <c r="AF681" i="25"/>
  <c r="AD681" i="25"/>
  <c r="AC681" i="25"/>
  <c r="AJ680" i="25"/>
  <c r="AF680" i="25"/>
  <c r="AH680" i="25" s="1"/>
  <c r="AD680" i="25"/>
  <c r="AE680" i="25" s="1"/>
  <c r="AG680" i="25" s="1"/>
  <c r="AC680" i="25"/>
  <c r="AJ679" i="25"/>
  <c r="AF679" i="25"/>
  <c r="AD679" i="25"/>
  <c r="AC679" i="25"/>
  <c r="AE679" i="25" s="1"/>
  <c r="AG679" i="25" s="1"/>
  <c r="AJ678" i="25"/>
  <c r="AF678" i="25"/>
  <c r="AG678" i="25" s="1"/>
  <c r="AD678" i="25"/>
  <c r="AC678" i="25"/>
  <c r="AE678" i="25" s="1"/>
  <c r="AJ677" i="25"/>
  <c r="AF677" i="25"/>
  <c r="AD677" i="25"/>
  <c r="AC677" i="25"/>
  <c r="AH677" i="25" s="1"/>
  <c r="AJ676" i="25"/>
  <c r="AF676" i="25"/>
  <c r="AH676" i="25" s="1"/>
  <c r="AE676" i="25"/>
  <c r="AG676" i="25" s="1"/>
  <c r="AD676" i="25"/>
  <c r="AC676" i="25"/>
  <c r="AJ675" i="25"/>
  <c r="AH675" i="25"/>
  <c r="AF675" i="25"/>
  <c r="AD675" i="25"/>
  <c r="AE675" i="25" s="1"/>
  <c r="AG675" i="25" s="1"/>
  <c r="AC675" i="25"/>
  <c r="AJ674" i="25"/>
  <c r="AG674" i="25"/>
  <c r="AF674" i="25"/>
  <c r="AD674" i="25"/>
  <c r="AC674" i="25"/>
  <c r="AE674" i="25" s="1"/>
  <c r="AJ673" i="25"/>
  <c r="AF673" i="25"/>
  <c r="AE673" i="25"/>
  <c r="AG673" i="25" s="1"/>
  <c r="AD673" i="25"/>
  <c r="AC673" i="25"/>
  <c r="AJ672" i="25"/>
  <c r="AF672" i="25"/>
  <c r="AH672" i="25" s="1"/>
  <c r="AD672" i="25"/>
  <c r="AE672" i="25" s="1"/>
  <c r="AG672" i="25" s="1"/>
  <c r="AC672" i="25"/>
  <c r="AJ671" i="25"/>
  <c r="AF671" i="25"/>
  <c r="AE671" i="25"/>
  <c r="AG671" i="25" s="1"/>
  <c r="AD671" i="25"/>
  <c r="AC671" i="25"/>
  <c r="AH671" i="25" s="1"/>
  <c r="AJ670" i="25"/>
  <c r="AF670" i="25"/>
  <c r="AD670" i="25"/>
  <c r="AC670" i="25"/>
  <c r="AE670" i="25" s="1"/>
  <c r="AG670" i="25" s="1"/>
  <c r="AJ669" i="25"/>
  <c r="AF669" i="25"/>
  <c r="AE669" i="25"/>
  <c r="AG669" i="25" s="1"/>
  <c r="AD669" i="25"/>
  <c r="AC669" i="25"/>
  <c r="AJ668" i="25"/>
  <c r="AH668" i="25"/>
  <c r="AF668" i="25"/>
  <c r="AD668" i="25"/>
  <c r="AE668" i="25" s="1"/>
  <c r="AG668" i="25" s="1"/>
  <c r="AC668" i="25"/>
  <c r="AJ667" i="25"/>
  <c r="AF667" i="25"/>
  <c r="AD667" i="25"/>
  <c r="AC667" i="25"/>
  <c r="AE667" i="25" s="1"/>
  <c r="AG667" i="25" s="1"/>
  <c r="AJ666" i="25"/>
  <c r="AF666" i="25"/>
  <c r="AD666" i="25"/>
  <c r="AC666" i="25"/>
  <c r="AJ665" i="25"/>
  <c r="AF665" i="25"/>
  <c r="AD665" i="25"/>
  <c r="AC665" i="25"/>
  <c r="AJ664" i="25"/>
  <c r="AF664" i="25"/>
  <c r="AH664" i="25" s="1"/>
  <c r="AD664" i="25"/>
  <c r="AE664" i="25" s="1"/>
  <c r="AG664" i="25" s="1"/>
  <c r="AC664" i="25"/>
  <c r="AJ663" i="25"/>
  <c r="AF663" i="25"/>
  <c r="AD663" i="25"/>
  <c r="AC663" i="25"/>
  <c r="AH663" i="25" s="1"/>
  <c r="AJ662" i="25"/>
  <c r="AF662" i="25"/>
  <c r="AG662" i="25" s="1"/>
  <c r="AD662" i="25"/>
  <c r="AC662" i="25"/>
  <c r="AE662" i="25" s="1"/>
  <c r="AJ661" i="25"/>
  <c r="AF661" i="25"/>
  <c r="AD661" i="25"/>
  <c r="AC661" i="25"/>
  <c r="AH661" i="25" s="1"/>
  <c r="AJ660" i="25"/>
  <c r="AF660" i="25"/>
  <c r="AH660" i="25" s="1"/>
  <c r="AE660" i="25"/>
  <c r="AG660" i="25" s="1"/>
  <c r="AD660" i="25"/>
  <c r="AC660" i="25"/>
  <c r="AJ659" i="25"/>
  <c r="AH659" i="25"/>
  <c r="AF659" i="25"/>
  <c r="AD659" i="25"/>
  <c r="AE659" i="25" s="1"/>
  <c r="AG659" i="25" s="1"/>
  <c r="AC659" i="25"/>
  <c r="AJ658" i="25"/>
  <c r="AG658" i="25"/>
  <c r="AF658" i="25"/>
  <c r="AD658" i="25"/>
  <c r="AC658" i="25"/>
  <c r="AE658" i="25" s="1"/>
  <c r="AJ657" i="25"/>
  <c r="AF657" i="25"/>
  <c r="AE657" i="25"/>
  <c r="AG657" i="25" s="1"/>
  <c r="AD657" i="25"/>
  <c r="AC657" i="25"/>
  <c r="AJ656" i="25"/>
  <c r="AF656" i="25"/>
  <c r="AH656" i="25" s="1"/>
  <c r="AD656" i="25"/>
  <c r="AE656" i="25" s="1"/>
  <c r="AG656" i="25" s="1"/>
  <c r="AC656" i="25"/>
  <c r="AJ655" i="25"/>
  <c r="AF655" i="25"/>
  <c r="AE655" i="25"/>
  <c r="AG655" i="25" s="1"/>
  <c r="AD655" i="25"/>
  <c r="AC655" i="25"/>
  <c r="AH655" i="25" s="1"/>
  <c r="AJ654" i="25"/>
  <c r="AF654" i="25"/>
  <c r="AD654" i="25"/>
  <c r="AC654" i="25"/>
  <c r="AE654" i="25" s="1"/>
  <c r="AG654" i="25" s="1"/>
  <c r="AJ653" i="25"/>
  <c r="AF653" i="25"/>
  <c r="AE653" i="25"/>
  <c r="AG653" i="25" s="1"/>
  <c r="AD653" i="25"/>
  <c r="AC653" i="25"/>
  <c r="AJ652" i="25"/>
  <c r="AH652" i="25"/>
  <c r="AF652" i="25"/>
  <c r="AD652" i="25"/>
  <c r="AE652" i="25" s="1"/>
  <c r="AG652" i="25" s="1"/>
  <c r="AC652" i="25"/>
  <c r="AJ651" i="25"/>
  <c r="AF651" i="25"/>
  <c r="AD651" i="25"/>
  <c r="AC651" i="25"/>
  <c r="AE651" i="25" s="1"/>
  <c r="AG651" i="25" s="1"/>
  <c r="AJ650" i="25"/>
  <c r="AF650" i="25"/>
  <c r="AD650" i="25"/>
  <c r="AC650" i="25"/>
  <c r="AJ649" i="25"/>
  <c r="AF649" i="25"/>
  <c r="AD649" i="25"/>
  <c r="AC649" i="25"/>
  <c r="AJ648" i="25"/>
  <c r="AF648" i="25"/>
  <c r="AH648" i="25" s="1"/>
  <c r="AD648" i="25"/>
  <c r="AE648" i="25" s="1"/>
  <c r="AG648" i="25" s="1"/>
  <c r="AC648" i="25"/>
  <c r="AJ647" i="25"/>
  <c r="AF647" i="25"/>
  <c r="AD647" i="25"/>
  <c r="AC647" i="25"/>
  <c r="AH647" i="25" s="1"/>
  <c r="AJ646" i="25"/>
  <c r="AF646" i="25"/>
  <c r="AG646" i="25" s="1"/>
  <c r="AD646" i="25"/>
  <c r="AC646" i="25"/>
  <c r="AE646" i="25" s="1"/>
  <c r="AJ645" i="25"/>
  <c r="AF645" i="25"/>
  <c r="AD645" i="25"/>
  <c r="AC645" i="25"/>
  <c r="AH645" i="25" s="1"/>
  <c r="AJ644" i="25"/>
  <c r="AF644" i="25"/>
  <c r="AH644" i="25" s="1"/>
  <c r="AE644" i="25"/>
  <c r="AG644" i="25" s="1"/>
  <c r="AD644" i="25"/>
  <c r="AC644" i="25"/>
  <c r="AJ643" i="25"/>
  <c r="AH643" i="25"/>
  <c r="AF643" i="25"/>
  <c r="AD643" i="25"/>
  <c r="AE643" i="25" s="1"/>
  <c r="AG643" i="25" s="1"/>
  <c r="AC643" i="25"/>
  <c r="AJ642" i="25"/>
  <c r="AG642" i="25"/>
  <c r="AF642" i="25"/>
  <c r="AD642" i="25"/>
  <c r="AC642" i="25"/>
  <c r="AE642" i="25" s="1"/>
  <c r="AJ641" i="25"/>
  <c r="AF641" i="25"/>
  <c r="AE641" i="25"/>
  <c r="AG641" i="25" s="1"/>
  <c r="AD641" i="25"/>
  <c r="AC641" i="25"/>
  <c r="AJ640" i="25"/>
  <c r="AF640" i="25"/>
  <c r="AH640" i="25" s="1"/>
  <c r="AD640" i="25"/>
  <c r="AE640" i="25" s="1"/>
  <c r="AG640" i="25" s="1"/>
  <c r="AC640" i="25"/>
  <c r="AJ639" i="25"/>
  <c r="AF639" i="25"/>
  <c r="AE639" i="25"/>
  <c r="AG639" i="25" s="1"/>
  <c r="AD639" i="25"/>
  <c r="AC639" i="25"/>
  <c r="AH639" i="25" s="1"/>
  <c r="AJ638" i="25"/>
  <c r="AF638" i="25"/>
  <c r="AD638" i="25"/>
  <c r="AC638" i="25"/>
  <c r="AE638" i="25" s="1"/>
  <c r="AG638" i="25" s="1"/>
  <c r="AJ637" i="25"/>
  <c r="AF637" i="25"/>
  <c r="AE637" i="25"/>
  <c r="AG637" i="25" s="1"/>
  <c r="AD637" i="25"/>
  <c r="AC637" i="25"/>
  <c r="AJ636" i="25"/>
  <c r="AH636" i="25"/>
  <c r="AF636" i="25"/>
  <c r="AD636" i="25"/>
  <c r="AE636" i="25" s="1"/>
  <c r="AG636" i="25" s="1"/>
  <c r="AC636" i="25"/>
  <c r="AJ635" i="25"/>
  <c r="AF635" i="25"/>
  <c r="AD635" i="25"/>
  <c r="AC635" i="25"/>
  <c r="AE635" i="25" s="1"/>
  <c r="AG635" i="25" s="1"/>
  <c r="AJ634" i="25"/>
  <c r="AF634" i="25"/>
  <c r="AD634" i="25"/>
  <c r="AC634" i="25"/>
  <c r="AJ633" i="25"/>
  <c r="AF633" i="25"/>
  <c r="AD633" i="25"/>
  <c r="AC633" i="25"/>
  <c r="AJ632" i="25"/>
  <c r="AF632" i="25"/>
  <c r="AH632" i="25" s="1"/>
  <c r="AD632" i="25"/>
  <c r="AE632" i="25" s="1"/>
  <c r="AG632" i="25" s="1"/>
  <c r="AC632" i="25"/>
  <c r="AJ631" i="25"/>
  <c r="AF631" i="25"/>
  <c r="AD631" i="25"/>
  <c r="AC631" i="25"/>
  <c r="AH631" i="25" s="1"/>
  <c r="AJ630" i="25"/>
  <c r="AF630" i="25"/>
  <c r="AG630" i="25" s="1"/>
  <c r="AD630" i="25"/>
  <c r="AC630" i="25"/>
  <c r="AE630" i="25" s="1"/>
  <c r="AJ629" i="25"/>
  <c r="AF629" i="25"/>
  <c r="AD629" i="25"/>
  <c r="AC629" i="25"/>
  <c r="AH629" i="25" s="1"/>
  <c r="AJ628" i="25"/>
  <c r="AF628" i="25"/>
  <c r="AH628" i="25" s="1"/>
  <c r="AE628" i="25"/>
  <c r="AG628" i="25" s="1"/>
  <c r="AD628" i="25"/>
  <c r="AC628" i="25"/>
  <c r="AJ627" i="25"/>
  <c r="AH627" i="25"/>
  <c r="AF627" i="25"/>
  <c r="AD627" i="25"/>
  <c r="AE627" i="25" s="1"/>
  <c r="AG627" i="25" s="1"/>
  <c r="AC627" i="25"/>
  <c r="AJ626" i="25"/>
  <c r="AG626" i="25"/>
  <c r="AF626" i="25"/>
  <c r="AD626" i="25"/>
  <c r="AC626" i="25"/>
  <c r="AE626" i="25" s="1"/>
  <c r="AJ625" i="25"/>
  <c r="AF625" i="25"/>
  <c r="AE625" i="25"/>
  <c r="AG625" i="25" s="1"/>
  <c r="AD625" i="25"/>
  <c r="AC625" i="25"/>
  <c r="AJ624" i="25"/>
  <c r="AF624" i="25"/>
  <c r="AH624" i="25" s="1"/>
  <c r="AD624" i="25"/>
  <c r="AE624" i="25" s="1"/>
  <c r="AG624" i="25" s="1"/>
  <c r="AC624" i="25"/>
  <c r="AJ623" i="25"/>
  <c r="AF623" i="25"/>
  <c r="AE623" i="25"/>
  <c r="AG623" i="25" s="1"/>
  <c r="AD623" i="25"/>
  <c r="AC623" i="25"/>
  <c r="AH623" i="25" s="1"/>
  <c r="AJ622" i="25"/>
  <c r="AF622" i="25"/>
  <c r="AD622" i="25"/>
  <c r="AC622" i="25"/>
  <c r="AE622" i="25" s="1"/>
  <c r="AG622" i="25" s="1"/>
  <c r="AJ621" i="25"/>
  <c r="AF621" i="25"/>
  <c r="AE621" i="25"/>
  <c r="AG621" i="25" s="1"/>
  <c r="AD621" i="25"/>
  <c r="AC621" i="25"/>
  <c r="AJ620" i="25"/>
  <c r="AH620" i="25"/>
  <c r="AF620" i="25"/>
  <c r="AD620" i="25"/>
  <c r="AE620" i="25" s="1"/>
  <c r="AG620" i="25" s="1"/>
  <c r="AC620" i="25"/>
  <c r="AJ619" i="25"/>
  <c r="AF619" i="25"/>
  <c r="AD619" i="25"/>
  <c r="AC619" i="25"/>
  <c r="AE619" i="25" s="1"/>
  <c r="AG619" i="25" s="1"/>
  <c r="AJ618" i="25"/>
  <c r="AF618" i="25"/>
  <c r="AD618" i="25"/>
  <c r="AC618" i="25"/>
  <c r="AJ617" i="25"/>
  <c r="AF617" i="25"/>
  <c r="AD617" i="25"/>
  <c r="AC617" i="25"/>
  <c r="AJ616" i="25"/>
  <c r="AF616" i="25"/>
  <c r="AH616" i="25" s="1"/>
  <c r="AD616" i="25"/>
  <c r="AE616" i="25" s="1"/>
  <c r="AG616" i="25" s="1"/>
  <c r="AC616" i="25"/>
  <c r="AJ615" i="25"/>
  <c r="AF615" i="25"/>
  <c r="AD615" i="25"/>
  <c r="AC615" i="25"/>
  <c r="AE615" i="25" s="1"/>
  <c r="AG615" i="25" s="1"/>
  <c r="AJ614" i="25"/>
  <c r="AF614" i="25"/>
  <c r="AG614" i="25" s="1"/>
  <c r="AD614" i="25"/>
  <c r="AC614" i="25"/>
  <c r="AE614" i="25" s="1"/>
  <c r="AJ613" i="25"/>
  <c r="AF613" i="25"/>
  <c r="AD613" i="25"/>
  <c r="AC613" i="25"/>
  <c r="AH613" i="25" s="1"/>
  <c r="AJ612" i="25"/>
  <c r="AF612" i="25"/>
  <c r="AH612" i="25" s="1"/>
  <c r="AE612" i="25"/>
  <c r="AG612" i="25" s="1"/>
  <c r="AD612" i="25"/>
  <c r="AC612" i="25"/>
  <c r="AJ611" i="25"/>
  <c r="AH611" i="25"/>
  <c r="AF611" i="25"/>
  <c r="AD611" i="25"/>
  <c r="AE611" i="25" s="1"/>
  <c r="AG611" i="25" s="1"/>
  <c r="AC611" i="25"/>
  <c r="AJ610" i="25"/>
  <c r="AG610" i="25"/>
  <c r="AF610" i="25"/>
  <c r="AD610" i="25"/>
  <c r="AC610" i="25"/>
  <c r="AE610" i="25" s="1"/>
  <c r="AJ609" i="25"/>
  <c r="AF609" i="25"/>
  <c r="AE609" i="25"/>
  <c r="AG609" i="25" s="1"/>
  <c r="AD609" i="25"/>
  <c r="AC609" i="25"/>
  <c r="AJ608" i="25"/>
  <c r="AF608" i="25"/>
  <c r="AH608" i="25" s="1"/>
  <c r="AD608" i="25"/>
  <c r="AE608" i="25" s="1"/>
  <c r="AG608" i="25" s="1"/>
  <c r="AC608" i="25"/>
  <c r="AJ607" i="25"/>
  <c r="AF607" i="25"/>
  <c r="AE607" i="25"/>
  <c r="AG607" i="25" s="1"/>
  <c r="AD607" i="25"/>
  <c r="AC607" i="25"/>
  <c r="AH607" i="25" s="1"/>
  <c r="AJ606" i="25"/>
  <c r="AF606" i="25"/>
  <c r="AD606" i="25"/>
  <c r="AC606" i="25"/>
  <c r="AE606" i="25" s="1"/>
  <c r="AG606" i="25" s="1"/>
  <c r="AJ605" i="25"/>
  <c r="AF605" i="25"/>
  <c r="AE605" i="25"/>
  <c r="AG605" i="25" s="1"/>
  <c r="AD605" i="25"/>
  <c r="AC605" i="25"/>
  <c r="AJ604" i="25"/>
  <c r="AH604" i="25"/>
  <c r="AF604" i="25"/>
  <c r="AD604" i="25"/>
  <c r="AE604" i="25" s="1"/>
  <c r="AG604" i="25" s="1"/>
  <c r="AC604" i="25"/>
  <c r="AJ603" i="25"/>
  <c r="AF603" i="25"/>
  <c r="AD603" i="25"/>
  <c r="AC603" i="25"/>
  <c r="AE603" i="25" s="1"/>
  <c r="AG603" i="25" s="1"/>
  <c r="AJ602" i="25"/>
  <c r="AF602" i="25"/>
  <c r="AD602" i="25"/>
  <c r="AC602" i="25"/>
  <c r="AJ601" i="25"/>
  <c r="AF601" i="25"/>
  <c r="AD601" i="25"/>
  <c r="AC601" i="25"/>
  <c r="AJ600" i="25"/>
  <c r="AF600" i="25"/>
  <c r="AH600" i="25" s="1"/>
  <c r="AD600" i="25"/>
  <c r="AE600" i="25" s="1"/>
  <c r="AG600" i="25" s="1"/>
  <c r="AC600" i="25"/>
  <c r="AJ599" i="25"/>
  <c r="AF599" i="25"/>
  <c r="AD599" i="25"/>
  <c r="AC599" i="25"/>
  <c r="AE599" i="25" s="1"/>
  <c r="AG599" i="25" s="1"/>
  <c r="AJ598" i="25"/>
  <c r="AF598" i="25"/>
  <c r="AG598" i="25" s="1"/>
  <c r="AD598" i="25"/>
  <c r="AC598" i="25"/>
  <c r="AE598" i="25" s="1"/>
  <c r="AJ597" i="25"/>
  <c r="AF597" i="25"/>
  <c r="AD597" i="25"/>
  <c r="AC597" i="25"/>
  <c r="AH597" i="25" s="1"/>
  <c r="AJ596" i="25"/>
  <c r="AF596" i="25"/>
  <c r="AH596" i="25" s="1"/>
  <c r="AE596" i="25"/>
  <c r="AG596" i="25" s="1"/>
  <c r="AD596" i="25"/>
  <c r="AC596" i="25"/>
  <c r="AJ595" i="25"/>
  <c r="AH595" i="25"/>
  <c r="AF595" i="25"/>
  <c r="AD595" i="25"/>
  <c r="AE595" i="25" s="1"/>
  <c r="AG595" i="25" s="1"/>
  <c r="AC595" i="25"/>
  <c r="AJ594" i="25"/>
  <c r="AG594" i="25"/>
  <c r="AF594" i="25"/>
  <c r="AD594" i="25"/>
  <c r="AC594" i="25"/>
  <c r="AE594" i="25" s="1"/>
  <c r="AJ593" i="25"/>
  <c r="AF593" i="25"/>
  <c r="AE593" i="25"/>
  <c r="AG593" i="25" s="1"/>
  <c r="AD593" i="25"/>
  <c r="AC593" i="25"/>
  <c r="AJ592" i="25"/>
  <c r="AF592" i="25"/>
  <c r="AH592" i="25" s="1"/>
  <c r="AD592" i="25"/>
  <c r="AE592" i="25" s="1"/>
  <c r="AG592" i="25" s="1"/>
  <c r="AC592" i="25"/>
  <c r="AJ591" i="25"/>
  <c r="AF591" i="25"/>
  <c r="AE591" i="25"/>
  <c r="AG591" i="25" s="1"/>
  <c r="AD591" i="25"/>
  <c r="AC591" i="25"/>
  <c r="AH591" i="25" s="1"/>
  <c r="AJ590" i="25"/>
  <c r="AF590" i="25"/>
  <c r="AD590" i="25"/>
  <c r="AC590" i="25"/>
  <c r="AE590" i="25" s="1"/>
  <c r="AG590" i="25" s="1"/>
  <c r="AJ589" i="25"/>
  <c r="AF589" i="25"/>
  <c r="AE589" i="25"/>
  <c r="AG589" i="25" s="1"/>
  <c r="AD589" i="25"/>
  <c r="AC589" i="25"/>
  <c r="AJ588" i="25"/>
  <c r="AH588" i="25"/>
  <c r="AF588" i="25"/>
  <c r="AD588" i="25"/>
  <c r="AE588" i="25" s="1"/>
  <c r="AG588" i="25" s="1"/>
  <c r="AC588" i="25"/>
  <c r="AJ587" i="25"/>
  <c r="AF587" i="25"/>
  <c r="AD587" i="25"/>
  <c r="AC587" i="25"/>
  <c r="AE587" i="25" s="1"/>
  <c r="AG587" i="25" s="1"/>
  <c r="AJ586" i="25"/>
  <c r="AF586" i="25"/>
  <c r="AD586" i="25"/>
  <c r="AC586" i="25"/>
  <c r="AJ585" i="25"/>
  <c r="AF585" i="25"/>
  <c r="AD585" i="25"/>
  <c r="AC585" i="25"/>
  <c r="AJ584" i="25"/>
  <c r="AF584" i="25"/>
  <c r="AH584" i="25" s="1"/>
  <c r="AD584" i="25"/>
  <c r="AE584" i="25" s="1"/>
  <c r="AG584" i="25" s="1"/>
  <c r="AC584" i="25"/>
  <c r="AJ583" i="25"/>
  <c r="AF583" i="25"/>
  <c r="AD583" i="25"/>
  <c r="AC583" i="25"/>
  <c r="AH583" i="25" s="1"/>
  <c r="AJ582" i="25"/>
  <c r="AF582" i="25"/>
  <c r="AG582" i="25" s="1"/>
  <c r="AD582" i="25"/>
  <c r="AC582" i="25"/>
  <c r="AE582" i="25" s="1"/>
  <c r="AJ581" i="25"/>
  <c r="AF581" i="25"/>
  <c r="AD581" i="25"/>
  <c r="AC581" i="25"/>
  <c r="AH581" i="25" s="1"/>
  <c r="AJ580" i="25"/>
  <c r="AF580" i="25"/>
  <c r="AH580" i="25" s="1"/>
  <c r="AE580" i="25"/>
  <c r="AG580" i="25" s="1"/>
  <c r="AD580" i="25"/>
  <c r="AC580" i="25"/>
  <c r="AJ579" i="25"/>
  <c r="AH579" i="25"/>
  <c r="AF579" i="25"/>
  <c r="AD579" i="25"/>
  <c r="AE579" i="25" s="1"/>
  <c r="AG579" i="25" s="1"/>
  <c r="AC579" i="25"/>
  <c r="AJ578" i="25"/>
  <c r="AG578" i="25"/>
  <c r="AF578" i="25"/>
  <c r="AD578" i="25"/>
  <c r="AC578" i="25"/>
  <c r="AE578" i="25" s="1"/>
  <c r="AJ577" i="25"/>
  <c r="AF577" i="25"/>
  <c r="AE577" i="25"/>
  <c r="AG577" i="25" s="1"/>
  <c r="AD577" i="25"/>
  <c r="AC577" i="25"/>
  <c r="AJ576" i="25"/>
  <c r="AF576" i="25"/>
  <c r="AH576" i="25" s="1"/>
  <c r="AD576" i="25"/>
  <c r="AE576" i="25" s="1"/>
  <c r="AG576" i="25" s="1"/>
  <c r="AC576" i="25"/>
  <c r="AJ575" i="25"/>
  <c r="AF575" i="25"/>
  <c r="AE575" i="25"/>
  <c r="AG575" i="25" s="1"/>
  <c r="AD575" i="25"/>
  <c r="AC575" i="25"/>
  <c r="AH575" i="25" s="1"/>
  <c r="AJ574" i="25"/>
  <c r="AF574" i="25"/>
  <c r="AD574" i="25"/>
  <c r="AC574" i="25"/>
  <c r="AE574" i="25" s="1"/>
  <c r="AG574" i="25" s="1"/>
  <c r="AJ573" i="25"/>
  <c r="AF573" i="25"/>
  <c r="AE573" i="25"/>
  <c r="AG573" i="25" s="1"/>
  <c r="AD573" i="25"/>
  <c r="AC573" i="25"/>
  <c r="AJ572" i="25"/>
  <c r="AH572" i="25"/>
  <c r="AF572" i="25"/>
  <c r="AD572" i="25"/>
  <c r="AE572" i="25" s="1"/>
  <c r="AG572" i="25" s="1"/>
  <c r="AC572" i="25"/>
  <c r="AJ571" i="25"/>
  <c r="AF571" i="25"/>
  <c r="AD571" i="25"/>
  <c r="AC571" i="25"/>
  <c r="AE571" i="25" s="1"/>
  <c r="AG571" i="25" s="1"/>
  <c r="AJ570" i="25"/>
  <c r="AF570" i="25"/>
  <c r="AD570" i="25"/>
  <c r="AC570" i="25"/>
  <c r="AJ569" i="25"/>
  <c r="AF569" i="25"/>
  <c r="AD569" i="25"/>
  <c r="AC569" i="25"/>
  <c r="AJ568" i="25"/>
  <c r="AF568" i="25"/>
  <c r="AH568" i="25" s="1"/>
  <c r="AD568" i="25"/>
  <c r="AE568" i="25" s="1"/>
  <c r="AG568" i="25" s="1"/>
  <c r="AC568" i="25"/>
  <c r="AJ567" i="25"/>
  <c r="AF567" i="25"/>
  <c r="AD567" i="25"/>
  <c r="AC567" i="25"/>
  <c r="AH567" i="25" s="1"/>
  <c r="AJ566" i="25"/>
  <c r="AF566" i="25"/>
  <c r="AG566" i="25" s="1"/>
  <c r="AD566" i="25"/>
  <c r="AC566" i="25"/>
  <c r="AE566" i="25" s="1"/>
  <c r="AJ565" i="25"/>
  <c r="AF565" i="25"/>
  <c r="AD565" i="25"/>
  <c r="AC565" i="25"/>
  <c r="AH565" i="25" s="1"/>
  <c r="AJ564" i="25"/>
  <c r="AF564" i="25"/>
  <c r="AH564" i="25" s="1"/>
  <c r="AE564" i="25"/>
  <c r="AG564" i="25" s="1"/>
  <c r="AD564" i="25"/>
  <c r="AC564" i="25"/>
  <c r="AJ563" i="25"/>
  <c r="AH563" i="25"/>
  <c r="AF563" i="25"/>
  <c r="AD563" i="25"/>
  <c r="AE563" i="25" s="1"/>
  <c r="AG563" i="25" s="1"/>
  <c r="AC563" i="25"/>
  <c r="AJ562" i="25"/>
  <c r="AG562" i="25"/>
  <c r="AF562" i="25"/>
  <c r="AD562" i="25"/>
  <c r="AC562" i="25"/>
  <c r="AE562" i="25" s="1"/>
  <c r="AJ561" i="25"/>
  <c r="AF561" i="25"/>
  <c r="AE561" i="25"/>
  <c r="AG561" i="25" s="1"/>
  <c r="AD561" i="25"/>
  <c r="AC561" i="25"/>
  <c r="AJ560" i="25"/>
  <c r="AF560" i="25"/>
  <c r="AH560" i="25" s="1"/>
  <c r="AD560" i="25"/>
  <c r="AE560" i="25" s="1"/>
  <c r="AG560" i="25" s="1"/>
  <c r="AC560" i="25"/>
  <c r="AJ559" i="25"/>
  <c r="AF559" i="25"/>
  <c r="AE559" i="25"/>
  <c r="AG559" i="25" s="1"/>
  <c r="AD559" i="25"/>
  <c r="AC559" i="25"/>
  <c r="AH559" i="25" s="1"/>
  <c r="AJ558" i="25"/>
  <c r="AF558" i="25"/>
  <c r="AD558" i="25"/>
  <c r="AC558" i="25"/>
  <c r="AE558" i="25" s="1"/>
  <c r="AG558" i="25" s="1"/>
  <c r="AJ557" i="25"/>
  <c r="AF557" i="25"/>
  <c r="AE557" i="25"/>
  <c r="AG557" i="25" s="1"/>
  <c r="AD557" i="25"/>
  <c r="AC557" i="25"/>
  <c r="AJ556" i="25"/>
  <c r="AH556" i="25"/>
  <c r="AF556" i="25"/>
  <c r="AD556" i="25"/>
  <c r="AE556" i="25" s="1"/>
  <c r="AG556" i="25" s="1"/>
  <c r="AC556" i="25"/>
  <c r="AJ555" i="25"/>
  <c r="AF555" i="25"/>
  <c r="AD555" i="25"/>
  <c r="AC555" i="25"/>
  <c r="AE555" i="25" s="1"/>
  <c r="AG555" i="25" s="1"/>
  <c r="AJ554" i="25"/>
  <c r="AF554" i="25"/>
  <c r="AD554" i="25"/>
  <c r="AC554" i="25"/>
  <c r="AJ553" i="25"/>
  <c r="AF553" i="25"/>
  <c r="AD553" i="25"/>
  <c r="AC553" i="25"/>
  <c r="AJ552" i="25"/>
  <c r="AF552" i="25"/>
  <c r="AH552" i="25" s="1"/>
  <c r="AD552" i="25"/>
  <c r="AE552" i="25" s="1"/>
  <c r="AG552" i="25" s="1"/>
  <c r="AC552" i="25"/>
  <c r="AJ551" i="25"/>
  <c r="AF551" i="25"/>
  <c r="AD551" i="25"/>
  <c r="AC551" i="25"/>
  <c r="AE551" i="25" s="1"/>
  <c r="AG551" i="25" s="1"/>
  <c r="AJ550" i="25"/>
  <c r="AF550" i="25"/>
  <c r="AG550" i="25" s="1"/>
  <c r="AD550" i="25"/>
  <c r="AC550" i="25"/>
  <c r="AE550" i="25" s="1"/>
  <c r="AJ549" i="25"/>
  <c r="AF549" i="25"/>
  <c r="AD549" i="25"/>
  <c r="AC549" i="25"/>
  <c r="AH549" i="25" s="1"/>
  <c r="AJ548" i="25"/>
  <c r="AF548" i="25"/>
  <c r="AH548" i="25" s="1"/>
  <c r="AE548" i="25"/>
  <c r="AG548" i="25" s="1"/>
  <c r="AD548" i="25"/>
  <c r="AC548" i="25"/>
  <c r="AJ547" i="25"/>
  <c r="AH547" i="25"/>
  <c r="AF547" i="25"/>
  <c r="AD547" i="25"/>
  <c r="AE547" i="25" s="1"/>
  <c r="AG547" i="25" s="1"/>
  <c r="AC547" i="25"/>
  <c r="AJ546" i="25"/>
  <c r="AG546" i="25"/>
  <c r="AF546" i="25"/>
  <c r="AD546" i="25"/>
  <c r="AC546" i="25"/>
  <c r="AE546" i="25" s="1"/>
  <c r="AJ545" i="25"/>
  <c r="AF545" i="25"/>
  <c r="AE545" i="25"/>
  <c r="AG545" i="25" s="1"/>
  <c r="AD545" i="25"/>
  <c r="AC545" i="25"/>
  <c r="AJ544" i="25"/>
  <c r="AF544" i="25"/>
  <c r="AH544" i="25" s="1"/>
  <c r="AD544" i="25"/>
  <c r="AE544" i="25" s="1"/>
  <c r="AG544" i="25" s="1"/>
  <c r="AC544" i="25"/>
  <c r="AJ543" i="25"/>
  <c r="AF543" i="25"/>
  <c r="AE543" i="25"/>
  <c r="AG543" i="25" s="1"/>
  <c r="AD543" i="25"/>
  <c r="AC543" i="25"/>
  <c r="AH543" i="25" s="1"/>
  <c r="AJ542" i="25"/>
  <c r="AF542" i="25"/>
  <c r="AD542" i="25"/>
  <c r="AC542" i="25"/>
  <c r="AE542" i="25" s="1"/>
  <c r="AG542" i="25" s="1"/>
  <c r="AJ541" i="25"/>
  <c r="AF541" i="25"/>
  <c r="AE541" i="25"/>
  <c r="AG541" i="25" s="1"/>
  <c r="AD541" i="25"/>
  <c r="AC541" i="25"/>
  <c r="AJ540" i="25"/>
  <c r="AH540" i="25"/>
  <c r="AF540" i="25"/>
  <c r="AD540" i="25"/>
  <c r="AE540" i="25" s="1"/>
  <c r="AG540" i="25" s="1"/>
  <c r="AC540" i="25"/>
  <c r="AJ539" i="25"/>
  <c r="AF539" i="25"/>
  <c r="AD539" i="25"/>
  <c r="AC539" i="25"/>
  <c r="AE539" i="25" s="1"/>
  <c r="AG539" i="25" s="1"/>
  <c r="AJ538" i="25"/>
  <c r="AF538" i="25"/>
  <c r="AD538" i="25"/>
  <c r="AC538" i="25"/>
  <c r="AJ537" i="25"/>
  <c r="AF537" i="25"/>
  <c r="AD537" i="25"/>
  <c r="AC537" i="25"/>
  <c r="AJ536" i="25"/>
  <c r="AF536" i="25"/>
  <c r="AH536" i="25" s="1"/>
  <c r="AD536" i="25"/>
  <c r="AE536" i="25" s="1"/>
  <c r="AG536" i="25" s="1"/>
  <c r="AC536" i="25"/>
  <c r="AJ535" i="25"/>
  <c r="AF535" i="25"/>
  <c r="AD535" i="25"/>
  <c r="AC535" i="25"/>
  <c r="AE535" i="25" s="1"/>
  <c r="AG535" i="25" s="1"/>
  <c r="AJ534" i="25"/>
  <c r="AF534" i="25"/>
  <c r="AG534" i="25" s="1"/>
  <c r="AD534" i="25"/>
  <c r="AC534" i="25"/>
  <c r="AE534" i="25" s="1"/>
  <c r="AJ533" i="25"/>
  <c r="AF533" i="25"/>
  <c r="AD533" i="25"/>
  <c r="AC533" i="25"/>
  <c r="AH533" i="25" s="1"/>
  <c r="AJ532" i="25"/>
  <c r="AF532" i="25"/>
  <c r="AH532" i="25" s="1"/>
  <c r="AE532" i="25"/>
  <c r="AG532" i="25" s="1"/>
  <c r="AD532" i="25"/>
  <c r="AC532" i="25"/>
  <c r="AJ531" i="25"/>
  <c r="AH531" i="25"/>
  <c r="AF531" i="25"/>
  <c r="AD531" i="25"/>
  <c r="AE531" i="25" s="1"/>
  <c r="AG531" i="25" s="1"/>
  <c r="AC531" i="25"/>
  <c r="AJ530" i="25"/>
  <c r="AG530" i="25"/>
  <c r="AF530" i="25"/>
  <c r="AD530" i="25"/>
  <c r="AC530" i="25"/>
  <c r="AE530" i="25" s="1"/>
  <c r="AJ529" i="25"/>
  <c r="AF529" i="25"/>
  <c r="AE529" i="25"/>
  <c r="AG529" i="25" s="1"/>
  <c r="AD529" i="25"/>
  <c r="AC529" i="25"/>
  <c r="AJ528" i="25"/>
  <c r="AF528" i="25"/>
  <c r="AH528" i="25" s="1"/>
  <c r="AD528" i="25"/>
  <c r="AE528" i="25" s="1"/>
  <c r="AG528" i="25" s="1"/>
  <c r="AC528" i="25"/>
  <c r="AJ527" i="25"/>
  <c r="AF527" i="25"/>
  <c r="AE527" i="25"/>
  <c r="AG527" i="25" s="1"/>
  <c r="AD527" i="25"/>
  <c r="AC527" i="25"/>
  <c r="AH527" i="25" s="1"/>
  <c r="AJ526" i="25"/>
  <c r="AF526" i="25"/>
  <c r="AD526" i="25"/>
  <c r="AC526" i="25"/>
  <c r="AE526" i="25" s="1"/>
  <c r="AG526" i="25" s="1"/>
  <c r="AJ525" i="25"/>
  <c r="AF525" i="25"/>
  <c r="AE525" i="25"/>
  <c r="AG525" i="25" s="1"/>
  <c r="AD525" i="25"/>
  <c r="AC525" i="25"/>
  <c r="AJ524" i="25"/>
  <c r="AH524" i="25"/>
  <c r="AF524" i="25"/>
  <c r="AD524" i="25"/>
  <c r="AE524" i="25" s="1"/>
  <c r="AG524" i="25" s="1"/>
  <c r="AC524" i="25"/>
  <c r="AJ523" i="25"/>
  <c r="AF523" i="25"/>
  <c r="AD523" i="25"/>
  <c r="AC523" i="25"/>
  <c r="AE523" i="25" s="1"/>
  <c r="AG523" i="25" s="1"/>
  <c r="AJ522" i="25"/>
  <c r="AF522" i="25"/>
  <c r="AD522" i="25"/>
  <c r="AC522" i="25"/>
  <c r="AJ521" i="25"/>
  <c r="AF521" i="25"/>
  <c r="AD521" i="25"/>
  <c r="AC521" i="25"/>
  <c r="AJ520" i="25"/>
  <c r="AF520" i="25"/>
  <c r="AH520" i="25" s="1"/>
  <c r="AD520" i="25"/>
  <c r="AE520" i="25" s="1"/>
  <c r="AG520" i="25" s="1"/>
  <c r="AC520" i="25"/>
  <c r="AJ519" i="25"/>
  <c r="AF519" i="25"/>
  <c r="AD519" i="25"/>
  <c r="AC519" i="25"/>
  <c r="AH519" i="25" s="1"/>
  <c r="AJ518" i="25"/>
  <c r="AF518" i="25"/>
  <c r="AG518" i="25" s="1"/>
  <c r="AD518" i="25"/>
  <c r="AC518" i="25"/>
  <c r="AE518" i="25" s="1"/>
  <c r="AJ517" i="25"/>
  <c r="AF517" i="25"/>
  <c r="AD517" i="25"/>
  <c r="AC517" i="25"/>
  <c r="AH517" i="25" s="1"/>
  <c r="AJ516" i="25"/>
  <c r="AF516" i="25"/>
  <c r="AH516" i="25" s="1"/>
  <c r="AE516" i="25"/>
  <c r="AG516" i="25" s="1"/>
  <c r="AD516" i="25"/>
  <c r="AC516" i="25"/>
  <c r="AJ515" i="25"/>
  <c r="AH515" i="25"/>
  <c r="AF515" i="25"/>
  <c r="AD515" i="25"/>
  <c r="AE515" i="25" s="1"/>
  <c r="AG515" i="25" s="1"/>
  <c r="AC515" i="25"/>
  <c r="AJ514" i="25"/>
  <c r="AG514" i="25"/>
  <c r="AF514" i="25"/>
  <c r="AD514" i="25"/>
  <c r="AC514" i="25"/>
  <c r="AE514" i="25" s="1"/>
  <c r="AJ513" i="25"/>
  <c r="AF513" i="25"/>
  <c r="AE513" i="25"/>
  <c r="AG513" i="25" s="1"/>
  <c r="AD513" i="25"/>
  <c r="AC513" i="25"/>
  <c r="AJ512" i="25"/>
  <c r="AF512" i="25"/>
  <c r="AH512" i="25" s="1"/>
  <c r="AD512" i="25"/>
  <c r="AE512" i="25" s="1"/>
  <c r="AG512" i="25" s="1"/>
  <c r="AC512" i="25"/>
  <c r="AJ511" i="25"/>
  <c r="AF511" i="25"/>
  <c r="AE511" i="25"/>
  <c r="AG511" i="25" s="1"/>
  <c r="AD511" i="25"/>
  <c r="AC511" i="25"/>
  <c r="AH511" i="25" s="1"/>
  <c r="AJ510" i="25"/>
  <c r="AF510" i="25"/>
  <c r="AD510" i="25"/>
  <c r="AC510" i="25"/>
  <c r="AE510" i="25" s="1"/>
  <c r="AG510" i="25" s="1"/>
  <c r="AJ509" i="25"/>
  <c r="AF509" i="25"/>
  <c r="AE509" i="25"/>
  <c r="AG509" i="25" s="1"/>
  <c r="AD509" i="25"/>
  <c r="AC509" i="25"/>
  <c r="AJ508" i="25"/>
  <c r="AH508" i="25"/>
  <c r="AF508" i="25"/>
  <c r="AD508" i="25"/>
  <c r="AE508" i="25" s="1"/>
  <c r="AG508" i="25" s="1"/>
  <c r="AC508" i="25"/>
  <c r="AJ507" i="25"/>
  <c r="AF507" i="25"/>
  <c r="AD507" i="25"/>
  <c r="AC507" i="25"/>
  <c r="AE507" i="25" s="1"/>
  <c r="AG507" i="25" s="1"/>
  <c r="AJ506" i="25"/>
  <c r="AF506" i="25"/>
  <c r="AD506" i="25"/>
  <c r="AC506" i="25"/>
  <c r="AJ505" i="25"/>
  <c r="AF505" i="25"/>
  <c r="AD505" i="25"/>
  <c r="AC505" i="25"/>
  <c r="AJ504" i="25"/>
  <c r="AF504" i="25"/>
  <c r="AH504" i="25" s="1"/>
  <c r="AD504" i="25"/>
  <c r="AE504" i="25" s="1"/>
  <c r="AG504" i="25" s="1"/>
  <c r="AC504" i="25"/>
  <c r="AJ503" i="25"/>
  <c r="AF503" i="25"/>
  <c r="AD503" i="25"/>
  <c r="AC503" i="25"/>
  <c r="AH503" i="25" s="1"/>
  <c r="AJ502" i="25"/>
  <c r="AF502" i="25"/>
  <c r="AG502" i="25" s="1"/>
  <c r="AD502" i="25"/>
  <c r="AC502" i="25"/>
  <c r="AE502" i="25" s="1"/>
  <c r="AJ501" i="25"/>
  <c r="AF501" i="25"/>
  <c r="AD501" i="25"/>
  <c r="AC501" i="25"/>
  <c r="AH501" i="25" s="1"/>
  <c r="AJ500" i="25"/>
  <c r="AF500" i="25"/>
  <c r="AH500" i="25" s="1"/>
  <c r="AE500" i="25"/>
  <c r="AG500" i="25" s="1"/>
  <c r="AD500" i="25"/>
  <c r="AC500" i="25"/>
  <c r="AJ499" i="25"/>
  <c r="AH499" i="25"/>
  <c r="AF499" i="25"/>
  <c r="AD499" i="25"/>
  <c r="AE499" i="25" s="1"/>
  <c r="AG499" i="25" s="1"/>
  <c r="AC499" i="25"/>
  <c r="AJ498" i="25"/>
  <c r="AG498" i="25"/>
  <c r="AF498" i="25"/>
  <c r="AD498" i="25"/>
  <c r="AC498" i="25"/>
  <c r="AE498" i="25" s="1"/>
  <c r="AJ497" i="25"/>
  <c r="AF497" i="25"/>
  <c r="AE497" i="25"/>
  <c r="AG497" i="25" s="1"/>
  <c r="AD497" i="25"/>
  <c r="AC497" i="25"/>
  <c r="AJ496" i="25"/>
  <c r="AF496" i="25"/>
  <c r="AH496" i="25" s="1"/>
  <c r="AD496" i="25"/>
  <c r="AE496" i="25" s="1"/>
  <c r="AG496" i="25" s="1"/>
  <c r="AC496" i="25"/>
  <c r="AJ495" i="25"/>
  <c r="AF495" i="25"/>
  <c r="AE495" i="25"/>
  <c r="AG495" i="25" s="1"/>
  <c r="AD495" i="25"/>
  <c r="AC495" i="25"/>
  <c r="AH495" i="25" s="1"/>
  <c r="AJ494" i="25"/>
  <c r="AF494" i="25"/>
  <c r="AD494" i="25"/>
  <c r="AC494" i="25"/>
  <c r="AE494" i="25" s="1"/>
  <c r="AG494" i="25" s="1"/>
  <c r="AJ493" i="25"/>
  <c r="AF493" i="25"/>
  <c r="AE493" i="25"/>
  <c r="AG493" i="25" s="1"/>
  <c r="AD493" i="25"/>
  <c r="AC493" i="25"/>
  <c r="AJ492" i="25"/>
  <c r="AH492" i="25"/>
  <c r="AF492" i="25"/>
  <c r="AD492" i="25"/>
  <c r="AE492" i="25" s="1"/>
  <c r="AG492" i="25" s="1"/>
  <c r="AC492" i="25"/>
  <c r="AJ491" i="25"/>
  <c r="AF491" i="25"/>
  <c r="AD491" i="25"/>
  <c r="AC491" i="25"/>
  <c r="AE491" i="25" s="1"/>
  <c r="AG491" i="25" s="1"/>
  <c r="AJ490" i="25"/>
  <c r="AF490" i="25"/>
  <c r="AD490" i="25"/>
  <c r="AC490" i="25"/>
  <c r="AJ489" i="25"/>
  <c r="AF489" i="25"/>
  <c r="AD489" i="25"/>
  <c r="AC489" i="25"/>
  <c r="AJ488" i="25"/>
  <c r="AF488" i="25"/>
  <c r="AH488" i="25" s="1"/>
  <c r="AD488" i="25"/>
  <c r="AE488" i="25" s="1"/>
  <c r="AG488" i="25" s="1"/>
  <c r="AC488" i="25"/>
  <c r="AJ487" i="25"/>
  <c r="AF487" i="25"/>
  <c r="AD487" i="25"/>
  <c r="AC487" i="25"/>
  <c r="AH487" i="25" s="1"/>
  <c r="AJ486" i="25"/>
  <c r="AF486" i="25"/>
  <c r="AG486" i="25" s="1"/>
  <c r="AD486" i="25"/>
  <c r="AC486" i="25"/>
  <c r="AE486" i="25" s="1"/>
  <c r="AJ485" i="25"/>
  <c r="AF485" i="25"/>
  <c r="AD485" i="25"/>
  <c r="AC485" i="25"/>
  <c r="AH485" i="25" s="1"/>
  <c r="AJ484" i="25"/>
  <c r="AF484" i="25"/>
  <c r="AH484" i="25" s="1"/>
  <c r="AE484" i="25"/>
  <c r="AG484" i="25" s="1"/>
  <c r="AD484" i="25"/>
  <c r="AC484" i="25"/>
  <c r="AJ483" i="25"/>
  <c r="AH483" i="25"/>
  <c r="AF483" i="25"/>
  <c r="AD483" i="25"/>
  <c r="AE483" i="25" s="1"/>
  <c r="AG483" i="25" s="1"/>
  <c r="AC483" i="25"/>
  <c r="AJ482" i="25"/>
  <c r="AG482" i="25"/>
  <c r="AF482" i="25"/>
  <c r="AD482" i="25"/>
  <c r="AC482" i="25"/>
  <c r="AE482" i="25" s="1"/>
  <c r="AJ481" i="25"/>
  <c r="AF481" i="25"/>
  <c r="AE481" i="25"/>
  <c r="AG481" i="25" s="1"/>
  <c r="AD481" i="25"/>
  <c r="AC481" i="25"/>
  <c r="AJ480" i="25"/>
  <c r="AF480" i="25"/>
  <c r="AH480" i="25" s="1"/>
  <c r="AD480" i="25"/>
  <c r="AE480" i="25" s="1"/>
  <c r="AG480" i="25" s="1"/>
  <c r="AC480" i="25"/>
  <c r="AJ479" i="25"/>
  <c r="AF479" i="25"/>
  <c r="AE479" i="25"/>
  <c r="AG479" i="25" s="1"/>
  <c r="AD479" i="25"/>
  <c r="AC479" i="25"/>
  <c r="AH479" i="25" s="1"/>
  <c r="AJ478" i="25"/>
  <c r="AF478" i="25"/>
  <c r="AD478" i="25"/>
  <c r="AC478" i="25"/>
  <c r="AE478" i="25" s="1"/>
  <c r="AG478" i="25" s="1"/>
  <c r="AJ477" i="25"/>
  <c r="AF477" i="25"/>
  <c r="AE477" i="25"/>
  <c r="AG477" i="25" s="1"/>
  <c r="AD477" i="25"/>
  <c r="AC477" i="25"/>
  <c r="AJ476" i="25"/>
  <c r="AH476" i="25"/>
  <c r="AF476" i="25"/>
  <c r="AD476" i="25"/>
  <c r="AE476" i="25" s="1"/>
  <c r="AG476" i="25" s="1"/>
  <c r="AC476" i="25"/>
  <c r="AJ475" i="25"/>
  <c r="AF475" i="25"/>
  <c r="AD475" i="25"/>
  <c r="AC475" i="25"/>
  <c r="AE475" i="25" s="1"/>
  <c r="AG475" i="25" s="1"/>
  <c r="AJ474" i="25"/>
  <c r="AF474" i="25"/>
  <c r="AD474" i="25"/>
  <c r="AC474" i="25"/>
  <c r="AJ473" i="25"/>
  <c r="AF473" i="25"/>
  <c r="AD473" i="25"/>
  <c r="AC473" i="25"/>
  <c r="AJ472" i="25"/>
  <c r="AF472" i="25"/>
  <c r="AH472" i="25" s="1"/>
  <c r="AD472" i="25"/>
  <c r="AE472" i="25" s="1"/>
  <c r="AG472" i="25" s="1"/>
  <c r="AC472" i="25"/>
  <c r="AJ471" i="25"/>
  <c r="AF471" i="25"/>
  <c r="AD471" i="25"/>
  <c r="AC471" i="25"/>
  <c r="AE471" i="25" s="1"/>
  <c r="AG471" i="25" s="1"/>
  <c r="AJ470" i="25"/>
  <c r="AF470" i="25"/>
  <c r="AG470" i="25" s="1"/>
  <c r="AD470" i="25"/>
  <c r="AC470" i="25"/>
  <c r="AE470" i="25" s="1"/>
  <c r="AJ469" i="25"/>
  <c r="AF469" i="25"/>
  <c r="AD469" i="25"/>
  <c r="AC469" i="25"/>
  <c r="AH469" i="25" s="1"/>
  <c r="AJ468" i="25"/>
  <c r="AF468" i="25"/>
  <c r="AH468" i="25" s="1"/>
  <c r="AE468" i="25"/>
  <c r="AG468" i="25" s="1"/>
  <c r="AD468" i="25"/>
  <c r="AC468" i="25"/>
  <c r="AJ467" i="25"/>
  <c r="AH467" i="25"/>
  <c r="AF467" i="25"/>
  <c r="AD467" i="25"/>
  <c r="AE467" i="25" s="1"/>
  <c r="AG467" i="25" s="1"/>
  <c r="AC467" i="25"/>
  <c r="AJ466" i="25"/>
  <c r="AG466" i="25"/>
  <c r="AF466" i="25"/>
  <c r="AD466" i="25"/>
  <c r="AC466" i="25"/>
  <c r="AE466" i="25" s="1"/>
  <c r="AJ465" i="25"/>
  <c r="AF465" i="25"/>
  <c r="AE465" i="25"/>
  <c r="AG465" i="25" s="1"/>
  <c r="AD465" i="25"/>
  <c r="AC465" i="25"/>
  <c r="AJ464" i="25"/>
  <c r="AF464" i="25"/>
  <c r="AH464" i="25" s="1"/>
  <c r="AD464" i="25"/>
  <c r="AE464" i="25" s="1"/>
  <c r="AG464" i="25" s="1"/>
  <c r="AC464" i="25"/>
  <c r="AJ463" i="25"/>
  <c r="AF463" i="25"/>
  <c r="AE463" i="25"/>
  <c r="AG463" i="25" s="1"/>
  <c r="AD463" i="25"/>
  <c r="AC463" i="25"/>
  <c r="AH463" i="25" s="1"/>
  <c r="AJ462" i="25"/>
  <c r="AF462" i="25"/>
  <c r="AD462" i="25"/>
  <c r="AC462" i="25"/>
  <c r="AE462" i="25" s="1"/>
  <c r="AG462" i="25" s="1"/>
  <c r="AJ461" i="25"/>
  <c r="AF461" i="25"/>
  <c r="AE461" i="25"/>
  <c r="AG461" i="25" s="1"/>
  <c r="AD461" i="25"/>
  <c r="AC461" i="25"/>
  <c r="AJ460" i="25"/>
  <c r="AH460" i="25"/>
  <c r="AF460" i="25"/>
  <c r="AD460" i="25"/>
  <c r="AE460" i="25" s="1"/>
  <c r="AG460" i="25" s="1"/>
  <c r="AC460" i="25"/>
  <c r="AJ459" i="25"/>
  <c r="AF459" i="25"/>
  <c r="AD459" i="25"/>
  <c r="AC459" i="25"/>
  <c r="AE459" i="25" s="1"/>
  <c r="AG459" i="25" s="1"/>
  <c r="AJ458" i="25"/>
  <c r="AF458" i="25"/>
  <c r="AD458" i="25"/>
  <c r="AC458" i="25"/>
  <c r="AJ457" i="25"/>
  <c r="AF457" i="25"/>
  <c r="AD457" i="25"/>
  <c r="AC457" i="25"/>
  <c r="AJ456" i="25"/>
  <c r="AF456" i="25"/>
  <c r="AH456" i="25" s="1"/>
  <c r="AD456" i="25"/>
  <c r="AE456" i="25" s="1"/>
  <c r="AG456" i="25" s="1"/>
  <c r="AC456" i="25"/>
  <c r="AJ455" i="25"/>
  <c r="AF455" i="25"/>
  <c r="AD455" i="25"/>
  <c r="AC455" i="25"/>
  <c r="AE455" i="25" s="1"/>
  <c r="AG455" i="25" s="1"/>
  <c r="AJ454" i="25"/>
  <c r="AF454" i="25"/>
  <c r="AG454" i="25" s="1"/>
  <c r="AD454" i="25"/>
  <c r="AC454" i="25"/>
  <c r="AE454" i="25" s="1"/>
  <c r="AJ453" i="25"/>
  <c r="AF453" i="25"/>
  <c r="AD453" i="25"/>
  <c r="AC453" i="25"/>
  <c r="AH453" i="25" s="1"/>
  <c r="AJ452" i="25"/>
  <c r="AF452" i="25"/>
  <c r="AH452" i="25" s="1"/>
  <c r="AE452" i="25"/>
  <c r="AG452" i="25" s="1"/>
  <c r="AD452" i="25"/>
  <c r="AC452" i="25"/>
  <c r="AJ451" i="25"/>
  <c r="AH451" i="25"/>
  <c r="AF451" i="25"/>
  <c r="AD451" i="25"/>
  <c r="AE451" i="25" s="1"/>
  <c r="AG451" i="25" s="1"/>
  <c r="AC451" i="25"/>
  <c r="AJ450" i="25"/>
  <c r="AG450" i="25"/>
  <c r="AF450" i="25"/>
  <c r="AD450" i="25"/>
  <c r="AC450" i="25"/>
  <c r="AE450" i="25" s="1"/>
  <c r="AJ449" i="25"/>
  <c r="AF449" i="25"/>
  <c r="AE449" i="25"/>
  <c r="AG449" i="25" s="1"/>
  <c r="AD449" i="25"/>
  <c r="AC449" i="25"/>
  <c r="AJ448" i="25"/>
  <c r="AF448" i="25"/>
  <c r="AH448" i="25" s="1"/>
  <c r="AD448" i="25"/>
  <c r="AE448" i="25" s="1"/>
  <c r="AG448" i="25" s="1"/>
  <c r="AC448" i="25"/>
  <c r="AJ447" i="25"/>
  <c r="AF447" i="25"/>
  <c r="AE447" i="25"/>
  <c r="AG447" i="25" s="1"/>
  <c r="AD447" i="25"/>
  <c r="AC447" i="25"/>
  <c r="AH447" i="25" s="1"/>
  <c r="AJ446" i="25"/>
  <c r="AF446" i="25"/>
  <c r="AD446" i="25"/>
  <c r="AC446" i="25"/>
  <c r="AE446" i="25" s="1"/>
  <c r="AG446" i="25" s="1"/>
  <c r="AJ445" i="25"/>
  <c r="AF445" i="25"/>
  <c r="AE445" i="25"/>
  <c r="AG445" i="25" s="1"/>
  <c r="AD445" i="25"/>
  <c r="AC445" i="25"/>
  <c r="AJ444" i="25"/>
  <c r="AH444" i="25"/>
  <c r="AF444" i="25"/>
  <c r="AD444" i="25"/>
  <c r="AE444" i="25" s="1"/>
  <c r="AG444" i="25" s="1"/>
  <c r="AC444" i="25"/>
  <c r="AJ443" i="25"/>
  <c r="AF443" i="25"/>
  <c r="AD443" i="25"/>
  <c r="AC443" i="25"/>
  <c r="AE443" i="25" s="1"/>
  <c r="AG443" i="25" s="1"/>
  <c r="AJ442" i="25"/>
  <c r="AF442" i="25"/>
  <c r="AD442" i="25"/>
  <c r="AC442" i="25"/>
  <c r="AJ441" i="25"/>
  <c r="AF441" i="25"/>
  <c r="AD441" i="25"/>
  <c r="AC441" i="25"/>
  <c r="AJ440" i="25"/>
  <c r="AF440" i="25"/>
  <c r="AH440" i="25" s="1"/>
  <c r="AD440" i="25"/>
  <c r="AE440" i="25" s="1"/>
  <c r="AG440" i="25" s="1"/>
  <c r="AC440" i="25"/>
  <c r="AJ439" i="25"/>
  <c r="AF439" i="25"/>
  <c r="AD439" i="25"/>
  <c r="AC439" i="25"/>
  <c r="AE439" i="25" s="1"/>
  <c r="AG439" i="25" s="1"/>
  <c r="AJ438" i="25"/>
  <c r="AF438" i="25"/>
  <c r="AG438" i="25" s="1"/>
  <c r="AD438" i="25"/>
  <c r="AC438" i="25"/>
  <c r="AE438" i="25" s="1"/>
  <c r="AJ437" i="25"/>
  <c r="AF437" i="25"/>
  <c r="AD437" i="25"/>
  <c r="AC437" i="25"/>
  <c r="AH437" i="25" s="1"/>
  <c r="AJ436" i="25"/>
  <c r="AF436" i="25"/>
  <c r="AH436" i="25" s="1"/>
  <c r="AE436" i="25"/>
  <c r="AG436" i="25" s="1"/>
  <c r="AD436" i="25"/>
  <c r="AC436" i="25"/>
  <c r="AJ435" i="25"/>
  <c r="AH435" i="25"/>
  <c r="AF435" i="25"/>
  <c r="AD435" i="25"/>
  <c r="AE435" i="25" s="1"/>
  <c r="AG435" i="25" s="1"/>
  <c r="AC435" i="25"/>
  <c r="AJ434" i="25"/>
  <c r="AG434" i="25"/>
  <c r="AF434" i="25"/>
  <c r="AD434" i="25"/>
  <c r="AC434" i="25"/>
  <c r="AE434" i="25" s="1"/>
  <c r="AJ433" i="25"/>
  <c r="AF433" i="25"/>
  <c r="AE433" i="25"/>
  <c r="AG433" i="25" s="1"/>
  <c r="AD433" i="25"/>
  <c r="AC433" i="25"/>
  <c r="AJ432" i="25"/>
  <c r="AF432" i="25"/>
  <c r="AH432" i="25" s="1"/>
  <c r="AD432" i="25"/>
  <c r="AE432" i="25" s="1"/>
  <c r="AG432" i="25" s="1"/>
  <c r="AC432" i="25"/>
  <c r="AJ431" i="25"/>
  <c r="AF431" i="25"/>
  <c r="AE431" i="25"/>
  <c r="AG431" i="25" s="1"/>
  <c r="AD431" i="25"/>
  <c r="AC431" i="25"/>
  <c r="AH431" i="25" s="1"/>
  <c r="AJ430" i="25"/>
  <c r="AF430" i="25"/>
  <c r="AD430" i="25"/>
  <c r="AC430" i="25"/>
  <c r="AE430" i="25" s="1"/>
  <c r="AG430" i="25" s="1"/>
  <c r="AJ429" i="25"/>
  <c r="AF429" i="25"/>
  <c r="AE429" i="25"/>
  <c r="AG429" i="25" s="1"/>
  <c r="AD429" i="25"/>
  <c r="AC429" i="25"/>
  <c r="AJ428" i="25"/>
  <c r="AH428" i="25"/>
  <c r="AF428" i="25"/>
  <c r="AD428" i="25"/>
  <c r="AE428" i="25" s="1"/>
  <c r="AG428" i="25" s="1"/>
  <c r="AC428" i="25"/>
  <c r="AJ427" i="25"/>
  <c r="AF427" i="25"/>
  <c r="AD427" i="25"/>
  <c r="AC427" i="25"/>
  <c r="AE427" i="25" s="1"/>
  <c r="AG427" i="25" s="1"/>
  <c r="AJ426" i="25"/>
  <c r="AF426" i="25"/>
  <c r="AD426" i="25"/>
  <c r="AC426" i="25"/>
  <c r="AJ425" i="25"/>
  <c r="AF425" i="25"/>
  <c r="AD425" i="25"/>
  <c r="AC425" i="25"/>
  <c r="AJ424" i="25"/>
  <c r="AF424" i="25"/>
  <c r="AH424" i="25" s="1"/>
  <c r="AD424" i="25"/>
  <c r="AE424" i="25" s="1"/>
  <c r="AG424" i="25" s="1"/>
  <c r="AC424" i="25"/>
  <c r="AJ423" i="25"/>
  <c r="AF423" i="25"/>
  <c r="AD423" i="25"/>
  <c r="AC423" i="25"/>
  <c r="AE423" i="25" s="1"/>
  <c r="AG423" i="25" s="1"/>
  <c r="AJ422" i="25"/>
  <c r="AF422" i="25"/>
  <c r="AG422" i="25" s="1"/>
  <c r="AD422" i="25"/>
  <c r="AC422" i="25"/>
  <c r="AE422" i="25" s="1"/>
  <c r="AJ421" i="25"/>
  <c r="AF421" i="25"/>
  <c r="AD421" i="25"/>
  <c r="AC421" i="25"/>
  <c r="AH421" i="25" s="1"/>
  <c r="AJ420" i="25"/>
  <c r="AF420" i="25"/>
  <c r="AH420" i="25" s="1"/>
  <c r="AE420" i="25"/>
  <c r="AG420" i="25" s="1"/>
  <c r="AD420" i="25"/>
  <c r="AC420" i="25"/>
  <c r="AJ419" i="25"/>
  <c r="AH419" i="25"/>
  <c r="AF419" i="25"/>
  <c r="AD419" i="25"/>
  <c r="AE419" i="25" s="1"/>
  <c r="AG419" i="25" s="1"/>
  <c r="AC419" i="25"/>
  <c r="AJ418" i="25"/>
  <c r="AG418" i="25"/>
  <c r="AF418" i="25"/>
  <c r="AD418" i="25"/>
  <c r="AC418" i="25"/>
  <c r="AE418" i="25" s="1"/>
  <c r="AJ417" i="25"/>
  <c r="AF417" i="25"/>
  <c r="AE417" i="25"/>
  <c r="AG417" i="25" s="1"/>
  <c r="AD417" i="25"/>
  <c r="AC417" i="25"/>
  <c r="AJ416" i="25"/>
  <c r="AF416" i="25"/>
  <c r="AH416" i="25" s="1"/>
  <c r="AD416" i="25"/>
  <c r="AE416" i="25" s="1"/>
  <c r="AG416" i="25" s="1"/>
  <c r="AC416" i="25"/>
  <c r="AJ415" i="25"/>
  <c r="AF415" i="25"/>
  <c r="AE415" i="25"/>
  <c r="AG415" i="25" s="1"/>
  <c r="AD415" i="25"/>
  <c r="AC415" i="25"/>
  <c r="AH415" i="25" s="1"/>
  <c r="AJ414" i="25"/>
  <c r="AF414" i="25"/>
  <c r="AD414" i="25"/>
  <c r="AC414" i="25"/>
  <c r="AE414" i="25" s="1"/>
  <c r="AG414" i="25" s="1"/>
  <c r="AJ413" i="25"/>
  <c r="AF413" i="25"/>
  <c r="AE413" i="25"/>
  <c r="AG413" i="25" s="1"/>
  <c r="AD413" i="25"/>
  <c r="AC413" i="25"/>
  <c r="AJ412" i="25"/>
  <c r="AH412" i="25"/>
  <c r="AF412" i="25"/>
  <c r="AD412" i="25"/>
  <c r="AE412" i="25" s="1"/>
  <c r="AG412" i="25" s="1"/>
  <c r="AC412" i="25"/>
  <c r="AJ411" i="25"/>
  <c r="AF411" i="25"/>
  <c r="AD411" i="25"/>
  <c r="AC411" i="25"/>
  <c r="AE411" i="25" s="1"/>
  <c r="AG411" i="25" s="1"/>
  <c r="AJ410" i="25"/>
  <c r="AF410" i="25"/>
  <c r="AD410" i="25"/>
  <c r="AC410" i="25"/>
  <c r="AJ409" i="25"/>
  <c r="AF409" i="25"/>
  <c r="AD409" i="25"/>
  <c r="AC409" i="25"/>
  <c r="AJ408" i="25"/>
  <c r="AF408" i="25"/>
  <c r="AH408" i="25" s="1"/>
  <c r="AD408" i="25"/>
  <c r="AE408" i="25" s="1"/>
  <c r="AG408" i="25" s="1"/>
  <c r="AC408" i="25"/>
  <c r="AJ407" i="25"/>
  <c r="AF407" i="25"/>
  <c r="AD407" i="25"/>
  <c r="AC407" i="25"/>
  <c r="AH407" i="25" s="1"/>
  <c r="AJ406" i="25"/>
  <c r="AF406" i="25"/>
  <c r="AG406" i="25" s="1"/>
  <c r="AD406" i="25"/>
  <c r="AC406" i="25"/>
  <c r="AE406" i="25" s="1"/>
  <c r="AJ405" i="25"/>
  <c r="AF405" i="25"/>
  <c r="AD405" i="25"/>
  <c r="AC405" i="25"/>
  <c r="AH405" i="25" s="1"/>
  <c r="AJ404" i="25"/>
  <c r="AF404" i="25"/>
  <c r="AH404" i="25" s="1"/>
  <c r="AE404" i="25"/>
  <c r="AG404" i="25" s="1"/>
  <c r="AD404" i="25"/>
  <c r="AC404" i="25"/>
  <c r="AJ403" i="25"/>
  <c r="AH403" i="25"/>
  <c r="AF403" i="25"/>
  <c r="AD403" i="25"/>
  <c r="AE403" i="25" s="1"/>
  <c r="AG403" i="25" s="1"/>
  <c r="AC403" i="25"/>
  <c r="AJ402" i="25"/>
  <c r="AG402" i="25"/>
  <c r="AF402" i="25"/>
  <c r="AD402" i="25"/>
  <c r="AC402" i="25"/>
  <c r="AE402" i="25" s="1"/>
  <c r="AJ401" i="25"/>
  <c r="AF401" i="25"/>
  <c r="AE401" i="25"/>
  <c r="AG401" i="25" s="1"/>
  <c r="AD401" i="25"/>
  <c r="AC401" i="25"/>
  <c r="AJ400" i="25"/>
  <c r="AF400" i="25"/>
  <c r="AH400" i="25" s="1"/>
  <c r="AD400" i="25"/>
  <c r="AE400" i="25" s="1"/>
  <c r="AG400" i="25" s="1"/>
  <c r="AC400" i="25"/>
  <c r="AJ399" i="25"/>
  <c r="AF399" i="25"/>
  <c r="AE399" i="25"/>
  <c r="AG399" i="25" s="1"/>
  <c r="AD399" i="25"/>
  <c r="AC399" i="25"/>
  <c r="AH399" i="25" s="1"/>
  <c r="AJ398" i="25"/>
  <c r="AF398" i="25"/>
  <c r="AD398" i="25"/>
  <c r="AC398" i="25"/>
  <c r="AE398" i="25" s="1"/>
  <c r="AG398" i="25" s="1"/>
  <c r="AJ397" i="25"/>
  <c r="AF397" i="25"/>
  <c r="AE397" i="25"/>
  <c r="AG397" i="25" s="1"/>
  <c r="AD397" i="25"/>
  <c r="AC397" i="25"/>
  <c r="AJ396" i="25"/>
  <c r="AH396" i="25"/>
  <c r="AF396" i="25"/>
  <c r="AD396" i="25"/>
  <c r="AE396" i="25" s="1"/>
  <c r="AG396" i="25" s="1"/>
  <c r="AC396" i="25"/>
  <c r="AJ395" i="25"/>
  <c r="AF395" i="25"/>
  <c r="AD395" i="25"/>
  <c r="AC395" i="25"/>
  <c r="AE395" i="25" s="1"/>
  <c r="AG395" i="25" s="1"/>
  <c r="AJ394" i="25"/>
  <c r="AF394" i="25"/>
  <c r="AD394" i="25"/>
  <c r="AC394" i="25"/>
  <c r="AJ393" i="25"/>
  <c r="AF393" i="25"/>
  <c r="AD393" i="25"/>
  <c r="AC393" i="25"/>
  <c r="AJ392" i="25"/>
  <c r="AF392" i="25"/>
  <c r="AH392" i="25" s="1"/>
  <c r="AD392" i="25"/>
  <c r="AE392" i="25" s="1"/>
  <c r="AG392" i="25" s="1"/>
  <c r="AC392" i="25"/>
  <c r="AJ391" i="25"/>
  <c r="AF391" i="25"/>
  <c r="AD391" i="25"/>
  <c r="AC391" i="25"/>
  <c r="AH391" i="25" s="1"/>
  <c r="AJ390" i="25"/>
  <c r="AF390" i="25"/>
  <c r="AG390" i="25" s="1"/>
  <c r="AD390" i="25"/>
  <c r="AC390" i="25"/>
  <c r="AE390" i="25" s="1"/>
  <c r="AJ389" i="25"/>
  <c r="AF389" i="25"/>
  <c r="AD389" i="25"/>
  <c r="AC389" i="25"/>
  <c r="AH389" i="25" s="1"/>
  <c r="AJ388" i="25"/>
  <c r="AF388" i="25"/>
  <c r="AH388" i="25" s="1"/>
  <c r="AE388" i="25"/>
  <c r="AG388" i="25" s="1"/>
  <c r="AD388" i="25"/>
  <c r="AC388" i="25"/>
  <c r="AJ387" i="25"/>
  <c r="AH387" i="25"/>
  <c r="AF387" i="25"/>
  <c r="AD387" i="25"/>
  <c r="AE387" i="25" s="1"/>
  <c r="AG387" i="25" s="1"/>
  <c r="AC387" i="25"/>
  <c r="AJ386" i="25"/>
  <c r="AG386" i="25"/>
  <c r="AF386" i="25"/>
  <c r="AD386" i="25"/>
  <c r="AC386" i="25"/>
  <c r="AE386" i="25" s="1"/>
  <c r="AJ385" i="25"/>
  <c r="AF385" i="25"/>
  <c r="AE385" i="25"/>
  <c r="AG385" i="25" s="1"/>
  <c r="AD385" i="25"/>
  <c r="AC385" i="25"/>
  <c r="AJ384" i="25"/>
  <c r="AF384" i="25"/>
  <c r="AH384" i="25" s="1"/>
  <c r="AD384" i="25"/>
  <c r="AE384" i="25" s="1"/>
  <c r="AG384" i="25" s="1"/>
  <c r="AC384" i="25"/>
  <c r="AJ383" i="25"/>
  <c r="AF383" i="25"/>
  <c r="AE383" i="25"/>
  <c r="AG383" i="25" s="1"/>
  <c r="AD383" i="25"/>
  <c r="AC383" i="25"/>
  <c r="AH383" i="25" s="1"/>
  <c r="AJ382" i="25"/>
  <c r="AF382" i="25"/>
  <c r="AD382" i="25"/>
  <c r="AC382" i="25"/>
  <c r="AE382" i="25" s="1"/>
  <c r="AG382" i="25" s="1"/>
  <c r="AJ381" i="25"/>
  <c r="AF381" i="25"/>
  <c r="AE381" i="25"/>
  <c r="AG381" i="25" s="1"/>
  <c r="AD381" i="25"/>
  <c r="AC381" i="25"/>
  <c r="AJ380" i="25"/>
  <c r="AH380" i="25"/>
  <c r="AF380" i="25"/>
  <c r="AD380" i="25"/>
  <c r="AE380" i="25" s="1"/>
  <c r="AG380" i="25" s="1"/>
  <c r="AC380" i="25"/>
  <c r="AJ379" i="25"/>
  <c r="AF379" i="25"/>
  <c r="AD379" i="25"/>
  <c r="AC379" i="25"/>
  <c r="AE379" i="25" s="1"/>
  <c r="AG379" i="25" s="1"/>
  <c r="AJ378" i="25"/>
  <c r="AF378" i="25"/>
  <c r="AD378" i="25"/>
  <c r="AC378" i="25"/>
  <c r="AJ377" i="25"/>
  <c r="AF377" i="25"/>
  <c r="AD377" i="25"/>
  <c r="AC377" i="25"/>
  <c r="AJ376" i="25"/>
  <c r="AF376" i="25"/>
  <c r="AH376" i="25" s="1"/>
  <c r="AD376" i="25"/>
  <c r="AE376" i="25" s="1"/>
  <c r="AG376" i="25" s="1"/>
  <c r="AC376" i="25"/>
  <c r="AJ375" i="25"/>
  <c r="AF375" i="25"/>
  <c r="AD375" i="25"/>
  <c r="AC375" i="25"/>
  <c r="AH375" i="25" s="1"/>
  <c r="AJ374" i="25"/>
  <c r="AF374" i="25"/>
  <c r="AG374" i="25" s="1"/>
  <c r="AD374" i="25"/>
  <c r="AC374" i="25"/>
  <c r="AE374" i="25" s="1"/>
  <c r="AJ373" i="25"/>
  <c r="AF373" i="25"/>
  <c r="AD373" i="25"/>
  <c r="AC373" i="25"/>
  <c r="AH373" i="25" s="1"/>
  <c r="AJ372" i="25"/>
  <c r="AF372" i="25"/>
  <c r="AH372" i="25" s="1"/>
  <c r="AE372" i="25"/>
  <c r="AG372" i="25" s="1"/>
  <c r="AD372" i="25"/>
  <c r="AC372" i="25"/>
  <c r="AJ371" i="25"/>
  <c r="AH371" i="25"/>
  <c r="AF371" i="25"/>
  <c r="AD371" i="25"/>
  <c r="AE371" i="25" s="1"/>
  <c r="AG371" i="25" s="1"/>
  <c r="AC371" i="25"/>
  <c r="AJ370" i="25"/>
  <c r="AG370" i="25"/>
  <c r="AF370" i="25"/>
  <c r="AD370" i="25"/>
  <c r="AC370" i="25"/>
  <c r="AE370" i="25" s="1"/>
  <c r="AJ369" i="25"/>
  <c r="AF369" i="25"/>
  <c r="AE369" i="25"/>
  <c r="AG369" i="25" s="1"/>
  <c r="AD369" i="25"/>
  <c r="AC369" i="25"/>
  <c r="AJ368" i="25"/>
  <c r="AF368" i="25"/>
  <c r="AH368" i="25" s="1"/>
  <c r="AD368" i="25"/>
  <c r="AE368" i="25" s="1"/>
  <c r="AG368" i="25" s="1"/>
  <c r="AC368" i="25"/>
  <c r="AJ367" i="25"/>
  <c r="AF367" i="25"/>
  <c r="AE367" i="25"/>
  <c r="AG367" i="25" s="1"/>
  <c r="AD367" i="25"/>
  <c r="AC367" i="25"/>
  <c r="AH367" i="25" s="1"/>
  <c r="AJ366" i="25"/>
  <c r="AF366" i="25"/>
  <c r="AD366" i="25"/>
  <c r="AC366" i="25"/>
  <c r="AE366" i="25" s="1"/>
  <c r="AG366" i="25" s="1"/>
  <c r="AJ365" i="25"/>
  <c r="AF365" i="25"/>
  <c r="AE365" i="25"/>
  <c r="AG365" i="25" s="1"/>
  <c r="AD365" i="25"/>
  <c r="AC365" i="25"/>
  <c r="AJ364" i="25"/>
  <c r="AH364" i="25"/>
  <c r="AF364" i="25"/>
  <c r="AD364" i="25"/>
  <c r="AE364" i="25" s="1"/>
  <c r="AG364" i="25" s="1"/>
  <c r="AC364" i="25"/>
  <c r="AJ363" i="25"/>
  <c r="AF363" i="25"/>
  <c r="AD363" i="25"/>
  <c r="AC363" i="25"/>
  <c r="AE363" i="25" s="1"/>
  <c r="AG363" i="25" s="1"/>
  <c r="AJ362" i="25"/>
  <c r="AF362" i="25"/>
  <c r="AD362" i="25"/>
  <c r="AC362" i="25"/>
  <c r="AJ361" i="25"/>
  <c r="AF361" i="25"/>
  <c r="AD361" i="25"/>
  <c r="AC361" i="25"/>
  <c r="AJ360" i="25"/>
  <c r="AF360" i="25"/>
  <c r="AH360" i="25" s="1"/>
  <c r="AD360" i="25"/>
  <c r="AE360" i="25" s="1"/>
  <c r="AG360" i="25" s="1"/>
  <c r="AC360" i="25"/>
  <c r="AJ359" i="25"/>
  <c r="AF359" i="25"/>
  <c r="AD359" i="25"/>
  <c r="AC359" i="25"/>
  <c r="AE359" i="25" s="1"/>
  <c r="AG359" i="25" s="1"/>
  <c r="AJ358" i="25"/>
  <c r="AF358" i="25"/>
  <c r="AG358" i="25" s="1"/>
  <c r="AD358" i="25"/>
  <c r="AC358" i="25"/>
  <c r="AE358" i="25" s="1"/>
  <c r="AJ357" i="25"/>
  <c r="AF357" i="25"/>
  <c r="AD357" i="25"/>
  <c r="AC357" i="25"/>
  <c r="AH357" i="25" s="1"/>
  <c r="AJ356" i="25"/>
  <c r="AF356" i="25"/>
  <c r="AH356" i="25" s="1"/>
  <c r="AE356" i="25"/>
  <c r="AG356" i="25" s="1"/>
  <c r="AD356" i="25"/>
  <c r="AC356" i="25"/>
  <c r="AJ355" i="25"/>
  <c r="AH355" i="25"/>
  <c r="AF355" i="25"/>
  <c r="AD355" i="25"/>
  <c r="AE355" i="25" s="1"/>
  <c r="AG355" i="25" s="1"/>
  <c r="AC355" i="25"/>
  <c r="AJ354" i="25"/>
  <c r="AG354" i="25"/>
  <c r="AF354" i="25"/>
  <c r="AD354" i="25"/>
  <c r="AC354" i="25"/>
  <c r="AE354" i="25" s="1"/>
  <c r="AJ353" i="25"/>
  <c r="AF353" i="25"/>
  <c r="AE353" i="25"/>
  <c r="AG353" i="25" s="1"/>
  <c r="AD353" i="25"/>
  <c r="AC353" i="25"/>
  <c r="AJ352" i="25"/>
  <c r="AF352" i="25"/>
  <c r="AH352" i="25" s="1"/>
  <c r="AD352" i="25"/>
  <c r="AE352" i="25" s="1"/>
  <c r="AG352" i="25" s="1"/>
  <c r="AC352" i="25"/>
  <c r="AJ351" i="25"/>
  <c r="AF351" i="25"/>
  <c r="AE351" i="25"/>
  <c r="AG351" i="25" s="1"/>
  <c r="AD351" i="25"/>
  <c r="AC351" i="25"/>
  <c r="AH351" i="25" s="1"/>
  <c r="AJ350" i="25"/>
  <c r="AF350" i="25"/>
  <c r="AD350" i="25"/>
  <c r="AC350" i="25"/>
  <c r="AE350" i="25" s="1"/>
  <c r="AG350" i="25" s="1"/>
  <c r="AJ349" i="25"/>
  <c r="AF349" i="25"/>
  <c r="AE349" i="25"/>
  <c r="AG349" i="25" s="1"/>
  <c r="AD349" i="25"/>
  <c r="AC349" i="25"/>
  <c r="AJ348" i="25"/>
  <c r="AH348" i="25"/>
  <c r="AF348" i="25"/>
  <c r="AD348" i="25"/>
  <c r="AE348" i="25" s="1"/>
  <c r="AG348" i="25" s="1"/>
  <c r="AC348" i="25"/>
  <c r="AJ347" i="25"/>
  <c r="AF347" i="25"/>
  <c r="AD347" i="25"/>
  <c r="AC347" i="25"/>
  <c r="AE347" i="25" s="1"/>
  <c r="AG347" i="25" s="1"/>
  <c r="AJ346" i="25"/>
  <c r="AF346" i="25"/>
  <c r="AD346" i="25"/>
  <c r="AC346" i="25"/>
  <c r="AJ345" i="25"/>
  <c r="AF345" i="25"/>
  <c r="AD345" i="25"/>
  <c r="AC345" i="25"/>
  <c r="AJ344" i="25"/>
  <c r="AF344" i="25"/>
  <c r="AH344" i="25" s="1"/>
  <c r="AD344" i="25"/>
  <c r="AE344" i="25" s="1"/>
  <c r="AG344" i="25" s="1"/>
  <c r="AC344" i="25"/>
  <c r="AJ343" i="25"/>
  <c r="AF343" i="25"/>
  <c r="AD343" i="25"/>
  <c r="AC343" i="25"/>
  <c r="AH343" i="25" s="1"/>
  <c r="AJ342" i="25"/>
  <c r="AF342" i="25"/>
  <c r="AG342" i="25" s="1"/>
  <c r="AD342" i="25"/>
  <c r="AC342" i="25"/>
  <c r="AE342" i="25" s="1"/>
  <c r="AJ341" i="25"/>
  <c r="AF341" i="25"/>
  <c r="AD341" i="25"/>
  <c r="AC341" i="25"/>
  <c r="AH341" i="25" s="1"/>
  <c r="AJ340" i="25"/>
  <c r="AF340" i="25"/>
  <c r="AH340" i="25" s="1"/>
  <c r="AE340" i="25"/>
  <c r="AG340" i="25" s="1"/>
  <c r="AD340" i="25"/>
  <c r="AC340" i="25"/>
  <c r="AJ339" i="25"/>
  <c r="AH339" i="25"/>
  <c r="AF339" i="25"/>
  <c r="AD339" i="25"/>
  <c r="AE339" i="25" s="1"/>
  <c r="AG339" i="25" s="1"/>
  <c r="AC339" i="25"/>
  <c r="AJ338" i="25"/>
  <c r="AG338" i="25"/>
  <c r="AF338" i="25"/>
  <c r="AD338" i="25"/>
  <c r="AC338" i="25"/>
  <c r="AE338" i="25" s="1"/>
  <c r="AJ337" i="25"/>
  <c r="AF337" i="25"/>
  <c r="AE337" i="25"/>
  <c r="AG337" i="25" s="1"/>
  <c r="AD337" i="25"/>
  <c r="AC337" i="25"/>
  <c r="AJ336" i="25"/>
  <c r="AF336" i="25"/>
  <c r="AH336" i="25" s="1"/>
  <c r="AD336" i="25"/>
  <c r="AE336" i="25" s="1"/>
  <c r="AG336" i="25" s="1"/>
  <c r="AC336" i="25"/>
  <c r="AJ335" i="25"/>
  <c r="AF335" i="25"/>
  <c r="AE335" i="25"/>
  <c r="AG335" i="25" s="1"/>
  <c r="AD335" i="25"/>
  <c r="AC335" i="25"/>
  <c r="AH335" i="25" s="1"/>
  <c r="AJ334" i="25"/>
  <c r="AF334" i="25"/>
  <c r="AD334" i="25"/>
  <c r="AC334" i="25"/>
  <c r="AE334" i="25" s="1"/>
  <c r="AG334" i="25" s="1"/>
  <c r="AJ333" i="25"/>
  <c r="AF333" i="25"/>
  <c r="AE333" i="25"/>
  <c r="AG333" i="25" s="1"/>
  <c r="AD333" i="25"/>
  <c r="AC333" i="25"/>
  <c r="AJ332" i="25"/>
  <c r="AH332" i="25"/>
  <c r="AF332" i="25"/>
  <c r="AD332" i="25"/>
  <c r="AE332" i="25" s="1"/>
  <c r="AG332" i="25" s="1"/>
  <c r="AC332" i="25"/>
  <c r="AJ331" i="25"/>
  <c r="AF331" i="25"/>
  <c r="AD331" i="25"/>
  <c r="AC331" i="25"/>
  <c r="AE331" i="25" s="1"/>
  <c r="AG331" i="25" s="1"/>
  <c r="AJ330" i="25"/>
  <c r="AF330" i="25"/>
  <c r="AD330" i="25"/>
  <c r="AC330" i="25"/>
  <c r="AJ329" i="25"/>
  <c r="AF329" i="25"/>
  <c r="AD329" i="25"/>
  <c r="AC329" i="25"/>
  <c r="AJ328" i="25"/>
  <c r="AF328" i="25"/>
  <c r="AH328" i="25" s="1"/>
  <c r="AD328" i="25"/>
  <c r="AE328" i="25" s="1"/>
  <c r="AG328" i="25" s="1"/>
  <c r="AC328" i="25"/>
  <c r="AJ327" i="25"/>
  <c r="AF327" i="25"/>
  <c r="AD327" i="25"/>
  <c r="AC327" i="25"/>
  <c r="AH327" i="25" s="1"/>
  <c r="AJ326" i="25"/>
  <c r="AF326" i="25"/>
  <c r="AG326" i="25" s="1"/>
  <c r="AD326" i="25"/>
  <c r="AC326" i="25"/>
  <c r="AE326" i="25" s="1"/>
  <c r="AJ325" i="25"/>
  <c r="AF325" i="25"/>
  <c r="AD325" i="25"/>
  <c r="AC325" i="25"/>
  <c r="AH325" i="25" s="1"/>
  <c r="AJ324" i="25"/>
  <c r="AF324" i="25"/>
  <c r="AH324" i="25" s="1"/>
  <c r="AE324" i="25"/>
  <c r="AG324" i="25" s="1"/>
  <c r="AD324" i="25"/>
  <c r="AC324" i="25"/>
  <c r="AJ323" i="25"/>
  <c r="AH323" i="25"/>
  <c r="AF323" i="25"/>
  <c r="AD323" i="25"/>
  <c r="AE323" i="25" s="1"/>
  <c r="AG323" i="25" s="1"/>
  <c r="AC323" i="25"/>
  <c r="AJ322" i="25"/>
  <c r="AG322" i="25"/>
  <c r="AF322" i="25"/>
  <c r="AD322" i="25"/>
  <c r="AC322" i="25"/>
  <c r="AE322" i="25" s="1"/>
  <c r="AJ321" i="25"/>
  <c r="AF321" i="25"/>
  <c r="AE321" i="25"/>
  <c r="AG321" i="25" s="1"/>
  <c r="AD321" i="25"/>
  <c r="AC321" i="25"/>
  <c r="AJ320" i="25"/>
  <c r="AF320" i="25"/>
  <c r="AH320" i="25" s="1"/>
  <c r="AD320" i="25"/>
  <c r="AE320" i="25" s="1"/>
  <c r="AG320" i="25" s="1"/>
  <c r="AC320" i="25"/>
  <c r="AJ319" i="25"/>
  <c r="AF319" i="25"/>
  <c r="AE319" i="25"/>
  <c r="AG319" i="25" s="1"/>
  <c r="AD319" i="25"/>
  <c r="AC319" i="25"/>
  <c r="AH319" i="25" s="1"/>
  <c r="AJ318" i="25"/>
  <c r="AF318" i="25"/>
  <c r="AD318" i="25"/>
  <c r="AC318" i="25"/>
  <c r="AE318" i="25" s="1"/>
  <c r="AG318" i="25" s="1"/>
  <c r="AJ317" i="25"/>
  <c r="AF317" i="25"/>
  <c r="AE317" i="25"/>
  <c r="AG317" i="25" s="1"/>
  <c r="AD317" i="25"/>
  <c r="AC317" i="25"/>
  <c r="AJ316" i="25"/>
  <c r="AH316" i="25"/>
  <c r="AF316" i="25"/>
  <c r="AD316" i="25"/>
  <c r="AE316" i="25" s="1"/>
  <c r="AG316" i="25" s="1"/>
  <c r="AC316" i="25"/>
  <c r="AJ315" i="25"/>
  <c r="AF315" i="25"/>
  <c r="AD315" i="25"/>
  <c r="AC315" i="25"/>
  <c r="AE315" i="25" s="1"/>
  <c r="AG315" i="25" s="1"/>
  <c r="AJ314" i="25"/>
  <c r="AF314" i="25"/>
  <c r="AD314" i="25"/>
  <c r="AC314" i="25"/>
  <c r="AJ313" i="25"/>
  <c r="AF313" i="25"/>
  <c r="AD313" i="25"/>
  <c r="AC313" i="25"/>
  <c r="AJ312" i="25"/>
  <c r="AF312" i="25"/>
  <c r="AH312" i="25" s="1"/>
  <c r="AD312" i="25"/>
  <c r="AE312" i="25" s="1"/>
  <c r="AG312" i="25" s="1"/>
  <c r="AC312" i="25"/>
  <c r="AJ311" i="25"/>
  <c r="AF311" i="25"/>
  <c r="AD311" i="25"/>
  <c r="AC311" i="25"/>
  <c r="AE311" i="25" s="1"/>
  <c r="AG311" i="25" s="1"/>
  <c r="AJ310" i="25"/>
  <c r="AF310" i="25"/>
  <c r="AG310" i="25" s="1"/>
  <c r="AD310" i="25"/>
  <c r="AC310" i="25"/>
  <c r="AE310" i="25" s="1"/>
  <c r="AJ309" i="25"/>
  <c r="AF309" i="25"/>
  <c r="AD309" i="25"/>
  <c r="AC309" i="25"/>
  <c r="AH309" i="25" s="1"/>
  <c r="AJ308" i="25"/>
  <c r="AF308" i="25"/>
  <c r="AH308" i="25" s="1"/>
  <c r="AE308" i="25"/>
  <c r="AG308" i="25" s="1"/>
  <c r="AD308" i="25"/>
  <c r="AC308" i="25"/>
  <c r="AJ307" i="25"/>
  <c r="AH307" i="25"/>
  <c r="AF307" i="25"/>
  <c r="AD307" i="25"/>
  <c r="AE307" i="25" s="1"/>
  <c r="AG307" i="25" s="1"/>
  <c r="AC307" i="25"/>
  <c r="AJ306" i="25"/>
  <c r="AG306" i="25"/>
  <c r="AF306" i="25"/>
  <c r="AD306" i="25"/>
  <c r="AC306" i="25"/>
  <c r="AE306" i="25" s="1"/>
  <c r="AJ305" i="25"/>
  <c r="AF305" i="25"/>
  <c r="AE305" i="25"/>
  <c r="AG305" i="25" s="1"/>
  <c r="AD305" i="25"/>
  <c r="AC305" i="25"/>
  <c r="AJ304" i="25"/>
  <c r="AF304" i="25"/>
  <c r="AH304" i="25" s="1"/>
  <c r="AD304" i="25"/>
  <c r="AE304" i="25" s="1"/>
  <c r="AG304" i="25" s="1"/>
  <c r="AC304" i="25"/>
  <c r="AJ303" i="25"/>
  <c r="AF303" i="25"/>
  <c r="AE303" i="25"/>
  <c r="AG303" i="25" s="1"/>
  <c r="AD303" i="25"/>
  <c r="AC303" i="25"/>
  <c r="AH303" i="25" s="1"/>
  <c r="AJ302" i="25"/>
  <c r="AF302" i="25"/>
  <c r="AD302" i="25"/>
  <c r="AC302" i="25"/>
  <c r="AE302" i="25" s="1"/>
  <c r="AG302" i="25" s="1"/>
  <c r="AJ301" i="25"/>
  <c r="AF301" i="25"/>
  <c r="AE301" i="25"/>
  <c r="AG301" i="25" s="1"/>
  <c r="AD301" i="25"/>
  <c r="AC301" i="25"/>
  <c r="AJ300" i="25"/>
  <c r="AH300" i="25"/>
  <c r="AF300" i="25"/>
  <c r="AD300" i="25"/>
  <c r="AE300" i="25" s="1"/>
  <c r="AG300" i="25" s="1"/>
  <c r="AC300" i="25"/>
  <c r="AJ299" i="25"/>
  <c r="AF299" i="25"/>
  <c r="AD299" i="25"/>
  <c r="AC299" i="25"/>
  <c r="AE299" i="25" s="1"/>
  <c r="AG299" i="25" s="1"/>
  <c r="AJ298" i="25"/>
  <c r="AF298" i="25"/>
  <c r="AD298" i="25"/>
  <c r="AC298" i="25"/>
  <c r="AJ297" i="25"/>
  <c r="AF297" i="25"/>
  <c r="AD297" i="25"/>
  <c r="AC297" i="25"/>
  <c r="AJ296" i="25"/>
  <c r="AF296" i="25"/>
  <c r="AH296" i="25" s="1"/>
  <c r="AD296" i="25"/>
  <c r="AE296" i="25" s="1"/>
  <c r="AG296" i="25" s="1"/>
  <c r="AC296" i="25"/>
  <c r="AJ295" i="25"/>
  <c r="AF295" i="25"/>
  <c r="AD295" i="25"/>
  <c r="AC295" i="25"/>
  <c r="AE295" i="25" s="1"/>
  <c r="AG295" i="25" s="1"/>
  <c r="AJ294" i="25"/>
  <c r="AF294" i="25"/>
  <c r="AG294" i="25" s="1"/>
  <c r="AD294" i="25"/>
  <c r="AC294" i="25"/>
  <c r="AE294" i="25" s="1"/>
  <c r="AJ293" i="25"/>
  <c r="AF293" i="25"/>
  <c r="AD293" i="25"/>
  <c r="AC293" i="25"/>
  <c r="AH293" i="25" s="1"/>
  <c r="AJ292" i="25"/>
  <c r="AF292" i="25"/>
  <c r="AH292" i="25" s="1"/>
  <c r="AE292" i="25"/>
  <c r="AG292" i="25" s="1"/>
  <c r="AD292" i="25"/>
  <c r="AC292" i="25"/>
  <c r="AJ291" i="25"/>
  <c r="AH291" i="25"/>
  <c r="AF291" i="25"/>
  <c r="AD291" i="25"/>
  <c r="AE291" i="25" s="1"/>
  <c r="AG291" i="25" s="1"/>
  <c r="AC291" i="25"/>
  <c r="AJ290" i="25"/>
  <c r="AG290" i="25"/>
  <c r="AF290" i="25"/>
  <c r="AD290" i="25"/>
  <c r="AC290" i="25"/>
  <c r="AE290" i="25" s="1"/>
  <c r="AJ289" i="25"/>
  <c r="AF289" i="25"/>
  <c r="AE289" i="25"/>
  <c r="AG289" i="25" s="1"/>
  <c r="AD289" i="25"/>
  <c r="AC289" i="25"/>
  <c r="AJ288" i="25"/>
  <c r="AF288" i="25"/>
  <c r="AH288" i="25" s="1"/>
  <c r="AD288" i="25"/>
  <c r="AE288" i="25" s="1"/>
  <c r="AG288" i="25" s="1"/>
  <c r="AC288" i="25"/>
  <c r="AJ287" i="25"/>
  <c r="AF287" i="25"/>
  <c r="AE287" i="25"/>
  <c r="AG287" i="25" s="1"/>
  <c r="AD287" i="25"/>
  <c r="AC287" i="25"/>
  <c r="AH287" i="25" s="1"/>
  <c r="AJ286" i="25"/>
  <c r="AF286" i="25"/>
  <c r="AD286" i="25"/>
  <c r="AC286" i="25"/>
  <c r="AE286" i="25" s="1"/>
  <c r="AG286" i="25" s="1"/>
  <c r="AJ285" i="25"/>
  <c r="AF285" i="25"/>
  <c r="AE285" i="25"/>
  <c r="AG285" i="25" s="1"/>
  <c r="AD285" i="25"/>
  <c r="AC285" i="25"/>
  <c r="AJ284" i="25"/>
  <c r="AH284" i="25"/>
  <c r="AF284" i="25"/>
  <c r="AD284" i="25"/>
  <c r="AE284" i="25" s="1"/>
  <c r="AG284" i="25" s="1"/>
  <c r="AC284" i="25"/>
  <c r="AJ283" i="25"/>
  <c r="AF283" i="25"/>
  <c r="AD283" i="25"/>
  <c r="AC283" i="25"/>
  <c r="AE283" i="25" s="1"/>
  <c r="AG283" i="25" s="1"/>
  <c r="AJ282" i="25"/>
  <c r="AF282" i="25"/>
  <c r="AD282" i="25"/>
  <c r="AC282" i="25"/>
  <c r="AJ281" i="25"/>
  <c r="AF281" i="25"/>
  <c r="AD281" i="25"/>
  <c r="AC281" i="25"/>
  <c r="AJ280" i="25"/>
  <c r="AF280" i="25"/>
  <c r="AH280" i="25" s="1"/>
  <c r="AD280" i="25"/>
  <c r="AE280" i="25" s="1"/>
  <c r="AG280" i="25" s="1"/>
  <c r="AC280" i="25"/>
  <c r="AJ279" i="25"/>
  <c r="AF279" i="25"/>
  <c r="AD279" i="25"/>
  <c r="AC279" i="25"/>
  <c r="AE279" i="25" s="1"/>
  <c r="AG279" i="25" s="1"/>
  <c r="AJ278" i="25"/>
  <c r="AF278" i="25"/>
  <c r="AG278" i="25" s="1"/>
  <c r="AD278" i="25"/>
  <c r="AC278" i="25"/>
  <c r="AE278" i="25" s="1"/>
  <c r="AJ277" i="25"/>
  <c r="AF277" i="25"/>
  <c r="AD277" i="25"/>
  <c r="AC277" i="25"/>
  <c r="AH277" i="25" s="1"/>
  <c r="AJ276" i="25"/>
  <c r="AF276" i="25"/>
  <c r="AH276" i="25" s="1"/>
  <c r="AE276" i="25"/>
  <c r="AG276" i="25" s="1"/>
  <c r="AD276" i="25"/>
  <c r="AC276" i="25"/>
  <c r="AJ275" i="25"/>
  <c r="AH275" i="25"/>
  <c r="AF275" i="25"/>
  <c r="AD275" i="25"/>
  <c r="AE275" i="25" s="1"/>
  <c r="AG275" i="25" s="1"/>
  <c r="AC275" i="25"/>
  <c r="AJ274" i="25"/>
  <c r="AG274" i="25"/>
  <c r="AF274" i="25"/>
  <c r="AD274" i="25"/>
  <c r="AC274" i="25"/>
  <c r="AE274" i="25" s="1"/>
  <c r="AJ273" i="25"/>
  <c r="AF273" i="25"/>
  <c r="AE273" i="25"/>
  <c r="AG273" i="25" s="1"/>
  <c r="AD273" i="25"/>
  <c r="AC273" i="25"/>
  <c r="AJ272" i="25"/>
  <c r="AF272" i="25"/>
  <c r="AH272" i="25" s="1"/>
  <c r="AD272" i="25"/>
  <c r="AE272" i="25" s="1"/>
  <c r="AG272" i="25" s="1"/>
  <c r="AC272" i="25"/>
  <c r="AJ271" i="25"/>
  <c r="AF271" i="25"/>
  <c r="AE271" i="25"/>
  <c r="AG271" i="25" s="1"/>
  <c r="AD271" i="25"/>
  <c r="AC271" i="25"/>
  <c r="AH271" i="25" s="1"/>
  <c r="AJ270" i="25"/>
  <c r="AF270" i="25"/>
  <c r="AD270" i="25"/>
  <c r="AC270" i="25"/>
  <c r="AE270" i="25" s="1"/>
  <c r="AG270" i="25" s="1"/>
  <c r="AJ269" i="25"/>
  <c r="AF269" i="25"/>
  <c r="AE269" i="25"/>
  <c r="AG269" i="25" s="1"/>
  <c r="AD269" i="25"/>
  <c r="AC269" i="25"/>
  <c r="AJ268" i="25"/>
  <c r="AH268" i="25"/>
  <c r="AF268" i="25"/>
  <c r="AD268" i="25"/>
  <c r="AE268" i="25" s="1"/>
  <c r="AG268" i="25" s="1"/>
  <c r="AC268" i="25"/>
  <c r="AJ267" i="25"/>
  <c r="AF267" i="25"/>
  <c r="AD267" i="25"/>
  <c r="AC267" i="25"/>
  <c r="AE267" i="25" s="1"/>
  <c r="AG267" i="25" s="1"/>
  <c r="AJ266" i="25"/>
  <c r="AF266" i="25"/>
  <c r="AD266" i="25"/>
  <c r="AC266" i="25"/>
  <c r="AJ265" i="25"/>
  <c r="AF265" i="25"/>
  <c r="AD265" i="25"/>
  <c r="AC265" i="25"/>
  <c r="AJ264" i="25"/>
  <c r="AF264" i="25"/>
  <c r="AH264" i="25" s="1"/>
  <c r="AD264" i="25"/>
  <c r="AE264" i="25" s="1"/>
  <c r="AG264" i="25" s="1"/>
  <c r="AC264" i="25"/>
  <c r="AJ263" i="25"/>
  <c r="AF263" i="25"/>
  <c r="AD263" i="25"/>
  <c r="AC263" i="25"/>
  <c r="AH263" i="25" s="1"/>
  <c r="AJ262" i="25"/>
  <c r="AF262" i="25"/>
  <c r="AG262" i="25" s="1"/>
  <c r="AD262" i="25"/>
  <c r="AC262" i="25"/>
  <c r="AE262" i="25" s="1"/>
  <c r="AJ261" i="25"/>
  <c r="AF261" i="25"/>
  <c r="AD261" i="25"/>
  <c r="AC261" i="25"/>
  <c r="AH261" i="25" s="1"/>
  <c r="AJ260" i="25"/>
  <c r="AF260" i="25"/>
  <c r="AH260" i="25" s="1"/>
  <c r="AE260" i="25"/>
  <c r="AG260" i="25" s="1"/>
  <c r="AD260" i="25"/>
  <c r="AC260" i="25"/>
  <c r="AJ259" i="25"/>
  <c r="AH259" i="25"/>
  <c r="AF259" i="25"/>
  <c r="AD259" i="25"/>
  <c r="AE259" i="25" s="1"/>
  <c r="AG259" i="25" s="1"/>
  <c r="AC259" i="25"/>
  <c r="AJ258" i="25"/>
  <c r="AG258" i="25"/>
  <c r="AF258" i="25"/>
  <c r="AD258" i="25"/>
  <c r="AC258" i="25"/>
  <c r="AE258" i="25" s="1"/>
  <c r="AJ257" i="25"/>
  <c r="AF257" i="25"/>
  <c r="AE257" i="25"/>
  <c r="AG257" i="25" s="1"/>
  <c r="AD257" i="25"/>
  <c r="AC257" i="25"/>
  <c r="AJ256" i="25"/>
  <c r="AF256" i="25"/>
  <c r="AH256" i="25" s="1"/>
  <c r="AD256" i="25"/>
  <c r="AE256" i="25" s="1"/>
  <c r="AG256" i="25" s="1"/>
  <c r="AC256" i="25"/>
  <c r="AJ255" i="25"/>
  <c r="AF255" i="25"/>
  <c r="AE255" i="25"/>
  <c r="AG255" i="25" s="1"/>
  <c r="AD255" i="25"/>
  <c r="AC255" i="25"/>
  <c r="AH255" i="25" s="1"/>
  <c r="AJ254" i="25"/>
  <c r="AF254" i="25"/>
  <c r="AD254" i="25"/>
  <c r="AC254" i="25"/>
  <c r="AE254" i="25" s="1"/>
  <c r="AG254" i="25" s="1"/>
  <c r="AJ253" i="25"/>
  <c r="AF253" i="25"/>
  <c r="AE253" i="25"/>
  <c r="AG253" i="25" s="1"/>
  <c r="AD253" i="25"/>
  <c r="AC253" i="25"/>
  <c r="AJ252" i="25"/>
  <c r="AH252" i="25"/>
  <c r="AF252" i="25"/>
  <c r="AD252" i="25"/>
  <c r="AE252" i="25" s="1"/>
  <c r="AG252" i="25" s="1"/>
  <c r="AC252" i="25"/>
  <c r="AJ251" i="25"/>
  <c r="AF251" i="25"/>
  <c r="AD251" i="25"/>
  <c r="AC251" i="25"/>
  <c r="AE251" i="25" s="1"/>
  <c r="AG251" i="25" s="1"/>
  <c r="AJ250" i="25"/>
  <c r="AF250" i="25"/>
  <c r="AD250" i="25"/>
  <c r="AC250" i="25"/>
  <c r="AJ249" i="25"/>
  <c r="AF249" i="25"/>
  <c r="AD249" i="25"/>
  <c r="AC249" i="25"/>
  <c r="AJ248" i="25"/>
  <c r="AF248" i="25"/>
  <c r="AH248" i="25" s="1"/>
  <c r="AD248" i="25"/>
  <c r="AE248" i="25" s="1"/>
  <c r="AG248" i="25" s="1"/>
  <c r="AC248" i="25"/>
  <c r="AJ247" i="25"/>
  <c r="AF247" i="25"/>
  <c r="AD247" i="25"/>
  <c r="AC247" i="25"/>
  <c r="AH247" i="25" s="1"/>
  <c r="AJ246" i="25"/>
  <c r="AF246" i="25"/>
  <c r="AG246" i="25" s="1"/>
  <c r="AD246" i="25"/>
  <c r="AC246" i="25"/>
  <c r="AE246" i="25" s="1"/>
  <c r="AJ245" i="25"/>
  <c r="AF245" i="25"/>
  <c r="AD245" i="25"/>
  <c r="AC245" i="25"/>
  <c r="AH245" i="25" s="1"/>
  <c r="AJ244" i="25"/>
  <c r="AF244" i="25"/>
  <c r="AH244" i="25" s="1"/>
  <c r="AE244" i="25"/>
  <c r="AG244" i="25" s="1"/>
  <c r="AD244" i="25"/>
  <c r="AC244" i="25"/>
  <c r="AJ243" i="25"/>
  <c r="AH243" i="25"/>
  <c r="AF243" i="25"/>
  <c r="AD243" i="25"/>
  <c r="AE243" i="25" s="1"/>
  <c r="AG243" i="25" s="1"/>
  <c r="AC243" i="25"/>
  <c r="AJ242" i="25"/>
  <c r="AG242" i="25"/>
  <c r="AF242" i="25"/>
  <c r="AD242" i="25"/>
  <c r="AC242" i="25"/>
  <c r="AE242" i="25" s="1"/>
  <c r="AJ241" i="25"/>
  <c r="AF241" i="25"/>
  <c r="AE241" i="25"/>
  <c r="AG241" i="25" s="1"/>
  <c r="AD241" i="25"/>
  <c r="AC241" i="25"/>
  <c r="AJ240" i="25"/>
  <c r="AF240" i="25"/>
  <c r="AH240" i="25" s="1"/>
  <c r="AD240" i="25"/>
  <c r="AE240" i="25" s="1"/>
  <c r="AG240" i="25" s="1"/>
  <c r="AC240" i="25"/>
  <c r="AJ239" i="25"/>
  <c r="AF239" i="25"/>
  <c r="AE239" i="25"/>
  <c r="AG239" i="25" s="1"/>
  <c r="AD239" i="25"/>
  <c r="AC239" i="25"/>
  <c r="AH239" i="25" s="1"/>
  <c r="AJ238" i="25"/>
  <c r="AF238" i="25"/>
  <c r="AD238" i="25"/>
  <c r="AC238" i="25"/>
  <c r="AE238" i="25" s="1"/>
  <c r="AG238" i="25" s="1"/>
  <c r="AJ237" i="25"/>
  <c r="AF237" i="25"/>
  <c r="AE237" i="25"/>
  <c r="AG237" i="25" s="1"/>
  <c r="AD237" i="25"/>
  <c r="AC237" i="25"/>
  <c r="AJ236" i="25"/>
  <c r="AH236" i="25"/>
  <c r="AF236" i="25"/>
  <c r="AD236" i="25"/>
  <c r="AE236" i="25" s="1"/>
  <c r="AG236" i="25" s="1"/>
  <c r="AC236" i="25"/>
  <c r="AJ235" i="25"/>
  <c r="AF235" i="25"/>
  <c r="AD235" i="25"/>
  <c r="AC235" i="25"/>
  <c r="AE235" i="25" s="1"/>
  <c r="AG235" i="25" s="1"/>
  <c r="AJ234" i="25"/>
  <c r="AF234" i="25"/>
  <c r="AD234" i="25"/>
  <c r="AC234" i="25"/>
  <c r="AJ233" i="25"/>
  <c r="AF233" i="25"/>
  <c r="AD233" i="25"/>
  <c r="AC233" i="25"/>
  <c r="AJ232" i="25"/>
  <c r="AF232" i="25"/>
  <c r="AH232" i="25" s="1"/>
  <c r="AD232" i="25"/>
  <c r="AE232" i="25" s="1"/>
  <c r="AG232" i="25" s="1"/>
  <c r="AC232" i="25"/>
  <c r="AJ231" i="25"/>
  <c r="AF231" i="25"/>
  <c r="AD231" i="25"/>
  <c r="AC231" i="25"/>
  <c r="AH231" i="25" s="1"/>
  <c r="AJ230" i="25"/>
  <c r="AF230" i="25"/>
  <c r="AG230" i="25" s="1"/>
  <c r="AD230" i="25"/>
  <c r="AC230" i="25"/>
  <c r="AE230" i="25" s="1"/>
  <c r="AJ229" i="25"/>
  <c r="AF229" i="25"/>
  <c r="AD229" i="25"/>
  <c r="AC229" i="25"/>
  <c r="AH229" i="25" s="1"/>
  <c r="AJ228" i="25"/>
  <c r="AF228" i="25"/>
  <c r="AH228" i="25" s="1"/>
  <c r="AE228" i="25"/>
  <c r="AG228" i="25" s="1"/>
  <c r="AD228" i="25"/>
  <c r="AC228" i="25"/>
  <c r="AJ227" i="25"/>
  <c r="AH227" i="25"/>
  <c r="AF227" i="25"/>
  <c r="AD227" i="25"/>
  <c r="AE227" i="25" s="1"/>
  <c r="AG227" i="25" s="1"/>
  <c r="AC227" i="25"/>
  <c r="AJ226" i="25"/>
  <c r="AG226" i="25"/>
  <c r="AF226" i="25"/>
  <c r="AD226" i="25"/>
  <c r="AC226" i="25"/>
  <c r="AE226" i="25" s="1"/>
  <c r="AJ225" i="25"/>
  <c r="AF225" i="25"/>
  <c r="AE225" i="25"/>
  <c r="AG225" i="25" s="1"/>
  <c r="AD225" i="25"/>
  <c r="AC225" i="25"/>
  <c r="AJ224" i="25"/>
  <c r="AF224" i="25"/>
  <c r="AH224" i="25" s="1"/>
  <c r="AD224" i="25"/>
  <c r="AE224" i="25" s="1"/>
  <c r="AG224" i="25" s="1"/>
  <c r="AC224" i="25"/>
  <c r="AJ223" i="25"/>
  <c r="AF223" i="25"/>
  <c r="AE223" i="25"/>
  <c r="AG223" i="25" s="1"/>
  <c r="AD223" i="25"/>
  <c r="AC223" i="25"/>
  <c r="AH223" i="25" s="1"/>
  <c r="AJ222" i="25"/>
  <c r="AF222" i="25"/>
  <c r="AD222" i="25"/>
  <c r="AC222" i="25"/>
  <c r="AE222" i="25" s="1"/>
  <c r="AG222" i="25" s="1"/>
  <c r="AJ221" i="25"/>
  <c r="AF221" i="25"/>
  <c r="AE221" i="25"/>
  <c r="AG221" i="25" s="1"/>
  <c r="AD221" i="25"/>
  <c r="AC221" i="25"/>
  <c r="AJ220" i="25"/>
  <c r="AH220" i="25"/>
  <c r="AF220" i="25"/>
  <c r="AD220" i="25"/>
  <c r="AE220" i="25" s="1"/>
  <c r="AG220" i="25" s="1"/>
  <c r="AC220" i="25"/>
  <c r="AJ219" i="25"/>
  <c r="AF219" i="25"/>
  <c r="AD219" i="25"/>
  <c r="AC219" i="25"/>
  <c r="AE219" i="25" s="1"/>
  <c r="AG219" i="25" s="1"/>
  <c r="AJ218" i="25"/>
  <c r="AF218" i="25"/>
  <c r="AD218" i="25"/>
  <c r="AC218" i="25"/>
  <c r="AJ217" i="25"/>
  <c r="AF217" i="25"/>
  <c r="AD217" i="25"/>
  <c r="AC217" i="25"/>
  <c r="AJ216" i="25"/>
  <c r="AF216" i="25"/>
  <c r="AH216" i="25" s="1"/>
  <c r="AD216" i="25"/>
  <c r="AE216" i="25" s="1"/>
  <c r="AG216" i="25" s="1"/>
  <c r="AC216" i="25"/>
  <c r="AJ215" i="25"/>
  <c r="AF215" i="25"/>
  <c r="AD215" i="25"/>
  <c r="AC215" i="25"/>
  <c r="AE215" i="25" s="1"/>
  <c r="AG215" i="25" s="1"/>
  <c r="AJ214" i="25"/>
  <c r="AF214" i="25"/>
  <c r="AG214" i="25" s="1"/>
  <c r="AD214" i="25"/>
  <c r="AC214" i="25"/>
  <c r="AE214" i="25" s="1"/>
  <c r="AJ213" i="25"/>
  <c r="AF213" i="25"/>
  <c r="AD213" i="25"/>
  <c r="AC213" i="25"/>
  <c r="AH213" i="25" s="1"/>
  <c r="AJ212" i="25"/>
  <c r="AF212" i="25"/>
  <c r="AH212" i="25" s="1"/>
  <c r="AE212" i="25"/>
  <c r="AG212" i="25" s="1"/>
  <c r="AD212" i="25"/>
  <c r="AC212" i="25"/>
  <c r="AJ211" i="25"/>
  <c r="AH211" i="25"/>
  <c r="AF211" i="25"/>
  <c r="AD211" i="25"/>
  <c r="AE211" i="25" s="1"/>
  <c r="AG211" i="25" s="1"/>
  <c r="AC211" i="25"/>
  <c r="AJ210" i="25"/>
  <c r="AG210" i="25"/>
  <c r="AF210" i="25"/>
  <c r="AD210" i="25"/>
  <c r="AC210" i="25"/>
  <c r="AE210" i="25" s="1"/>
  <c r="AJ209" i="25"/>
  <c r="AF209" i="25"/>
  <c r="AE209" i="25"/>
  <c r="AG209" i="25" s="1"/>
  <c r="AD209" i="25"/>
  <c r="AC209" i="25"/>
  <c r="AJ208" i="25"/>
  <c r="AF208" i="25"/>
  <c r="AH208" i="25" s="1"/>
  <c r="AD208" i="25"/>
  <c r="AE208" i="25" s="1"/>
  <c r="AG208" i="25" s="1"/>
  <c r="AC208" i="25"/>
  <c r="AJ207" i="25"/>
  <c r="AF207" i="25"/>
  <c r="AE207" i="25"/>
  <c r="AG207" i="25" s="1"/>
  <c r="AD207" i="25"/>
  <c r="AC207" i="25"/>
  <c r="AH207" i="25" s="1"/>
  <c r="AJ206" i="25"/>
  <c r="AF206" i="25"/>
  <c r="AD206" i="25"/>
  <c r="AC206" i="25"/>
  <c r="AE206" i="25" s="1"/>
  <c r="AG206" i="25" s="1"/>
  <c r="AJ205" i="25"/>
  <c r="AF205" i="25"/>
  <c r="AE205" i="25"/>
  <c r="AG205" i="25" s="1"/>
  <c r="AD205" i="25"/>
  <c r="AC205" i="25"/>
  <c r="AJ204" i="25"/>
  <c r="AH204" i="25"/>
  <c r="AF204" i="25"/>
  <c r="AD204" i="25"/>
  <c r="AE204" i="25" s="1"/>
  <c r="AG204" i="25" s="1"/>
  <c r="AC204" i="25"/>
  <c r="AJ203" i="25"/>
  <c r="AF203" i="25"/>
  <c r="AD203" i="25"/>
  <c r="AC203" i="25"/>
  <c r="AE203" i="25" s="1"/>
  <c r="AG203" i="25" s="1"/>
  <c r="AJ202" i="25"/>
  <c r="AF202" i="25"/>
  <c r="AD202" i="25"/>
  <c r="AC202" i="25"/>
  <c r="AJ201" i="25"/>
  <c r="AF201" i="25"/>
  <c r="AD201" i="25"/>
  <c r="AC201" i="25"/>
  <c r="AJ200" i="25"/>
  <c r="AF200" i="25"/>
  <c r="AH200" i="25" s="1"/>
  <c r="AD200" i="25"/>
  <c r="AE200" i="25" s="1"/>
  <c r="AG200" i="25" s="1"/>
  <c r="AC200" i="25"/>
  <c r="AJ199" i="25"/>
  <c r="AF199" i="25"/>
  <c r="AD199" i="25"/>
  <c r="AC199" i="25"/>
  <c r="AH199" i="25" s="1"/>
  <c r="AJ198" i="25"/>
  <c r="AF198" i="25"/>
  <c r="AG198" i="25" s="1"/>
  <c r="AD198" i="25"/>
  <c r="AC198" i="25"/>
  <c r="AE198" i="25" s="1"/>
  <c r="AJ197" i="25"/>
  <c r="AF197" i="25"/>
  <c r="AD197" i="25"/>
  <c r="AC197" i="25"/>
  <c r="AH197" i="25" s="1"/>
  <c r="AJ196" i="25"/>
  <c r="AF196" i="25"/>
  <c r="AH196" i="25" s="1"/>
  <c r="AE196" i="25"/>
  <c r="AG196" i="25" s="1"/>
  <c r="AD196" i="25"/>
  <c r="AC196" i="25"/>
  <c r="AJ195" i="25"/>
  <c r="AH195" i="25"/>
  <c r="AF195" i="25"/>
  <c r="AD195" i="25"/>
  <c r="AE195" i="25" s="1"/>
  <c r="AG195" i="25" s="1"/>
  <c r="AC195" i="25"/>
  <c r="AJ194" i="25"/>
  <c r="AG194" i="25"/>
  <c r="AF194" i="25"/>
  <c r="AD194" i="25"/>
  <c r="AC194" i="25"/>
  <c r="AE194" i="25" s="1"/>
  <c r="AJ193" i="25"/>
  <c r="AF193" i="25"/>
  <c r="AE193" i="25"/>
  <c r="AG193" i="25" s="1"/>
  <c r="AD193" i="25"/>
  <c r="AC193" i="25"/>
  <c r="AJ192" i="25"/>
  <c r="AF192" i="25"/>
  <c r="AH192" i="25" s="1"/>
  <c r="AD192" i="25"/>
  <c r="AE192" i="25" s="1"/>
  <c r="AG192" i="25" s="1"/>
  <c r="AC192" i="25"/>
  <c r="AJ191" i="25"/>
  <c r="AF191" i="25"/>
  <c r="AE191" i="25"/>
  <c r="AG191" i="25" s="1"/>
  <c r="AD191" i="25"/>
  <c r="AC191" i="25"/>
  <c r="AH191" i="25" s="1"/>
  <c r="AJ190" i="25"/>
  <c r="AF190" i="25"/>
  <c r="AD190" i="25"/>
  <c r="AC190" i="25"/>
  <c r="AE190" i="25" s="1"/>
  <c r="AG190" i="25" s="1"/>
  <c r="AJ189" i="25"/>
  <c r="AF189" i="25"/>
  <c r="AE189" i="25"/>
  <c r="AG189" i="25" s="1"/>
  <c r="AD189" i="25"/>
  <c r="AC189" i="25"/>
  <c r="AJ188" i="25"/>
  <c r="AH188" i="25"/>
  <c r="AF188" i="25"/>
  <c r="AD188" i="25"/>
  <c r="AE188" i="25" s="1"/>
  <c r="AG188" i="25" s="1"/>
  <c r="AC188" i="25"/>
  <c r="AJ187" i="25"/>
  <c r="AF187" i="25"/>
  <c r="AD187" i="25"/>
  <c r="AC187" i="25"/>
  <c r="AE187" i="25" s="1"/>
  <c r="AG187" i="25" s="1"/>
  <c r="AJ186" i="25"/>
  <c r="AF186" i="25"/>
  <c r="AD186" i="25"/>
  <c r="AC186" i="25"/>
  <c r="AJ185" i="25"/>
  <c r="AF185" i="25"/>
  <c r="AD185" i="25"/>
  <c r="AC185" i="25"/>
  <c r="AJ184" i="25"/>
  <c r="AF184" i="25"/>
  <c r="AH184" i="25" s="1"/>
  <c r="AD184" i="25"/>
  <c r="AE184" i="25" s="1"/>
  <c r="AG184" i="25" s="1"/>
  <c r="AC184" i="25"/>
  <c r="AJ183" i="25"/>
  <c r="AF183" i="25"/>
  <c r="AD183" i="25"/>
  <c r="AC183" i="25"/>
  <c r="AH183" i="25" s="1"/>
  <c r="AJ182" i="25"/>
  <c r="AF182" i="25"/>
  <c r="AG182" i="25" s="1"/>
  <c r="AD182" i="25"/>
  <c r="AC182" i="25"/>
  <c r="AE182" i="25" s="1"/>
  <c r="AJ181" i="25"/>
  <c r="AF181" i="25"/>
  <c r="AD181" i="25"/>
  <c r="AC181" i="25"/>
  <c r="AH181" i="25" s="1"/>
  <c r="AJ180" i="25"/>
  <c r="AF180" i="25"/>
  <c r="AH180" i="25" s="1"/>
  <c r="AE180" i="25"/>
  <c r="AG180" i="25" s="1"/>
  <c r="AD180" i="25"/>
  <c r="AC180" i="25"/>
  <c r="AJ179" i="25"/>
  <c r="AH179" i="25"/>
  <c r="AF179" i="25"/>
  <c r="AD179" i="25"/>
  <c r="AE179" i="25" s="1"/>
  <c r="AG179" i="25" s="1"/>
  <c r="AC179" i="25"/>
  <c r="AJ178" i="25"/>
  <c r="AG178" i="25"/>
  <c r="AF178" i="25"/>
  <c r="AD178" i="25"/>
  <c r="AC178" i="25"/>
  <c r="AE178" i="25" s="1"/>
  <c r="AJ177" i="25"/>
  <c r="AF177" i="25"/>
  <c r="AE177" i="25"/>
  <c r="AG177" i="25" s="1"/>
  <c r="AD177" i="25"/>
  <c r="AC177" i="25"/>
  <c r="AJ176" i="25"/>
  <c r="AF176" i="25"/>
  <c r="AH176" i="25" s="1"/>
  <c r="AD176" i="25"/>
  <c r="AE176" i="25" s="1"/>
  <c r="AG176" i="25" s="1"/>
  <c r="AC176" i="25"/>
  <c r="AJ175" i="25"/>
  <c r="AF175" i="25"/>
  <c r="AE175" i="25"/>
  <c r="AG175" i="25" s="1"/>
  <c r="AD175" i="25"/>
  <c r="AC175" i="25"/>
  <c r="AH175" i="25" s="1"/>
  <c r="AJ174" i="25"/>
  <c r="AF174" i="25"/>
  <c r="AD174" i="25"/>
  <c r="AC174" i="25"/>
  <c r="AE174" i="25" s="1"/>
  <c r="AG174" i="25" s="1"/>
  <c r="AJ173" i="25"/>
  <c r="AF173" i="25"/>
  <c r="AE173" i="25"/>
  <c r="AG173" i="25" s="1"/>
  <c r="AD173" i="25"/>
  <c r="AC173" i="25"/>
  <c r="AJ172" i="25"/>
  <c r="AH172" i="25"/>
  <c r="AF172" i="25"/>
  <c r="AD172" i="25"/>
  <c r="AE172" i="25" s="1"/>
  <c r="AG172" i="25" s="1"/>
  <c r="AC172" i="25"/>
  <c r="AJ171" i="25"/>
  <c r="AF171" i="25"/>
  <c r="AD171" i="25"/>
  <c r="AC171" i="25"/>
  <c r="AE171" i="25" s="1"/>
  <c r="AG171" i="25" s="1"/>
  <c r="AJ170" i="25"/>
  <c r="AF170" i="25"/>
  <c r="AD170" i="25"/>
  <c r="AC170" i="25"/>
  <c r="AJ169" i="25"/>
  <c r="AF169" i="25"/>
  <c r="AD169" i="25"/>
  <c r="AC169" i="25"/>
  <c r="AJ168" i="25"/>
  <c r="AF168" i="25"/>
  <c r="AH168" i="25" s="1"/>
  <c r="AD168" i="25"/>
  <c r="AE168" i="25" s="1"/>
  <c r="AG168" i="25" s="1"/>
  <c r="AC168" i="25"/>
  <c r="AJ167" i="25"/>
  <c r="AF167" i="25"/>
  <c r="AD167" i="25"/>
  <c r="AC167" i="25"/>
  <c r="AE167" i="25" s="1"/>
  <c r="AG167" i="25" s="1"/>
  <c r="AJ166" i="25"/>
  <c r="AF166" i="25"/>
  <c r="AG166" i="25" s="1"/>
  <c r="AD166" i="25"/>
  <c r="AC166" i="25"/>
  <c r="AE166" i="25" s="1"/>
  <c r="AJ165" i="25"/>
  <c r="AF165" i="25"/>
  <c r="AD165" i="25"/>
  <c r="AC165" i="25"/>
  <c r="AH165" i="25" s="1"/>
  <c r="AJ164" i="25"/>
  <c r="AF164" i="25"/>
  <c r="AH164" i="25" s="1"/>
  <c r="AE164" i="25"/>
  <c r="AG164" i="25" s="1"/>
  <c r="AD164" i="25"/>
  <c r="AC164" i="25"/>
  <c r="AJ163" i="25"/>
  <c r="AH163" i="25"/>
  <c r="AF163" i="25"/>
  <c r="AD163" i="25"/>
  <c r="AE163" i="25" s="1"/>
  <c r="AG163" i="25" s="1"/>
  <c r="AC163" i="25"/>
  <c r="AJ162" i="25"/>
  <c r="AG162" i="25"/>
  <c r="AF162" i="25"/>
  <c r="AD162" i="25"/>
  <c r="AC162" i="25"/>
  <c r="AE162" i="25" s="1"/>
  <c r="AJ161" i="25"/>
  <c r="AF161" i="25"/>
  <c r="AE161" i="25"/>
  <c r="AG161" i="25" s="1"/>
  <c r="AD161" i="25"/>
  <c r="AC161" i="25"/>
  <c r="AJ160" i="25"/>
  <c r="AF160" i="25"/>
  <c r="AH160" i="25" s="1"/>
  <c r="AD160" i="25"/>
  <c r="AE160" i="25" s="1"/>
  <c r="AG160" i="25" s="1"/>
  <c r="AC160" i="25"/>
  <c r="AJ159" i="25"/>
  <c r="AF159" i="25"/>
  <c r="AE159" i="25"/>
  <c r="AG159" i="25" s="1"/>
  <c r="AD159" i="25"/>
  <c r="AC159" i="25"/>
  <c r="AH159" i="25" s="1"/>
  <c r="AJ158" i="25"/>
  <c r="AF158" i="25"/>
  <c r="AD158" i="25"/>
  <c r="AC158" i="25"/>
  <c r="AE158" i="25" s="1"/>
  <c r="AG158" i="25" s="1"/>
  <c r="AJ157" i="25"/>
  <c r="AF157" i="25"/>
  <c r="AE157" i="25"/>
  <c r="AG157" i="25" s="1"/>
  <c r="AD157" i="25"/>
  <c r="AC157" i="25"/>
  <c r="AJ156" i="25"/>
  <c r="AH156" i="25"/>
  <c r="AF156" i="25"/>
  <c r="AD156" i="25"/>
  <c r="AE156" i="25" s="1"/>
  <c r="AG156" i="25" s="1"/>
  <c r="AC156" i="25"/>
  <c r="AJ155" i="25"/>
  <c r="AF155" i="25"/>
  <c r="AD155" i="25"/>
  <c r="AC155" i="25"/>
  <c r="AE155" i="25" s="1"/>
  <c r="AG155" i="25" s="1"/>
  <c r="AJ154" i="25"/>
  <c r="AF154" i="25"/>
  <c r="AD154" i="25"/>
  <c r="AC154" i="25"/>
  <c r="AJ153" i="25"/>
  <c r="AF153" i="25"/>
  <c r="AD153" i="25"/>
  <c r="AC153" i="25"/>
  <c r="AJ152" i="25"/>
  <c r="AF152" i="25"/>
  <c r="AH152" i="25" s="1"/>
  <c r="AD152" i="25"/>
  <c r="AE152" i="25" s="1"/>
  <c r="AG152" i="25" s="1"/>
  <c r="AC152" i="25"/>
  <c r="AJ151" i="25"/>
  <c r="AF151" i="25"/>
  <c r="AD151" i="25"/>
  <c r="AC151" i="25"/>
  <c r="AE151" i="25" s="1"/>
  <c r="AG151" i="25" s="1"/>
  <c r="AJ150" i="25"/>
  <c r="AF150" i="25"/>
  <c r="AG150" i="25" s="1"/>
  <c r="AD150" i="25"/>
  <c r="AC150" i="25"/>
  <c r="AE150" i="25" s="1"/>
  <c r="AJ149" i="25"/>
  <c r="AF149" i="25"/>
  <c r="AD149" i="25"/>
  <c r="AC149" i="25"/>
  <c r="AH149" i="25" s="1"/>
  <c r="AJ148" i="25"/>
  <c r="AF148" i="25"/>
  <c r="AH148" i="25" s="1"/>
  <c r="AE148" i="25"/>
  <c r="AG148" i="25" s="1"/>
  <c r="AD148" i="25"/>
  <c r="AC148" i="25"/>
  <c r="AJ147" i="25"/>
  <c r="AH147" i="25"/>
  <c r="AF147" i="25"/>
  <c r="AD147" i="25"/>
  <c r="AE147" i="25" s="1"/>
  <c r="AG147" i="25" s="1"/>
  <c r="AC147" i="25"/>
  <c r="AJ146" i="25"/>
  <c r="AG146" i="25"/>
  <c r="AF146" i="25"/>
  <c r="AD146" i="25"/>
  <c r="AC146" i="25"/>
  <c r="AE146" i="25" s="1"/>
  <c r="AJ145" i="25"/>
  <c r="AF145" i="25"/>
  <c r="AE145" i="25"/>
  <c r="AG145" i="25" s="1"/>
  <c r="AD145" i="25"/>
  <c r="AC145" i="25"/>
  <c r="AJ144" i="25"/>
  <c r="AF144" i="25"/>
  <c r="AH144" i="25" s="1"/>
  <c r="AD144" i="25"/>
  <c r="AE144" i="25" s="1"/>
  <c r="AG144" i="25" s="1"/>
  <c r="AC144" i="25"/>
  <c r="AJ143" i="25"/>
  <c r="AF143" i="25"/>
  <c r="AE143" i="25"/>
  <c r="AG143" i="25" s="1"/>
  <c r="AD143" i="25"/>
  <c r="AC143" i="25"/>
  <c r="AH143" i="25" s="1"/>
  <c r="AJ142" i="25"/>
  <c r="AF142" i="25"/>
  <c r="AD142" i="25"/>
  <c r="AC142" i="25"/>
  <c r="AE142" i="25" s="1"/>
  <c r="AG142" i="25" s="1"/>
  <c r="AJ141" i="25"/>
  <c r="AF141" i="25"/>
  <c r="AE141" i="25"/>
  <c r="AG141" i="25" s="1"/>
  <c r="AD141" i="25"/>
  <c r="AC141" i="25"/>
  <c r="AJ140" i="25"/>
  <c r="AH140" i="25"/>
  <c r="AF140" i="25"/>
  <c r="AD140" i="25"/>
  <c r="AE140" i="25" s="1"/>
  <c r="AG140" i="25" s="1"/>
  <c r="AC140" i="25"/>
  <c r="AJ139" i="25"/>
  <c r="AF139" i="25"/>
  <c r="AD139" i="25"/>
  <c r="AC139" i="25"/>
  <c r="AE139" i="25" s="1"/>
  <c r="AG139" i="25" s="1"/>
  <c r="AJ138" i="25"/>
  <c r="AF138" i="25"/>
  <c r="AD138" i="25"/>
  <c r="AC138" i="25"/>
  <c r="AJ137" i="25"/>
  <c r="AF137" i="25"/>
  <c r="AD137" i="25"/>
  <c r="AC137" i="25"/>
  <c r="AJ136" i="25"/>
  <c r="AF136" i="25"/>
  <c r="AH136" i="25" s="1"/>
  <c r="AD136" i="25"/>
  <c r="AE136" i="25" s="1"/>
  <c r="AG136" i="25" s="1"/>
  <c r="AC136" i="25"/>
  <c r="AJ135" i="25"/>
  <c r="AF135" i="25"/>
  <c r="AD135" i="25"/>
  <c r="AC135" i="25"/>
  <c r="AH135" i="25" s="1"/>
  <c r="AJ134" i="25"/>
  <c r="AF134" i="25"/>
  <c r="AG134" i="25" s="1"/>
  <c r="AD134" i="25"/>
  <c r="AC134" i="25"/>
  <c r="AE134" i="25" s="1"/>
  <c r="AJ133" i="25"/>
  <c r="AF133" i="25"/>
  <c r="AD133" i="25"/>
  <c r="AC133" i="25"/>
  <c r="AH133" i="25" s="1"/>
  <c r="AJ132" i="25"/>
  <c r="AF132" i="25"/>
  <c r="AH132" i="25" s="1"/>
  <c r="AE132" i="25"/>
  <c r="AG132" i="25" s="1"/>
  <c r="AD132" i="25"/>
  <c r="AC132" i="25"/>
  <c r="AJ131" i="25"/>
  <c r="AH131" i="25"/>
  <c r="AF131" i="25"/>
  <c r="AD131" i="25"/>
  <c r="AE131" i="25" s="1"/>
  <c r="AG131" i="25" s="1"/>
  <c r="AC131" i="25"/>
  <c r="AJ130" i="25"/>
  <c r="AG130" i="25"/>
  <c r="AF130" i="25"/>
  <c r="AD130" i="25"/>
  <c r="AC130" i="25"/>
  <c r="AE130" i="25" s="1"/>
  <c r="AJ129" i="25"/>
  <c r="AF129" i="25"/>
  <c r="AE129" i="25"/>
  <c r="AG129" i="25" s="1"/>
  <c r="AD129" i="25"/>
  <c r="AC129" i="25"/>
  <c r="AJ128" i="25"/>
  <c r="AF128" i="25"/>
  <c r="AH128" i="25" s="1"/>
  <c r="AD128" i="25"/>
  <c r="AE128" i="25" s="1"/>
  <c r="AG128" i="25" s="1"/>
  <c r="AC128" i="25"/>
  <c r="AJ127" i="25"/>
  <c r="AF127" i="25"/>
  <c r="AE127" i="25"/>
  <c r="AG127" i="25" s="1"/>
  <c r="AD127" i="25"/>
  <c r="AC127" i="25"/>
  <c r="AH127" i="25" s="1"/>
  <c r="AJ126" i="25"/>
  <c r="AF126" i="25"/>
  <c r="AD126" i="25"/>
  <c r="AC126" i="25"/>
  <c r="AE126" i="25" s="1"/>
  <c r="AG126" i="25" s="1"/>
  <c r="AJ125" i="25"/>
  <c r="AF125" i="25"/>
  <c r="AE125" i="25"/>
  <c r="AG125" i="25" s="1"/>
  <c r="AD125" i="25"/>
  <c r="AC125" i="25"/>
  <c r="AJ124" i="25"/>
  <c r="AH124" i="25"/>
  <c r="AF124" i="25"/>
  <c r="AD124" i="25"/>
  <c r="AE124" i="25" s="1"/>
  <c r="AG124" i="25" s="1"/>
  <c r="AC124" i="25"/>
  <c r="AJ123" i="25"/>
  <c r="AF123" i="25"/>
  <c r="AD123" i="25"/>
  <c r="AC123" i="25"/>
  <c r="AE123" i="25" s="1"/>
  <c r="AG123" i="25" s="1"/>
  <c r="AJ122" i="25"/>
  <c r="AF122" i="25"/>
  <c r="AD122" i="25"/>
  <c r="AC122" i="25"/>
  <c r="AJ121" i="25"/>
  <c r="AF121" i="25"/>
  <c r="AD121" i="25"/>
  <c r="AC121" i="25"/>
  <c r="AJ120" i="25"/>
  <c r="AF120" i="25"/>
  <c r="AH120" i="25" s="1"/>
  <c r="AD120" i="25"/>
  <c r="AE120" i="25" s="1"/>
  <c r="AG120" i="25" s="1"/>
  <c r="AC120" i="25"/>
  <c r="AJ119" i="25"/>
  <c r="AF119" i="25"/>
  <c r="AD119" i="25"/>
  <c r="AC119" i="25"/>
  <c r="AE119" i="25" s="1"/>
  <c r="AG119" i="25" s="1"/>
  <c r="AJ118" i="25"/>
  <c r="AF118" i="25"/>
  <c r="AG118" i="25" s="1"/>
  <c r="AD118" i="25"/>
  <c r="AC118" i="25"/>
  <c r="AE118" i="25" s="1"/>
  <c r="AJ117" i="25"/>
  <c r="AF117" i="25"/>
  <c r="AD117" i="25"/>
  <c r="AC117" i="25"/>
  <c r="AH117" i="25" s="1"/>
  <c r="AJ116" i="25"/>
  <c r="AF116" i="25"/>
  <c r="AH116" i="25" s="1"/>
  <c r="AE116" i="25"/>
  <c r="AG116" i="25" s="1"/>
  <c r="AD116" i="25"/>
  <c r="AC116" i="25"/>
  <c r="AJ115" i="25"/>
  <c r="AH115" i="25"/>
  <c r="AF115" i="25"/>
  <c r="AD115" i="25"/>
  <c r="AE115" i="25" s="1"/>
  <c r="AG115" i="25" s="1"/>
  <c r="AC115" i="25"/>
  <c r="AJ114" i="25"/>
  <c r="AG114" i="25"/>
  <c r="AF114" i="25"/>
  <c r="AD114" i="25"/>
  <c r="AC114" i="25"/>
  <c r="AE114" i="25" s="1"/>
  <c r="AJ113" i="25"/>
  <c r="AF113" i="25"/>
  <c r="AE113" i="25"/>
  <c r="AG113" i="25" s="1"/>
  <c r="AD113" i="25"/>
  <c r="AC113" i="25"/>
  <c r="AJ112" i="25"/>
  <c r="AF112" i="25"/>
  <c r="AH112" i="25" s="1"/>
  <c r="AD112" i="25"/>
  <c r="AE112" i="25" s="1"/>
  <c r="AG112" i="25" s="1"/>
  <c r="AC112" i="25"/>
  <c r="AJ111" i="25"/>
  <c r="AF111" i="25"/>
  <c r="AE111" i="25"/>
  <c r="AG111" i="25" s="1"/>
  <c r="AD111" i="25"/>
  <c r="AC111" i="25"/>
  <c r="AH111" i="25" s="1"/>
  <c r="AJ110" i="25"/>
  <c r="AF110" i="25"/>
  <c r="AD110" i="25"/>
  <c r="AC110" i="25"/>
  <c r="AE110" i="25" s="1"/>
  <c r="AG110" i="25" s="1"/>
  <c r="AJ109" i="25"/>
  <c r="AF109" i="25"/>
  <c r="AE109" i="25"/>
  <c r="AG109" i="25" s="1"/>
  <c r="AD109" i="25"/>
  <c r="AC109" i="25"/>
  <c r="AJ108" i="25"/>
  <c r="AH108" i="25"/>
  <c r="AF108" i="25"/>
  <c r="AD108" i="25"/>
  <c r="AE108" i="25" s="1"/>
  <c r="AG108" i="25" s="1"/>
  <c r="AC108" i="25"/>
  <c r="AJ107" i="25"/>
  <c r="AF107" i="25"/>
  <c r="AD107" i="25"/>
  <c r="AC107" i="25"/>
  <c r="AE107" i="25" s="1"/>
  <c r="AG107" i="25" s="1"/>
  <c r="AJ106" i="25"/>
  <c r="AF106" i="25"/>
  <c r="AD106" i="25"/>
  <c r="AC106" i="25"/>
  <c r="AJ105" i="25"/>
  <c r="AF105" i="25"/>
  <c r="AD105" i="25"/>
  <c r="AC105" i="25"/>
  <c r="AJ104" i="25"/>
  <c r="AF104" i="25"/>
  <c r="AH104" i="25" s="1"/>
  <c r="AD104" i="25"/>
  <c r="AE104" i="25" s="1"/>
  <c r="AG104" i="25" s="1"/>
  <c r="AC104" i="25"/>
  <c r="AJ103" i="25"/>
  <c r="AF103" i="25"/>
  <c r="AD103" i="25"/>
  <c r="AC103" i="25"/>
  <c r="AE103" i="25" s="1"/>
  <c r="AG103" i="25" s="1"/>
  <c r="AJ102" i="25"/>
  <c r="AF102" i="25"/>
  <c r="AG102" i="25" s="1"/>
  <c r="AD102" i="25"/>
  <c r="AC102" i="25"/>
  <c r="AE102" i="25" s="1"/>
  <c r="AJ101" i="25"/>
  <c r="AF101" i="25"/>
  <c r="AD101" i="25"/>
  <c r="AC101" i="25"/>
  <c r="AH101" i="25" s="1"/>
  <c r="AJ100" i="25"/>
  <c r="AF100" i="25"/>
  <c r="AH100" i="25" s="1"/>
  <c r="AE100" i="25"/>
  <c r="AG100" i="25" s="1"/>
  <c r="AD100" i="25"/>
  <c r="AC100" i="25"/>
  <c r="AJ99" i="25"/>
  <c r="AH99" i="25"/>
  <c r="AF99" i="25"/>
  <c r="AD99" i="25"/>
  <c r="AE99" i="25" s="1"/>
  <c r="AG99" i="25" s="1"/>
  <c r="AC99" i="25"/>
  <c r="AJ98" i="25"/>
  <c r="AG98" i="25"/>
  <c r="AF98" i="25"/>
  <c r="AD98" i="25"/>
  <c r="AC98" i="25"/>
  <c r="AE98" i="25" s="1"/>
  <c r="AJ97" i="25"/>
  <c r="AF97" i="25"/>
  <c r="AE97" i="25"/>
  <c r="AG97" i="25" s="1"/>
  <c r="AD97" i="25"/>
  <c r="AC97" i="25"/>
  <c r="AJ96" i="25"/>
  <c r="AF96" i="25"/>
  <c r="AH96" i="25" s="1"/>
  <c r="AD96" i="25"/>
  <c r="AE96" i="25" s="1"/>
  <c r="AG96" i="25" s="1"/>
  <c r="AC96" i="25"/>
  <c r="AJ95" i="25"/>
  <c r="AF95" i="25"/>
  <c r="AE95" i="25"/>
  <c r="AG95" i="25" s="1"/>
  <c r="AD95" i="25"/>
  <c r="AC95" i="25"/>
  <c r="AH95" i="25" s="1"/>
  <c r="AJ94" i="25"/>
  <c r="AF94" i="25"/>
  <c r="AD94" i="25"/>
  <c r="AC94" i="25"/>
  <c r="AE94" i="25" s="1"/>
  <c r="AG94" i="25" s="1"/>
  <c r="AJ93" i="25"/>
  <c r="AF93" i="25"/>
  <c r="AE93" i="25"/>
  <c r="AG93" i="25" s="1"/>
  <c r="AD93" i="25"/>
  <c r="AC93" i="25"/>
  <c r="AJ92" i="25"/>
  <c r="AH92" i="25"/>
  <c r="AF92" i="25"/>
  <c r="AD92" i="25"/>
  <c r="AE92" i="25" s="1"/>
  <c r="AG92" i="25" s="1"/>
  <c r="AC92" i="25"/>
  <c r="AJ91" i="25"/>
  <c r="AF91" i="25"/>
  <c r="AD91" i="25"/>
  <c r="AC91" i="25"/>
  <c r="AE91" i="25" s="1"/>
  <c r="AG91" i="25" s="1"/>
  <c r="AJ90" i="25"/>
  <c r="AF90" i="25"/>
  <c r="AD90" i="25"/>
  <c r="AC90" i="25"/>
  <c r="AJ89" i="25"/>
  <c r="AF89" i="25"/>
  <c r="AD89" i="25"/>
  <c r="AC89" i="25"/>
  <c r="AJ88" i="25"/>
  <c r="AF88" i="25"/>
  <c r="AH88" i="25" s="1"/>
  <c r="AD88" i="25"/>
  <c r="AE88" i="25" s="1"/>
  <c r="AG88" i="25" s="1"/>
  <c r="AC88" i="25"/>
  <c r="AJ87" i="25"/>
  <c r="AF87" i="25"/>
  <c r="AD87" i="25"/>
  <c r="AC87" i="25"/>
  <c r="AH87" i="25" s="1"/>
  <c r="AJ86" i="25"/>
  <c r="AF86" i="25"/>
  <c r="AG86" i="25" s="1"/>
  <c r="AD86" i="25"/>
  <c r="AC86" i="25"/>
  <c r="AE86" i="25" s="1"/>
  <c r="AJ85" i="25"/>
  <c r="AF85" i="25"/>
  <c r="AD85" i="25"/>
  <c r="AC85" i="25"/>
  <c r="AH85" i="25" s="1"/>
  <c r="AJ84" i="25"/>
  <c r="AF84" i="25"/>
  <c r="AH84" i="25" s="1"/>
  <c r="AE84" i="25"/>
  <c r="AG84" i="25" s="1"/>
  <c r="AD84" i="25"/>
  <c r="AC84" i="25"/>
  <c r="AJ83" i="25"/>
  <c r="AH83" i="25"/>
  <c r="AF83" i="25"/>
  <c r="AD83" i="25"/>
  <c r="AE83" i="25" s="1"/>
  <c r="AG83" i="25" s="1"/>
  <c r="AC83" i="25"/>
  <c r="AJ82" i="25"/>
  <c r="AG82" i="25"/>
  <c r="AF82" i="25"/>
  <c r="AD82" i="25"/>
  <c r="AC82" i="25"/>
  <c r="AE82" i="25" s="1"/>
  <c r="AJ81" i="25"/>
  <c r="AF81" i="25"/>
  <c r="AE81" i="25"/>
  <c r="AG81" i="25" s="1"/>
  <c r="AD81" i="25"/>
  <c r="AC81" i="25"/>
  <c r="AJ80" i="25"/>
  <c r="AF80" i="25"/>
  <c r="AH80" i="25" s="1"/>
  <c r="AD80" i="25"/>
  <c r="AE80" i="25" s="1"/>
  <c r="AG80" i="25" s="1"/>
  <c r="AC80" i="25"/>
  <c r="AJ79" i="25"/>
  <c r="AF79" i="25"/>
  <c r="AE79" i="25"/>
  <c r="AG79" i="25" s="1"/>
  <c r="AD79" i="25"/>
  <c r="AC79" i="25"/>
  <c r="AH79" i="25" s="1"/>
  <c r="AJ78" i="25"/>
  <c r="AF78" i="25"/>
  <c r="AD78" i="25"/>
  <c r="AC78" i="25"/>
  <c r="AE78" i="25" s="1"/>
  <c r="AG78" i="25" s="1"/>
  <c r="AJ77" i="25"/>
  <c r="AF77" i="25"/>
  <c r="AE77" i="25"/>
  <c r="AG77" i="25" s="1"/>
  <c r="AD77" i="25"/>
  <c r="AC77" i="25"/>
  <c r="AJ76" i="25"/>
  <c r="AH76" i="25"/>
  <c r="AF76" i="25"/>
  <c r="AD76" i="25"/>
  <c r="AE76" i="25" s="1"/>
  <c r="AG76" i="25" s="1"/>
  <c r="AC76" i="25"/>
  <c r="AJ75" i="25"/>
  <c r="AF75" i="25"/>
  <c r="AD75" i="25"/>
  <c r="AC75" i="25"/>
  <c r="AE75" i="25" s="1"/>
  <c r="AG75" i="25" s="1"/>
  <c r="AJ74" i="25"/>
  <c r="AF74" i="25"/>
  <c r="AD74" i="25"/>
  <c r="AC74" i="25"/>
  <c r="AJ73" i="25"/>
  <c r="AF73" i="25"/>
  <c r="AD73" i="25"/>
  <c r="AC73" i="25"/>
  <c r="AJ72" i="25"/>
  <c r="AF72" i="25"/>
  <c r="AH72" i="25" s="1"/>
  <c r="AD72" i="25"/>
  <c r="AE72" i="25" s="1"/>
  <c r="AG72" i="25" s="1"/>
  <c r="AC72" i="25"/>
  <c r="AJ71" i="25"/>
  <c r="AF71" i="25"/>
  <c r="AD71" i="25"/>
  <c r="AC71" i="25"/>
  <c r="AE71" i="25" s="1"/>
  <c r="AG71" i="25" s="1"/>
  <c r="AJ70" i="25"/>
  <c r="AF70" i="25"/>
  <c r="AG70" i="25" s="1"/>
  <c r="AD70" i="25"/>
  <c r="AC70" i="25"/>
  <c r="AE70" i="25" s="1"/>
  <c r="AJ69" i="25"/>
  <c r="AF69" i="25"/>
  <c r="AD69" i="25"/>
  <c r="AC69" i="25"/>
  <c r="AH69" i="25" s="1"/>
  <c r="AJ68" i="25"/>
  <c r="AF68" i="25"/>
  <c r="AH68" i="25" s="1"/>
  <c r="AE68" i="25"/>
  <c r="AG68" i="25" s="1"/>
  <c r="AD68" i="25"/>
  <c r="AC68" i="25"/>
  <c r="AJ67" i="25"/>
  <c r="AH67" i="25"/>
  <c r="AF67" i="25"/>
  <c r="AD67" i="25"/>
  <c r="AE67" i="25" s="1"/>
  <c r="AG67" i="25" s="1"/>
  <c r="AC67" i="25"/>
  <c r="AJ66" i="25"/>
  <c r="AG66" i="25"/>
  <c r="AF66" i="25"/>
  <c r="AD66" i="25"/>
  <c r="AC66" i="25"/>
  <c r="AE66" i="25" s="1"/>
  <c r="AJ65" i="25"/>
  <c r="AF65" i="25"/>
  <c r="AE65" i="25"/>
  <c r="AG65" i="25" s="1"/>
  <c r="AD65" i="25"/>
  <c r="AC65" i="25"/>
  <c r="AJ64" i="25"/>
  <c r="AF64" i="25"/>
  <c r="AH64" i="25" s="1"/>
  <c r="AD64" i="25"/>
  <c r="AE64" i="25" s="1"/>
  <c r="AG64" i="25" s="1"/>
  <c r="AC64" i="25"/>
  <c r="AJ63" i="25"/>
  <c r="AF63" i="25"/>
  <c r="AE63" i="25"/>
  <c r="AG63" i="25" s="1"/>
  <c r="AD63" i="25"/>
  <c r="AC63" i="25"/>
  <c r="AH63" i="25" s="1"/>
  <c r="AJ62" i="25"/>
  <c r="AF62" i="25"/>
  <c r="AD62" i="25"/>
  <c r="AC62" i="25"/>
  <c r="AE62" i="25" s="1"/>
  <c r="AG62" i="25" s="1"/>
  <c r="AJ61" i="25"/>
  <c r="AF61" i="25"/>
  <c r="AE61" i="25"/>
  <c r="AG61" i="25" s="1"/>
  <c r="AD61" i="25"/>
  <c r="AC61" i="25"/>
  <c r="AJ60" i="25"/>
  <c r="AH60" i="25"/>
  <c r="AF60" i="25"/>
  <c r="AD60" i="25"/>
  <c r="AE60" i="25" s="1"/>
  <c r="AG60" i="25" s="1"/>
  <c r="AC60" i="25"/>
  <c r="AJ59" i="25"/>
  <c r="AF59" i="25"/>
  <c r="AD59" i="25"/>
  <c r="AC59" i="25"/>
  <c r="AE59" i="25" s="1"/>
  <c r="AG59" i="25" s="1"/>
  <c r="AJ58" i="25"/>
  <c r="AF58" i="25"/>
  <c r="AD58" i="25"/>
  <c r="AC58" i="25"/>
  <c r="AJ57" i="25"/>
  <c r="AF57" i="25"/>
  <c r="AD57" i="25"/>
  <c r="AC57" i="25"/>
  <c r="AJ56" i="25"/>
  <c r="AF56" i="25"/>
  <c r="AH56" i="25" s="1"/>
  <c r="AD56" i="25"/>
  <c r="AE56" i="25" s="1"/>
  <c r="AG56" i="25" s="1"/>
  <c r="AC56" i="25"/>
  <c r="AJ55" i="25"/>
  <c r="AF55" i="25"/>
  <c r="AD55" i="25"/>
  <c r="AC55" i="25"/>
  <c r="AE55" i="25" s="1"/>
  <c r="AG55" i="25" s="1"/>
  <c r="AJ54" i="25"/>
  <c r="AF54" i="25"/>
  <c r="AG54" i="25" s="1"/>
  <c r="AD54" i="25"/>
  <c r="AC54" i="25"/>
  <c r="AE54" i="25" s="1"/>
  <c r="AJ53" i="25"/>
  <c r="AF53" i="25"/>
  <c r="AD53" i="25"/>
  <c r="AC53" i="25"/>
  <c r="AH53" i="25" s="1"/>
  <c r="AJ52" i="25"/>
  <c r="AF52" i="25"/>
  <c r="AH52" i="25" s="1"/>
  <c r="AE52" i="25"/>
  <c r="AG52" i="25" s="1"/>
  <c r="AD52" i="25"/>
  <c r="AC52" i="25"/>
  <c r="AJ51" i="25"/>
  <c r="AH51" i="25"/>
  <c r="AF51" i="25"/>
  <c r="AD51" i="25"/>
  <c r="AE51" i="25" s="1"/>
  <c r="AG51" i="25" s="1"/>
  <c r="AC51" i="25"/>
  <c r="AJ50" i="25"/>
  <c r="AG50" i="25"/>
  <c r="AF50" i="25"/>
  <c r="AD50" i="25"/>
  <c r="AC50" i="25"/>
  <c r="AE50" i="25" s="1"/>
  <c r="AJ49" i="25"/>
  <c r="AF49" i="25"/>
  <c r="AE49" i="25"/>
  <c r="AG49" i="25" s="1"/>
  <c r="AD49" i="25"/>
  <c r="AC49" i="25"/>
  <c r="AJ48" i="25"/>
  <c r="AF48" i="25"/>
  <c r="AH48" i="25" s="1"/>
  <c r="AD48" i="25"/>
  <c r="AE48" i="25" s="1"/>
  <c r="AG48" i="25" s="1"/>
  <c r="AC48" i="25"/>
  <c r="AJ47" i="25"/>
  <c r="AF47" i="25"/>
  <c r="AE47" i="25"/>
  <c r="AG47" i="25" s="1"/>
  <c r="AD47" i="25"/>
  <c r="AC47" i="25"/>
  <c r="AH47" i="25" s="1"/>
  <c r="AJ46" i="25"/>
  <c r="AF46" i="25"/>
  <c r="AD46" i="25"/>
  <c r="AC46" i="25"/>
  <c r="AE46" i="25" s="1"/>
  <c r="AG46" i="25" s="1"/>
  <c r="AJ45" i="25"/>
  <c r="AF45" i="25"/>
  <c r="AE45" i="25"/>
  <c r="AG45" i="25" s="1"/>
  <c r="AD45" i="25"/>
  <c r="AC45" i="25"/>
  <c r="AJ44" i="25"/>
  <c r="AH44" i="25"/>
  <c r="AF44" i="25"/>
  <c r="AD44" i="25"/>
  <c r="AE44" i="25" s="1"/>
  <c r="AG44" i="25" s="1"/>
  <c r="AC44" i="25"/>
  <c r="AJ43" i="25"/>
  <c r="AF43" i="25"/>
  <c r="AD43" i="25"/>
  <c r="AC43" i="25"/>
  <c r="AE43" i="25" s="1"/>
  <c r="AG43" i="25" s="1"/>
  <c r="AJ42" i="25"/>
  <c r="AF42" i="25"/>
  <c r="AD42" i="25"/>
  <c r="AC42" i="25"/>
  <c r="AJ41" i="25"/>
  <c r="AF41" i="25"/>
  <c r="AD41" i="25"/>
  <c r="AC41" i="25"/>
  <c r="AJ40" i="25"/>
  <c r="AF40" i="25"/>
  <c r="AH40" i="25" s="1"/>
  <c r="AD40" i="25"/>
  <c r="AE40" i="25" s="1"/>
  <c r="AG40" i="25" s="1"/>
  <c r="AC40" i="25"/>
  <c r="AJ39" i="25"/>
  <c r="AF39" i="25"/>
  <c r="AD39" i="25"/>
  <c r="AC39" i="25"/>
  <c r="AH39" i="25" s="1"/>
  <c r="AJ38" i="25"/>
  <c r="AF38" i="25"/>
  <c r="AG38" i="25" s="1"/>
  <c r="AD38" i="25"/>
  <c r="AC38" i="25"/>
  <c r="AE38" i="25" s="1"/>
  <c r="AJ37" i="25"/>
  <c r="AF37" i="25"/>
  <c r="AD37" i="25"/>
  <c r="AC37" i="25"/>
  <c r="AH37" i="25" s="1"/>
  <c r="AF36" i="25"/>
  <c r="AH36" i="25" s="1"/>
  <c r="AE36" i="25"/>
  <c r="AG36" i="25" s="1"/>
  <c r="AD36" i="25"/>
  <c r="AC36" i="25"/>
  <c r="AH35" i="25"/>
  <c r="AF35" i="25"/>
  <c r="AD35" i="25"/>
  <c r="AE35" i="25" s="1"/>
  <c r="AG35" i="25" s="1"/>
  <c r="AC35" i="25"/>
  <c r="AF34" i="25"/>
  <c r="AG34" i="25" s="1"/>
  <c r="AD34" i="25"/>
  <c r="AC34" i="25"/>
  <c r="AE34" i="25" s="1"/>
  <c r="AF33" i="25"/>
  <c r="AD33" i="25"/>
  <c r="AC33" i="25"/>
  <c r="AH33" i="25" s="1"/>
  <c r="AF32" i="25"/>
  <c r="AH32" i="25" s="1"/>
  <c r="AE32" i="25"/>
  <c r="AG32" i="25" s="1"/>
  <c r="AD32" i="25"/>
  <c r="AC32" i="25"/>
  <c r="AH31" i="25"/>
  <c r="AF31" i="25"/>
  <c r="AD31" i="25"/>
  <c r="AE31" i="25" s="1"/>
  <c r="AG31" i="25" s="1"/>
  <c r="AC31" i="25"/>
  <c r="AF30" i="25"/>
  <c r="AG30" i="25" s="1"/>
  <c r="AD30" i="25"/>
  <c r="AC30" i="25"/>
  <c r="AE30" i="25" s="1"/>
  <c r="AF29" i="25"/>
  <c r="AD29" i="25"/>
  <c r="AC29" i="25"/>
  <c r="AH29" i="25" s="1"/>
  <c r="AF28" i="25"/>
  <c r="AH28" i="25" s="1"/>
  <c r="AE28" i="25"/>
  <c r="AG28" i="25" s="1"/>
  <c r="AD28" i="25"/>
  <c r="AC28" i="25"/>
  <c r="AH27" i="25"/>
  <c r="AF27" i="25"/>
  <c r="AD27" i="25"/>
  <c r="AE27" i="25" s="1"/>
  <c r="AG27" i="25" s="1"/>
  <c r="AC27" i="25"/>
  <c r="AF26" i="25"/>
  <c r="AG26" i="25" s="1"/>
  <c r="AD26" i="25"/>
  <c r="AC26" i="25"/>
  <c r="AE26" i="25" s="1"/>
  <c r="AF25" i="25"/>
  <c r="AD25" i="25"/>
  <c r="AC25" i="25"/>
  <c r="AH25" i="25" s="1"/>
  <c r="AF24" i="25"/>
  <c r="AH24" i="25" s="1"/>
  <c r="AE24" i="25"/>
  <c r="AG24" i="25" s="1"/>
  <c r="AD24" i="25"/>
  <c r="AC24" i="25"/>
  <c r="AH23" i="25"/>
  <c r="AF23" i="25"/>
  <c r="AD23" i="25"/>
  <c r="AE23" i="25" s="1"/>
  <c r="AG23" i="25" s="1"/>
  <c r="AC23" i="25"/>
  <c r="AF22" i="25"/>
  <c r="AG22" i="25" s="1"/>
  <c r="AD22" i="25"/>
  <c r="AC22" i="25"/>
  <c r="AE22" i="25" s="1"/>
  <c r="AF21" i="25"/>
  <c r="AD21" i="25"/>
  <c r="AC21" i="25"/>
  <c r="AH21" i="25" s="1"/>
  <c r="AF20" i="25"/>
  <c r="AH20" i="25" s="1"/>
  <c r="AE20" i="25"/>
  <c r="AG20" i="25" s="1"/>
  <c r="AD20" i="25"/>
  <c r="AC20" i="25"/>
  <c r="AH19" i="25"/>
  <c r="AF19" i="25"/>
  <c r="AD19" i="25"/>
  <c r="AE19" i="25" s="1"/>
  <c r="AG19" i="25" s="1"/>
  <c r="AC19" i="25"/>
  <c r="AF18" i="25"/>
  <c r="AG18" i="25" s="1"/>
  <c r="AD18" i="25"/>
  <c r="AC18" i="25"/>
  <c r="AE18" i="25" s="1"/>
  <c r="AF17" i="25"/>
  <c r="AD17" i="25"/>
  <c r="AC17" i="25"/>
  <c r="AH17" i="25" s="1"/>
  <c r="AF16" i="25"/>
  <c r="AH16" i="25" s="1"/>
  <c r="AE16" i="25"/>
  <c r="AG16" i="25" s="1"/>
  <c r="AD16" i="25"/>
  <c r="AC16" i="25"/>
  <c r="M2469" i="26"/>
  <c r="L2469" i="26"/>
  <c r="K2469" i="26"/>
  <c r="M2468" i="26"/>
  <c r="L2468" i="26"/>
  <c r="K2468" i="26"/>
  <c r="M2467" i="26"/>
  <c r="L2467" i="26"/>
  <c r="K2467" i="26"/>
  <c r="M2466" i="26"/>
  <c r="L2466" i="26"/>
  <c r="K2466" i="26"/>
  <c r="M2465" i="26"/>
  <c r="L2465" i="26"/>
  <c r="K2465" i="26"/>
  <c r="M2464" i="26"/>
  <c r="L2464" i="26"/>
  <c r="K2464" i="26"/>
  <c r="M2463" i="26"/>
  <c r="L2463" i="26"/>
  <c r="K2463" i="26"/>
  <c r="M2462" i="26"/>
  <c r="L2462" i="26"/>
  <c r="K2462" i="26"/>
  <c r="M2461" i="26"/>
  <c r="L2461" i="26"/>
  <c r="K2461" i="26"/>
  <c r="M2460" i="26"/>
  <c r="L2460" i="26"/>
  <c r="K2460" i="26"/>
  <c r="M2459" i="26"/>
  <c r="L2459" i="26"/>
  <c r="K2459" i="26"/>
  <c r="M2458" i="26"/>
  <c r="L2458" i="26"/>
  <c r="K2458" i="26"/>
  <c r="M2457" i="26"/>
  <c r="L2457" i="26"/>
  <c r="K2457" i="26"/>
  <c r="M2456" i="26"/>
  <c r="L2456" i="26"/>
  <c r="K2456" i="26"/>
  <c r="M2455" i="26"/>
  <c r="L2455" i="26"/>
  <c r="K2455" i="26"/>
  <c r="M2454" i="26"/>
  <c r="L2454" i="26"/>
  <c r="K2454" i="26"/>
  <c r="M2453" i="26"/>
  <c r="L2453" i="26"/>
  <c r="K2453" i="26"/>
  <c r="M2452" i="26"/>
  <c r="L2452" i="26"/>
  <c r="K2452" i="26"/>
  <c r="M2451" i="26"/>
  <c r="L2451" i="26"/>
  <c r="K2451" i="26"/>
  <c r="M2450" i="26"/>
  <c r="L2450" i="26"/>
  <c r="K2450" i="26"/>
  <c r="M2449" i="26"/>
  <c r="L2449" i="26"/>
  <c r="K2449" i="26"/>
  <c r="M2448" i="26"/>
  <c r="L2448" i="26"/>
  <c r="K2448" i="26"/>
  <c r="M2447" i="26"/>
  <c r="L2447" i="26"/>
  <c r="K2447" i="26"/>
  <c r="M2446" i="26"/>
  <c r="L2446" i="26"/>
  <c r="K2446" i="26"/>
  <c r="M2445" i="26"/>
  <c r="L2445" i="26"/>
  <c r="K2445" i="26"/>
  <c r="M2444" i="26"/>
  <c r="L2444" i="26"/>
  <c r="K2444" i="26"/>
  <c r="M2443" i="26"/>
  <c r="L2443" i="26"/>
  <c r="K2443" i="26"/>
  <c r="M2442" i="26"/>
  <c r="L2442" i="26"/>
  <c r="K2442" i="26"/>
  <c r="M2441" i="26"/>
  <c r="L2441" i="26"/>
  <c r="K2441" i="26"/>
  <c r="M2440" i="26"/>
  <c r="L2440" i="26"/>
  <c r="K2440" i="26"/>
  <c r="M2439" i="26"/>
  <c r="L2439" i="26"/>
  <c r="K2439" i="26"/>
  <c r="M2438" i="26"/>
  <c r="L2438" i="26"/>
  <c r="K2438" i="26"/>
  <c r="M2437" i="26"/>
  <c r="L2437" i="26"/>
  <c r="K2437" i="26"/>
  <c r="M2436" i="26"/>
  <c r="L2436" i="26"/>
  <c r="K2436" i="26"/>
  <c r="M2435" i="26"/>
  <c r="L2435" i="26"/>
  <c r="K2435" i="26"/>
  <c r="M2434" i="26"/>
  <c r="L2434" i="26"/>
  <c r="K2434" i="26"/>
  <c r="M2433" i="26"/>
  <c r="L2433" i="26"/>
  <c r="K2433" i="26"/>
  <c r="M2432" i="26"/>
  <c r="L2432" i="26"/>
  <c r="K2432" i="26"/>
  <c r="M2431" i="26"/>
  <c r="L2431" i="26"/>
  <c r="K2431" i="26"/>
  <c r="M2430" i="26"/>
  <c r="L2430" i="26"/>
  <c r="K2430" i="26"/>
  <c r="M2429" i="26"/>
  <c r="L2429" i="26"/>
  <c r="K2429" i="26"/>
  <c r="M2428" i="26"/>
  <c r="L2428" i="26"/>
  <c r="K2428" i="26"/>
  <c r="M2427" i="26"/>
  <c r="L2427" i="26"/>
  <c r="K2427" i="26"/>
  <c r="M2426" i="26"/>
  <c r="L2426" i="26"/>
  <c r="K2426" i="26"/>
  <c r="M2425" i="26"/>
  <c r="L2425" i="26"/>
  <c r="K2425" i="26"/>
  <c r="M2424" i="26"/>
  <c r="L2424" i="26"/>
  <c r="K2424" i="26"/>
  <c r="M2423" i="26"/>
  <c r="L2423" i="26"/>
  <c r="K2423" i="26"/>
  <c r="M2422" i="26"/>
  <c r="L2422" i="26"/>
  <c r="K2422" i="26"/>
  <c r="M2421" i="26"/>
  <c r="L2421" i="26"/>
  <c r="K2421" i="26"/>
  <c r="M2420" i="26"/>
  <c r="L2420" i="26"/>
  <c r="K2420" i="26"/>
  <c r="M2419" i="26"/>
  <c r="L2419" i="26"/>
  <c r="K2419" i="26"/>
  <c r="M2418" i="26"/>
  <c r="L2418" i="26"/>
  <c r="K2418" i="26"/>
  <c r="M2417" i="26"/>
  <c r="L2417" i="26"/>
  <c r="K2417" i="26"/>
  <c r="M2416" i="26"/>
  <c r="L2416" i="26"/>
  <c r="K2416" i="26"/>
  <c r="M2415" i="26"/>
  <c r="L2415" i="26"/>
  <c r="K2415" i="26"/>
  <c r="M2414" i="26"/>
  <c r="L2414" i="26"/>
  <c r="K2414" i="26"/>
  <c r="M2413" i="26"/>
  <c r="L2413" i="26"/>
  <c r="K2413" i="26"/>
  <c r="M2412" i="26"/>
  <c r="L2412" i="26"/>
  <c r="K2412" i="26"/>
  <c r="M2411" i="26"/>
  <c r="L2411" i="26"/>
  <c r="K2411" i="26"/>
  <c r="M2410" i="26"/>
  <c r="L2410" i="26"/>
  <c r="K2410" i="26"/>
  <c r="M2409" i="26"/>
  <c r="L2409" i="26"/>
  <c r="K2409" i="26"/>
  <c r="M2408" i="26"/>
  <c r="L2408" i="26"/>
  <c r="K2408" i="26"/>
  <c r="M2407" i="26"/>
  <c r="L2407" i="26"/>
  <c r="K2407" i="26"/>
  <c r="M2406" i="26"/>
  <c r="L2406" i="26"/>
  <c r="K2406" i="26"/>
  <c r="M2405" i="26"/>
  <c r="L2405" i="26"/>
  <c r="K2405" i="26"/>
  <c r="M2404" i="26"/>
  <c r="L2404" i="26"/>
  <c r="K2404" i="26"/>
  <c r="M2403" i="26"/>
  <c r="L2403" i="26"/>
  <c r="K2403" i="26"/>
  <c r="M2402" i="26"/>
  <c r="L2402" i="26"/>
  <c r="K2402" i="26"/>
  <c r="M2401" i="26"/>
  <c r="L2401" i="26"/>
  <c r="K2401" i="26"/>
  <c r="M2400" i="26"/>
  <c r="L2400" i="26"/>
  <c r="K2400" i="26"/>
  <c r="M2399" i="26"/>
  <c r="L2399" i="26"/>
  <c r="K2399" i="26"/>
  <c r="M2398" i="26"/>
  <c r="L2398" i="26"/>
  <c r="K2398" i="26"/>
  <c r="M2397" i="26"/>
  <c r="L2397" i="26"/>
  <c r="K2397" i="26"/>
  <c r="M2396" i="26"/>
  <c r="L2396" i="26"/>
  <c r="K2396" i="26"/>
  <c r="M2395" i="26"/>
  <c r="L2395" i="26"/>
  <c r="K2395" i="26"/>
  <c r="M2394" i="26"/>
  <c r="L2394" i="26"/>
  <c r="K2394" i="26"/>
  <c r="M2393" i="26"/>
  <c r="L2393" i="26"/>
  <c r="K2393" i="26"/>
  <c r="M2392" i="26"/>
  <c r="L2392" i="26"/>
  <c r="K2392" i="26"/>
  <c r="M2391" i="26"/>
  <c r="L2391" i="26"/>
  <c r="K2391" i="26"/>
  <c r="M2390" i="26"/>
  <c r="L2390" i="26"/>
  <c r="K2390" i="26"/>
  <c r="M2389" i="26"/>
  <c r="L2389" i="26"/>
  <c r="K2389" i="26"/>
  <c r="M2388" i="26"/>
  <c r="L2388" i="26"/>
  <c r="K2388" i="26"/>
  <c r="M2387" i="26"/>
  <c r="L2387" i="26"/>
  <c r="K2387" i="26"/>
  <c r="M2386" i="26"/>
  <c r="L2386" i="26"/>
  <c r="K2386" i="26"/>
  <c r="M2385" i="26"/>
  <c r="L2385" i="26"/>
  <c r="K2385" i="26"/>
  <c r="M2384" i="26"/>
  <c r="L2384" i="26"/>
  <c r="K2384" i="26"/>
  <c r="M2383" i="26"/>
  <c r="L2383" i="26"/>
  <c r="K2383" i="26"/>
  <c r="M2382" i="26"/>
  <c r="L2382" i="26"/>
  <c r="K2382" i="26"/>
  <c r="M2381" i="26"/>
  <c r="L2381" i="26"/>
  <c r="K2381" i="26"/>
  <c r="M2380" i="26"/>
  <c r="L2380" i="26"/>
  <c r="K2380" i="26"/>
  <c r="M2379" i="26"/>
  <c r="L2379" i="26"/>
  <c r="K2379" i="26"/>
  <c r="M2378" i="26"/>
  <c r="L2378" i="26"/>
  <c r="K2378" i="26"/>
  <c r="M2377" i="26"/>
  <c r="L2377" i="26"/>
  <c r="K2377" i="26"/>
  <c r="M2376" i="26"/>
  <c r="L2376" i="26"/>
  <c r="K2376" i="26"/>
  <c r="M2375" i="26"/>
  <c r="L2375" i="26"/>
  <c r="K2375" i="26"/>
  <c r="M2374" i="26"/>
  <c r="L2374" i="26"/>
  <c r="K2374" i="26"/>
  <c r="M2373" i="26"/>
  <c r="L2373" i="26"/>
  <c r="K2373" i="26"/>
  <c r="M2372" i="26"/>
  <c r="L2372" i="26"/>
  <c r="K2372" i="26"/>
  <c r="M2371" i="26"/>
  <c r="L2371" i="26"/>
  <c r="K2371" i="26"/>
  <c r="M2370" i="26"/>
  <c r="L2370" i="26"/>
  <c r="K2370" i="26"/>
  <c r="M2369" i="26"/>
  <c r="L2369" i="26"/>
  <c r="K2369" i="26"/>
  <c r="M2368" i="26"/>
  <c r="L2368" i="26"/>
  <c r="K2368" i="26"/>
  <c r="M2367" i="26"/>
  <c r="L2367" i="26"/>
  <c r="K2367" i="26"/>
  <c r="M2366" i="26"/>
  <c r="L2366" i="26"/>
  <c r="K2366" i="26"/>
  <c r="M2365" i="26"/>
  <c r="L2365" i="26"/>
  <c r="K2365" i="26"/>
  <c r="M2364" i="26"/>
  <c r="L2364" i="26"/>
  <c r="K2364" i="26"/>
  <c r="M2363" i="26"/>
  <c r="L2363" i="26"/>
  <c r="K2363" i="26"/>
  <c r="M2362" i="26"/>
  <c r="L2362" i="26"/>
  <c r="K2362" i="26"/>
  <c r="M2361" i="26"/>
  <c r="L2361" i="26"/>
  <c r="K2361" i="26"/>
  <c r="M2360" i="26"/>
  <c r="L2360" i="26"/>
  <c r="K2360" i="26"/>
  <c r="M2359" i="26"/>
  <c r="L2359" i="26"/>
  <c r="K2359" i="26"/>
  <c r="M2358" i="26"/>
  <c r="L2358" i="26"/>
  <c r="K2358" i="26"/>
  <c r="M2357" i="26"/>
  <c r="L2357" i="26"/>
  <c r="K2357" i="26"/>
  <c r="M2356" i="26"/>
  <c r="L2356" i="26"/>
  <c r="K2356" i="26"/>
  <c r="M2355" i="26"/>
  <c r="L2355" i="26"/>
  <c r="K2355" i="26"/>
  <c r="M2354" i="26"/>
  <c r="L2354" i="26"/>
  <c r="K2354" i="26"/>
  <c r="M2353" i="26"/>
  <c r="L2353" i="26"/>
  <c r="K2353" i="26"/>
  <c r="M2352" i="26"/>
  <c r="L2352" i="26"/>
  <c r="K2352" i="26"/>
  <c r="M2351" i="26"/>
  <c r="L2351" i="26"/>
  <c r="K2351" i="26"/>
  <c r="M2350" i="26"/>
  <c r="L2350" i="26"/>
  <c r="K2350" i="26"/>
  <c r="M2349" i="26"/>
  <c r="L2349" i="26"/>
  <c r="K2349" i="26"/>
  <c r="M2348" i="26"/>
  <c r="L2348" i="26"/>
  <c r="K2348" i="26"/>
  <c r="M2347" i="26"/>
  <c r="L2347" i="26"/>
  <c r="K2347" i="26"/>
  <c r="M2346" i="26"/>
  <c r="L2346" i="26"/>
  <c r="K2346" i="26"/>
  <c r="M2345" i="26"/>
  <c r="L2345" i="26"/>
  <c r="K2345" i="26"/>
  <c r="M2344" i="26"/>
  <c r="L2344" i="26"/>
  <c r="K2344" i="26"/>
  <c r="M2343" i="26"/>
  <c r="L2343" i="26"/>
  <c r="K2343" i="26"/>
  <c r="M2342" i="26"/>
  <c r="L2342" i="26"/>
  <c r="K2342" i="26"/>
  <c r="M2341" i="26"/>
  <c r="L2341" i="26"/>
  <c r="K2341" i="26"/>
  <c r="M2340" i="26"/>
  <c r="L2340" i="26"/>
  <c r="K2340" i="26"/>
  <c r="M2339" i="26"/>
  <c r="L2339" i="26"/>
  <c r="K2339" i="26"/>
  <c r="M2338" i="26"/>
  <c r="L2338" i="26"/>
  <c r="K2338" i="26"/>
  <c r="M2337" i="26"/>
  <c r="L2337" i="26"/>
  <c r="K2337" i="26"/>
  <c r="M2336" i="26"/>
  <c r="L2336" i="26"/>
  <c r="K2336" i="26"/>
  <c r="M2335" i="26"/>
  <c r="L2335" i="26"/>
  <c r="K2335" i="26"/>
  <c r="M2334" i="26"/>
  <c r="L2334" i="26"/>
  <c r="K2334" i="26"/>
  <c r="M2333" i="26"/>
  <c r="L2333" i="26"/>
  <c r="K2333" i="26"/>
  <c r="M2332" i="26"/>
  <c r="L2332" i="26"/>
  <c r="K2332" i="26"/>
  <c r="M2331" i="26"/>
  <c r="L2331" i="26"/>
  <c r="K2331" i="26"/>
  <c r="M2330" i="26"/>
  <c r="L2330" i="26"/>
  <c r="K2330" i="26"/>
  <c r="M2329" i="26"/>
  <c r="L2329" i="26"/>
  <c r="K2329" i="26"/>
  <c r="M2328" i="26"/>
  <c r="L2328" i="26"/>
  <c r="K2328" i="26"/>
  <c r="M2327" i="26"/>
  <c r="L2327" i="26"/>
  <c r="K2327" i="26"/>
  <c r="M2326" i="26"/>
  <c r="L2326" i="26"/>
  <c r="K2326" i="26"/>
  <c r="M2325" i="26"/>
  <c r="L2325" i="26"/>
  <c r="K2325" i="26"/>
  <c r="M2324" i="26"/>
  <c r="L2324" i="26"/>
  <c r="K2324" i="26"/>
  <c r="M2323" i="26"/>
  <c r="L2323" i="26"/>
  <c r="K2323" i="26"/>
  <c r="M2322" i="26"/>
  <c r="L2322" i="26"/>
  <c r="K2322" i="26"/>
  <c r="M2321" i="26"/>
  <c r="L2321" i="26"/>
  <c r="K2321" i="26"/>
  <c r="M2320" i="26"/>
  <c r="L2320" i="26"/>
  <c r="K2320" i="26"/>
  <c r="M2319" i="26"/>
  <c r="L2319" i="26"/>
  <c r="K2319" i="26"/>
  <c r="M2318" i="26"/>
  <c r="L2318" i="26"/>
  <c r="K2318" i="26"/>
  <c r="M2317" i="26"/>
  <c r="L2317" i="26"/>
  <c r="K2317" i="26"/>
  <c r="M2316" i="26"/>
  <c r="L2316" i="26"/>
  <c r="K2316" i="26"/>
  <c r="M2315" i="26"/>
  <c r="L2315" i="26"/>
  <c r="K2315" i="26"/>
  <c r="M2314" i="26"/>
  <c r="L2314" i="26"/>
  <c r="K2314" i="26"/>
  <c r="M2313" i="26"/>
  <c r="L2313" i="26"/>
  <c r="K2313" i="26"/>
  <c r="M2312" i="26"/>
  <c r="L2312" i="26"/>
  <c r="K2312" i="26"/>
  <c r="M2311" i="26"/>
  <c r="L2311" i="26"/>
  <c r="K2311" i="26"/>
  <c r="M2310" i="26"/>
  <c r="L2310" i="26"/>
  <c r="K2310" i="26"/>
  <c r="M2309" i="26"/>
  <c r="L2309" i="26"/>
  <c r="K2309" i="26"/>
  <c r="M2308" i="26"/>
  <c r="L2308" i="26"/>
  <c r="K2308" i="26"/>
  <c r="M2307" i="26"/>
  <c r="L2307" i="26"/>
  <c r="K2307" i="26"/>
  <c r="M2306" i="26"/>
  <c r="L2306" i="26"/>
  <c r="K2306" i="26"/>
  <c r="M2305" i="26"/>
  <c r="L2305" i="26"/>
  <c r="K2305" i="26"/>
  <c r="M2304" i="26"/>
  <c r="L2304" i="26"/>
  <c r="K2304" i="26"/>
  <c r="M2303" i="26"/>
  <c r="L2303" i="26"/>
  <c r="K2303" i="26"/>
  <c r="M2302" i="26"/>
  <c r="L2302" i="26"/>
  <c r="K2302" i="26"/>
  <c r="M2301" i="26"/>
  <c r="L2301" i="26"/>
  <c r="K2301" i="26"/>
  <c r="M2300" i="26"/>
  <c r="L2300" i="26"/>
  <c r="K2300" i="26"/>
  <c r="M2299" i="26"/>
  <c r="L2299" i="26"/>
  <c r="K2299" i="26"/>
  <c r="M2298" i="26"/>
  <c r="L2298" i="26"/>
  <c r="K2298" i="26"/>
  <c r="M2297" i="26"/>
  <c r="L2297" i="26"/>
  <c r="K2297" i="26"/>
  <c r="M2296" i="26"/>
  <c r="L2296" i="26"/>
  <c r="K2296" i="26"/>
  <c r="M2295" i="26"/>
  <c r="L2295" i="26"/>
  <c r="K2295" i="26"/>
  <c r="M2294" i="26"/>
  <c r="L2294" i="26"/>
  <c r="K2294" i="26"/>
  <c r="M2293" i="26"/>
  <c r="L2293" i="26"/>
  <c r="K2293" i="26"/>
  <c r="M2292" i="26"/>
  <c r="L2292" i="26"/>
  <c r="K2292" i="26"/>
  <c r="M2291" i="26"/>
  <c r="L2291" i="26"/>
  <c r="K2291" i="26"/>
  <c r="M2290" i="26"/>
  <c r="L2290" i="26"/>
  <c r="K2290" i="26"/>
  <c r="M2289" i="26"/>
  <c r="L2289" i="26"/>
  <c r="K2289" i="26"/>
  <c r="M2288" i="26"/>
  <c r="L2288" i="26"/>
  <c r="K2288" i="26"/>
  <c r="M2287" i="26"/>
  <c r="L2287" i="26"/>
  <c r="K2287" i="26"/>
  <c r="M2286" i="26"/>
  <c r="L2286" i="26"/>
  <c r="K2286" i="26"/>
  <c r="M2285" i="26"/>
  <c r="L2285" i="26"/>
  <c r="K2285" i="26"/>
  <c r="M2284" i="26"/>
  <c r="L2284" i="26"/>
  <c r="K2284" i="26"/>
  <c r="M2283" i="26"/>
  <c r="L2283" i="26"/>
  <c r="K2283" i="26"/>
  <c r="M2282" i="26"/>
  <c r="L2282" i="26"/>
  <c r="K2282" i="26"/>
  <c r="M2281" i="26"/>
  <c r="L2281" i="26"/>
  <c r="K2281" i="26"/>
  <c r="M2280" i="26"/>
  <c r="L2280" i="26"/>
  <c r="K2280" i="26"/>
  <c r="M2279" i="26"/>
  <c r="L2279" i="26"/>
  <c r="K2279" i="26"/>
  <c r="M2278" i="26"/>
  <c r="L2278" i="26"/>
  <c r="K2278" i="26"/>
  <c r="M2277" i="26"/>
  <c r="L2277" i="26"/>
  <c r="K2277" i="26"/>
  <c r="M2276" i="26"/>
  <c r="L2276" i="26"/>
  <c r="K2276" i="26"/>
  <c r="M2275" i="26"/>
  <c r="L2275" i="26"/>
  <c r="K2275" i="26"/>
  <c r="M2274" i="26"/>
  <c r="L2274" i="26"/>
  <c r="K2274" i="26"/>
  <c r="M2273" i="26"/>
  <c r="L2273" i="26"/>
  <c r="K2273" i="26"/>
  <c r="M2272" i="26"/>
  <c r="L2272" i="26"/>
  <c r="K2272" i="26"/>
  <c r="M2271" i="26"/>
  <c r="L2271" i="26"/>
  <c r="K2271" i="26"/>
  <c r="M2270" i="26"/>
  <c r="L2270" i="26"/>
  <c r="K2270" i="26"/>
  <c r="M2269" i="26"/>
  <c r="L2269" i="26"/>
  <c r="K2269" i="26"/>
  <c r="M2268" i="26"/>
  <c r="L2268" i="26"/>
  <c r="K2268" i="26"/>
  <c r="M2267" i="26"/>
  <c r="L2267" i="26"/>
  <c r="K2267" i="26"/>
  <c r="M2266" i="26"/>
  <c r="L2266" i="26"/>
  <c r="K2266" i="26"/>
  <c r="M2265" i="26"/>
  <c r="L2265" i="26"/>
  <c r="K2265" i="26"/>
  <c r="M2264" i="26"/>
  <c r="L2264" i="26"/>
  <c r="K2264" i="26"/>
  <c r="M2263" i="26"/>
  <c r="L2263" i="26"/>
  <c r="K2263" i="26"/>
  <c r="M2262" i="26"/>
  <c r="L2262" i="26"/>
  <c r="K2262" i="26"/>
  <c r="M2261" i="26"/>
  <c r="L2261" i="26"/>
  <c r="K2261" i="26"/>
  <c r="M2260" i="26"/>
  <c r="L2260" i="26"/>
  <c r="K2260" i="26"/>
  <c r="M2259" i="26"/>
  <c r="L2259" i="26"/>
  <c r="K2259" i="26"/>
  <c r="M2258" i="26"/>
  <c r="L2258" i="26"/>
  <c r="K2258" i="26"/>
  <c r="M2257" i="26"/>
  <c r="L2257" i="26"/>
  <c r="K2257" i="26"/>
  <c r="M2256" i="26"/>
  <c r="L2256" i="26"/>
  <c r="K2256" i="26"/>
  <c r="M2255" i="26"/>
  <c r="L2255" i="26"/>
  <c r="K2255" i="26"/>
  <c r="M2254" i="26"/>
  <c r="L2254" i="26"/>
  <c r="K2254" i="26"/>
  <c r="M2253" i="26"/>
  <c r="L2253" i="26"/>
  <c r="K2253" i="26"/>
  <c r="M2252" i="26"/>
  <c r="L2252" i="26"/>
  <c r="K2252" i="26"/>
  <c r="M2251" i="26"/>
  <c r="L2251" i="26"/>
  <c r="K2251" i="26"/>
  <c r="M2250" i="26"/>
  <c r="L2250" i="26"/>
  <c r="K2250" i="26"/>
  <c r="M2249" i="26"/>
  <c r="L2249" i="26"/>
  <c r="K2249" i="26"/>
  <c r="M2248" i="26"/>
  <c r="L2248" i="26"/>
  <c r="K2248" i="26"/>
  <c r="M2247" i="26"/>
  <c r="L2247" i="26"/>
  <c r="K2247" i="26"/>
  <c r="M2246" i="26"/>
  <c r="L2246" i="26"/>
  <c r="K2246" i="26"/>
  <c r="M2245" i="26"/>
  <c r="L2245" i="26"/>
  <c r="K2245" i="26"/>
  <c r="M2244" i="26"/>
  <c r="L2244" i="26"/>
  <c r="K2244" i="26"/>
  <c r="M2243" i="26"/>
  <c r="L2243" i="26"/>
  <c r="K2243" i="26"/>
  <c r="M2242" i="26"/>
  <c r="L2242" i="26"/>
  <c r="K2242" i="26"/>
  <c r="M2241" i="26"/>
  <c r="L2241" i="26"/>
  <c r="K2241" i="26"/>
  <c r="M2240" i="26"/>
  <c r="L2240" i="26"/>
  <c r="K2240" i="26"/>
  <c r="M2239" i="26"/>
  <c r="L2239" i="26"/>
  <c r="K2239" i="26"/>
  <c r="M2238" i="26"/>
  <c r="L2238" i="26"/>
  <c r="K2238" i="26"/>
  <c r="M2237" i="26"/>
  <c r="L2237" i="26"/>
  <c r="K2237" i="26"/>
  <c r="M2236" i="26"/>
  <c r="L2236" i="26"/>
  <c r="K2236" i="26"/>
  <c r="M2235" i="26"/>
  <c r="L2235" i="26"/>
  <c r="K2235" i="26"/>
  <c r="M2234" i="26"/>
  <c r="L2234" i="26"/>
  <c r="K2234" i="26"/>
  <c r="M2233" i="26"/>
  <c r="L2233" i="26"/>
  <c r="K2233" i="26"/>
  <c r="M2232" i="26"/>
  <c r="L2232" i="26"/>
  <c r="K2232" i="26"/>
  <c r="M2231" i="26"/>
  <c r="L2231" i="26"/>
  <c r="K2231" i="26"/>
  <c r="M2230" i="26"/>
  <c r="L2230" i="26"/>
  <c r="K2230" i="26"/>
  <c r="M2229" i="26"/>
  <c r="L2229" i="26"/>
  <c r="K2229" i="26"/>
  <c r="M2228" i="26"/>
  <c r="L2228" i="26"/>
  <c r="K2228" i="26"/>
  <c r="M2227" i="26"/>
  <c r="L2227" i="26"/>
  <c r="K2227" i="26"/>
  <c r="M2226" i="26"/>
  <c r="L2226" i="26"/>
  <c r="K2226" i="26"/>
  <c r="M2225" i="26"/>
  <c r="L2225" i="26"/>
  <c r="K2225" i="26"/>
  <c r="M2224" i="26"/>
  <c r="L2224" i="26"/>
  <c r="K2224" i="26"/>
  <c r="M2223" i="26"/>
  <c r="L2223" i="26"/>
  <c r="K2223" i="26"/>
  <c r="M2222" i="26"/>
  <c r="L2222" i="26"/>
  <c r="K2222" i="26"/>
  <c r="M2221" i="26"/>
  <c r="L2221" i="26"/>
  <c r="K2221" i="26"/>
  <c r="M2220" i="26"/>
  <c r="L2220" i="26"/>
  <c r="K2220" i="26"/>
  <c r="M2219" i="26"/>
  <c r="L2219" i="26"/>
  <c r="K2219" i="26"/>
  <c r="M2218" i="26"/>
  <c r="L2218" i="26"/>
  <c r="K2218" i="26"/>
  <c r="M2217" i="26"/>
  <c r="L2217" i="26"/>
  <c r="K2217" i="26"/>
  <c r="M2216" i="26"/>
  <c r="L2216" i="26"/>
  <c r="K2216" i="26"/>
  <c r="M2215" i="26"/>
  <c r="L2215" i="26"/>
  <c r="K2215" i="26"/>
  <c r="M2214" i="26"/>
  <c r="L2214" i="26"/>
  <c r="K2214" i="26"/>
  <c r="M2213" i="26"/>
  <c r="L2213" i="26"/>
  <c r="K2213" i="26"/>
  <c r="M2212" i="26"/>
  <c r="L2212" i="26"/>
  <c r="K2212" i="26"/>
  <c r="M2211" i="26"/>
  <c r="L2211" i="26"/>
  <c r="K2211" i="26"/>
  <c r="M2210" i="26"/>
  <c r="L2210" i="26"/>
  <c r="K2210" i="26"/>
  <c r="M2209" i="26"/>
  <c r="L2209" i="26"/>
  <c r="K2209" i="26"/>
  <c r="M2208" i="26"/>
  <c r="L2208" i="26"/>
  <c r="K2208" i="26"/>
  <c r="M2207" i="26"/>
  <c r="L2207" i="26"/>
  <c r="K2207" i="26"/>
  <c r="M2206" i="26"/>
  <c r="L2206" i="26"/>
  <c r="K2206" i="26"/>
  <c r="M2205" i="26"/>
  <c r="L2205" i="26"/>
  <c r="K2205" i="26"/>
  <c r="M2204" i="26"/>
  <c r="L2204" i="26"/>
  <c r="K2204" i="26"/>
  <c r="M2203" i="26"/>
  <c r="L2203" i="26"/>
  <c r="K2203" i="26"/>
  <c r="M2202" i="26"/>
  <c r="L2202" i="26"/>
  <c r="K2202" i="26"/>
  <c r="M2201" i="26"/>
  <c r="L2201" i="26"/>
  <c r="K2201" i="26"/>
  <c r="M2200" i="26"/>
  <c r="L2200" i="26"/>
  <c r="K2200" i="26"/>
  <c r="M2199" i="26"/>
  <c r="L2199" i="26"/>
  <c r="K2199" i="26"/>
  <c r="M2198" i="26"/>
  <c r="L2198" i="26"/>
  <c r="K2198" i="26"/>
  <c r="M2197" i="26"/>
  <c r="L2197" i="26"/>
  <c r="K2197" i="26"/>
  <c r="M2196" i="26"/>
  <c r="L2196" i="26"/>
  <c r="K2196" i="26"/>
  <c r="M2195" i="26"/>
  <c r="L2195" i="26"/>
  <c r="K2195" i="26"/>
  <c r="M2194" i="26"/>
  <c r="L2194" i="26"/>
  <c r="K2194" i="26"/>
  <c r="M2193" i="26"/>
  <c r="L2193" i="26"/>
  <c r="K2193" i="26"/>
  <c r="M2192" i="26"/>
  <c r="L2192" i="26"/>
  <c r="K2192" i="26"/>
  <c r="M2191" i="26"/>
  <c r="L2191" i="26"/>
  <c r="K2191" i="26"/>
  <c r="M2190" i="26"/>
  <c r="L2190" i="26"/>
  <c r="K2190" i="26"/>
  <c r="M2189" i="26"/>
  <c r="L2189" i="26"/>
  <c r="K2189" i="26"/>
  <c r="M2188" i="26"/>
  <c r="L2188" i="26"/>
  <c r="K2188" i="26"/>
  <c r="M2187" i="26"/>
  <c r="L2187" i="26"/>
  <c r="K2187" i="26"/>
  <c r="M2186" i="26"/>
  <c r="L2186" i="26"/>
  <c r="K2186" i="26"/>
  <c r="M2185" i="26"/>
  <c r="L2185" i="26"/>
  <c r="K2185" i="26"/>
  <c r="M2184" i="26"/>
  <c r="L2184" i="26"/>
  <c r="K2184" i="26"/>
  <c r="M2183" i="26"/>
  <c r="L2183" i="26"/>
  <c r="K2183" i="26"/>
  <c r="M2182" i="26"/>
  <c r="L2182" i="26"/>
  <c r="K2182" i="26"/>
  <c r="M2181" i="26"/>
  <c r="L2181" i="26"/>
  <c r="K2181" i="26"/>
  <c r="M2180" i="26"/>
  <c r="L2180" i="26"/>
  <c r="K2180" i="26"/>
  <c r="M2179" i="26"/>
  <c r="L2179" i="26"/>
  <c r="K2179" i="26"/>
  <c r="M2178" i="26"/>
  <c r="L2178" i="26"/>
  <c r="K2178" i="26"/>
  <c r="M2177" i="26"/>
  <c r="L2177" i="26"/>
  <c r="K2177" i="26"/>
  <c r="M2176" i="26"/>
  <c r="L2176" i="26"/>
  <c r="K2176" i="26"/>
  <c r="M2175" i="26"/>
  <c r="L2175" i="26"/>
  <c r="K2175" i="26"/>
  <c r="M2174" i="26"/>
  <c r="L2174" i="26"/>
  <c r="K2174" i="26"/>
  <c r="M2173" i="26"/>
  <c r="L2173" i="26"/>
  <c r="K2173" i="26"/>
  <c r="M2172" i="26"/>
  <c r="L2172" i="26"/>
  <c r="K2172" i="26"/>
  <c r="M2171" i="26"/>
  <c r="L2171" i="26"/>
  <c r="K2171" i="26"/>
  <c r="M2170" i="26"/>
  <c r="L2170" i="26"/>
  <c r="K2170" i="26"/>
  <c r="M2169" i="26"/>
  <c r="L2169" i="26"/>
  <c r="K2169" i="26"/>
  <c r="M2168" i="26"/>
  <c r="L2168" i="26"/>
  <c r="K2168" i="26"/>
  <c r="M2167" i="26"/>
  <c r="L2167" i="26"/>
  <c r="K2167" i="26"/>
  <c r="M2166" i="26"/>
  <c r="L2166" i="26"/>
  <c r="K2166" i="26"/>
  <c r="M2165" i="26"/>
  <c r="L2165" i="26"/>
  <c r="K2165" i="26"/>
  <c r="M2164" i="26"/>
  <c r="L2164" i="26"/>
  <c r="K2164" i="26"/>
  <c r="M2163" i="26"/>
  <c r="L2163" i="26"/>
  <c r="K2163" i="26"/>
  <c r="M2162" i="26"/>
  <c r="L2162" i="26"/>
  <c r="K2162" i="26"/>
  <c r="M2161" i="26"/>
  <c r="L2161" i="26"/>
  <c r="K2161" i="26"/>
  <c r="M2160" i="26"/>
  <c r="L2160" i="26"/>
  <c r="K2160" i="26"/>
  <c r="M2159" i="26"/>
  <c r="L2159" i="26"/>
  <c r="K2159" i="26"/>
  <c r="M2158" i="26"/>
  <c r="L2158" i="26"/>
  <c r="K2158" i="26"/>
  <c r="M2157" i="26"/>
  <c r="L2157" i="26"/>
  <c r="K2157" i="26"/>
  <c r="M2156" i="26"/>
  <c r="L2156" i="26"/>
  <c r="K2156" i="26"/>
  <c r="M2155" i="26"/>
  <c r="L2155" i="26"/>
  <c r="K2155" i="26"/>
  <c r="M2154" i="26"/>
  <c r="L2154" i="26"/>
  <c r="K2154" i="26"/>
  <c r="M2153" i="26"/>
  <c r="L2153" i="26"/>
  <c r="K2153" i="26"/>
  <c r="M2152" i="26"/>
  <c r="L2152" i="26"/>
  <c r="K2152" i="26"/>
  <c r="M2151" i="26"/>
  <c r="L2151" i="26"/>
  <c r="K2151" i="26"/>
  <c r="M2150" i="26"/>
  <c r="L2150" i="26"/>
  <c r="K2150" i="26"/>
  <c r="M2149" i="26"/>
  <c r="L2149" i="26"/>
  <c r="K2149" i="26"/>
  <c r="M2148" i="26"/>
  <c r="L2148" i="26"/>
  <c r="K2148" i="26"/>
  <c r="M2147" i="26"/>
  <c r="L2147" i="26"/>
  <c r="K2147" i="26"/>
  <c r="M2146" i="26"/>
  <c r="L2146" i="26"/>
  <c r="K2146" i="26"/>
  <c r="M2145" i="26"/>
  <c r="L2145" i="26"/>
  <c r="K2145" i="26"/>
  <c r="M2144" i="26"/>
  <c r="L2144" i="26"/>
  <c r="K2144" i="26"/>
  <c r="M2143" i="26"/>
  <c r="L2143" i="26"/>
  <c r="K2143" i="26"/>
  <c r="M2142" i="26"/>
  <c r="L2142" i="26"/>
  <c r="K2142" i="26"/>
  <c r="M2141" i="26"/>
  <c r="L2141" i="26"/>
  <c r="K2141" i="26"/>
  <c r="M2140" i="26"/>
  <c r="L2140" i="26"/>
  <c r="K2140" i="26"/>
  <c r="M2139" i="26"/>
  <c r="L2139" i="26"/>
  <c r="K2139" i="26"/>
  <c r="M2138" i="26"/>
  <c r="L2138" i="26"/>
  <c r="K2138" i="26"/>
  <c r="M2137" i="26"/>
  <c r="L2137" i="26"/>
  <c r="K2137" i="26"/>
  <c r="M2136" i="26"/>
  <c r="L2136" i="26"/>
  <c r="K2136" i="26"/>
  <c r="M2135" i="26"/>
  <c r="L2135" i="26"/>
  <c r="K2135" i="26"/>
  <c r="M2134" i="26"/>
  <c r="L2134" i="26"/>
  <c r="K2134" i="26"/>
  <c r="M2133" i="26"/>
  <c r="L2133" i="26"/>
  <c r="K2133" i="26"/>
  <c r="M2132" i="26"/>
  <c r="L2132" i="26"/>
  <c r="K2132" i="26"/>
  <c r="M2131" i="26"/>
  <c r="L2131" i="26"/>
  <c r="K2131" i="26"/>
  <c r="M2130" i="26"/>
  <c r="L2130" i="26"/>
  <c r="K2130" i="26"/>
  <c r="M2129" i="26"/>
  <c r="L2129" i="26"/>
  <c r="K2129" i="26"/>
  <c r="M2128" i="26"/>
  <c r="L2128" i="26"/>
  <c r="K2128" i="26"/>
  <c r="M2127" i="26"/>
  <c r="L2127" i="26"/>
  <c r="K2127" i="26"/>
  <c r="M2126" i="26"/>
  <c r="L2126" i="26"/>
  <c r="K2126" i="26"/>
  <c r="M2125" i="26"/>
  <c r="L2125" i="26"/>
  <c r="K2125" i="26"/>
  <c r="M2124" i="26"/>
  <c r="L2124" i="26"/>
  <c r="K2124" i="26"/>
  <c r="M2123" i="26"/>
  <c r="L2123" i="26"/>
  <c r="K2123" i="26"/>
  <c r="M2122" i="26"/>
  <c r="L2122" i="26"/>
  <c r="K2122" i="26"/>
  <c r="M2121" i="26"/>
  <c r="L2121" i="26"/>
  <c r="K2121" i="26"/>
  <c r="M2120" i="26"/>
  <c r="L2120" i="26"/>
  <c r="K2120" i="26"/>
  <c r="M2119" i="26"/>
  <c r="L2119" i="26"/>
  <c r="K2119" i="26"/>
  <c r="M2118" i="26"/>
  <c r="L2118" i="26"/>
  <c r="K2118" i="26"/>
  <c r="M2117" i="26"/>
  <c r="L2117" i="26"/>
  <c r="K2117" i="26"/>
  <c r="M2116" i="26"/>
  <c r="L2116" i="26"/>
  <c r="K2116" i="26"/>
  <c r="M2115" i="26"/>
  <c r="L2115" i="26"/>
  <c r="K2115" i="26"/>
  <c r="M2114" i="26"/>
  <c r="L2114" i="26"/>
  <c r="K2114" i="26"/>
  <c r="M2113" i="26"/>
  <c r="L2113" i="26"/>
  <c r="K2113" i="26"/>
  <c r="M2112" i="26"/>
  <c r="L2112" i="26"/>
  <c r="K2112" i="26"/>
  <c r="M2111" i="26"/>
  <c r="L2111" i="26"/>
  <c r="K2111" i="26"/>
  <c r="M2110" i="26"/>
  <c r="L2110" i="26"/>
  <c r="K2110" i="26"/>
  <c r="M2109" i="26"/>
  <c r="L2109" i="26"/>
  <c r="K2109" i="26"/>
  <c r="M2108" i="26"/>
  <c r="L2108" i="26"/>
  <c r="K2108" i="26"/>
  <c r="M2107" i="26"/>
  <c r="L2107" i="26"/>
  <c r="K2107" i="26"/>
  <c r="M2106" i="26"/>
  <c r="L2106" i="26"/>
  <c r="K2106" i="26"/>
  <c r="M2105" i="26"/>
  <c r="L2105" i="26"/>
  <c r="K2105" i="26"/>
  <c r="M2104" i="26"/>
  <c r="L2104" i="26"/>
  <c r="K2104" i="26"/>
  <c r="M2103" i="26"/>
  <c r="L2103" i="26"/>
  <c r="K2103" i="26"/>
  <c r="M2102" i="26"/>
  <c r="L2102" i="26"/>
  <c r="K2102" i="26"/>
  <c r="M2101" i="26"/>
  <c r="L2101" i="26"/>
  <c r="K2101" i="26"/>
  <c r="M2100" i="26"/>
  <c r="L2100" i="26"/>
  <c r="K2100" i="26"/>
  <c r="M2099" i="26"/>
  <c r="L2099" i="26"/>
  <c r="K2099" i="26"/>
  <c r="M2098" i="26"/>
  <c r="L2098" i="26"/>
  <c r="K2098" i="26"/>
  <c r="M2097" i="26"/>
  <c r="L2097" i="26"/>
  <c r="K2097" i="26"/>
  <c r="M2096" i="26"/>
  <c r="L2096" i="26"/>
  <c r="K2096" i="26"/>
  <c r="M2095" i="26"/>
  <c r="L2095" i="26"/>
  <c r="K2095" i="26"/>
  <c r="M2094" i="26"/>
  <c r="L2094" i="26"/>
  <c r="K2094" i="26"/>
  <c r="M2093" i="26"/>
  <c r="L2093" i="26"/>
  <c r="K2093" i="26"/>
  <c r="M2092" i="26"/>
  <c r="L2092" i="26"/>
  <c r="K2092" i="26"/>
  <c r="M2091" i="26"/>
  <c r="L2091" i="26"/>
  <c r="K2091" i="26"/>
  <c r="M2090" i="26"/>
  <c r="L2090" i="26"/>
  <c r="K2090" i="26"/>
  <c r="M2089" i="26"/>
  <c r="L2089" i="26"/>
  <c r="K2089" i="26"/>
  <c r="M2088" i="26"/>
  <c r="L2088" i="26"/>
  <c r="K2088" i="26"/>
  <c r="M2087" i="26"/>
  <c r="L2087" i="26"/>
  <c r="K2087" i="26"/>
  <c r="M2086" i="26"/>
  <c r="L2086" i="26"/>
  <c r="K2086" i="26"/>
  <c r="M2085" i="26"/>
  <c r="L2085" i="26"/>
  <c r="K2085" i="26"/>
  <c r="M2084" i="26"/>
  <c r="L2084" i="26"/>
  <c r="K2084" i="26"/>
  <c r="M2083" i="26"/>
  <c r="L2083" i="26"/>
  <c r="K2083" i="26"/>
  <c r="M2082" i="26"/>
  <c r="L2082" i="26"/>
  <c r="K2082" i="26"/>
  <c r="M2081" i="26"/>
  <c r="L2081" i="26"/>
  <c r="K2081" i="26"/>
  <c r="M2080" i="26"/>
  <c r="L2080" i="26"/>
  <c r="K2080" i="26"/>
  <c r="M2079" i="26"/>
  <c r="L2079" i="26"/>
  <c r="K2079" i="26"/>
  <c r="M2078" i="26"/>
  <c r="L2078" i="26"/>
  <c r="K2078" i="26"/>
  <c r="M2077" i="26"/>
  <c r="L2077" i="26"/>
  <c r="K2077" i="26"/>
  <c r="M2076" i="26"/>
  <c r="L2076" i="26"/>
  <c r="K2076" i="26"/>
  <c r="M2075" i="26"/>
  <c r="L2075" i="26"/>
  <c r="K2075" i="26"/>
  <c r="M2074" i="26"/>
  <c r="L2074" i="26"/>
  <c r="K2074" i="26"/>
  <c r="M2073" i="26"/>
  <c r="L2073" i="26"/>
  <c r="K2073" i="26"/>
  <c r="M2072" i="26"/>
  <c r="L2072" i="26"/>
  <c r="K2072" i="26"/>
  <c r="M2071" i="26"/>
  <c r="L2071" i="26"/>
  <c r="K2071" i="26"/>
  <c r="M2070" i="26"/>
  <c r="L2070" i="26"/>
  <c r="K2070" i="26"/>
  <c r="M2069" i="26"/>
  <c r="L2069" i="26"/>
  <c r="K2069" i="26"/>
  <c r="M2068" i="26"/>
  <c r="L2068" i="26"/>
  <c r="K2068" i="26"/>
  <c r="M2067" i="26"/>
  <c r="L2067" i="26"/>
  <c r="K2067" i="26"/>
  <c r="M2066" i="26"/>
  <c r="L2066" i="26"/>
  <c r="K2066" i="26"/>
  <c r="M2065" i="26"/>
  <c r="L2065" i="26"/>
  <c r="K2065" i="26"/>
  <c r="M2064" i="26"/>
  <c r="L2064" i="26"/>
  <c r="K2064" i="26"/>
  <c r="M2063" i="26"/>
  <c r="L2063" i="26"/>
  <c r="K2063" i="26"/>
  <c r="M2062" i="26"/>
  <c r="L2062" i="26"/>
  <c r="K2062" i="26"/>
  <c r="M2061" i="26"/>
  <c r="L2061" i="26"/>
  <c r="K2061" i="26"/>
  <c r="M2060" i="26"/>
  <c r="L2060" i="26"/>
  <c r="K2060" i="26"/>
  <c r="M2059" i="26"/>
  <c r="L2059" i="26"/>
  <c r="K2059" i="26"/>
  <c r="M2058" i="26"/>
  <c r="L2058" i="26"/>
  <c r="K2058" i="26"/>
  <c r="M2057" i="26"/>
  <c r="L2057" i="26"/>
  <c r="K2057" i="26"/>
  <c r="M2056" i="26"/>
  <c r="L2056" i="26"/>
  <c r="K2056" i="26"/>
  <c r="M2055" i="26"/>
  <c r="L2055" i="26"/>
  <c r="K2055" i="26"/>
  <c r="M2054" i="26"/>
  <c r="L2054" i="26"/>
  <c r="K2054" i="26"/>
  <c r="M2053" i="26"/>
  <c r="L2053" i="26"/>
  <c r="K2053" i="26"/>
  <c r="M2052" i="26"/>
  <c r="L2052" i="26"/>
  <c r="K2052" i="26"/>
  <c r="M2051" i="26"/>
  <c r="L2051" i="26"/>
  <c r="K2051" i="26"/>
  <c r="M2050" i="26"/>
  <c r="L2050" i="26"/>
  <c r="K2050" i="26"/>
  <c r="M2049" i="26"/>
  <c r="L2049" i="26"/>
  <c r="K2049" i="26"/>
  <c r="M2048" i="26"/>
  <c r="L2048" i="26"/>
  <c r="K2048" i="26"/>
  <c r="M2047" i="26"/>
  <c r="L2047" i="26"/>
  <c r="K2047" i="26"/>
  <c r="M2046" i="26"/>
  <c r="L2046" i="26"/>
  <c r="K2046" i="26"/>
  <c r="M2045" i="26"/>
  <c r="L2045" i="26"/>
  <c r="K2045" i="26"/>
  <c r="M2044" i="26"/>
  <c r="L2044" i="26"/>
  <c r="K2044" i="26"/>
  <c r="M2043" i="26"/>
  <c r="L2043" i="26"/>
  <c r="K2043" i="26"/>
  <c r="M2042" i="26"/>
  <c r="L2042" i="26"/>
  <c r="K2042" i="26"/>
  <c r="M2041" i="26"/>
  <c r="L2041" i="26"/>
  <c r="K2041" i="26"/>
  <c r="M2040" i="26"/>
  <c r="L2040" i="26"/>
  <c r="K2040" i="26"/>
  <c r="M2039" i="26"/>
  <c r="L2039" i="26"/>
  <c r="K2039" i="26"/>
  <c r="M2038" i="26"/>
  <c r="L2038" i="26"/>
  <c r="K2038" i="26"/>
  <c r="M2037" i="26"/>
  <c r="L2037" i="26"/>
  <c r="K2037" i="26"/>
  <c r="M2036" i="26"/>
  <c r="L2036" i="26"/>
  <c r="K2036" i="26"/>
  <c r="M2035" i="26"/>
  <c r="L2035" i="26"/>
  <c r="K2035" i="26"/>
  <c r="M2034" i="26"/>
  <c r="L2034" i="26"/>
  <c r="K2034" i="26"/>
  <c r="M2033" i="26"/>
  <c r="L2033" i="26"/>
  <c r="K2033" i="26"/>
  <c r="M2032" i="26"/>
  <c r="L2032" i="26"/>
  <c r="K2032" i="26"/>
  <c r="M2031" i="26"/>
  <c r="L2031" i="26"/>
  <c r="K2031" i="26"/>
  <c r="M2030" i="26"/>
  <c r="L2030" i="26"/>
  <c r="K2030" i="26"/>
  <c r="M2029" i="26"/>
  <c r="L2029" i="26"/>
  <c r="K2029" i="26"/>
  <c r="M2028" i="26"/>
  <c r="L2028" i="26"/>
  <c r="K2028" i="26"/>
  <c r="M2027" i="26"/>
  <c r="L2027" i="26"/>
  <c r="K2027" i="26"/>
  <c r="M2026" i="26"/>
  <c r="L2026" i="26"/>
  <c r="K2026" i="26"/>
  <c r="M2025" i="26"/>
  <c r="L2025" i="26"/>
  <c r="K2025" i="26"/>
  <c r="M2024" i="26"/>
  <c r="L2024" i="26"/>
  <c r="K2024" i="26"/>
  <c r="M2023" i="26"/>
  <c r="L2023" i="26"/>
  <c r="K2023" i="26"/>
  <c r="M2022" i="26"/>
  <c r="L2022" i="26"/>
  <c r="K2022" i="26"/>
  <c r="M2021" i="26"/>
  <c r="L2021" i="26"/>
  <c r="K2021" i="26"/>
  <c r="M2020" i="26"/>
  <c r="L2020" i="26"/>
  <c r="K2020" i="26"/>
  <c r="M2019" i="26"/>
  <c r="L2019" i="26"/>
  <c r="K2019" i="26"/>
  <c r="M2018" i="26"/>
  <c r="L2018" i="26"/>
  <c r="K2018" i="26"/>
  <c r="M2017" i="26"/>
  <c r="L2017" i="26"/>
  <c r="K2017" i="26"/>
  <c r="M2016" i="26"/>
  <c r="L2016" i="26"/>
  <c r="K2016" i="26"/>
  <c r="M2015" i="26"/>
  <c r="L2015" i="26"/>
  <c r="K2015" i="26"/>
  <c r="M2014" i="26"/>
  <c r="L2014" i="26"/>
  <c r="K2014" i="26"/>
  <c r="M2013" i="26"/>
  <c r="L2013" i="26"/>
  <c r="K2013" i="26"/>
  <c r="M2012" i="26"/>
  <c r="L2012" i="26"/>
  <c r="K2012" i="26"/>
  <c r="M2011" i="26"/>
  <c r="L2011" i="26"/>
  <c r="K2011" i="26"/>
  <c r="M2010" i="26"/>
  <c r="L2010" i="26"/>
  <c r="K2010" i="26"/>
  <c r="M2009" i="26"/>
  <c r="L2009" i="26"/>
  <c r="K2009" i="26"/>
  <c r="M2008" i="26"/>
  <c r="L2008" i="26"/>
  <c r="K2008" i="26"/>
  <c r="M2007" i="26"/>
  <c r="L2007" i="26"/>
  <c r="K2007" i="26"/>
  <c r="M2006" i="26"/>
  <c r="L2006" i="26"/>
  <c r="K2006" i="26"/>
  <c r="M2005" i="26"/>
  <c r="L2005" i="26"/>
  <c r="K2005" i="26"/>
  <c r="M2004" i="26"/>
  <c r="L2004" i="26"/>
  <c r="K2004" i="26"/>
  <c r="M2003" i="26"/>
  <c r="L2003" i="26"/>
  <c r="K2003" i="26"/>
  <c r="M2002" i="26"/>
  <c r="L2002" i="26"/>
  <c r="K2002" i="26"/>
  <c r="M2001" i="26"/>
  <c r="L2001" i="26"/>
  <c r="K2001" i="26"/>
  <c r="M2000" i="26"/>
  <c r="L2000" i="26"/>
  <c r="K2000" i="26"/>
  <c r="M1999" i="26"/>
  <c r="L1999" i="26"/>
  <c r="K1999" i="26"/>
  <c r="M1998" i="26"/>
  <c r="L1998" i="26"/>
  <c r="K1998" i="26"/>
  <c r="M1997" i="26"/>
  <c r="L1997" i="26"/>
  <c r="K1997" i="26"/>
  <c r="M1996" i="26"/>
  <c r="L1996" i="26"/>
  <c r="K1996" i="26"/>
  <c r="M1995" i="26"/>
  <c r="L1995" i="26"/>
  <c r="K1995" i="26"/>
  <c r="M1994" i="26"/>
  <c r="L1994" i="26"/>
  <c r="K1994" i="26"/>
  <c r="M1993" i="26"/>
  <c r="L1993" i="26"/>
  <c r="K1993" i="26"/>
  <c r="M1992" i="26"/>
  <c r="L1992" i="26"/>
  <c r="K1992" i="26"/>
  <c r="M1991" i="26"/>
  <c r="L1991" i="26"/>
  <c r="K1991" i="26"/>
  <c r="M1990" i="26"/>
  <c r="L1990" i="26"/>
  <c r="K1990" i="26"/>
  <c r="M1989" i="26"/>
  <c r="L1989" i="26"/>
  <c r="K1989" i="26"/>
  <c r="M1988" i="26"/>
  <c r="L1988" i="26"/>
  <c r="K1988" i="26"/>
  <c r="M1987" i="26"/>
  <c r="L1987" i="26"/>
  <c r="K1987" i="26"/>
  <c r="M1986" i="26"/>
  <c r="L1986" i="26"/>
  <c r="K1986" i="26"/>
  <c r="M1985" i="26"/>
  <c r="L1985" i="26"/>
  <c r="K1985" i="26"/>
  <c r="M1984" i="26"/>
  <c r="L1984" i="26"/>
  <c r="K1984" i="26"/>
  <c r="M1983" i="26"/>
  <c r="L1983" i="26"/>
  <c r="K1983" i="26"/>
  <c r="M1982" i="26"/>
  <c r="L1982" i="26"/>
  <c r="K1982" i="26"/>
  <c r="M1981" i="26"/>
  <c r="L1981" i="26"/>
  <c r="K1981" i="26"/>
  <c r="M1980" i="26"/>
  <c r="L1980" i="26"/>
  <c r="K1980" i="26"/>
  <c r="M1979" i="26"/>
  <c r="L1979" i="26"/>
  <c r="K1979" i="26"/>
  <c r="M1978" i="26"/>
  <c r="L1978" i="26"/>
  <c r="K1978" i="26"/>
  <c r="M1977" i="26"/>
  <c r="L1977" i="26"/>
  <c r="K1977" i="26"/>
  <c r="M1976" i="26"/>
  <c r="L1976" i="26"/>
  <c r="K1976" i="26"/>
  <c r="M1975" i="26"/>
  <c r="L1975" i="26"/>
  <c r="K1975" i="26"/>
  <c r="M1974" i="26"/>
  <c r="L1974" i="26"/>
  <c r="K1974" i="26"/>
  <c r="M1973" i="26"/>
  <c r="L1973" i="26"/>
  <c r="K1973" i="26"/>
  <c r="M1972" i="26"/>
  <c r="L1972" i="26"/>
  <c r="K1972" i="26"/>
  <c r="M1971" i="26"/>
  <c r="L1971" i="26"/>
  <c r="K1971" i="26"/>
  <c r="M1970" i="26"/>
  <c r="L1970" i="26"/>
  <c r="K1970" i="26"/>
  <c r="M1969" i="26"/>
  <c r="L1969" i="26"/>
  <c r="K1969" i="26"/>
  <c r="M1968" i="26"/>
  <c r="L1968" i="26"/>
  <c r="K1968" i="26"/>
  <c r="M1967" i="26"/>
  <c r="L1967" i="26"/>
  <c r="K1967" i="26"/>
  <c r="M1966" i="26"/>
  <c r="L1966" i="26"/>
  <c r="K1966" i="26"/>
  <c r="M1965" i="26"/>
  <c r="L1965" i="26"/>
  <c r="K1965" i="26"/>
  <c r="M1964" i="26"/>
  <c r="L1964" i="26"/>
  <c r="K1964" i="26"/>
  <c r="M1963" i="26"/>
  <c r="L1963" i="26"/>
  <c r="K1963" i="26"/>
  <c r="M1962" i="26"/>
  <c r="L1962" i="26"/>
  <c r="K1962" i="26"/>
  <c r="M1961" i="26"/>
  <c r="L1961" i="26"/>
  <c r="K1961" i="26"/>
  <c r="M1960" i="26"/>
  <c r="L1960" i="26"/>
  <c r="K1960" i="26"/>
  <c r="M1959" i="26"/>
  <c r="L1959" i="26"/>
  <c r="K1959" i="26"/>
  <c r="M1958" i="26"/>
  <c r="L1958" i="26"/>
  <c r="K1958" i="26"/>
  <c r="M1957" i="26"/>
  <c r="L1957" i="26"/>
  <c r="K1957" i="26"/>
  <c r="M1956" i="26"/>
  <c r="L1956" i="26"/>
  <c r="K1956" i="26"/>
  <c r="M1955" i="26"/>
  <c r="L1955" i="26"/>
  <c r="K1955" i="26"/>
  <c r="M1954" i="26"/>
  <c r="L1954" i="26"/>
  <c r="K1954" i="26"/>
  <c r="M1953" i="26"/>
  <c r="L1953" i="26"/>
  <c r="K1953" i="26"/>
  <c r="M1952" i="26"/>
  <c r="L1952" i="26"/>
  <c r="K1952" i="26"/>
  <c r="M1951" i="26"/>
  <c r="L1951" i="26"/>
  <c r="K1951" i="26"/>
  <c r="M1950" i="26"/>
  <c r="L1950" i="26"/>
  <c r="K1950" i="26"/>
  <c r="M1949" i="26"/>
  <c r="L1949" i="26"/>
  <c r="K1949" i="26"/>
  <c r="M1948" i="26"/>
  <c r="L1948" i="26"/>
  <c r="K1948" i="26"/>
  <c r="M1947" i="26"/>
  <c r="L1947" i="26"/>
  <c r="K1947" i="26"/>
  <c r="M1946" i="26"/>
  <c r="L1946" i="26"/>
  <c r="K1946" i="26"/>
  <c r="M1945" i="26"/>
  <c r="L1945" i="26"/>
  <c r="K1945" i="26"/>
  <c r="M1944" i="26"/>
  <c r="L1944" i="26"/>
  <c r="K1944" i="26"/>
  <c r="M1943" i="26"/>
  <c r="L1943" i="26"/>
  <c r="K1943" i="26"/>
  <c r="M1942" i="26"/>
  <c r="L1942" i="26"/>
  <c r="K1942" i="26"/>
  <c r="M1941" i="26"/>
  <c r="L1941" i="26"/>
  <c r="K1941" i="26"/>
  <c r="M1940" i="26"/>
  <c r="L1940" i="26"/>
  <c r="K1940" i="26"/>
  <c r="M1939" i="26"/>
  <c r="L1939" i="26"/>
  <c r="K1939" i="26"/>
  <c r="M1938" i="26"/>
  <c r="L1938" i="26"/>
  <c r="K1938" i="26"/>
  <c r="M1937" i="26"/>
  <c r="L1937" i="26"/>
  <c r="K1937" i="26"/>
  <c r="M1936" i="26"/>
  <c r="L1936" i="26"/>
  <c r="K1936" i="26"/>
  <c r="M1935" i="26"/>
  <c r="L1935" i="26"/>
  <c r="K1935" i="26"/>
  <c r="M1934" i="26"/>
  <c r="L1934" i="26"/>
  <c r="K1934" i="26"/>
  <c r="M1933" i="26"/>
  <c r="L1933" i="26"/>
  <c r="K1933" i="26"/>
  <c r="M1932" i="26"/>
  <c r="L1932" i="26"/>
  <c r="K1932" i="26"/>
  <c r="M1931" i="26"/>
  <c r="L1931" i="26"/>
  <c r="K1931" i="26"/>
  <c r="M1930" i="26"/>
  <c r="L1930" i="26"/>
  <c r="K1930" i="26"/>
  <c r="M1929" i="26"/>
  <c r="L1929" i="26"/>
  <c r="K1929" i="26"/>
  <c r="M1928" i="26"/>
  <c r="L1928" i="26"/>
  <c r="K1928" i="26"/>
  <c r="M1927" i="26"/>
  <c r="L1927" i="26"/>
  <c r="K1927" i="26"/>
  <c r="M1926" i="26"/>
  <c r="L1926" i="26"/>
  <c r="K1926" i="26"/>
  <c r="M1925" i="26"/>
  <c r="L1925" i="26"/>
  <c r="K1925" i="26"/>
  <c r="M1924" i="26"/>
  <c r="L1924" i="26"/>
  <c r="K1924" i="26"/>
  <c r="M1923" i="26"/>
  <c r="L1923" i="26"/>
  <c r="K1923" i="26"/>
  <c r="M1922" i="26"/>
  <c r="L1922" i="26"/>
  <c r="K1922" i="26"/>
  <c r="M1921" i="26"/>
  <c r="L1921" i="26"/>
  <c r="K1921" i="26"/>
  <c r="M1920" i="26"/>
  <c r="L1920" i="26"/>
  <c r="K1920" i="26"/>
  <c r="M1919" i="26"/>
  <c r="L1919" i="26"/>
  <c r="K1919" i="26"/>
  <c r="M1918" i="26"/>
  <c r="L1918" i="26"/>
  <c r="K1918" i="26"/>
  <c r="M1917" i="26"/>
  <c r="L1917" i="26"/>
  <c r="K1917" i="26"/>
  <c r="M1916" i="26"/>
  <c r="L1916" i="26"/>
  <c r="K1916" i="26"/>
  <c r="M1915" i="26"/>
  <c r="L1915" i="26"/>
  <c r="K1915" i="26"/>
  <c r="M1914" i="26"/>
  <c r="L1914" i="26"/>
  <c r="K1914" i="26"/>
  <c r="M1913" i="26"/>
  <c r="L1913" i="26"/>
  <c r="K1913" i="26"/>
  <c r="M1912" i="26"/>
  <c r="L1912" i="26"/>
  <c r="K1912" i="26"/>
  <c r="M1911" i="26"/>
  <c r="L1911" i="26"/>
  <c r="K1911" i="26"/>
  <c r="M1910" i="26"/>
  <c r="L1910" i="26"/>
  <c r="K1910" i="26"/>
  <c r="M1909" i="26"/>
  <c r="L1909" i="26"/>
  <c r="K1909" i="26"/>
  <c r="M1908" i="26"/>
  <c r="L1908" i="26"/>
  <c r="K1908" i="26"/>
  <c r="M1907" i="26"/>
  <c r="L1907" i="26"/>
  <c r="K1907" i="26"/>
  <c r="M1906" i="26"/>
  <c r="L1906" i="26"/>
  <c r="K1906" i="26"/>
  <c r="M1905" i="26"/>
  <c r="L1905" i="26"/>
  <c r="K1905" i="26"/>
  <c r="M1904" i="26"/>
  <c r="L1904" i="26"/>
  <c r="K1904" i="26"/>
  <c r="M1903" i="26"/>
  <c r="L1903" i="26"/>
  <c r="K1903" i="26"/>
  <c r="M1902" i="26"/>
  <c r="L1902" i="26"/>
  <c r="K1902" i="26"/>
  <c r="M1901" i="26"/>
  <c r="L1901" i="26"/>
  <c r="K1901" i="26"/>
  <c r="M1900" i="26"/>
  <c r="L1900" i="26"/>
  <c r="K1900" i="26"/>
  <c r="M1899" i="26"/>
  <c r="L1899" i="26"/>
  <c r="K1899" i="26"/>
  <c r="M1898" i="26"/>
  <c r="L1898" i="26"/>
  <c r="K1898" i="26"/>
  <c r="M1897" i="26"/>
  <c r="L1897" i="26"/>
  <c r="K1897" i="26"/>
  <c r="M1896" i="26"/>
  <c r="L1896" i="26"/>
  <c r="K1896" i="26"/>
  <c r="M1895" i="26"/>
  <c r="L1895" i="26"/>
  <c r="K1895" i="26"/>
  <c r="M1894" i="26"/>
  <c r="L1894" i="26"/>
  <c r="K1894" i="26"/>
  <c r="M1893" i="26"/>
  <c r="L1893" i="26"/>
  <c r="K1893" i="26"/>
  <c r="M1892" i="26"/>
  <c r="L1892" i="26"/>
  <c r="K1892" i="26"/>
  <c r="M1891" i="26"/>
  <c r="L1891" i="26"/>
  <c r="K1891" i="26"/>
  <c r="M1890" i="26"/>
  <c r="L1890" i="26"/>
  <c r="K1890" i="26"/>
  <c r="M1889" i="26"/>
  <c r="L1889" i="26"/>
  <c r="K1889" i="26"/>
  <c r="M1888" i="26"/>
  <c r="L1888" i="26"/>
  <c r="K1888" i="26"/>
  <c r="M1887" i="26"/>
  <c r="L1887" i="26"/>
  <c r="K1887" i="26"/>
  <c r="M1886" i="26"/>
  <c r="L1886" i="26"/>
  <c r="K1886" i="26"/>
  <c r="M1885" i="26"/>
  <c r="L1885" i="26"/>
  <c r="K1885" i="26"/>
  <c r="M1884" i="26"/>
  <c r="L1884" i="26"/>
  <c r="K1884" i="26"/>
  <c r="M1883" i="26"/>
  <c r="L1883" i="26"/>
  <c r="K1883" i="26"/>
  <c r="M1882" i="26"/>
  <c r="L1882" i="26"/>
  <c r="K1882" i="26"/>
  <c r="M1881" i="26"/>
  <c r="L1881" i="26"/>
  <c r="K1881" i="26"/>
  <c r="M1880" i="26"/>
  <c r="L1880" i="26"/>
  <c r="K1880" i="26"/>
  <c r="M1879" i="26"/>
  <c r="L1879" i="26"/>
  <c r="K1879" i="26"/>
  <c r="M1878" i="26"/>
  <c r="L1878" i="26"/>
  <c r="K1878" i="26"/>
  <c r="M1877" i="26"/>
  <c r="L1877" i="26"/>
  <c r="K1877" i="26"/>
  <c r="M1876" i="26"/>
  <c r="L1876" i="26"/>
  <c r="K1876" i="26"/>
  <c r="M1875" i="26"/>
  <c r="L1875" i="26"/>
  <c r="K1875" i="26"/>
  <c r="M1874" i="26"/>
  <c r="L1874" i="26"/>
  <c r="K1874" i="26"/>
  <c r="M1873" i="26"/>
  <c r="L1873" i="26"/>
  <c r="K1873" i="26"/>
  <c r="M1872" i="26"/>
  <c r="L1872" i="26"/>
  <c r="K1872" i="26"/>
  <c r="M1871" i="26"/>
  <c r="L1871" i="26"/>
  <c r="K1871" i="26"/>
  <c r="M1870" i="26"/>
  <c r="L1870" i="26"/>
  <c r="K1870" i="26"/>
  <c r="M1869" i="26"/>
  <c r="L1869" i="26"/>
  <c r="K1869" i="26"/>
  <c r="M1868" i="26"/>
  <c r="L1868" i="26"/>
  <c r="K1868" i="26"/>
  <c r="M1867" i="26"/>
  <c r="L1867" i="26"/>
  <c r="K1867" i="26"/>
  <c r="M1866" i="26"/>
  <c r="L1866" i="26"/>
  <c r="K1866" i="26"/>
  <c r="M1865" i="26"/>
  <c r="L1865" i="26"/>
  <c r="K1865" i="26"/>
  <c r="M1864" i="26"/>
  <c r="L1864" i="26"/>
  <c r="K1864" i="26"/>
  <c r="M1863" i="26"/>
  <c r="L1863" i="26"/>
  <c r="K1863" i="26"/>
  <c r="M1862" i="26"/>
  <c r="L1862" i="26"/>
  <c r="K1862" i="26"/>
  <c r="M1861" i="26"/>
  <c r="L1861" i="26"/>
  <c r="K1861" i="26"/>
  <c r="M1860" i="26"/>
  <c r="L1860" i="26"/>
  <c r="K1860" i="26"/>
  <c r="M1859" i="26"/>
  <c r="L1859" i="26"/>
  <c r="K1859" i="26"/>
  <c r="M1858" i="26"/>
  <c r="L1858" i="26"/>
  <c r="K1858" i="26"/>
  <c r="M1857" i="26"/>
  <c r="L1857" i="26"/>
  <c r="K1857" i="26"/>
  <c r="M1856" i="26"/>
  <c r="L1856" i="26"/>
  <c r="K1856" i="26"/>
  <c r="M1855" i="26"/>
  <c r="L1855" i="26"/>
  <c r="K1855" i="26"/>
  <c r="M1854" i="26"/>
  <c r="L1854" i="26"/>
  <c r="K1854" i="26"/>
  <c r="M1853" i="26"/>
  <c r="L1853" i="26"/>
  <c r="K1853" i="26"/>
  <c r="M1852" i="26"/>
  <c r="L1852" i="26"/>
  <c r="K1852" i="26"/>
  <c r="M1851" i="26"/>
  <c r="L1851" i="26"/>
  <c r="K1851" i="26"/>
  <c r="M1850" i="26"/>
  <c r="L1850" i="26"/>
  <c r="K1850" i="26"/>
  <c r="M1849" i="26"/>
  <c r="L1849" i="26"/>
  <c r="K1849" i="26"/>
  <c r="M1848" i="26"/>
  <c r="L1848" i="26"/>
  <c r="K1848" i="26"/>
  <c r="M1847" i="26"/>
  <c r="L1847" i="26"/>
  <c r="K1847" i="26"/>
  <c r="M1846" i="26"/>
  <c r="L1846" i="26"/>
  <c r="K1846" i="26"/>
  <c r="M1845" i="26"/>
  <c r="L1845" i="26"/>
  <c r="K1845" i="26"/>
  <c r="M1844" i="26"/>
  <c r="L1844" i="26"/>
  <c r="K1844" i="26"/>
  <c r="M1843" i="26"/>
  <c r="L1843" i="26"/>
  <c r="K1843" i="26"/>
  <c r="M1842" i="26"/>
  <c r="L1842" i="26"/>
  <c r="K1842" i="26"/>
  <c r="M1841" i="26"/>
  <c r="L1841" i="26"/>
  <c r="K1841" i="26"/>
  <c r="M1840" i="26"/>
  <c r="L1840" i="26"/>
  <c r="K1840" i="26"/>
  <c r="M1839" i="26"/>
  <c r="L1839" i="26"/>
  <c r="K1839" i="26"/>
  <c r="M1838" i="26"/>
  <c r="L1838" i="26"/>
  <c r="K1838" i="26"/>
  <c r="M1837" i="26"/>
  <c r="L1837" i="26"/>
  <c r="K1837" i="26"/>
  <c r="M1836" i="26"/>
  <c r="L1836" i="26"/>
  <c r="K1836" i="26"/>
  <c r="M1835" i="26"/>
  <c r="L1835" i="26"/>
  <c r="K1835" i="26"/>
  <c r="M1834" i="26"/>
  <c r="L1834" i="26"/>
  <c r="K1834" i="26"/>
  <c r="M1833" i="26"/>
  <c r="L1833" i="26"/>
  <c r="K1833" i="26"/>
  <c r="M1832" i="26"/>
  <c r="L1832" i="26"/>
  <c r="K1832" i="26"/>
  <c r="M1831" i="26"/>
  <c r="L1831" i="26"/>
  <c r="K1831" i="26"/>
  <c r="M1830" i="26"/>
  <c r="L1830" i="26"/>
  <c r="K1830" i="26"/>
  <c r="M1829" i="26"/>
  <c r="L1829" i="26"/>
  <c r="K1829" i="26"/>
  <c r="M1828" i="26"/>
  <c r="L1828" i="26"/>
  <c r="K1828" i="26"/>
  <c r="M1827" i="26"/>
  <c r="L1827" i="26"/>
  <c r="K1827" i="26"/>
  <c r="M1826" i="26"/>
  <c r="L1826" i="26"/>
  <c r="K1826" i="26"/>
  <c r="M1825" i="26"/>
  <c r="L1825" i="26"/>
  <c r="K1825" i="26"/>
  <c r="M1824" i="26"/>
  <c r="L1824" i="26"/>
  <c r="K1824" i="26"/>
  <c r="M1823" i="26"/>
  <c r="L1823" i="26"/>
  <c r="K1823" i="26"/>
  <c r="M1822" i="26"/>
  <c r="L1822" i="26"/>
  <c r="K1822" i="26"/>
  <c r="M1821" i="26"/>
  <c r="L1821" i="26"/>
  <c r="K1821" i="26"/>
  <c r="M1820" i="26"/>
  <c r="L1820" i="26"/>
  <c r="K1820" i="26"/>
  <c r="M1819" i="26"/>
  <c r="L1819" i="26"/>
  <c r="K1819" i="26"/>
  <c r="M1818" i="26"/>
  <c r="L1818" i="26"/>
  <c r="K1818" i="26"/>
  <c r="M1817" i="26"/>
  <c r="L1817" i="26"/>
  <c r="K1817" i="26"/>
  <c r="M1816" i="26"/>
  <c r="L1816" i="26"/>
  <c r="K1816" i="26"/>
  <c r="M1815" i="26"/>
  <c r="L1815" i="26"/>
  <c r="K1815" i="26"/>
  <c r="M1814" i="26"/>
  <c r="L1814" i="26"/>
  <c r="K1814" i="26"/>
  <c r="M1813" i="26"/>
  <c r="L1813" i="26"/>
  <c r="K1813" i="26"/>
  <c r="M1812" i="26"/>
  <c r="L1812" i="26"/>
  <c r="K1812" i="26"/>
  <c r="M1811" i="26"/>
  <c r="L1811" i="26"/>
  <c r="K1811" i="26"/>
  <c r="M1810" i="26"/>
  <c r="L1810" i="26"/>
  <c r="K1810" i="26"/>
  <c r="M1809" i="26"/>
  <c r="L1809" i="26"/>
  <c r="K1809" i="26"/>
  <c r="M1808" i="26"/>
  <c r="L1808" i="26"/>
  <c r="K1808" i="26"/>
  <c r="M1807" i="26"/>
  <c r="L1807" i="26"/>
  <c r="K1807" i="26"/>
  <c r="M1806" i="26"/>
  <c r="L1806" i="26"/>
  <c r="K1806" i="26"/>
  <c r="M1805" i="26"/>
  <c r="L1805" i="26"/>
  <c r="K1805" i="26"/>
  <c r="M1804" i="26"/>
  <c r="L1804" i="26"/>
  <c r="K1804" i="26"/>
  <c r="M1803" i="26"/>
  <c r="L1803" i="26"/>
  <c r="K1803" i="26"/>
  <c r="M1802" i="26"/>
  <c r="L1802" i="26"/>
  <c r="K1802" i="26"/>
  <c r="M1801" i="26"/>
  <c r="L1801" i="26"/>
  <c r="K1801" i="26"/>
  <c r="M1800" i="26"/>
  <c r="L1800" i="26"/>
  <c r="K1800" i="26"/>
  <c r="M1799" i="26"/>
  <c r="L1799" i="26"/>
  <c r="K1799" i="26"/>
  <c r="M1798" i="26"/>
  <c r="L1798" i="26"/>
  <c r="K1798" i="26"/>
  <c r="M1797" i="26"/>
  <c r="L1797" i="26"/>
  <c r="K1797" i="26"/>
  <c r="M1796" i="26"/>
  <c r="L1796" i="26"/>
  <c r="K1796" i="26"/>
  <c r="M1795" i="26"/>
  <c r="L1795" i="26"/>
  <c r="K1795" i="26"/>
  <c r="M1794" i="26"/>
  <c r="L1794" i="26"/>
  <c r="K1794" i="26"/>
  <c r="M1793" i="26"/>
  <c r="L1793" i="26"/>
  <c r="K1793" i="26"/>
  <c r="M1792" i="26"/>
  <c r="L1792" i="26"/>
  <c r="K1792" i="26"/>
  <c r="M1791" i="26"/>
  <c r="L1791" i="26"/>
  <c r="K1791" i="26"/>
  <c r="M1790" i="26"/>
  <c r="L1790" i="26"/>
  <c r="K1790" i="26"/>
  <c r="M1789" i="26"/>
  <c r="L1789" i="26"/>
  <c r="K1789" i="26"/>
  <c r="M1788" i="26"/>
  <c r="L1788" i="26"/>
  <c r="K1788" i="26"/>
  <c r="M1787" i="26"/>
  <c r="L1787" i="26"/>
  <c r="K1787" i="26"/>
  <c r="M1786" i="26"/>
  <c r="L1786" i="26"/>
  <c r="K1786" i="26"/>
  <c r="M1785" i="26"/>
  <c r="L1785" i="26"/>
  <c r="K1785" i="26"/>
  <c r="M1784" i="26"/>
  <c r="L1784" i="26"/>
  <c r="K1784" i="26"/>
  <c r="M1783" i="26"/>
  <c r="L1783" i="26"/>
  <c r="K1783" i="26"/>
  <c r="M1782" i="26"/>
  <c r="L1782" i="26"/>
  <c r="K1782" i="26"/>
  <c r="M1781" i="26"/>
  <c r="L1781" i="26"/>
  <c r="K1781" i="26"/>
  <c r="M1780" i="26"/>
  <c r="L1780" i="26"/>
  <c r="K1780" i="26"/>
  <c r="M1779" i="26"/>
  <c r="L1779" i="26"/>
  <c r="K1779" i="26"/>
  <c r="M1778" i="26"/>
  <c r="L1778" i="26"/>
  <c r="K1778" i="26"/>
  <c r="M1777" i="26"/>
  <c r="L1777" i="26"/>
  <c r="K1777" i="26"/>
  <c r="M1776" i="26"/>
  <c r="L1776" i="26"/>
  <c r="K1776" i="26"/>
  <c r="M1775" i="26"/>
  <c r="L1775" i="26"/>
  <c r="K1775" i="26"/>
  <c r="M1774" i="26"/>
  <c r="L1774" i="26"/>
  <c r="K1774" i="26"/>
  <c r="M1773" i="26"/>
  <c r="L1773" i="26"/>
  <c r="K1773" i="26"/>
  <c r="M1772" i="26"/>
  <c r="L1772" i="26"/>
  <c r="K1772" i="26"/>
  <c r="M1771" i="26"/>
  <c r="L1771" i="26"/>
  <c r="K1771" i="26"/>
  <c r="M1770" i="26"/>
  <c r="L1770" i="26"/>
  <c r="K1770" i="26"/>
  <c r="M1769" i="26"/>
  <c r="L1769" i="26"/>
  <c r="K1769" i="26"/>
  <c r="M1768" i="26"/>
  <c r="L1768" i="26"/>
  <c r="K1768" i="26"/>
  <c r="M1767" i="26"/>
  <c r="L1767" i="26"/>
  <c r="K1767" i="26"/>
  <c r="M1766" i="26"/>
  <c r="L1766" i="26"/>
  <c r="K1766" i="26"/>
  <c r="M1765" i="26"/>
  <c r="L1765" i="26"/>
  <c r="K1765" i="26"/>
  <c r="M1764" i="26"/>
  <c r="L1764" i="26"/>
  <c r="K1764" i="26"/>
  <c r="M1763" i="26"/>
  <c r="L1763" i="26"/>
  <c r="K1763" i="26"/>
  <c r="M1762" i="26"/>
  <c r="L1762" i="26"/>
  <c r="K1762" i="26"/>
  <c r="M1761" i="26"/>
  <c r="L1761" i="26"/>
  <c r="K1761" i="26"/>
  <c r="M1760" i="26"/>
  <c r="L1760" i="26"/>
  <c r="K1760" i="26"/>
  <c r="M1759" i="26"/>
  <c r="L1759" i="26"/>
  <c r="K1759" i="26"/>
  <c r="M1758" i="26"/>
  <c r="L1758" i="26"/>
  <c r="K1758" i="26"/>
  <c r="M1757" i="26"/>
  <c r="L1757" i="26"/>
  <c r="K1757" i="26"/>
  <c r="M1756" i="26"/>
  <c r="L1756" i="26"/>
  <c r="K1756" i="26"/>
  <c r="M1755" i="26"/>
  <c r="L1755" i="26"/>
  <c r="K1755" i="26"/>
  <c r="M1754" i="26"/>
  <c r="L1754" i="26"/>
  <c r="K1754" i="26"/>
  <c r="M1753" i="26"/>
  <c r="L1753" i="26"/>
  <c r="K1753" i="26"/>
  <c r="M1752" i="26"/>
  <c r="L1752" i="26"/>
  <c r="K1752" i="26"/>
  <c r="M1751" i="26"/>
  <c r="L1751" i="26"/>
  <c r="K1751" i="26"/>
  <c r="M1750" i="26"/>
  <c r="L1750" i="26"/>
  <c r="K1750" i="26"/>
  <c r="M1749" i="26"/>
  <c r="L1749" i="26"/>
  <c r="K1749" i="26"/>
  <c r="M1748" i="26"/>
  <c r="L1748" i="26"/>
  <c r="K1748" i="26"/>
  <c r="M1747" i="26"/>
  <c r="L1747" i="26"/>
  <c r="K1747" i="26"/>
  <c r="M1746" i="26"/>
  <c r="L1746" i="26"/>
  <c r="K1746" i="26"/>
  <c r="M1745" i="26"/>
  <c r="L1745" i="26"/>
  <c r="K1745" i="26"/>
  <c r="M1744" i="26"/>
  <c r="L1744" i="26"/>
  <c r="K1744" i="26"/>
  <c r="M1743" i="26"/>
  <c r="L1743" i="26"/>
  <c r="K1743" i="26"/>
  <c r="M1742" i="26"/>
  <c r="L1742" i="26"/>
  <c r="K1742" i="26"/>
  <c r="M1741" i="26"/>
  <c r="L1741" i="26"/>
  <c r="K1741" i="26"/>
  <c r="M1740" i="26"/>
  <c r="L1740" i="26"/>
  <c r="K1740" i="26"/>
  <c r="M1739" i="26"/>
  <c r="L1739" i="26"/>
  <c r="K1739" i="26"/>
  <c r="M1738" i="26"/>
  <c r="L1738" i="26"/>
  <c r="K1738" i="26"/>
  <c r="M1737" i="26"/>
  <c r="L1737" i="26"/>
  <c r="K1737" i="26"/>
  <c r="M1736" i="26"/>
  <c r="L1736" i="26"/>
  <c r="K1736" i="26"/>
  <c r="M1735" i="26"/>
  <c r="L1735" i="26"/>
  <c r="K1735" i="26"/>
  <c r="M1734" i="26"/>
  <c r="L1734" i="26"/>
  <c r="K1734" i="26"/>
  <c r="M1733" i="26"/>
  <c r="L1733" i="26"/>
  <c r="K1733" i="26"/>
  <c r="M1732" i="26"/>
  <c r="L1732" i="26"/>
  <c r="K1732" i="26"/>
  <c r="M1731" i="26"/>
  <c r="L1731" i="26"/>
  <c r="K1731" i="26"/>
  <c r="M1730" i="26"/>
  <c r="L1730" i="26"/>
  <c r="K1730" i="26"/>
  <c r="M1729" i="26"/>
  <c r="L1729" i="26"/>
  <c r="K1729" i="26"/>
  <c r="M1728" i="26"/>
  <c r="L1728" i="26"/>
  <c r="K1728" i="26"/>
  <c r="M1727" i="26"/>
  <c r="L1727" i="26"/>
  <c r="K1727" i="26"/>
  <c r="M1726" i="26"/>
  <c r="L1726" i="26"/>
  <c r="K1726" i="26"/>
  <c r="M1725" i="26"/>
  <c r="L1725" i="26"/>
  <c r="K1725" i="26"/>
  <c r="M1724" i="26"/>
  <c r="L1724" i="26"/>
  <c r="K1724" i="26"/>
  <c r="M1723" i="26"/>
  <c r="L1723" i="26"/>
  <c r="K1723" i="26"/>
  <c r="M1722" i="26"/>
  <c r="L1722" i="26"/>
  <c r="K1722" i="26"/>
  <c r="M1721" i="26"/>
  <c r="L1721" i="26"/>
  <c r="K1721" i="26"/>
  <c r="M1720" i="26"/>
  <c r="L1720" i="26"/>
  <c r="K1720" i="26"/>
  <c r="M1719" i="26"/>
  <c r="L1719" i="26"/>
  <c r="K1719" i="26"/>
  <c r="M1718" i="26"/>
  <c r="L1718" i="26"/>
  <c r="K1718" i="26"/>
  <c r="M1717" i="26"/>
  <c r="L1717" i="26"/>
  <c r="K1717" i="26"/>
  <c r="M1716" i="26"/>
  <c r="L1716" i="26"/>
  <c r="K1716" i="26"/>
  <c r="M1715" i="26"/>
  <c r="L1715" i="26"/>
  <c r="K1715" i="26"/>
  <c r="M1714" i="26"/>
  <c r="L1714" i="26"/>
  <c r="K1714" i="26"/>
  <c r="M1713" i="26"/>
  <c r="L1713" i="26"/>
  <c r="K1713" i="26"/>
  <c r="M1712" i="26"/>
  <c r="L1712" i="26"/>
  <c r="K1712" i="26"/>
  <c r="M1711" i="26"/>
  <c r="L1711" i="26"/>
  <c r="K1711" i="26"/>
  <c r="M1710" i="26"/>
  <c r="L1710" i="26"/>
  <c r="K1710" i="26"/>
  <c r="M1709" i="26"/>
  <c r="L1709" i="26"/>
  <c r="K1709" i="26"/>
  <c r="M1708" i="26"/>
  <c r="L1708" i="26"/>
  <c r="K1708" i="26"/>
  <c r="M1707" i="26"/>
  <c r="L1707" i="26"/>
  <c r="K1707" i="26"/>
  <c r="M1706" i="26"/>
  <c r="L1706" i="26"/>
  <c r="K1706" i="26"/>
  <c r="M1705" i="26"/>
  <c r="L1705" i="26"/>
  <c r="K1705" i="26"/>
  <c r="M1704" i="26"/>
  <c r="L1704" i="26"/>
  <c r="K1704" i="26"/>
  <c r="M1703" i="26"/>
  <c r="L1703" i="26"/>
  <c r="K1703" i="26"/>
  <c r="M1702" i="26"/>
  <c r="L1702" i="26"/>
  <c r="K1702" i="26"/>
  <c r="M1701" i="26"/>
  <c r="L1701" i="26"/>
  <c r="K1701" i="26"/>
  <c r="M1700" i="26"/>
  <c r="L1700" i="26"/>
  <c r="K1700" i="26"/>
  <c r="M1699" i="26"/>
  <c r="L1699" i="26"/>
  <c r="K1699" i="26"/>
  <c r="M1698" i="26"/>
  <c r="L1698" i="26"/>
  <c r="K1698" i="26"/>
  <c r="M1697" i="26"/>
  <c r="L1697" i="26"/>
  <c r="K1697" i="26"/>
  <c r="M1696" i="26"/>
  <c r="L1696" i="26"/>
  <c r="K1696" i="26"/>
  <c r="M1695" i="26"/>
  <c r="L1695" i="26"/>
  <c r="K1695" i="26"/>
  <c r="M1694" i="26"/>
  <c r="L1694" i="26"/>
  <c r="K1694" i="26"/>
  <c r="M1693" i="26"/>
  <c r="L1693" i="26"/>
  <c r="K1693" i="26"/>
  <c r="M1692" i="26"/>
  <c r="L1692" i="26"/>
  <c r="K1692" i="26"/>
  <c r="M1691" i="26"/>
  <c r="L1691" i="26"/>
  <c r="K1691" i="26"/>
  <c r="M1690" i="26"/>
  <c r="L1690" i="26"/>
  <c r="K1690" i="26"/>
  <c r="M1689" i="26"/>
  <c r="L1689" i="26"/>
  <c r="K1689" i="26"/>
  <c r="M1688" i="26"/>
  <c r="L1688" i="26"/>
  <c r="K1688" i="26"/>
  <c r="M1687" i="26"/>
  <c r="L1687" i="26"/>
  <c r="K1687" i="26"/>
  <c r="M1686" i="26"/>
  <c r="L1686" i="26"/>
  <c r="K1686" i="26"/>
  <c r="M1685" i="26"/>
  <c r="L1685" i="26"/>
  <c r="K1685" i="26"/>
  <c r="M1684" i="26"/>
  <c r="L1684" i="26"/>
  <c r="K1684" i="26"/>
  <c r="M1683" i="26"/>
  <c r="L1683" i="26"/>
  <c r="K1683" i="26"/>
  <c r="M1682" i="26"/>
  <c r="L1682" i="26"/>
  <c r="K1682" i="26"/>
  <c r="M1681" i="26"/>
  <c r="L1681" i="26"/>
  <c r="K1681" i="26"/>
  <c r="M1680" i="26"/>
  <c r="L1680" i="26"/>
  <c r="K1680" i="26"/>
  <c r="M1679" i="26"/>
  <c r="L1679" i="26"/>
  <c r="K1679" i="26"/>
  <c r="M1678" i="26"/>
  <c r="L1678" i="26"/>
  <c r="K1678" i="26"/>
  <c r="M1677" i="26"/>
  <c r="L1677" i="26"/>
  <c r="K1677" i="26"/>
  <c r="M1676" i="26"/>
  <c r="L1676" i="26"/>
  <c r="K1676" i="26"/>
  <c r="M1675" i="26"/>
  <c r="L1675" i="26"/>
  <c r="K1675" i="26"/>
  <c r="M1674" i="26"/>
  <c r="L1674" i="26"/>
  <c r="K1674" i="26"/>
  <c r="M1673" i="26"/>
  <c r="L1673" i="26"/>
  <c r="K1673" i="26"/>
  <c r="M1672" i="26"/>
  <c r="L1672" i="26"/>
  <c r="K1672" i="26"/>
  <c r="M1671" i="26"/>
  <c r="L1671" i="26"/>
  <c r="K1671" i="26"/>
  <c r="M1670" i="26"/>
  <c r="L1670" i="26"/>
  <c r="K1670" i="26"/>
  <c r="M1669" i="26"/>
  <c r="L1669" i="26"/>
  <c r="K1669" i="26"/>
  <c r="M1668" i="26"/>
  <c r="L1668" i="26"/>
  <c r="K1668" i="26"/>
  <c r="M1667" i="26"/>
  <c r="L1667" i="26"/>
  <c r="K1667" i="26"/>
  <c r="M1666" i="26"/>
  <c r="L1666" i="26"/>
  <c r="K1666" i="26"/>
  <c r="M1665" i="26"/>
  <c r="L1665" i="26"/>
  <c r="K1665" i="26"/>
  <c r="M1664" i="26"/>
  <c r="L1664" i="26"/>
  <c r="K1664" i="26"/>
  <c r="M1663" i="26"/>
  <c r="L1663" i="26"/>
  <c r="K1663" i="26"/>
  <c r="M1662" i="26"/>
  <c r="L1662" i="26"/>
  <c r="K1662" i="26"/>
  <c r="M1661" i="26"/>
  <c r="L1661" i="26"/>
  <c r="K1661" i="26"/>
  <c r="M1660" i="26"/>
  <c r="L1660" i="26"/>
  <c r="K1660" i="26"/>
  <c r="M1659" i="26"/>
  <c r="L1659" i="26"/>
  <c r="K1659" i="26"/>
  <c r="M1658" i="26"/>
  <c r="L1658" i="26"/>
  <c r="K1658" i="26"/>
  <c r="M1657" i="26"/>
  <c r="L1657" i="26"/>
  <c r="K1657" i="26"/>
  <c r="M1656" i="26"/>
  <c r="L1656" i="26"/>
  <c r="K1656" i="26"/>
  <c r="M1655" i="26"/>
  <c r="L1655" i="26"/>
  <c r="K1655" i="26"/>
  <c r="M1654" i="26"/>
  <c r="L1654" i="26"/>
  <c r="K1654" i="26"/>
  <c r="M1653" i="26"/>
  <c r="L1653" i="26"/>
  <c r="K1653" i="26"/>
  <c r="M1652" i="26"/>
  <c r="L1652" i="26"/>
  <c r="K1652" i="26"/>
  <c r="M1651" i="26"/>
  <c r="L1651" i="26"/>
  <c r="K1651" i="26"/>
  <c r="M1650" i="26"/>
  <c r="L1650" i="26"/>
  <c r="K1650" i="26"/>
  <c r="M1649" i="26"/>
  <c r="L1649" i="26"/>
  <c r="K1649" i="26"/>
  <c r="M1648" i="26"/>
  <c r="L1648" i="26"/>
  <c r="K1648" i="26"/>
  <c r="M1647" i="26"/>
  <c r="L1647" i="26"/>
  <c r="K1647" i="26"/>
  <c r="M1646" i="26"/>
  <c r="L1646" i="26"/>
  <c r="K1646" i="26"/>
  <c r="M1645" i="26"/>
  <c r="L1645" i="26"/>
  <c r="K1645" i="26"/>
  <c r="M1644" i="26"/>
  <c r="L1644" i="26"/>
  <c r="K1644" i="26"/>
  <c r="M1643" i="26"/>
  <c r="L1643" i="26"/>
  <c r="K1643" i="26"/>
  <c r="M1642" i="26"/>
  <c r="L1642" i="26"/>
  <c r="K1642" i="26"/>
  <c r="M1641" i="26"/>
  <c r="L1641" i="26"/>
  <c r="K1641" i="26"/>
  <c r="M1640" i="26"/>
  <c r="L1640" i="26"/>
  <c r="K1640" i="26"/>
  <c r="M1639" i="26"/>
  <c r="L1639" i="26"/>
  <c r="K1639" i="26"/>
  <c r="M1638" i="26"/>
  <c r="L1638" i="26"/>
  <c r="K1638" i="26"/>
  <c r="M1637" i="26"/>
  <c r="L1637" i="26"/>
  <c r="K1637" i="26"/>
  <c r="M1636" i="26"/>
  <c r="L1636" i="26"/>
  <c r="K1636" i="26"/>
  <c r="M1635" i="26"/>
  <c r="L1635" i="26"/>
  <c r="K1635" i="26"/>
  <c r="M1634" i="26"/>
  <c r="L1634" i="26"/>
  <c r="K1634" i="26"/>
  <c r="M1633" i="26"/>
  <c r="L1633" i="26"/>
  <c r="K1633" i="26"/>
  <c r="M1632" i="26"/>
  <c r="L1632" i="26"/>
  <c r="K1632" i="26"/>
  <c r="M1631" i="26"/>
  <c r="L1631" i="26"/>
  <c r="K1631" i="26"/>
  <c r="M1630" i="26"/>
  <c r="L1630" i="26"/>
  <c r="K1630" i="26"/>
  <c r="M1629" i="26"/>
  <c r="L1629" i="26"/>
  <c r="K1629" i="26"/>
  <c r="M1628" i="26"/>
  <c r="L1628" i="26"/>
  <c r="K1628" i="26"/>
  <c r="M1627" i="26"/>
  <c r="L1627" i="26"/>
  <c r="K1627" i="26"/>
  <c r="M1626" i="26"/>
  <c r="L1626" i="26"/>
  <c r="K1626" i="26"/>
  <c r="M1625" i="26"/>
  <c r="L1625" i="26"/>
  <c r="K1625" i="26"/>
  <c r="M1624" i="26"/>
  <c r="L1624" i="26"/>
  <c r="K1624" i="26"/>
  <c r="M1623" i="26"/>
  <c r="L1623" i="26"/>
  <c r="K1623" i="26"/>
  <c r="M1622" i="26"/>
  <c r="L1622" i="26"/>
  <c r="K1622" i="26"/>
  <c r="M1621" i="26"/>
  <c r="L1621" i="26"/>
  <c r="K1621" i="26"/>
  <c r="M1620" i="26"/>
  <c r="L1620" i="26"/>
  <c r="K1620" i="26"/>
  <c r="M1619" i="26"/>
  <c r="L1619" i="26"/>
  <c r="K1619" i="26"/>
  <c r="M1618" i="26"/>
  <c r="L1618" i="26"/>
  <c r="K1618" i="26"/>
  <c r="M1617" i="26"/>
  <c r="L1617" i="26"/>
  <c r="K1617" i="26"/>
  <c r="M1616" i="26"/>
  <c r="L1616" i="26"/>
  <c r="K1616" i="26"/>
  <c r="M1615" i="26"/>
  <c r="L1615" i="26"/>
  <c r="K1615" i="26"/>
  <c r="M1614" i="26"/>
  <c r="L1614" i="26"/>
  <c r="K1614" i="26"/>
  <c r="M1613" i="26"/>
  <c r="L1613" i="26"/>
  <c r="K1613" i="26"/>
  <c r="M1612" i="26"/>
  <c r="L1612" i="26"/>
  <c r="K1612" i="26"/>
  <c r="M1611" i="26"/>
  <c r="L1611" i="26"/>
  <c r="K1611" i="26"/>
  <c r="M1610" i="26"/>
  <c r="L1610" i="26"/>
  <c r="K1610" i="26"/>
  <c r="M1609" i="26"/>
  <c r="L1609" i="26"/>
  <c r="K1609" i="26"/>
  <c r="M1608" i="26"/>
  <c r="L1608" i="26"/>
  <c r="K1608" i="26"/>
  <c r="M1607" i="26"/>
  <c r="L1607" i="26"/>
  <c r="K1607" i="26"/>
  <c r="M1606" i="26"/>
  <c r="L1606" i="26"/>
  <c r="K1606" i="26"/>
  <c r="M1605" i="26"/>
  <c r="L1605" i="26"/>
  <c r="K1605" i="26"/>
  <c r="M1604" i="26"/>
  <c r="L1604" i="26"/>
  <c r="K1604" i="26"/>
  <c r="M1603" i="26"/>
  <c r="L1603" i="26"/>
  <c r="K1603" i="26"/>
  <c r="M1602" i="26"/>
  <c r="L1602" i="26"/>
  <c r="K1602" i="26"/>
  <c r="M1601" i="26"/>
  <c r="L1601" i="26"/>
  <c r="K1601" i="26"/>
  <c r="M1600" i="26"/>
  <c r="L1600" i="26"/>
  <c r="K1600" i="26"/>
  <c r="M1599" i="26"/>
  <c r="L1599" i="26"/>
  <c r="K1599" i="26"/>
  <c r="M1598" i="26"/>
  <c r="L1598" i="26"/>
  <c r="K1598" i="26"/>
  <c r="M1597" i="26"/>
  <c r="L1597" i="26"/>
  <c r="K1597" i="26"/>
  <c r="M1596" i="26"/>
  <c r="L1596" i="26"/>
  <c r="K1596" i="26"/>
  <c r="M1595" i="26"/>
  <c r="L1595" i="26"/>
  <c r="K1595" i="26"/>
  <c r="M1594" i="26"/>
  <c r="L1594" i="26"/>
  <c r="K1594" i="26"/>
  <c r="M1593" i="26"/>
  <c r="L1593" i="26"/>
  <c r="K1593" i="26"/>
  <c r="M1592" i="26"/>
  <c r="L1592" i="26"/>
  <c r="K1592" i="26"/>
  <c r="M1591" i="26"/>
  <c r="L1591" i="26"/>
  <c r="K1591" i="26"/>
  <c r="M1590" i="26"/>
  <c r="L1590" i="26"/>
  <c r="K1590" i="26"/>
  <c r="M1589" i="26"/>
  <c r="L1589" i="26"/>
  <c r="K1589" i="26"/>
  <c r="M1588" i="26"/>
  <c r="L1588" i="26"/>
  <c r="K1588" i="26"/>
  <c r="M1587" i="26"/>
  <c r="L1587" i="26"/>
  <c r="K1587" i="26"/>
  <c r="M1586" i="26"/>
  <c r="L1586" i="26"/>
  <c r="K1586" i="26"/>
  <c r="M1585" i="26"/>
  <c r="L1585" i="26"/>
  <c r="K1585" i="26"/>
  <c r="M1584" i="26"/>
  <c r="L1584" i="26"/>
  <c r="K1584" i="26"/>
  <c r="M1583" i="26"/>
  <c r="L1583" i="26"/>
  <c r="K1583" i="26"/>
  <c r="M1582" i="26"/>
  <c r="L1582" i="26"/>
  <c r="K1582" i="26"/>
  <c r="M1581" i="26"/>
  <c r="L1581" i="26"/>
  <c r="K1581" i="26"/>
  <c r="M1580" i="26"/>
  <c r="L1580" i="26"/>
  <c r="K1580" i="26"/>
  <c r="M1579" i="26"/>
  <c r="L1579" i="26"/>
  <c r="K1579" i="26"/>
  <c r="M1578" i="26"/>
  <c r="L1578" i="26"/>
  <c r="K1578" i="26"/>
  <c r="M1577" i="26"/>
  <c r="L1577" i="26"/>
  <c r="K1577" i="26"/>
  <c r="M1576" i="26"/>
  <c r="L1576" i="26"/>
  <c r="K1576" i="26"/>
  <c r="M1575" i="26"/>
  <c r="L1575" i="26"/>
  <c r="K1575" i="26"/>
  <c r="M1574" i="26"/>
  <c r="L1574" i="26"/>
  <c r="K1574" i="26"/>
  <c r="M1573" i="26"/>
  <c r="L1573" i="26"/>
  <c r="K1573" i="26"/>
  <c r="M1572" i="26"/>
  <c r="L1572" i="26"/>
  <c r="K1572" i="26"/>
  <c r="M1571" i="26"/>
  <c r="L1571" i="26"/>
  <c r="K1571" i="26"/>
  <c r="M1570" i="26"/>
  <c r="L1570" i="26"/>
  <c r="K1570" i="26"/>
  <c r="M1569" i="26"/>
  <c r="L1569" i="26"/>
  <c r="K1569" i="26"/>
  <c r="M1568" i="26"/>
  <c r="L1568" i="26"/>
  <c r="K1568" i="26"/>
  <c r="M1567" i="26"/>
  <c r="L1567" i="26"/>
  <c r="K1567" i="26"/>
  <c r="M1566" i="26"/>
  <c r="L1566" i="26"/>
  <c r="K1566" i="26"/>
  <c r="M1565" i="26"/>
  <c r="L1565" i="26"/>
  <c r="K1565" i="26"/>
  <c r="M1564" i="26"/>
  <c r="L1564" i="26"/>
  <c r="K1564" i="26"/>
  <c r="M1563" i="26"/>
  <c r="L1563" i="26"/>
  <c r="K1563" i="26"/>
  <c r="M1562" i="26"/>
  <c r="L1562" i="26"/>
  <c r="K1562" i="26"/>
  <c r="M1561" i="26"/>
  <c r="L1561" i="26"/>
  <c r="K1561" i="26"/>
  <c r="M1560" i="26"/>
  <c r="L1560" i="26"/>
  <c r="K1560" i="26"/>
  <c r="M1559" i="26"/>
  <c r="L1559" i="26"/>
  <c r="K1559" i="26"/>
  <c r="M1558" i="26"/>
  <c r="L1558" i="26"/>
  <c r="K1558" i="26"/>
  <c r="M1557" i="26"/>
  <c r="L1557" i="26"/>
  <c r="K1557" i="26"/>
  <c r="M1556" i="26"/>
  <c r="L1556" i="26"/>
  <c r="K1556" i="26"/>
  <c r="M1555" i="26"/>
  <c r="L1555" i="26"/>
  <c r="K1555" i="26"/>
  <c r="M1554" i="26"/>
  <c r="L1554" i="26"/>
  <c r="K1554" i="26"/>
  <c r="M1553" i="26"/>
  <c r="L1553" i="26"/>
  <c r="K1553" i="26"/>
  <c r="M1552" i="26"/>
  <c r="L1552" i="26"/>
  <c r="K1552" i="26"/>
  <c r="M1551" i="26"/>
  <c r="L1551" i="26"/>
  <c r="K1551" i="26"/>
  <c r="M1550" i="26"/>
  <c r="L1550" i="26"/>
  <c r="K1550" i="26"/>
  <c r="M1549" i="26"/>
  <c r="L1549" i="26"/>
  <c r="K1549" i="26"/>
  <c r="M1548" i="26"/>
  <c r="L1548" i="26"/>
  <c r="K1548" i="26"/>
  <c r="M1547" i="26"/>
  <c r="L1547" i="26"/>
  <c r="K1547" i="26"/>
  <c r="M1546" i="26"/>
  <c r="L1546" i="26"/>
  <c r="K1546" i="26"/>
  <c r="M1545" i="26"/>
  <c r="L1545" i="26"/>
  <c r="K1545" i="26"/>
  <c r="M1544" i="26"/>
  <c r="L1544" i="26"/>
  <c r="K1544" i="26"/>
  <c r="M1543" i="26"/>
  <c r="L1543" i="26"/>
  <c r="K1543" i="26"/>
  <c r="M1542" i="26"/>
  <c r="L1542" i="26"/>
  <c r="K1542" i="26"/>
  <c r="M1541" i="26"/>
  <c r="L1541" i="26"/>
  <c r="K1541" i="26"/>
  <c r="M1540" i="26"/>
  <c r="L1540" i="26"/>
  <c r="K1540" i="26"/>
  <c r="M1539" i="26"/>
  <c r="L1539" i="26"/>
  <c r="K1539" i="26"/>
  <c r="M1538" i="26"/>
  <c r="L1538" i="26"/>
  <c r="K1538" i="26"/>
  <c r="M1537" i="26"/>
  <c r="L1537" i="26"/>
  <c r="K1537" i="26"/>
  <c r="M1536" i="26"/>
  <c r="L1536" i="26"/>
  <c r="K1536" i="26"/>
  <c r="M1535" i="26"/>
  <c r="L1535" i="26"/>
  <c r="K1535" i="26"/>
  <c r="M1534" i="26"/>
  <c r="L1534" i="26"/>
  <c r="K1534" i="26"/>
  <c r="M1533" i="26"/>
  <c r="L1533" i="26"/>
  <c r="K1533" i="26"/>
  <c r="M1532" i="26"/>
  <c r="L1532" i="26"/>
  <c r="K1532" i="26"/>
  <c r="M1531" i="26"/>
  <c r="L1531" i="26"/>
  <c r="K1531" i="26"/>
  <c r="M1530" i="26"/>
  <c r="L1530" i="26"/>
  <c r="K1530" i="26"/>
  <c r="M1529" i="26"/>
  <c r="L1529" i="26"/>
  <c r="K1529" i="26"/>
  <c r="M1528" i="26"/>
  <c r="L1528" i="26"/>
  <c r="K1528" i="26"/>
  <c r="M1527" i="26"/>
  <c r="L1527" i="26"/>
  <c r="K1527" i="26"/>
  <c r="M1526" i="26"/>
  <c r="L1526" i="26"/>
  <c r="K1526" i="26"/>
  <c r="M1525" i="26"/>
  <c r="L1525" i="26"/>
  <c r="K1525" i="26"/>
  <c r="M1524" i="26"/>
  <c r="L1524" i="26"/>
  <c r="K1524" i="26"/>
  <c r="M1523" i="26"/>
  <c r="L1523" i="26"/>
  <c r="K1523" i="26"/>
  <c r="M1522" i="26"/>
  <c r="L1522" i="26"/>
  <c r="K1522" i="26"/>
  <c r="M1521" i="26"/>
  <c r="L1521" i="26"/>
  <c r="K1521" i="26"/>
  <c r="M1520" i="26"/>
  <c r="L1520" i="26"/>
  <c r="K1520" i="26"/>
  <c r="M1519" i="26"/>
  <c r="L1519" i="26"/>
  <c r="K1519" i="26"/>
  <c r="M1518" i="26"/>
  <c r="L1518" i="26"/>
  <c r="K1518" i="26"/>
  <c r="M1517" i="26"/>
  <c r="L1517" i="26"/>
  <c r="K1517" i="26"/>
  <c r="M1516" i="26"/>
  <c r="L1516" i="26"/>
  <c r="K1516" i="26"/>
  <c r="M1515" i="26"/>
  <c r="L1515" i="26"/>
  <c r="K1515" i="26"/>
  <c r="M1514" i="26"/>
  <c r="L1514" i="26"/>
  <c r="K1514" i="26"/>
  <c r="M1513" i="26"/>
  <c r="L1513" i="26"/>
  <c r="K1513" i="26"/>
  <c r="M1512" i="26"/>
  <c r="L1512" i="26"/>
  <c r="K1512" i="26"/>
  <c r="M1511" i="26"/>
  <c r="L1511" i="26"/>
  <c r="K1511" i="26"/>
  <c r="M1510" i="26"/>
  <c r="L1510" i="26"/>
  <c r="K1510" i="26"/>
  <c r="M1509" i="26"/>
  <c r="L1509" i="26"/>
  <c r="K1509" i="26"/>
  <c r="M1508" i="26"/>
  <c r="L1508" i="26"/>
  <c r="K1508" i="26"/>
  <c r="M1507" i="26"/>
  <c r="L1507" i="26"/>
  <c r="K1507" i="26"/>
  <c r="M1506" i="26"/>
  <c r="L1506" i="26"/>
  <c r="K1506" i="26"/>
  <c r="M1505" i="26"/>
  <c r="L1505" i="26"/>
  <c r="K1505" i="26"/>
  <c r="M1504" i="26"/>
  <c r="L1504" i="26"/>
  <c r="K1504" i="26"/>
  <c r="M1503" i="26"/>
  <c r="L1503" i="26"/>
  <c r="K1503" i="26"/>
  <c r="M1502" i="26"/>
  <c r="L1502" i="26"/>
  <c r="K1502" i="26"/>
  <c r="M1501" i="26"/>
  <c r="L1501" i="26"/>
  <c r="K1501" i="26"/>
  <c r="M1500" i="26"/>
  <c r="L1500" i="26"/>
  <c r="K1500" i="26"/>
  <c r="M1499" i="26"/>
  <c r="L1499" i="26"/>
  <c r="K1499" i="26"/>
  <c r="M1498" i="26"/>
  <c r="L1498" i="26"/>
  <c r="K1498" i="26"/>
  <c r="M1497" i="26"/>
  <c r="L1497" i="26"/>
  <c r="K1497" i="26"/>
  <c r="M1496" i="26"/>
  <c r="L1496" i="26"/>
  <c r="K1496" i="26"/>
  <c r="M1495" i="26"/>
  <c r="L1495" i="26"/>
  <c r="K1495" i="26"/>
  <c r="M1494" i="26"/>
  <c r="L1494" i="26"/>
  <c r="K1494" i="26"/>
  <c r="M1493" i="26"/>
  <c r="L1493" i="26"/>
  <c r="K1493" i="26"/>
  <c r="M1492" i="26"/>
  <c r="L1492" i="26"/>
  <c r="K1492" i="26"/>
  <c r="M1491" i="26"/>
  <c r="L1491" i="26"/>
  <c r="K1491" i="26"/>
  <c r="M1490" i="26"/>
  <c r="L1490" i="26"/>
  <c r="K1490" i="26"/>
  <c r="M1489" i="26"/>
  <c r="L1489" i="26"/>
  <c r="K1489" i="26"/>
  <c r="M1488" i="26"/>
  <c r="L1488" i="26"/>
  <c r="K1488" i="26"/>
  <c r="M1487" i="26"/>
  <c r="L1487" i="26"/>
  <c r="K1487" i="26"/>
  <c r="M1486" i="26"/>
  <c r="L1486" i="26"/>
  <c r="K1486" i="26"/>
  <c r="M1485" i="26"/>
  <c r="L1485" i="26"/>
  <c r="K1485" i="26"/>
  <c r="M1484" i="26"/>
  <c r="L1484" i="26"/>
  <c r="K1484" i="26"/>
  <c r="M1483" i="26"/>
  <c r="L1483" i="26"/>
  <c r="K1483" i="26"/>
  <c r="M1482" i="26"/>
  <c r="L1482" i="26"/>
  <c r="K1482" i="26"/>
  <c r="M1481" i="26"/>
  <c r="L1481" i="26"/>
  <c r="K1481" i="26"/>
  <c r="M1480" i="26"/>
  <c r="L1480" i="26"/>
  <c r="K1480" i="26"/>
  <c r="M1479" i="26"/>
  <c r="L1479" i="26"/>
  <c r="K1479" i="26"/>
  <c r="M1478" i="26"/>
  <c r="L1478" i="26"/>
  <c r="K1478" i="26"/>
  <c r="M1477" i="26"/>
  <c r="L1477" i="26"/>
  <c r="K1477" i="26"/>
  <c r="M1476" i="26"/>
  <c r="L1476" i="26"/>
  <c r="K1476" i="26"/>
  <c r="M1475" i="26"/>
  <c r="L1475" i="26"/>
  <c r="K1475" i="26"/>
  <c r="M1474" i="26"/>
  <c r="L1474" i="26"/>
  <c r="K1474" i="26"/>
  <c r="M1473" i="26"/>
  <c r="L1473" i="26"/>
  <c r="K1473" i="26"/>
  <c r="M1472" i="26"/>
  <c r="L1472" i="26"/>
  <c r="K1472" i="26"/>
  <c r="M1471" i="26"/>
  <c r="L1471" i="26"/>
  <c r="K1471" i="26"/>
  <c r="M1470" i="26"/>
  <c r="L1470" i="26"/>
  <c r="K1470" i="26"/>
  <c r="M1469" i="26"/>
  <c r="L1469" i="26"/>
  <c r="K1469" i="26"/>
  <c r="M1468" i="26"/>
  <c r="L1468" i="26"/>
  <c r="K1468" i="26"/>
  <c r="M1467" i="26"/>
  <c r="L1467" i="26"/>
  <c r="K1467" i="26"/>
  <c r="M1466" i="26"/>
  <c r="L1466" i="26"/>
  <c r="K1466" i="26"/>
  <c r="M1465" i="26"/>
  <c r="L1465" i="26"/>
  <c r="K1465" i="26"/>
  <c r="M1464" i="26"/>
  <c r="L1464" i="26"/>
  <c r="K1464" i="26"/>
  <c r="M1463" i="26"/>
  <c r="L1463" i="26"/>
  <c r="K1463" i="26"/>
  <c r="M1462" i="26"/>
  <c r="L1462" i="26"/>
  <c r="K1462" i="26"/>
  <c r="M1461" i="26"/>
  <c r="L1461" i="26"/>
  <c r="K1461" i="26"/>
  <c r="M1460" i="26"/>
  <c r="L1460" i="26"/>
  <c r="K1460" i="26"/>
  <c r="M1459" i="26"/>
  <c r="L1459" i="26"/>
  <c r="K1459" i="26"/>
  <c r="M1458" i="26"/>
  <c r="L1458" i="26"/>
  <c r="K1458" i="26"/>
  <c r="M1457" i="26"/>
  <c r="L1457" i="26"/>
  <c r="K1457" i="26"/>
  <c r="M1456" i="26"/>
  <c r="L1456" i="26"/>
  <c r="K1456" i="26"/>
  <c r="M1455" i="26"/>
  <c r="L1455" i="26"/>
  <c r="K1455" i="26"/>
  <c r="M1454" i="26"/>
  <c r="L1454" i="26"/>
  <c r="K1454" i="26"/>
  <c r="M1453" i="26"/>
  <c r="L1453" i="26"/>
  <c r="K1453" i="26"/>
  <c r="M1452" i="26"/>
  <c r="L1452" i="26"/>
  <c r="K1452" i="26"/>
  <c r="M1451" i="26"/>
  <c r="L1451" i="26"/>
  <c r="K1451" i="26"/>
  <c r="M1450" i="26"/>
  <c r="L1450" i="26"/>
  <c r="K1450" i="26"/>
  <c r="M1449" i="26"/>
  <c r="L1449" i="26"/>
  <c r="K1449" i="26"/>
  <c r="M1448" i="26"/>
  <c r="L1448" i="26"/>
  <c r="K1448" i="26"/>
  <c r="M1447" i="26"/>
  <c r="L1447" i="26"/>
  <c r="K1447" i="26"/>
  <c r="M1446" i="26"/>
  <c r="L1446" i="26"/>
  <c r="K1446" i="26"/>
  <c r="M1445" i="26"/>
  <c r="L1445" i="26"/>
  <c r="K1445" i="26"/>
  <c r="M1444" i="26"/>
  <c r="L1444" i="26"/>
  <c r="K1444" i="26"/>
  <c r="M1443" i="26"/>
  <c r="L1443" i="26"/>
  <c r="K1443" i="26"/>
  <c r="M1442" i="26"/>
  <c r="L1442" i="26"/>
  <c r="K1442" i="26"/>
  <c r="M1441" i="26"/>
  <c r="L1441" i="26"/>
  <c r="K1441" i="26"/>
  <c r="M1440" i="26"/>
  <c r="L1440" i="26"/>
  <c r="K1440" i="26"/>
  <c r="M1439" i="26"/>
  <c r="L1439" i="26"/>
  <c r="K1439" i="26"/>
  <c r="M1438" i="26"/>
  <c r="L1438" i="26"/>
  <c r="K1438" i="26"/>
  <c r="M1437" i="26"/>
  <c r="L1437" i="26"/>
  <c r="K1437" i="26"/>
  <c r="M1436" i="26"/>
  <c r="L1436" i="26"/>
  <c r="K1436" i="26"/>
  <c r="M1435" i="26"/>
  <c r="L1435" i="26"/>
  <c r="K1435" i="26"/>
  <c r="M1434" i="26"/>
  <c r="L1434" i="26"/>
  <c r="K1434" i="26"/>
  <c r="M1433" i="26"/>
  <c r="L1433" i="26"/>
  <c r="K1433" i="26"/>
  <c r="M1432" i="26"/>
  <c r="L1432" i="26"/>
  <c r="K1432" i="26"/>
  <c r="M1431" i="26"/>
  <c r="L1431" i="26"/>
  <c r="K1431" i="26"/>
  <c r="M1430" i="26"/>
  <c r="L1430" i="26"/>
  <c r="K1430" i="26"/>
  <c r="M1429" i="26"/>
  <c r="L1429" i="26"/>
  <c r="K1429" i="26"/>
  <c r="M1428" i="26"/>
  <c r="L1428" i="26"/>
  <c r="K1428" i="26"/>
  <c r="M1427" i="26"/>
  <c r="L1427" i="26"/>
  <c r="K1427" i="26"/>
  <c r="M1426" i="26"/>
  <c r="L1426" i="26"/>
  <c r="K1426" i="26"/>
  <c r="M1425" i="26"/>
  <c r="L1425" i="26"/>
  <c r="K1425" i="26"/>
  <c r="M1424" i="26"/>
  <c r="L1424" i="26"/>
  <c r="K1424" i="26"/>
  <c r="M1423" i="26"/>
  <c r="L1423" i="26"/>
  <c r="K1423" i="26"/>
  <c r="M1422" i="26"/>
  <c r="L1422" i="26"/>
  <c r="K1422" i="26"/>
  <c r="M1421" i="26"/>
  <c r="L1421" i="26"/>
  <c r="K1421" i="26"/>
  <c r="M1420" i="26"/>
  <c r="L1420" i="26"/>
  <c r="K1420" i="26"/>
  <c r="M1419" i="26"/>
  <c r="L1419" i="26"/>
  <c r="K1419" i="26"/>
  <c r="M1418" i="26"/>
  <c r="L1418" i="26"/>
  <c r="K1418" i="26"/>
  <c r="M1417" i="26"/>
  <c r="L1417" i="26"/>
  <c r="K1417" i="26"/>
  <c r="M1416" i="26"/>
  <c r="L1416" i="26"/>
  <c r="K1416" i="26"/>
  <c r="M1415" i="26"/>
  <c r="L1415" i="26"/>
  <c r="K1415" i="26"/>
  <c r="M1414" i="26"/>
  <c r="L1414" i="26"/>
  <c r="K1414" i="26"/>
  <c r="M1413" i="26"/>
  <c r="L1413" i="26"/>
  <c r="K1413" i="26"/>
  <c r="M1412" i="26"/>
  <c r="L1412" i="26"/>
  <c r="K1412" i="26"/>
  <c r="M1411" i="26"/>
  <c r="L1411" i="26"/>
  <c r="K1411" i="26"/>
  <c r="M1410" i="26"/>
  <c r="L1410" i="26"/>
  <c r="K1410" i="26"/>
  <c r="M1409" i="26"/>
  <c r="L1409" i="26"/>
  <c r="K1409" i="26"/>
  <c r="M1408" i="26"/>
  <c r="L1408" i="26"/>
  <c r="K1408" i="26"/>
  <c r="M1407" i="26"/>
  <c r="L1407" i="26"/>
  <c r="K1407" i="26"/>
  <c r="M1406" i="26"/>
  <c r="L1406" i="26"/>
  <c r="K1406" i="26"/>
  <c r="M1405" i="26"/>
  <c r="L1405" i="26"/>
  <c r="K1405" i="26"/>
  <c r="M1404" i="26"/>
  <c r="L1404" i="26"/>
  <c r="K1404" i="26"/>
  <c r="M1403" i="26"/>
  <c r="L1403" i="26"/>
  <c r="K1403" i="26"/>
  <c r="M1402" i="26"/>
  <c r="L1402" i="26"/>
  <c r="K1402" i="26"/>
  <c r="M1401" i="26"/>
  <c r="L1401" i="26"/>
  <c r="K1401" i="26"/>
  <c r="M1400" i="26"/>
  <c r="L1400" i="26"/>
  <c r="K1400" i="26"/>
  <c r="M1399" i="26"/>
  <c r="L1399" i="26"/>
  <c r="K1399" i="26"/>
  <c r="M1398" i="26"/>
  <c r="L1398" i="26"/>
  <c r="K1398" i="26"/>
  <c r="M1397" i="26"/>
  <c r="L1397" i="26"/>
  <c r="K1397" i="26"/>
  <c r="M1396" i="26"/>
  <c r="L1396" i="26"/>
  <c r="K1396" i="26"/>
  <c r="M1395" i="26"/>
  <c r="L1395" i="26"/>
  <c r="K1395" i="26"/>
  <c r="M1394" i="26"/>
  <c r="L1394" i="26"/>
  <c r="K1394" i="26"/>
  <c r="M1393" i="26"/>
  <c r="L1393" i="26"/>
  <c r="K1393" i="26"/>
  <c r="M1392" i="26"/>
  <c r="L1392" i="26"/>
  <c r="K1392" i="26"/>
  <c r="M1391" i="26"/>
  <c r="L1391" i="26"/>
  <c r="K1391" i="26"/>
  <c r="M1390" i="26"/>
  <c r="L1390" i="26"/>
  <c r="K1390" i="26"/>
  <c r="M1389" i="26"/>
  <c r="L1389" i="26"/>
  <c r="K1389" i="26"/>
  <c r="M1388" i="26"/>
  <c r="L1388" i="26"/>
  <c r="K1388" i="26"/>
  <c r="M1387" i="26"/>
  <c r="L1387" i="26"/>
  <c r="K1387" i="26"/>
  <c r="M1386" i="26"/>
  <c r="L1386" i="26"/>
  <c r="K1386" i="26"/>
  <c r="M1385" i="26"/>
  <c r="L1385" i="26"/>
  <c r="K1385" i="26"/>
  <c r="M1384" i="26"/>
  <c r="L1384" i="26"/>
  <c r="K1384" i="26"/>
  <c r="M1383" i="26"/>
  <c r="L1383" i="26"/>
  <c r="K1383" i="26"/>
  <c r="M1382" i="26"/>
  <c r="L1382" i="26"/>
  <c r="K1382" i="26"/>
  <c r="M1381" i="26"/>
  <c r="L1381" i="26"/>
  <c r="K1381" i="26"/>
  <c r="M1380" i="26"/>
  <c r="L1380" i="26"/>
  <c r="K1380" i="26"/>
  <c r="M1379" i="26"/>
  <c r="L1379" i="26"/>
  <c r="K1379" i="26"/>
  <c r="M1378" i="26"/>
  <c r="L1378" i="26"/>
  <c r="K1378" i="26"/>
  <c r="M1377" i="26"/>
  <c r="L1377" i="26"/>
  <c r="K1377" i="26"/>
  <c r="M1376" i="26"/>
  <c r="L1376" i="26"/>
  <c r="K1376" i="26"/>
  <c r="M1375" i="26"/>
  <c r="L1375" i="26"/>
  <c r="K1375" i="26"/>
  <c r="M1374" i="26"/>
  <c r="L1374" i="26"/>
  <c r="K1374" i="26"/>
  <c r="M1373" i="26"/>
  <c r="L1373" i="26"/>
  <c r="K1373" i="26"/>
  <c r="M1372" i="26"/>
  <c r="L1372" i="26"/>
  <c r="K1372" i="26"/>
  <c r="M1371" i="26"/>
  <c r="L1371" i="26"/>
  <c r="K1371" i="26"/>
  <c r="M1370" i="26"/>
  <c r="L1370" i="26"/>
  <c r="K1370" i="26"/>
  <c r="M1369" i="26"/>
  <c r="L1369" i="26"/>
  <c r="K1369" i="26"/>
  <c r="M1368" i="26"/>
  <c r="L1368" i="26"/>
  <c r="K1368" i="26"/>
  <c r="M1367" i="26"/>
  <c r="L1367" i="26"/>
  <c r="K1367" i="26"/>
  <c r="M1366" i="26"/>
  <c r="L1366" i="26"/>
  <c r="K1366" i="26"/>
  <c r="M1365" i="26"/>
  <c r="L1365" i="26"/>
  <c r="K1365" i="26"/>
  <c r="M1364" i="26"/>
  <c r="L1364" i="26"/>
  <c r="K1364" i="26"/>
  <c r="M1363" i="26"/>
  <c r="L1363" i="26"/>
  <c r="K1363" i="26"/>
  <c r="M1362" i="26"/>
  <c r="L1362" i="26"/>
  <c r="K1362" i="26"/>
  <c r="M1361" i="26"/>
  <c r="L1361" i="26"/>
  <c r="K1361" i="26"/>
  <c r="M1360" i="26"/>
  <c r="L1360" i="26"/>
  <c r="K1360" i="26"/>
  <c r="M1359" i="26"/>
  <c r="L1359" i="26"/>
  <c r="K1359" i="26"/>
  <c r="M1358" i="26"/>
  <c r="L1358" i="26"/>
  <c r="K1358" i="26"/>
  <c r="M1357" i="26"/>
  <c r="L1357" i="26"/>
  <c r="K1357" i="26"/>
  <c r="M1356" i="26"/>
  <c r="L1356" i="26"/>
  <c r="K1356" i="26"/>
  <c r="M1355" i="26"/>
  <c r="L1355" i="26"/>
  <c r="K1355" i="26"/>
  <c r="M1354" i="26"/>
  <c r="L1354" i="26"/>
  <c r="K1354" i="26"/>
  <c r="M1353" i="26"/>
  <c r="L1353" i="26"/>
  <c r="K1353" i="26"/>
  <c r="M1352" i="26"/>
  <c r="L1352" i="26"/>
  <c r="K1352" i="26"/>
  <c r="M1351" i="26"/>
  <c r="L1351" i="26"/>
  <c r="K1351" i="26"/>
  <c r="M1350" i="26"/>
  <c r="L1350" i="26"/>
  <c r="K1350" i="26"/>
  <c r="M1349" i="26"/>
  <c r="L1349" i="26"/>
  <c r="K1349" i="26"/>
  <c r="M1348" i="26"/>
  <c r="L1348" i="26"/>
  <c r="K1348" i="26"/>
  <c r="M1347" i="26"/>
  <c r="L1347" i="26"/>
  <c r="K1347" i="26"/>
  <c r="M1346" i="26"/>
  <c r="L1346" i="26"/>
  <c r="K1346" i="26"/>
  <c r="M1345" i="26"/>
  <c r="L1345" i="26"/>
  <c r="K1345" i="26"/>
  <c r="M1344" i="26"/>
  <c r="L1344" i="26"/>
  <c r="K1344" i="26"/>
  <c r="M1343" i="26"/>
  <c r="L1343" i="26"/>
  <c r="K1343" i="26"/>
  <c r="M1342" i="26"/>
  <c r="L1342" i="26"/>
  <c r="K1342" i="26"/>
  <c r="M1341" i="26"/>
  <c r="L1341" i="26"/>
  <c r="K1341" i="26"/>
  <c r="M1340" i="26"/>
  <c r="L1340" i="26"/>
  <c r="K1340" i="26"/>
  <c r="M1339" i="26"/>
  <c r="L1339" i="26"/>
  <c r="K1339" i="26"/>
  <c r="M1338" i="26"/>
  <c r="L1338" i="26"/>
  <c r="K1338" i="26"/>
  <c r="M1337" i="26"/>
  <c r="L1337" i="26"/>
  <c r="K1337" i="26"/>
  <c r="M1336" i="26"/>
  <c r="L1336" i="26"/>
  <c r="K1336" i="26"/>
  <c r="M1335" i="26"/>
  <c r="L1335" i="26"/>
  <c r="K1335" i="26"/>
  <c r="M1334" i="26"/>
  <c r="L1334" i="26"/>
  <c r="K1334" i="26"/>
  <c r="M1333" i="26"/>
  <c r="L1333" i="26"/>
  <c r="K1333" i="26"/>
  <c r="M1332" i="26"/>
  <c r="L1332" i="26"/>
  <c r="K1332" i="26"/>
  <c r="M1331" i="26"/>
  <c r="L1331" i="26"/>
  <c r="K1331" i="26"/>
  <c r="M1330" i="26"/>
  <c r="L1330" i="26"/>
  <c r="K1330" i="26"/>
  <c r="M1329" i="26"/>
  <c r="L1329" i="26"/>
  <c r="K1329" i="26"/>
  <c r="M1328" i="26"/>
  <c r="L1328" i="26"/>
  <c r="K1328" i="26"/>
  <c r="M1327" i="26"/>
  <c r="L1327" i="26"/>
  <c r="K1327" i="26"/>
  <c r="M1326" i="26"/>
  <c r="L1326" i="26"/>
  <c r="K1326" i="26"/>
  <c r="M1325" i="26"/>
  <c r="L1325" i="26"/>
  <c r="K1325" i="26"/>
  <c r="M1324" i="26"/>
  <c r="L1324" i="26"/>
  <c r="K1324" i="26"/>
  <c r="M1323" i="26"/>
  <c r="L1323" i="26"/>
  <c r="K1323" i="26"/>
  <c r="M1322" i="26"/>
  <c r="L1322" i="26"/>
  <c r="K1322" i="26"/>
  <c r="M1321" i="26"/>
  <c r="L1321" i="26"/>
  <c r="K1321" i="26"/>
  <c r="M1320" i="26"/>
  <c r="L1320" i="26"/>
  <c r="K1320" i="26"/>
  <c r="M1319" i="26"/>
  <c r="L1319" i="26"/>
  <c r="K1319" i="26"/>
  <c r="M1318" i="26"/>
  <c r="L1318" i="26"/>
  <c r="K1318" i="26"/>
  <c r="M1317" i="26"/>
  <c r="L1317" i="26"/>
  <c r="K1317" i="26"/>
  <c r="M1316" i="26"/>
  <c r="L1316" i="26"/>
  <c r="K1316" i="26"/>
  <c r="M1315" i="26"/>
  <c r="L1315" i="26"/>
  <c r="K1315" i="26"/>
  <c r="M1314" i="26"/>
  <c r="L1314" i="26"/>
  <c r="K1314" i="26"/>
  <c r="M1313" i="26"/>
  <c r="L1313" i="26"/>
  <c r="K1313" i="26"/>
  <c r="M1312" i="26"/>
  <c r="L1312" i="26"/>
  <c r="K1312" i="26"/>
  <c r="M1311" i="26"/>
  <c r="L1311" i="26"/>
  <c r="K1311" i="26"/>
  <c r="M1310" i="26"/>
  <c r="L1310" i="26"/>
  <c r="K1310" i="26"/>
  <c r="M1309" i="26"/>
  <c r="L1309" i="26"/>
  <c r="K1309" i="26"/>
  <c r="M1308" i="26"/>
  <c r="L1308" i="26"/>
  <c r="K1308" i="26"/>
  <c r="M1307" i="26"/>
  <c r="L1307" i="26"/>
  <c r="K1307" i="26"/>
  <c r="M1306" i="26"/>
  <c r="L1306" i="26"/>
  <c r="K1306" i="26"/>
  <c r="M1305" i="26"/>
  <c r="L1305" i="26"/>
  <c r="K1305" i="26"/>
  <c r="M1304" i="26"/>
  <c r="L1304" i="26"/>
  <c r="K1304" i="26"/>
  <c r="M1303" i="26"/>
  <c r="L1303" i="26"/>
  <c r="K1303" i="26"/>
  <c r="M1302" i="26"/>
  <c r="L1302" i="26"/>
  <c r="K1302" i="26"/>
  <c r="M1301" i="26"/>
  <c r="L1301" i="26"/>
  <c r="K1301" i="26"/>
  <c r="M1300" i="26"/>
  <c r="L1300" i="26"/>
  <c r="K1300" i="26"/>
  <c r="M1299" i="26"/>
  <c r="L1299" i="26"/>
  <c r="K1299" i="26"/>
  <c r="M1298" i="26"/>
  <c r="L1298" i="26"/>
  <c r="K1298" i="26"/>
  <c r="M1297" i="26"/>
  <c r="L1297" i="26"/>
  <c r="K1297" i="26"/>
  <c r="M1296" i="26"/>
  <c r="L1296" i="26"/>
  <c r="K1296" i="26"/>
  <c r="M1295" i="26"/>
  <c r="L1295" i="26"/>
  <c r="K1295" i="26"/>
  <c r="M1294" i="26"/>
  <c r="L1294" i="26"/>
  <c r="K1294" i="26"/>
  <c r="M1293" i="26"/>
  <c r="L1293" i="26"/>
  <c r="K1293" i="26"/>
  <c r="M1292" i="26"/>
  <c r="L1292" i="26"/>
  <c r="K1292" i="26"/>
  <c r="M1291" i="26"/>
  <c r="L1291" i="26"/>
  <c r="K1291" i="26"/>
  <c r="M1290" i="26"/>
  <c r="L1290" i="26"/>
  <c r="K1290" i="26"/>
  <c r="M1289" i="26"/>
  <c r="L1289" i="26"/>
  <c r="K1289" i="26"/>
  <c r="M1288" i="26"/>
  <c r="L1288" i="26"/>
  <c r="K1288" i="26"/>
  <c r="M1287" i="26"/>
  <c r="L1287" i="26"/>
  <c r="K1287" i="26"/>
  <c r="M1286" i="26"/>
  <c r="L1286" i="26"/>
  <c r="K1286" i="26"/>
  <c r="M1285" i="26"/>
  <c r="L1285" i="26"/>
  <c r="K1285" i="26"/>
  <c r="M1284" i="26"/>
  <c r="L1284" i="26"/>
  <c r="K1284" i="26"/>
  <c r="M1283" i="26"/>
  <c r="L1283" i="26"/>
  <c r="K1283" i="26"/>
  <c r="M1282" i="26"/>
  <c r="L1282" i="26"/>
  <c r="K1282" i="26"/>
  <c r="M1281" i="26"/>
  <c r="L1281" i="26"/>
  <c r="K1281" i="26"/>
  <c r="M1280" i="26"/>
  <c r="L1280" i="26"/>
  <c r="K1280" i="26"/>
  <c r="M1279" i="26"/>
  <c r="L1279" i="26"/>
  <c r="K1279" i="26"/>
  <c r="M1278" i="26"/>
  <c r="L1278" i="26"/>
  <c r="K1278" i="26"/>
  <c r="M1277" i="26"/>
  <c r="L1277" i="26"/>
  <c r="K1277" i="26"/>
  <c r="M1276" i="26"/>
  <c r="L1276" i="26"/>
  <c r="K1276" i="26"/>
  <c r="M1275" i="26"/>
  <c r="L1275" i="26"/>
  <c r="K1275" i="26"/>
  <c r="M1274" i="26"/>
  <c r="L1274" i="26"/>
  <c r="K1274" i="26"/>
  <c r="M1273" i="26"/>
  <c r="L1273" i="26"/>
  <c r="K1273" i="26"/>
  <c r="M1272" i="26"/>
  <c r="L1272" i="26"/>
  <c r="K1272" i="26"/>
  <c r="M1271" i="26"/>
  <c r="L1271" i="26"/>
  <c r="K1271" i="26"/>
  <c r="M1270" i="26"/>
  <c r="L1270" i="26"/>
  <c r="K1270" i="26"/>
  <c r="M1269" i="26"/>
  <c r="L1269" i="26"/>
  <c r="K1269" i="26"/>
  <c r="M1268" i="26"/>
  <c r="L1268" i="26"/>
  <c r="K1268" i="26"/>
  <c r="M1267" i="26"/>
  <c r="L1267" i="26"/>
  <c r="K1267" i="26"/>
  <c r="M1266" i="26"/>
  <c r="L1266" i="26"/>
  <c r="K1266" i="26"/>
  <c r="M1265" i="26"/>
  <c r="L1265" i="26"/>
  <c r="K1265" i="26"/>
  <c r="M1264" i="26"/>
  <c r="L1264" i="26"/>
  <c r="K1264" i="26"/>
  <c r="M1263" i="26"/>
  <c r="L1263" i="26"/>
  <c r="K1263" i="26"/>
  <c r="M1262" i="26"/>
  <c r="L1262" i="26"/>
  <c r="K1262" i="26"/>
  <c r="M1261" i="26"/>
  <c r="L1261" i="26"/>
  <c r="K1261" i="26"/>
  <c r="M1260" i="26"/>
  <c r="L1260" i="26"/>
  <c r="K1260" i="26"/>
  <c r="M1259" i="26"/>
  <c r="L1259" i="26"/>
  <c r="K1259" i="26"/>
  <c r="M1258" i="26"/>
  <c r="L1258" i="26"/>
  <c r="K1258" i="26"/>
  <c r="M1257" i="26"/>
  <c r="L1257" i="26"/>
  <c r="K1257" i="26"/>
  <c r="M1256" i="26"/>
  <c r="L1256" i="26"/>
  <c r="K1256" i="26"/>
  <c r="M1255" i="26"/>
  <c r="L1255" i="26"/>
  <c r="K1255" i="26"/>
  <c r="M1254" i="26"/>
  <c r="L1254" i="26"/>
  <c r="K1254" i="26"/>
  <c r="M1253" i="26"/>
  <c r="L1253" i="26"/>
  <c r="K1253" i="26"/>
  <c r="M1252" i="26"/>
  <c r="L1252" i="26"/>
  <c r="K1252" i="26"/>
  <c r="M1251" i="26"/>
  <c r="L1251" i="26"/>
  <c r="K1251" i="26"/>
  <c r="M1250" i="26"/>
  <c r="L1250" i="26"/>
  <c r="K1250" i="26"/>
  <c r="M1249" i="26"/>
  <c r="L1249" i="26"/>
  <c r="K1249" i="26"/>
  <c r="M1248" i="26"/>
  <c r="L1248" i="26"/>
  <c r="K1248" i="26"/>
  <c r="M1247" i="26"/>
  <c r="L1247" i="26"/>
  <c r="K1247" i="26"/>
  <c r="M1246" i="26"/>
  <c r="L1246" i="26"/>
  <c r="K1246" i="26"/>
  <c r="M1245" i="26"/>
  <c r="L1245" i="26"/>
  <c r="K1245" i="26"/>
  <c r="M1244" i="26"/>
  <c r="L1244" i="26"/>
  <c r="K1244" i="26"/>
  <c r="M1243" i="26"/>
  <c r="L1243" i="26"/>
  <c r="K1243" i="26"/>
  <c r="M1242" i="26"/>
  <c r="L1242" i="26"/>
  <c r="K1242" i="26"/>
  <c r="M1241" i="26"/>
  <c r="L1241" i="26"/>
  <c r="K1241" i="26"/>
  <c r="M1240" i="26"/>
  <c r="L1240" i="26"/>
  <c r="K1240" i="26"/>
  <c r="M1239" i="26"/>
  <c r="L1239" i="26"/>
  <c r="K1239" i="26"/>
  <c r="M1238" i="26"/>
  <c r="L1238" i="26"/>
  <c r="K1238" i="26"/>
  <c r="M1237" i="26"/>
  <c r="L1237" i="26"/>
  <c r="K1237" i="26"/>
  <c r="M1236" i="26"/>
  <c r="L1236" i="26"/>
  <c r="K1236" i="26"/>
  <c r="M1235" i="26"/>
  <c r="L1235" i="26"/>
  <c r="K1235" i="26"/>
  <c r="M1234" i="26"/>
  <c r="L1234" i="26"/>
  <c r="K1234" i="26"/>
  <c r="M1233" i="26"/>
  <c r="L1233" i="26"/>
  <c r="K1233" i="26"/>
  <c r="M1232" i="26"/>
  <c r="L1232" i="26"/>
  <c r="K1232" i="26"/>
  <c r="M1231" i="26"/>
  <c r="L1231" i="26"/>
  <c r="K1231" i="26"/>
  <c r="M1230" i="26"/>
  <c r="L1230" i="26"/>
  <c r="K1230" i="26"/>
  <c r="M1229" i="26"/>
  <c r="L1229" i="26"/>
  <c r="K1229" i="26"/>
  <c r="M1228" i="26"/>
  <c r="L1228" i="26"/>
  <c r="K1228" i="26"/>
  <c r="M1227" i="26"/>
  <c r="L1227" i="26"/>
  <c r="K1227" i="26"/>
  <c r="M1226" i="26"/>
  <c r="L1226" i="26"/>
  <c r="K1226" i="26"/>
  <c r="M1225" i="26"/>
  <c r="L1225" i="26"/>
  <c r="K1225" i="26"/>
  <c r="M1224" i="26"/>
  <c r="L1224" i="26"/>
  <c r="K1224" i="26"/>
  <c r="M1223" i="26"/>
  <c r="L1223" i="26"/>
  <c r="K1223" i="26"/>
  <c r="M1222" i="26"/>
  <c r="L1222" i="26"/>
  <c r="K1222" i="26"/>
  <c r="M1221" i="26"/>
  <c r="L1221" i="26"/>
  <c r="K1221" i="26"/>
  <c r="M1220" i="26"/>
  <c r="L1220" i="26"/>
  <c r="K1220" i="26"/>
  <c r="M1219" i="26"/>
  <c r="L1219" i="26"/>
  <c r="K1219" i="26"/>
  <c r="M1218" i="26"/>
  <c r="L1218" i="26"/>
  <c r="K1218" i="26"/>
  <c r="M1217" i="26"/>
  <c r="L1217" i="26"/>
  <c r="K1217" i="26"/>
  <c r="M1216" i="26"/>
  <c r="L1216" i="26"/>
  <c r="K1216" i="26"/>
  <c r="M1215" i="26"/>
  <c r="L1215" i="26"/>
  <c r="K1215" i="26"/>
  <c r="M1214" i="26"/>
  <c r="L1214" i="26"/>
  <c r="K1214" i="26"/>
  <c r="M1213" i="26"/>
  <c r="L1213" i="26"/>
  <c r="K1213" i="26"/>
  <c r="M1212" i="26"/>
  <c r="L1212" i="26"/>
  <c r="K1212" i="26"/>
  <c r="M1211" i="26"/>
  <c r="L1211" i="26"/>
  <c r="K1211" i="26"/>
  <c r="M1210" i="26"/>
  <c r="L1210" i="26"/>
  <c r="K1210" i="26"/>
  <c r="M1209" i="26"/>
  <c r="L1209" i="26"/>
  <c r="K1209" i="26"/>
  <c r="M1208" i="26"/>
  <c r="L1208" i="26"/>
  <c r="K1208" i="26"/>
  <c r="M1207" i="26"/>
  <c r="L1207" i="26"/>
  <c r="K1207" i="26"/>
  <c r="M1206" i="26"/>
  <c r="L1206" i="26"/>
  <c r="K1206" i="26"/>
  <c r="M1205" i="26"/>
  <c r="L1205" i="26"/>
  <c r="K1205" i="26"/>
  <c r="M1204" i="26"/>
  <c r="L1204" i="26"/>
  <c r="K1204" i="26"/>
  <c r="M1203" i="26"/>
  <c r="L1203" i="26"/>
  <c r="K1203" i="26"/>
  <c r="M1202" i="26"/>
  <c r="L1202" i="26"/>
  <c r="K1202" i="26"/>
  <c r="M1201" i="26"/>
  <c r="L1201" i="26"/>
  <c r="K1201" i="26"/>
  <c r="M1200" i="26"/>
  <c r="L1200" i="26"/>
  <c r="K1200" i="26"/>
  <c r="M1199" i="26"/>
  <c r="L1199" i="26"/>
  <c r="K1199" i="26"/>
  <c r="M1198" i="26"/>
  <c r="L1198" i="26"/>
  <c r="K1198" i="26"/>
  <c r="M1197" i="26"/>
  <c r="L1197" i="26"/>
  <c r="K1197" i="26"/>
  <c r="M1196" i="26"/>
  <c r="L1196" i="26"/>
  <c r="K1196" i="26"/>
  <c r="M1195" i="26"/>
  <c r="L1195" i="26"/>
  <c r="K1195" i="26"/>
  <c r="M1194" i="26"/>
  <c r="L1194" i="26"/>
  <c r="K1194" i="26"/>
  <c r="M1193" i="26"/>
  <c r="L1193" i="26"/>
  <c r="K1193" i="26"/>
  <c r="M1192" i="26"/>
  <c r="L1192" i="26"/>
  <c r="K1192" i="26"/>
  <c r="M1191" i="26"/>
  <c r="L1191" i="26"/>
  <c r="K1191" i="26"/>
  <c r="M1190" i="26"/>
  <c r="L1190" i="26"/>
  <c r="K1190" i="26"/>
  <c r="M1189" i="26"/>
  <c r="L1189" i="26"/>
  <c r="K1189" i="26"/>
  <c r="M1188" i="26"/>
  <c r="L1188" i="26"/>
  <c r="K1188" i="26"/>
  <c r="M1187" i="26"/>
  <c r="L1187" i="26"/>
  <c r="K1187" i="26"/>
  <c r="M1186" i="26"/>
  <c r="L1186" i="26"/>
  <c r="K1186" i="26"/>
  <c r="M1185" i="26"/>
  <c r="L1185" i="26"/>
  <c r="K1185" i="26"/>
  <c r="M1184" i="26"/>
  <c r="L1184" i="26"/>
  <c r="K1184" i="26"/>
  <c r="M1183" i="26"/>
  <c r="L1183" i="26"/>
  <c r="K1183" i="26"/>
  <c r="M1182" i="26"/>
  <c r="L1182" i="26"/>
  <c r="K1182" i="26"/>
  <c r="M1181" i="26"/>
  <c r="L1181" i="26"/>
  <c r="K1181" i="26"/>
  <c r="M1180" i="26"/>
  <c r="L1180" i="26"/>
  <c r="K1180" i="26"/>
  <c r="M1179" i="26"/>
  <c r="L1179" i="26"/>
  <c r="K1179" i="26"/>
  <c r="M1178" i="26"/>
  <c r="L1178" i="26"/>
  <c r="K1178" i="26"/>
  <c r="M1177" i="26"/>
  <c r="L1177" i="26"/>
  <c r="K1177" i="26"/>
  <c r="M1176" i="26"/>
  <c r="L1176" i="26"/>
  <c r="K1176" i="26"/>
  <c r="M1175" i="26"/>
  <c r="L1175" i="26"/>
  <c r="K1175" i="26"/>
  <c r="M1174" i="26"/>
  <c r="L1174" i="26"/>
  <c r="K1174" i="26"/>
  <c r="M1173" i="26"/>
  <c r="L1173" i="26"/>
  <c r="K1173" i="26"/>
  <c r="M1172" i="26"/>
  <c r="L1172" i="26"/>
  <c r="K1172" i="26"/>
  <c r="M1171" i="26"/>
  <c r="L1171" i="26"/>
  <c r="K1171" i="26"/>
  <c r="M1170" i="26"/>
  <c r="L1170" i="26"/>
  <c r="K1170" i="26"/>
  <c r="M1169" i="26"/>
  <c r="L1169" i="26"/>
  <c r="K1169" i="26"/>
  <c r="M1168" i="26"/>
  <c r="L1168" i="26"/>
  <c r="K1168" i="26"/>
  <c r="M1167" i="26"/>
  <c r="L1167" i="26"/>
  <c r="K1167" i="26"/>
  <c r="M1166" i="26"/>
  <c r="L1166" i="26"/>
  <c r="K1166" i="26"/>
  <c r="M1165" i="26"/>
  <c r="L1165" i="26"/>
  <c r="K1165" i="26"/>
  <c r="M1164" i="26"/>
  <c r="L1164" i="26"/>
  <c r="K1164" i="26"/>
  <c r="M1163" i="26"/>
  <c r="L1163" i="26"/>
  <c r="K1163" i="26"/>
  <c r="M1162" i="26"/>
  <c r="L1162" i="26"/>
  <c r="K1162" i="26"/>
  <c r="M1161" i="26"/>
  <c r="L1161" i="26"/>
  <c r="K1161" i="26"/>
  <c r="M1160" i="26"/>
  <c r="L1160" i="26"/>
  <c r="K1160" i="26"/>
  <c r="M1159" i="26"/>
  <c r="L1159" i="26"/>
  <c r="K1159" i="26"/>
  <c r="M1158" i="26"/>
  <c r="L1158" i="26"/>
  <c r="K1158" i="26"/>
  <c r="M1157" i="26"/>
  <c r="L1157" i="26"/>
  <c r="K1157" i="26"/>
  <c r="M1156" i="26"/>
  <c r="L1156" i="26"/>
  <c r="K1156" i="26"/>
  <c r="M1155" i="26"/>
  <c r="L1155" i="26"/>
  <c r="K1155" i="26"/>
  <c r="M1154" i="26"/>
  <c r="L1154" i="26"/>
  <c r="K1154" i="26"/>
  <c r="M1153" i="26"/>
  <c r="L1153" i="26"/>
  <c r="K1153" i="26"/>
  <c r="M1152" i="26"/>
  <c r="L1152" i="26"/>
  <c r="K1152" i="26"/>
  <c r="M1151" i="26"/>
  <c r="L1151" i="26"/>
  <c r="K1151" i="26"/>
  <c r="M1150" i="26"/>
  <c r="L1150" i="26"/>
  <c r="K1150" i="26"/>
  <c r="M1149" i="26"/>
  <c r="L1149" i="26"/>
  <c r="K1149" i="26"/>
  <c r="M1148" i="26"/>
  <c r="L1148" i="26"/>
  <c r="K1148" i="26"/>
  <c r="M1147" i="26"/>
  <c r="L1147" i="26"/>
  <c r="K1147" i="26"/>
  <c r="M1146" i="26"/>
  <c r="L1146" i="26"/>
  <c r="K1146" i="26"/>
  <c r="M1145" i="26"/>
  <c r="L1145" i="26"/>
  <c r="K1145" i="26"/>
  <c r="M1144" i="26"/>
  <c r="L1144" i="26"/>
  <c r="K1144" i="26"/>
  <c r="M1143" i="26"/>
  <c r="L1143" i="26"/>
  <c r="K1143" i="26"/>
  <c r="M1142" i="26"/>
  <c r="L1142" i="26"/>
  <c r="K1142" i="26"/>
  <c r="M1141" i="26"/>
  <c r="L1141" i="26"/>
  <c r="K1141" i="26"/>
  <c r="M1140" i="26"/>
  <c r="L1140" i="26"/>
  <c r="K1140" i="26"/>
  <c r="M1139" i="26"/>
  <c r="L1139" i="26"/>
  <c r="K1139" i="26"/>
  <c r="M1138" i="26"/>
  <c r="L1138" i="26"/>
  <c r="K1138" i="26"/>
  <c r="M1137" i="26"/>
  <c r="L1137" i="26"/>
  <c r="K1137" i="26"/>
  <c r="M1136" i="26"/>
  <c r="L1136" i="26"/>
  <c r="K1136" i="26"/>
  <c r="M1135" i="26"/>
  <c r="L1135" i="26"/>
  <c r="K1135" i="26"/>
  <c r="M1134" i="26"/>
  <c r="L1134" i="26"/>
  <c r="K1134" i="26"/>
  <c r="M1133" i="26"/>
  <c r="L1133" i="26"/>
  <c r="K1133" i="26"/>
  <c r="M1132" i="26"/>
  <c r="L1132" i="26"/>
  <c r="K1132" i="26"/>
  <c r="M1131" i="26"/>
  <c r="L1131" i="26"/>
  <c r="K1131" i="26"/>
  <c r="M1130" i="26"/>
  <c r="L1130" i="26"/>
  <c r="K1130" i="26"/>
  <c r="M1129" i="26"/>
  <c r="L1129" i="26"/>
  <c r="K1129" i="26"/>
  <c r="M1128" i="26"/>
  <c r="L1128" i="26"/>
  <c r="K1128" i="26"/>
  <c r="M1127" i="26"/>
  <c r="L1127" i="26"/>
  <c r="K1127" i="26"/>
  <c r="M1126" i="26"/>
  <c r="L1126" i="26"/>
  <c r="K1126" i="26"/>
  <c r="M1125" i="26"/>
  <c r="L1125" i="26"/>
  <c r="K1125" i="26"/>
  <c r="M1124" i="26"/>
  <c r="L1124" i="26"/>
  <c r="K1124" i="26"/>
  <c r="M1123" i="26"/>
  <c r="L1123" i="26"/>
  <c r="K1123" i="26"/>
  <c r="M1122" i="26"/>
  <c r="L1122" i="26"/>
  <c r="K1122" i="26"/>
  <c r="M1121" i="26"/>
  <c r="L1121" i="26"/>
  <c r="K1121" i="26"/>
  <c r="M1120" i="26"/>
  <c r="L1120" i="26"/>
  <c r="K1120" i="26"/>
  <c r="M1119" i="26"/>
  <c r="L1119" i="26"/>
  <c r="K1119" i="26"/>
  <c r="M1118" i="26"/>
  <c r="L1118" i="26"/>
  <c r="K1118" i="26"/>
  <c r="M1117" i="26"/>
  <c r="L1117" i="26"/>
  <c r="K1117" i="26"/>
  <c r="M1116" i="26"/>
  <c r="L1116" i="26"/>
  <c r="K1116" i="26"/>
  <c r="M1115" i="26"/>
  <c r="L1115" i="26"/>
  <c r="K1115" i="26"/>
  <c r="M1114" i="26"/>
  <c r="L1114" i="26"/>
  <c r="K1114" i="26"/>
  <c r="M1113" i="26"/>
  <c r="L1113" i="26"/>
  <c r="K1113" i="26"/>
  <c r="M1112" i="26"/>
  <c r="L1112" i="26"/>
  <c r="K1112" i="26"/>
  <c r="M1111" i="26"/>
  <c r="L1111" i="26"/>
  <c r="K1111" i="26"/>
  <c r="M1110" i="26"/>
  <c r="L1110" i="26"/>
  <c r="K1110" i="26"/>
  <c r="M1109" i="26"/>
  <c r="L1109" i="26"/>
  <c r="K1109" i="26"/>
  <c r="M1108" i="26"/>
  <c r="L1108" i="26"/>
  <c r="K1108" i="26"/>
  <c r="M1107" i="26"/>
  <c r="L1107" i="26"/>
  <c r="K1107" i="26"/>
  <c r="M1106" i="26"/>
  <c r="L1106" i="26"/>
  <c r="K1106" i="26"/>
  <c r="M1105" i="26"/>
  <c r="L1105" i="26"/>
  <c r="K1105" i="26"/>
  <c r="M1104" i="26"/>
  <c r="L1104" i="26"/>
  <c r="K1104" i="26"/>
  <c r="M1103" i="26"/>
  <c r="L1103" i="26"/>
  <c r="K1103" i="26"/>
  <c r="M1102" i="26"/>
  <c r="L1102" i="26"/>
  <c r="K1102" i="26"/>
  <c r="M1101" i="26"/>
  <c r="L1101" i="26"/>
  <c r="K1101" i="26"/>
  <c r="M1100" i="26"/>
  <c r="L1100" i="26"/>
  <c r="K1100" i="26"/>
  <c r="M1099" i="26"/>
  <c r="L1099" i="26"/>
  <c r="K1099" i="26"/>
  <c r="M1098" i="26"/>
  <c r="L1098" i="26"/>
  <c r="K1098" i="26"/>
  <c r="M1097" i="26"/>
  <c r="L1097" i="26"/>
  <c r="K1097" i="26"/>
  <c r="M1096" i="26"/>
  <c r="L1096" i="26"/>
  <c r="K1096" i="26"/>
  <c r="M1095" i="26"/>
  <c r="L1095" i="26"/>
  <c r="K1095" i="26"/>
  <c r="M1094" i="26"/>
  <c r="L1094" i="26"/>
  <c r="K1094" i="26"/>
  <c r="M1093" i="26"/>
  <c r="L1093" i="26"/>
  <c r="K1093" i="26"/>
  <c r="M1092" i="26"/>
  <c r="L1092" i="26"/>
  <c r="K1092" i="26"/>
  <c r="M1091" i="26"/>
  <c r="L1091" i="26"/>
  <c r="K1091" i="26"/>
  <c r="M1090" i="26"/>
  <c r="L1090" i="26"/>
  <c r="K1090" i="26"/>
  <c r="M1089" i="26"/>
  <c r="L1089" i="26"/>
  <c r="K1089" i="26"/>
  <c r="M1088" i="26"/>
  <c r="L1088" i="26"/>
  <c r="K1088" i="26"/>
  <c r="M1087" i="26"/>
  <c r="L1087" i="26"/>
  <c r="K1087" i="26"/>
  <c r="M1086" i="26"/>
  <c r="L1086" i="26"/>
  <c r="K1086" i="26"/>
  <c r="M1085" i="26"/>
  <c r="L1085" i="26"/>
  <c r="K1085" i="26"/>
  <c r="M1084" i="26"/>
  <c r="L1084" i="26"/>
  <c r="K1084" i="26"/>
  <c r="M1083" i="26"/>
  <c r="L1083" i="26"/>
  <c r="K1083" i="26"/>
  <c r="M1082" i="26"/>
  <c r="L1082" i="26"/>
  <c r="K1082" i="26"/>
  <c r="M1081" i="26"/>
  <c r="L1081" i="26"/>
  <c r="K1081" i="26"/>
  <c r="M1080" i="26"/>
  <c r="L1080" i="26"/>
  <c r="K1080" i="26"/>
  <c r="M1079" i="26"/>
  <c r="L1079" i="26"/>
  <c r="K1079" i="26"/>
  <c r="M1078" i="26"/>
  <c r="L1078" i="26"/>
  <c r="K1078" i="26"/>
  <c r="M1077" i="26"/>
  <c r="L1077" i="26"/>
  <c r="K1077" i="26"/>
  <c r="M1076" i="26"/>
  <c r="L1076" i="26"/>
  <c r="K1076" i="26"/>
  <c r="M1075" i="26"/>
  <c r="L1075" i="26"/>
  <c r="K1075" i="26"/>
  <c r="M1074" i="26"/>
  <c r="L1074" i="26"/>
  <c r="K1074" i="26"/>
  <c r="M1073" i="26"/>
  <c r="L1073" i="26"/>
  <c r="K1073" i="26"/>
  <c r="M1072" i="26"/>
  <c r="L1072" i="26"/>
  <c r="K1072" i="26"/>
  <c r="M1071" i="26"/>
  <c r="L1071" i="26"/>
  <c r="K1071" i="26"/>
  <c r="M1070" i="26"/>
  <c r="L1070" i="26"/>
  <c r="K1070" i="26"/>
  <c r="M1069" i="26"/>
  <c r="L1069" i="26"/>
  <c r="K1069" i="26"/>
  <c r="M1068" i="26"/>
  <c r="L1068" i="26"/>
  <c r="K1068" i="26"/>
  <c r="M1067" i="26"/>
  <c r="L1067" i="26"/>
  <c r="K1067" i="26"/>
  <c r="M1066" i="26"/>
  <c r="L1066" i="26"/>
  <c r="K1066" i="26"/>
  <c r="M1065" i="26"/>
  <c r="L1065" i="26"/>
  <c r="K1065" i="26"/>
  <c r="M1064" i="26"/>
  <c r="L1064" i="26"/>
  <c r="K1064" i="26"/>
  <c r="M1063" i="26"/>
  <c r="L1063" i="26"/>
  <c r="K1063" i="26"/>
  <c r="M1062" i="26"/>
  <c r="L1062" i="26"/>
  <c r="K1062" i="26"/>
  <c r="M1061" i="26"/>
  <c r="L1061" i="26"/>
  <c r="K1061" i="26"/>
  <c r="M1060" i="26"/>
  <c r="L1060" i="26"/>
  <c r="K1060" i="26"/>
  <c r="M1059" i="26"/>
  <c r="L1059" i="26"/>
  <c r="K1059" i="26"/>
  <c r="M1058" i="26"/>
  <c r="L1058" i="26"/>
  <c r="K1058" i="26"/>
  <c r="M1057" i="26"/>
  <c r="L1057" i="26"/>
  <c r="K1057" i="26"/>
  <c r="M1056" i="26"/>
  <c r="L1056" i="26"/>
  <c r="K1056" i="26"/>
  <c r="M1055" i="26"/>
  <c r="L1055" i="26"/>
  <c r="K1055" i="26"/>
  <c r="M1054" i="26"/>
  <c r="L1054" i="26"/>
  <c r="K1054" i="26"/>
  <c r="M1053" i="26"/>
  <c r="L1053" i="26"/>
  <c r="K1053" i="26"/>
  <c r="M1052" i="26"/>
  <c r="L1052" i="26"/>
  <c r="K1052" i="26"/>
  <c r="M1051" i="26"/>
  <c r="L1051" i="26"/>
  <c r="K1051" i="26"/>
  <c r="M1050" i="26"/>
  <c r="L1050" i="26"/>
  <c r="K1050" i="26"/>
  <c r="M1049" i="26"/>
  <c r="L1049" i="26"/>
  <c r="K1049" i="26"/>
  <c r="M1048" i="26"/>
  <c r="L1048" i="26"/>
  <c r="K1048" i="26"/>
  <c r="M1047" i="26"/>
  <c r="L1047" i="26"/>
  <c r="K1047" i="26"/>
  <c r="M1046" i="26"/>
  <c r="L1046" i="26"/>
  <c r="K1046" i="26"/>
  <c r="M1045" i="26"/>
  <c r="L1045" i="26"/>
  <c r="K1045" i="26"/>
  <c r="M1044" i="26"/>
  <c r="L1044" i="26"/>
  <c r="K1044" i="26"/>
  <c r="M1043" i="26"/>
  <c r="L1043" i="26"/>
  <c r="K1043" i="26"/>
  <c r="M1042" i="26"/>
  <c r="L1042" i="26"/>
  <c r="K1042" i="26"/>
  <c r="M1041" i="26"/>
  <c r="L1041" i="26"/>
  <c r="K1041" i="26"/>
  <c r="M1040" i="26"/>
  <c r="L1040" i="26"/>
  <c r="K1040" i="26"/>
  <c r="M1039" i="26"/>
  <c r="L1039" i="26"/>
  <c r="K1039" i="26"/>
  <c r="M1038" i="26"/>
  <c r="L1038" i="26"/>
  <c r="K1038" i="26"/>
  <c r="M1037" i="26"/>
  <c r="L1037" i="26"/>
  <c r="K1037" i="26"/>
  <c r="M1036" i="26"/>
  <c r="L1036" i="26"/>
  <c r="K1036" i="26"/>
  <c r="M1035" i="26"/>
  <c r="L1035" i="26"/>
  <c r="K1035" i="26"/>
  <c r="M1034" i="26"/>
  <c r="L1034" i="26"/>
  <c r="K1034" i="26"/>
  <c r="M1033" i="26"/>
  <c r="L1033" i="26"/>
  <c r="K1033" i="26"/>
  <c r="M1032" i="26"/>
  <c r="L1032" i="26"/>
  <c r="K1032" i="26"/>
  <c r="M1031" i="26"/>
  <c r="L1031" i="26"/>
  <c r="K1031" i="26"/>
  <c r="M1030" i="26"/>
  <c r="L1030" i="26"/>
  <c r="K1030" i="26"/>
  <c r="M1029" i="26"/>
  <c r="L1029" i="26"/>
  <c r="K1029" i="26"/>
  <c r="M1028" i="26"/>
  <c r="L1028" i="26"/>
  <c r="K1028" i="26"/>
  <c r="M1027" i="26"/>
  <c r="L1027" i="26"/>
  <c r="K1027" i="26"/>
  <c r="M1026" i="26"/>
  <c r="L1026" i="26"/>
  <c r="K1026" i="26"/>
  <c r="M1025" i="26"/>
  <c r="L1025" i="26"/>
  <c r="K1025" i="26"/>
  <c r="M1024" i="26"/>
  <c r="L1024" i="26"/>
  <c r="K1024" i="26"/>
  <c r="M1023" i="26"/>
  <c r="L1023" i="26"/>
  <c r="K1023" i="26"/>
  <c r="M1022" i="26"/>
  <c r="L1022" i="26"/>
  <c r="K1022" i="26"/>
  <c r="M1021" i="26"/>
  <c r="L1021" i="26"/>
  <c r="K1021" i="26"/>
  <c r="M1020" i="26"/>
  <c r="L1020" i="26"/>
  <c r="K1020" i="26"/>
  <c r="M1019" i="26"/>
  <c r="L1019" i="26"/>
  <c r="K1019" i="26"/>
  <c r="M1018" i="26"/>
  <c r="L1018" i="26"/>
  <c r="K1018" i="26"/>
  <c r="M1017" i="26"/>
  <c r="L1017" i="26"/>
  <c r="K1017" i="26"/>
  <c r="M1016" i="26"/>
  <c r="L1016" i="26"/>
  <c r="K1016" i="26"/>
  <c r="M1015" i="26"/>
  <c r="L1015" i="26"/>
  <c r="K1015" i="26"/>
  <c r="M1014" i="26"/>
  <c r="L1014" i="26"/>
  <c r="K1014" i="26"/>
  <c r="M1013" i="26"/>
  <c r="L1013" i="26"/>
  <c r="K1013" i="26"/>
  <c r="M1012" i="26"/>
  <c r="L1012" i="26"/>
  <c r="K1012" i="26"/>
  <c r="M1011" i="26"/>
  <c r="L1011" i="26"/>
  <c r="K1011" i="26"/>
  <c r="M1010" i="26"/>
  <c r="L1010" i="26"/>
  <c r="K1010" i="26"/>
  <c r="M1009" i="26"/>
  <c r="L1009" i="26"/>
  <c r="K1009" i="26"/>
  <c r="M1008" i="26"/>
  <c r="L1008" i="26"/>
  <c r="K1008" i="26"/>
  <c r="M1007" i="26"/>
  <c r="L1007" i="26"/>
  <c r="K1007" i="26"/>
  <c r="M1006" i="26"/>
  <c r="L1006" i="26"/>
  <c r="K1006" i="26"/>
  <c r="M1005" i="26"/>
  <c r="L1005" i="26"/>
  <c r="K1005" i="26"/>
  <c r="M1004" i="26"/>
  <c r="L1004" i="26"/>
  <c r="K1004" i="26"/>
  <c r="M1003" i="26"/>
  <c r="L1003" i="26"/>
  <c r="K1003" i="26"/>
  <c r="M1002" i="26"/>
  <c r="L1002" i="26"/>
  <c r="K1002" i="26"/>
  <c r="M1001" i="26"/>
  <c r="L1001" i="26"/>
  <c r="K1001" i="26"/>
  <c r="M1000" i="26"/>
  <c r="L1000" i="26"/>
  <c r="K1000" i="26"/>
  <c r="M999" i="26"/>
  <c r="L999" i="26"/>
  <c r="K999" i="26"/>
  <c r="M998" i="26"/>
  <c r="L998" i="26"/>
  <c r="K998" i="26"/>
  <c r="M997" i="26"/>
  <c r="L997" i="26"/>
  <c r="K997" i="26"/>
  <c r="M996" i="26"/>
  <c r="L996" i="26"/>
  <c r="K996" i="26"/>
  <c r="M995" i="26"/>
  <c r="L995" i="26"/>
  <c r="K995" i="26"/>
  <c r="M994" i="26"/>
  <c r="L994" i="26"/>
  <c r="K994" i="26"/>
  <c r="M993" i="26"/>
  <c r="L993" i="26"/>
  <c r="K993" i="26"/>
  <c r="M992" i="26"/>
  <c r="L992" i="26"/>
  <c r="K992" i="26"/>
  <c r="M991" i="26"/>
  <c r="L991" i="26"/>
  <c r="K991" i="26"/>
  <c r="M990" i="26"/>
  <c r="L990" i="26"/>
  <c r="K990" i="26"/>
  <c r="M989" i="26"/>
  <c r="L989" i="26"/>
  <c r="K989" i="26"/>
  <c r="M988" i="26"/>
  <c r="L988" i="26"/>
  <c r="K988" i="26"/>
  <c r="M987" i="26"/>
  <c r="L987" i="26"/>
  <c r="K987" i="26"/>
  <c r="M986" i="26"/>
  <c r="L986" i="26"/>
  <c r="K986" i="26"/>
  <c r="M985" i="26"/>
  <c r="L985" i="26"/>
  <c r="K985" i="26"/>
  <c r="M984" i="26"/>
  <c r="L984" i="26"/>
  <c r="K984" i="26"/>
  <c r="M983" i="26"/>
  <c r="L983" i="26"/>
  <c r="K983" i="26"/>
  <c r="M982" i="26"/>
  <c r="L982" i="26"/>
  <c r="K982" i="26"/>
  <c r="M981" i="26"/>
  <c r="L981" i="26"/>
  <c r="K981" i="26"/>
  <c r="M980" i="26"/>
  <c r="L980" i="26"/>
  <c r="K980" i="26"/>
  <c r="M979" i="26"/>
  <c r="L979" i="26"/>
  <c r="K979" i="26"/>
  <c r="M978" i="26"/>
  <c r="L978" i="26"/>
  <c r="K978" i="26"/>
  <c r="M977" i="26"/>
  <c r="L977" i="26"/>
  <c r="K977" i="26"/>
  <c r="M976" i="26"/>
  <c r="L976" i="26"/>
  <c r="K976" i="26"/>
  <c r="M975" i="26"/>
  <c r="L975" i="26"/>
  <c r="K975" i="26"/>
  <c r="M974" i="26"/>
  <c r="L974" i="26"/>
  <c r="K974" i="26"/>
  <c r="M973" i="26"/>
  <c r="L973" i="26"/>
  <c r="K973" i="26"/>
  <c r="M972" i="26"/>
  <c r="L972" i="26"/>
  <c r="K972" i="26"/>
  <c r="M971" i="26"/>
  <c r="L971" i="26"/>
  <c r="K971" i="26"/>
  <c r="M970" i="26"/>
  <c r="L970" i="26"/>
  <c r="K970" i="26"/>
  <c r="M969" i="26"/>
  <c r="L969" i="26"/>
  <c r="K969" i="26"/>
  <c r="M968" i="26"/>
  <c r="L968" i="26"/>
  <c r="K968" i="26"/>
  <c r="M967" i="26"/>
  <c r="L967" i="26"/>
  <c r="K967" i="26"/>
  <c r="M966" i="26"/>
  <c r="L966" i="26"/>
  <c r="K966" i="26"/>
  <c r="M965" i="26"/>
  <c r="L965" i="26"/>
  <c r="K965" i="26"/>
  <c r="M964" i="26"/>
  <c r="L964" i="26"/>
  <c r="K964" i="26"/>
  <c r="M963" i="26"/>
  <c r="L963" i="26"/>
  <c r="K963" i="26"/>
  <c r="M962" i="26"/>
  <c r="L962" i="26"/>
  <c r="K962" i="26"/>
  <c r="M961" i="26"/>
  <c r="L961" i="26"/>
  <c r="K961" i="26"/>
  <c r="M960" i="26"/>
  <c r="L960" i="26"/>
  <c r="K960" i="26"/>
  <c r="M959" i="26"/>
  <c r="L959" i="26"/>
  <c r="K959" i="26"/>
  <c r="M958" i="26"/>
  <c r="L958" i="26"/>
  <c r="K958" i="26"/>
  <c r="M957" i="26"/>
  <c r="L957" i="26"/>
  <c r="K957" i="26"/>
  <c r="M956" i="26"/>
  <c r="L956" i="26"/>
  <c r="K956" i="26"/>
  <c r="M955" i="26"/>
  <c r="L955" i="26"/>
  <c r="K955" i="26"/>
  <c r="M954" i="26"/>
  <c r="L954" i="26"/>
  <c r="K954" i="26"/>
  <c r="M953" i="26"/>
  <c r="L953" i="26"/>
  <c r="K953" i="26"/>
  <c r="M952" i="26"/>
  <c r="L952" i="26"/>
  <c r="K952" i="26"/>
  <c r="M951" i="26"/>
  <c r="L951" i="26"/>
  <c r="K951" i="26"/>
  <c r="M950" i="26"/>
  <c r="L950" i="26"/>
  <c r="K950" i="26"/>
  <c r="M949" i="26"/>
  <c r="L949" i="26"/>
  <c r="K949" i="26"/>
  <c r="M948" i="26"/>
  <c r="L948" i="26"/>
  <c r="K948" i="26"/>
  <c r="M947" i="26"/>
  <c r="L947" i="26"/>
  <c r="K947" i="26"/>
  <c r="M946" i="26"/>
  <c r="L946" i="26"/>
  <c r="K946" i="26"/>
  <c r="M945" i="26"/>
  <c r="L945" i="26"/>
  <c r="K945" i="26"/>
  <c r="M944" i="26"/>
  <c r="L944" i="26"/>
  <c r="K944" i="26"/>
  <c r="M943" i="26"/>
  <c r="L943" i="26"/>
  <c r="K943" i="26"/>
  <c r="M942" i="26"/>
  <c r="L942" i="26"/>
  <c r="K942" i="26"/>
  <c r="M941" i="26"/>
  <c r="L941" i="26"/>
  <c r="K941" i="26"/>
  <c r="M940" i="26"/>
  <c r="L940" i="26"/>
  <c r="K940" i="26"/>
  <c r="M939" i="26"/>
  <c r="L939" i="26"/>
  <c r="K939" i="26"/>
  <c r="M938" i="26"/>
  <c r="L938" i="26"/>
  <c r="K938" i="26"/>
  <c r="M937" i="26"/>
  <c r="L937" i="26"/>
  <c r="K937" i="26"/>
  <c r="M936" i="26"/>
  <c r="L936" i="26"/>
  <c r="K936" i="26"/>
  <c r="M935" i="26"/>
  <c r="L935" i="26"/>
  <c r="K935" i="26"/>
  <c r="M934" i="26"/>
  <c r="L934" i="26"/>
  <c r="K934" i="26"/>
  <c r="M933" i="26"/>
  <c r="L933" i="26"/>
  <c r="K933" i="26"/>
  <c r="M932" i="26"/>
  <c r="L932" i="26"/>
  <c r="K932" i="26"/>
  <c r="M931" i="26"/>
  <c r="L931" i="26"/>
  <c r="K931" i="26"/>
  <c r="M930" i="26"/>
  <c r="L930" i="26"/>
  <c r="K930" i="26"/>
  <c r="M929" i="26"/>
  <c r="L929" i="26"/>
  <c r="K929" i="26"/>
  <c r="M928" i="26"/>
  <c r="L928" i="26"/>
  <c r="K928" i="26"/>
  <c r="M927" i="26"/>
  <c r="L927" i="26"/>
  <c r="K927" i="26"/>
  <c r="M926" i="26"/>
  <c r="L926" i="26"/>
  <c r="K926" i="26"/>
  <c r="M925" i="26"/>
  <c r="L925" i="26"/>
  <c r="K925" i="26"/>
  <c r="M924" i="26"/>
  <c r="L924" i="26"/>
  <c r="K924" i="26"/>
  <c r="M923" i="26"/>
  <c r="L923" i="26"/>
  <c r="K923" i="26"/>
  <c r="M922" i="26"/>
  <c r="L922" i="26"/>
  <c r="K922" i="26"/>
  <c r="M921" i="26"/>
  <c r="L921" i="26"/>
  <c r="K921" i="26"/>
  <c r="M920" i="26"/>
  <c r="L920" i="26"/>
  <c r="K920" i="26"/>
  <c r="M919" i="26"/>
  <c r="L919" i="26"/>
  <c r="K919" i="26"/>
  <c r="M918" i="26"/>
  <c r="L918" i="26"/>
  <c r="K918" i="26"/>
  <c r="M917" i="26"/>
  <c r="L917" i="26"/>
  <c r="K917" i="26"/>
  <c r="M916" i="26"/>
  <c r="L916" i="26"/>
  <c r="K916" i="26"/>
  <c r="M915" i="26"/>
  <c r="L915" i="26"/>
  <c r="K915" i="26"/>
  <c r="M914" i="26"/>
  <c r="L914" i="26"/>
  <c r="K914" i="26"/>
  <c r="M913" i="26"/>
  <c r="L913" i="26"/>
  <c r="K913" i="26"/>
  <c r="M912" i="26"/>
  <c r="L912" i="26"/>
  <c r="K912" i="26"/>
  <c r="M911" i="26"/>
  <c r="L911" i="26"/>
  <c r="K911" i="26"/>
  <c r="M910" i="26"/>
  <c r="L910" i="26"/>
  <c r="K910" i="26"/>
  <c r="M909" i="26"/>
  <c r="L909" i="26"/>
  <c r="K909" i="26"/>
  <c r="M908" i="26"/>
  <c r="L908" i="26"/>
  <c r="K908" i="26"/>
  <c r="M907" i="26"/>
  <c r="L907" i="26"/>
  <c r="K907" i="26"/>
  <c r="M906" i="26"/>
  <c r="L906" i="26"/>
  <c r="K906" i="26"/>
  <c r="M905" i="26"/>
  <c r="L905" i="26"/>
  <c r="K905" i="26"/>
  <c r="M904" i="26"/>
  <c r="L904" i="26"/>
  <c r="K904" i="26"/>
  <c r="M903" i="26"/>
  <c r="L903" i="26"/>
  <c r="K903" i="26"/>
  <c r="M902" i="26"/>
  <c r="L902" i="26"/>
  <c r="K902" i="26"/>
  <c r="M901" i="26"/>
  <c r="L901" i="26"/>
  <c r="K901" i="26"/>
  <c r="M900" i="26"/>
  <c r="L900" i="26"/>
  <c r="K900" i="26"/>
  <c r="M899" i="26"/>
  <c r="L899" i="26"/>
  <c r="K899" i="26"/>
  <c r="M898" i="26"/>
  <c r="L898" i="26"/>
  <c r="K898" i="26"/>
  <c r="M897" i="26"/>
  <c r="L897" i="26"/>
  <c r="K897" i="26"/>
  <c r="M896" i="26"/>
  <c r="L896" i="26"/>
  <c r="K896" i="26"/>
  <c r="M895" i="26"/>
  <c r="L895" i="26"/>
  <c r="K895" i="26"/>
  <c r="M894" i="26"/>
  <c r="L894" i="26"/>
  <c r="K894" i="26"/>
  <c r="M893" i="26"/>
  <c r="L893" i="26"/>
  <c r="K893" i="26"/>
  <c r="M892" i="26"/>
  <c r="L892" i="26"/>
  <c r="K892" i="26"/>
  <c r="M891" i="26"/>
  <c r="L891" i="26"/>
  <c r="K891" i="26"/>
  <c r="M890" i="26"/>
  <c r="L890" i="26"/>
  <c r="K890" i="26"/>
  <c r="M889" i="26"/>
  <c r="L889" i="26"/>
  <c r="K889" i="26"/>
  <c r="M888" i="26"/>
  <c r="L888" i="26"/>
  <c r="K888" i="26"/>
  <c r="M887" i="26"/>
  <c r="L887" i="26"/>
  <c r="K887" i="26"/>
  <c r="M886" i="26"/>
  <c r="L886" i="26"/>
  <c r="K886" i="26"/>
  <c r="M885" i="26"/>
  <c r="L885" i="26"/>
  <c r="K885" i="26"/>
  <c r="M884" i="26"/>
  <c r="L884" i="26"/>
  <c r="K884" i="26"/>
  <c r="M883" i="26"/>
  <c r="L883" i="26"/>
  <c r="K883" i="26"/>
  <c r="M882" i="26"/>
  <c r="L882" i="26"/>
  <c r="K882" i="26"/>
  <c r="M881" i="26"/>
  <c r="L881" i="26"/>
  <c r="K881" i="26"/>
  <c r="M880" i="26"/>
  <c r="L880" i="26"/>
  <c r="K880" i="26"/>
  <c r="M879" i="26"/>
  <c r="L879" i="26"/>
  <c r="K879" i="26"/>
  <c r="M878" i="26"/>
  <c r="L878" i="26"/>
  <c r="K878" i="26"/>
  <c r="M877" i="26"/>
  <c r="L877" i="26"/>
  <c r="K877" i="26"/>
  <c r="M876" i="26"/>
  <c r="L876" i="26"/>
  <c r="K876" i="26"/>
  <c r="M875" i="26"/>
  <c r="L875" i="26"/>
  <c r="K875" i="26"/>
  <c r="M874" i="26"/>
  <c r="L874" i="26"/>
  <c r="K874" i="26"/>
  <c r="M873" i="26"/>
  <c r="L873" i="26"/>
  <c r="K873" i="26"/>
  <c r="M872" i="26"/>
  <c r="L872" i="26"/>
  <c r="K872" i="26"/>
  <c r="M871" i="26"/>
  <c r="L871" i="26"/>
  <c r="K871" i="26"/>
  <c r="M870" i="26"/>
  <c r="L870" i="26"/>
  <c r="K870" i="26"/>
  <c r="M869" i="26"/>
  <c r="L869" i="26"/>
  <c r="K869" i="26"/>
  <c r="M868" i="26"/>
  <c r="L868" i="26"/>
  <c r="K868" i="26"/>
  <c r="M867" i="26"/>
  <c r="L867" i="26"/>
  <c r="K867" i="26"/>
  <c r="M866" i="26"/>
  <c r="L866" i="26"/>
  <c r="K866" i="26"/>
  <c r="M865" i="26"/>
  <c r="L865" i="26"/>
  <c r="K865" i="26"/>
  <c r="M864" i="26"/>
  <c r="L864" i="26"/>
  <c r="K864" i="26"/>
  <c r="M863" i="26"/>
  <c r="L863" i="26"/>
  <c r="K863" i="26"/>
  <c r="M862" i="26"/>
  <c r="L862" i="26"/>
  <c r="K862" i="26"/>
  <c r="M861" i="26"/>
  <c r="L861" i="26"/>
  <c r="K861" i="26"/>
  <c r="M860" i="26"/>
  <c r="L860" i="26"/>
  <c r="K860" i="26"/>
  <c r="M859" i="26"/>
  <c r="L859" i="26"/>
  <c r="K859" i="26"/>
  <c r="M858" i="26"/>
  <c r="L858" i="26"/>
  <c r="K858" i="26"/>
  <c r="M857" i="26"/>
  <c r="L857" i="26"/>
  <c r="K857" i="26"/>
  <c r="M856" i="26"/>
  <c r="L856" i="26"/>
  <c r="K856" i="26"/>
  <c r="M855" i="26"/>
  <c r="L855" i="26"/>
  <c r="K855" i="26"/>
  <c r="M854" i="26"/>
  <c r="L854" i="26"/>
  <c r="K854" i="26"/>
  <c r="M853" i="26"/>
  <c r="L853" i="26"/>
  <c r="K853" i="26"/>
  <c r="M852" i="26"/>
  <c r="L852" i="26"/>
  <c r="K852" i="26"/>
  <c r="M851" i="26"/>
  <c r="L851" i="26"/>
  <c r="K851" i="26"/>
  <c r="M850" i="26"/>
  <c r="L850" i="26"/>
  <c r="K850" i="26"/>
  <c r="M849" i="26"/>
  <c r="L849" i="26"/>
  <c r="K849" i="26"/>
  <c r="M848" i="26"/>
  <c r="L848" i="26"/>
  <c r="K848" i="26"/>
  <c r="M847" i="26"/>
  <c r="L847" i="26"/>
  <c r="K847" i="26"/>
  <c r="M846" i="26"/>
  <c r="L846" i="26"/>
  <c r="K846" i="26"/>
  <c r="M845" i="26"/>
  <c r="L845" i="26"/>
  <c r="K845" i="26"/>
  <c r="M844" i="26"/>
  <c r="L844" i="26"/>
  <c r="K844" i="26"/>
  <c r="M843" i="26"/>
  <c r="L843" i="26"/>
  <c r="K843" i="26"/>
  <c r="M842" i="26"/>
  <c r="L842" i="26"/>
  <c r="K842" i="26"/>
  <c r="M841" i="26"/>
  <c r="L841" i="26"/>
  <c r="K841" i="26"/>
  <c r="M840" i="26"/>
  <c r="L840" i="26"/>
  <c r="K840" i="26"/>
  <c r="M839" i="26"/>
  <c r="L839" i="26"/>
  <c r="K839" i="26"/>
  <c r="M838" i="26"/>
  <c r="L838" i="26"/>
  <c r="K838" i="26"/>
  <c r="M837" i="26"/>
  <c r="L837" i="26"/>
  <c r="K837" i="26"/>
  <c r="M836" i="26"/>
  <c r="L836" i="26"/>
  <c r="K836" i="26"/>
  <c r="M835" i="26"/>
  <c r="L835" i="26"/>
  <c r="K835" i="26"/>
  <c r="M834" i="26"/>
  <c r="L834" i="26"/>
  <c r="K834" i="26"/>
  <c r="M833" i="26"/>
  <c r="L833" i="26"/>
  <c r="K833" i="26"/>
  <c r="M832" i="26"/>
  <c r="L832" i="26"/>
  <c r="K832" i="26"/>
  <c r="M831" i="26"/>
  <c r="L831" i="26"/>
  <c r="K831" i="26"/>
  <c r="M830" i="26"/>
  <c r="L830" i="26"/>
  <c r="K830" i="26"/>
  <c r="M829" i="26"/>
  <c r="L829" i="26"/>
  <c r="K829" i="26"/>
  <c r="M828" i="26"/>
  <c r="L828" i="26"/>
  <c r="K828" i="26"/>
  <c r="M827" i="26"/>
  <c r="L827" i="26"/>
  <c r="K827" i="26"/>
  <c r="M826" i="26"/>
  <c r="L826" i="26"/>
  <c r="K826" i="26"/>
  <c r="M825" i="26"/>
  <c r="L825" i="26"/>
  <c r="K825" i="26"/>
  <c r="M824" i="26"/>
  <c r="L824" i="26"/>
  <c r="K824" i="26"/>
  <c r="M823" i="26"/>
  <c r="L823" i="26"/>
  <c r="K823" i="26"/>
  <c r="M822" i="26"/>
  <c r="L822" i="26"/>
  <c r="K822" i="26"/>
  <c r="M821" i="26"/>
  <c r="L821" i="26"/>
  <c r="K821" i="26"/>
  <c r="M820" i="26"/>
  <c r="L820" i="26"/>
  <c r="K820" i="26"/>
  <c r="M819" i="26"/>
  <c r="L819" i="26"/>
  <c r="K819" i="26"/>
  <c r="M818" i="26"/>
  <c r="L818" i="26"/>
  <c r="K818" i="26"/>
  <c r="M817" i="26"/>
  <c r="L817" i="26"/>
  <c r="K817" i="26"/>
  <c r="M816" i="26"/>
  <c r="L816" i="26"/>
  <c r="K816" i="26"/>
  <c r="M815" i="26"/>
  <c r="L815" i="26"/>
  <c r="K815" i="26"/>
  <c r="M814" i="26"/>
  <c r="L814" i="26"/>
  <c r="K814" i="26"/>
  <c r="M813" i="26"/>
  <c r="L813" i="26"/>
  <c r="K813" i="26"/>
  <c r="M812" i="26"/>
  <c r="L812" i="26"/>
  <c r="K812" i="26"/>
  <c r="M811" i="26"/>
  <c r="L811" i="26"/>
  <c r="K811" i="26"/>
  <c r="M810" i="26"/>
  <c r="L810" i="26"/>
  <c r="K810" i="26"/>
  <c r="M809" i="26"/>
  <c r="L809" i="26"/>
  <c r="K809" i="26"/>
  <c r="M808" i="26"/>
  <c r="L808" i="26"/>
  <c r="K808" i="26"/>
  <c r="M807" i="26"/>
  <c r="L807" i="26"/>
  <c r="K807" i="26"/>
  <c r="M806" i="26"/>
  <c r="L806" i="26"/>
  <c r="K806" i="26"/>
  <c r="M805" i="26"/>
  <c r="L805" i="26"/>
  <c r="K805" i="26"/>
  <c r="M804" i="26"/>
  <c r="L804" i="26"/>
  <c r="K804" i="26"/>
  <c r="M803" i="26"/>
  <c r="L803" i="26"/>
  <c r="K803" i="26"/>
  <c r="M802" i="26"/>
  <c r="L802" i="26"/>
  <c r="K802" i="26"/>
  <c r="M801" i="26"/>
  <c r="L801" i="26"/>
  <c r="K801" i="26"/>
  <c r="M800" i="26"/>
  <c r="L800" i="26"/>
  <c r="K800" i="26"/>
  <c r="M799" i="26"/>
  <c r="L799" i="26"/>
  <c r="K799" i="26"/>
  <c r="M798" i="26"/>
  <c r="L798" i="26"/>
  <c r="K798" i="26"/>
  <c r="M797" i="26"/>
  <c r="L797" i="26"/>
  <c r="K797" i="26"/>
  <c r="M796" i="26"/>
  <c r="L796" i="26"/>
  <c r="K796" i="26"/>
  <c r="M795" i="26"/>
  <c r="L795" i="26"/>
  <c r="K795" i="26"/>
  <c r="M794" i="26"/>
  <c r="L794" i="26"/>
  <c r="K794" i="26"/>
  <c r="M793" i="26"/>
  <c r="L793" i="26"/>
  <c r="K793" i="26"/>
  <c r="M792" i="26"/>
  <c r="L792" i="26"/>
  <c r="K792" i="26"/>
  <c r="M791" i="26"/>
  <c r="L791" i="26"/>
  <c r="K791" i="26"/>
  <c r="M790" i="26"/>
  <c r="L790" i="26"/>
  <c r="K790" i="26"/>
  <c r="M789" i="26"/>
  <c r="L789" i="26"/>
  <c r="K789" i="26"/>
  <c r="M788" i="26"/>
  <c r="L788" i="26"/>
  <c r="K788" i="26"/>
  <c r="M787" i="26"/>
  <c r="L787" i="26"/>
  <c r="K787" i="26"/>
  <c r="M786" i="26"/>
  <c r="L786" i="26"/>
  <c r="K786" i="26"/>
  <c r="M785" i="26"/>
  <c r="L785" i="26"/>
  <c r="K785" i="26"/>
  <c r="M784" i="26"/>
  <c r="L784" i="26"/>
  <c r="K784" i="26"/>
  <c r="M783" i="26"/>
  <c r="L783" i="26"/>
  <c r="K783" i="26"/>
  <c r="M782" i="26"/>
  <c r="L782" i="26"/>
  <c r="K782" i="26"/>
  <c r="M781" i="26"/>
  <c r="L781" i="26"/>
  <c r="K781" i="26"/>
  <c r="M780" i="26"/>
  <c r="L780" i="26"/>
  <c r="K780" i="26"/>
  <c r="M779" i="26"/>
  <c r="L779" i="26"/>
  <c r="K779" i="26"/>
  <c r="M778" i="26"/>
  <c r="L778" i="26"/>
  <c r="K778" i="26"/>
  <c r="M777" i="26"/>
  <c r="L777" i="26"/>
  <c r="K777" i="26"/>
  <c r="M776" i="26"/>
  <c r="L776" i="26"/>
  <c r="K776" i="26"/>
  <c r="M775" i="26"/>
  <c r="L775" i="26"/>
  <c r="K775" i="26"/>
  <c r="M774" i="26"/>
  <c r="L774" i="26"/>
  <c r="K774" i="26"/>
  <c r="M773" i="26"/>
  <c r="L773" i="26"/>
  <c r="K773" i="26"/>
  <c r="M772" i="26"/>
  <c r="L772" i="26"/>
  <c r="K772" i="26"/>
  <c r="M771" i="26"/>
  <c r="L771" i="26"/>
  <c r="K771" i="26"/>
  <c r="M770" i="26"/>
  <c r="L770" i="26"/>
  <c r="K770" i="26"/>
  <c r="M769" i="26"/>
  <c r="L769" i="26"/>
  <c r="K769" i="26"/>
  <c r="M768" i="26"/>
  <c r="L768" i="26"/>
  <c r="K768" i="26"/>
  <c r="M767" i="26"/>
  <c r="L767" i="26"/>
  <c r="K767" i="26"/>
  <c r="M766" i="26"/>
  <c r="L766" i="26"/>
  <c r="K766" i="26"/>
  <c r="M765" i="26"/>
  <c r="L765" i="26"/>
  <c r="K765" i="26"/>
  <c r="M764" i="26"/>
  <c r="L764" i="26"/>
  <c r="K764" i="26"/>
  <c r="M763" i="26"/>
  <c r="L763" i="26"/>
  <c r="K763" i="26"/>
  <c r="M762" i="26"/>
  <c r="L762" i="26"/>
  <c r="K762" i="26"/>
  <c r="M761" i="26"/>
  <c r="L761" i="26"/>
  <c r="K761" i="26"/>
  <c r="M760" i="26"/>
  <c r="L760" i="26"/>
  <c r="K760" i="26"/>
  <c r="M759" i="26"/>
  <c r="L759" i="26"/>
  <c r="K759" i="26"/>
  <c r="M758" i="26"/>
  <c r="L758" i="26"/>
  <c r="K758" i="26"/>
  <c r="M757" i="26"/>
  <c r="L757" i="26"/>
  <c r="K757" i="26"/>
  <c r="M756" i="26"/>
  <c r="L756" i="26"/>
  <c r="K756" i="26"/>
  <c r="M755" i="26"/>
  <c r="L755" i="26"/>
  <c r="K755" i="26"/>
  <c r="M754" i="26"/>
  <c r="L754" i="26"/>
  <c r="K754" i="26"/>
  <c r="M753" i="26"/>
  <c r="L753" i="26"/>
  <c r="K753" i="26"/>
  <c r="M752" i="26"/>
  <c r="L752" i="26"/>
  <c r="K752" i="26"/>
  <c r="M751" i="26"/>
  <c r="L751" i="26"/>
  <c r="K751" i="26"/>
  <c r="M750" i="26"/>
  <c r="L750" i="26"/>
  <c r="K750" i="26"/>
  <c r="M749" i="26"/>
  <c r="L749" i="26"/>
  <c r="K749" i="26"/>
  <c r="M748" i="26"/>
  <c r="L748" i="26"/>
  <c r="K748" i="26"/>
  <c r="M747" i="26"/>
  <c r="L747" i="26"/>
  <c r="K747" i="26"/>
  <c r="M746" i="26"/>
  <c r="L746" i="26"/>
  <c r="K746" i="26"/>
  <c r="M745" i="26"/>
  <c r="L745" i="26"/>
  <c r="K745" i="26"/>
  <c r="M744" i="26"/>
  <c r="L744" i="26"/>
  <c r="K744" i="26"/>
  <c r="M743" i="26"/>
  <c r="L743" i="26"/>
  <c r="K743" i="26"/>
  <c r="M742" i="26"/>
  <c r="L742" i="26"/>
  <c r="K742" i="26"/>
  <c r="M741" i="26"/>
  <c r="L741" i="26"/>
  <c r="K741" i="26"/>
  <c r="M740" i="26"/>
  <c r="L740" i="26"/>
  <c r="K740" i="26"/>
  <c r="M739" i="26"/>
  <c r="L739" i="26"/>
  <c r="K739" i="26"/>
  <c r="M738" i="26"/>
  <c r="L738" i="26"/>
  <c r="K738" i="26"/>
  <c r="M737" i="26"/>
  <c r="L737" i="26"/>
  <c r="K737" i="26"/>
  <c r="M736" i="26"/>
  <c r="L736" i="26"/>
  <c r="K736" i="26"/>
  <c r="M735" i="26"/>
  <c r="L735" i="26"/>
  <c r="K735" i="26"/>
  <c r="M734" i="26"/>
  <c r="L734" i="26"/>
  <c r="K734" i="26"/>
  <c r="M733" i="26"/>
  <c r="L733" i="26"/>
  <c r="K733" i="26"/>
  <c r="M732" i="26"/>
  <c r="L732" i="26"/>
  <c r="K732" i="26"/>
  <c r="M731" i="26"/>
  <c r="L731" i="26"/>
  <c r="K731" i="26"/>
  <c r="M730" i="26"/>
  <c r="L730" i="26"/>
  <c r="K730" i="26"/>
  <c r="M729" i="26"/>
  <c r="L729" i="26"/>
  <c r="K729" i="26"/>
  <c r="M728" i="26"/>
  <c r="L728" i="26"/>
  <c r="K728" i="26"/>
  <c r="M727" i="26"/>
  <c r="L727" i="26"/>
  <c r="K727" i="26"/>
  <c r="M726" i="26"/>
  <c r="L726" i="26"/>
  <c r="K726" i="26"/>
  <c r="M725" i="26"/>
  <c r="L725" i="26"/>
  <c r="K725" i="26"/>
  <c r="M724" i="26"/>
  <c r="L724" i="26"/>
  <c r="K724" i="26"/>
  <c r="M723" i="26"/>
  <c r="L723" i="26"/>
  <c r="K723" i="26"/>
  <c r="M722" i="26"/>
  <c r="L722" i="26"/>
  <c r="K722" i="26"/>
  <c r="M721" i="26"/>
  <c r="L721" i="26"/>
  <c r="K721" i="26"/>
  <c r="M720" i="26"/>
  <c r="L720" i="26"/>
  <c r="K720" i="26"/>
  <c r="M719" i="26"/>
  <c r="L719" i="26"/>
  <c r="K719" i="26"/>
  <c r="M718" i="26"/>
  <c r="L718" i="26"/>
  <c r="K718" i="26"/>
  <c r="M717" i="26"/>
  <c r="L717" i="26"/>
  <c r="K717" i="26"/>
  <c r="M716" i="26"/>
  <c r="L716" i="26"/>
  <c r="K716" i="26"/>
  <c r="M715" i="26"/>
  <c r="L715" i="26"/>
  <c r="K715" i="26"/>
  <c r="M714" i="26"/>
  <c r="L714" i="26"/>
  <c r="K714" i="26"/>
  <c r="M713" i="26"/>
  <c r="L713" i="26"/>
  <c r="K713" i="26"/>
  <c r="M712" i="26"/>
  <c r="L712" i="26"/>
  <c r="K712" i="26"/>
  <c r="M711" i="26"/>
  <c r="L711" i="26"/>
  <c r="K711" i="26"/>
  <c r="M710" i="26"/>
  <c r="L710" i="26"/>
  <c r="K710" i="26"/>
  <c r="M709" i="26"/>
  <c r="L709" i="26"/>
  <c r="K709" i="26"/>
  <c r="M708" i="26"/>
  <c r="L708" i="26"/>
  <c r="K708" i="26"/>
  <c r="M707" i="26"/>
  <c r="L707" i="26"/>
  <c r="K707" i="26"/>
  <c r="M706" i="26"/>
  <c r="L706" i="26"/>
  <c r="K706" i="26"/>
  <c r="M705" i="26"/>
  <c r="L705" i="26"/>
  <c r="K705" i="26"/>
  <c r="M704" i="26"/>
  <c r="L704" i="26"/>
  <c r="K704" i="26"/>
  <c r="M703" i="26"/>
  <c r="L703" i="26"/>
  <c r="K703" i="26"/>
  <c r="M702" i="26"/>
  <c r="L702" i="26"/>
  <c r="K702" i="26"/>
  <c r="M701" i="26"/>
  <c r="L701" i="26"/>
  <c r="K701" i="26"/>
  <c r="M700" i="26"/>
  <c r="L700" i="26"/>
  <c r="K700" i="26"/>
  <c r="M699" i="26"/>
  <c r="L699" i="26"/>
  <c r="K699" i="26"/>
  <c r="M698" i="26"/>
  <c r="L698" i="26"/>
  <c r="K698" i="26"/>
  <c r="M697" i="26"/>
  <c r="L697" i="26"/>
  <c r="K697" i="26"/>
  <c r="M696" i="26"/>
  <c r="L696" i="26"/>
  <c r="K696" i="26"/>
  <c r="M695" i="26"/>
  <c r="L695" i="26"/>
  <c r="K695" i="26"/>
  <c r="M694" i="26"/>
  <c r="L694" i="26"/>
  <c r="K694" i="26"/>
  <c r="M693" i="26"/>
  <c r="L693" i="26"/>
  <c r="K693" i="26"/>
  <c r="M692" i="26"/>
  <c r="L692" i="26"/>
  <c r="K692" i="26"/>
  <c r="M691" i="26"/>
  <c r="L691" i="26"/>
  <c r="K691" i="26"/>
  <c r="M690" i="26"/>
  <c r="L690" i="26"/>
  <c r="K690" i="26"/>
  <c r="M689" i="26"/>
  <c r="L689" i="26"/>
  <c r="K689" i="26"/>
  <c r="M688" i="26"/>
  <c r="L688" i="26"/>
  <c r="K688" i="26"/>
  <c r="M687" i="26"/>
  <c r="L687" i="26"/>
  <c r="K687" i="26"/>
  <c r="M686" i="26"/>
  <c r="L686" i="26"/>
  <c r="K686" i="26"/>
  <c r="M685" i="26"/>
  <c r="L685" i="26"/>
  <c r="K685" i="26"/>
  <c r="M684" i="26"/>
  <c r="L684" i="26"/>
  <c r="K684" i="26"/>
  <c r="M683" i="26"/>
  <c r="L683" i="26"/>
  <c r="K683" i="26"/>
  <c r="M682" i="26"/>
  <c r="L682" i="26"/>
  <c r="K682" i="26"/>
  <c r="M681" i="26"/>
  <c r="L681" i="26"/>
  <c r="K681" i="26"/>
  <c r="M680" i="26"/>
  <c r="L680" i="26"/>
  <c r="K680" i="26"/>
  <c r="M679" i="26"/>
  <c r="L679" i="26"/>
  <c r="K679" i="26"/>
  <c r="M678" i="26"/>
  <c r="L678" i="26"/>
  <c r="K678" i="26"/>
  <c r="M677" i="26"/>
  <c r="L677" i="26"/>
  <c r="K677" i="26"/>
  <c r="M676" i="26"/>
  <c r="L676" i="26"/>
  <c r="K676" i="26"/>
  <c r="M675" i="26"/>
  <c r="L675" i="26"/>
  <c r="K675" i="26"/>
  <c r="M674" i="26"/>
  <c r="L674" i="26"/>
  <c r="K674" i="26"/>
  <c r="M673" i="26"/>
  <c r="L673" i="26"/>
  <c r="K673" i="26"/>
  <c r="M672" i="26"/>
  <c r="L672" i="26"/>
  <c r="K672" i="26"/>
  <c r="M671" i="26"/>
  <c r="L671" i="26"/>
  <c r="K671" i="26"/>
  <c r="M670" i="26"/>
  <c r="L670" i="26"/>
  <c r="K670" i="26"/>
  <c r="M669" i="26"/>
  <c r="L669" i="26"/>
  <c r="K669" i="26"/>
  <c r="M668" i="26"/>
  <c r="L668" i="26"/>
  <c r="K668" i="26"/>
  <c r="M667" i="26"/>
  <c r="L667" i="26"/>
  <c r="K667" i="26"/>
  <c r="M666" i="26"/>
  <c r="L666" i="26"/>
  <c r="K666" i="26"/>
  <c r="M665" i="26"/>
  <c r="L665" i="26"/>
  <c r="K665" i="26"/>
  <c r="M664" i="26"/>
  <c r="L664" i="26"/>
  <c r="K664" i="26"/>
  <c r="M663" i="26"/>
  <c r="L663" i="26"/>
  <c r="K663" i="26"/>
  <c r="M662" i="26"/>
  <c r="L662" i="26"/>
  <c r="K662" i="26"/>
  <c r="M661" i="26"/>
  <c r="L661" i="26"/>
  <c r="K661" i="26"/>
  <c r="M660" i="26"/>
  <c r="L660" i="26"/>
  <c r="K660" i="26"/>
  <c r="M659" i="26"/>
  <c r="L659" i="26"/>
  <c r="K659" i="26"/>
  <c r="M658" i="26"/>
  <c r="L658" i="26"/>
  <c r="K658" i="26"/>
  <c r="M657" i="26"/>
  <c r="L657" i="26"/>
  <c r="K657" i="26"/>
  <c r="M656" i="26"/>
  <c r="L656" i="26"/>
  <c r="K656" i="26"/>
  <c r="M655" i="26"/>
  <c r="L655" i="26"/>
  <c r="K655" i="26"/>
  <c r="M654" i="26"/>
  <c r="L654" i="26"/>
  <c r="K654" i="26"/>
  <c r="M653" i="26"/>
  <c r="L653" i="26"/>
  <c r="K653" i="26"/>
  <c r="M652" i="26"/>
  <c r="L652" i="26"/>
  <c r="K652" i="26"/>
  <c r="M651" i="26"/>
  <c r="L651" i="26"/>
  <c r="K651" i="26"/>
  <c r="M650" i="26"/>
  <c r="L650" i="26"/>
  <c r="K650" i="26"/>
  <c r="M649" i="26"/>
  <c r="L649" i="26"/>
  <c r="K649" i="26"/>
  <c r="M648" i="26"/>
  <c r="L648" i="26"/>
  <c r="K648" i="26"/>
  <c r="M647" i="26"/>
  <c r="L647" i="26"/>
  <c r="K647" i="26"/>
  <c r="M646" i="26"/>
  <c r="L646" i="26"/>
  <c r="K646" i="26"/>
  <c r="M645" i="26"/>
  <c r="L645" i="26"/>
  <c r="K645" i="26"/>
  <c r="M644" i="26"/>
  <c r="L644" i="26"/>
  <c r="K644" i="26"/>
  <c r="M643" i="26"/>
  <c r="L643" i="26"/>
  <c r="K643" i="26"/>
  <c r="M642" i="26"/>
  <c r="L642" i="26"/>
  <c r="K642" i="26"/>
  <c r="M641" i="26"/>
  <c r="L641" i="26"/>
  <c r="K641" i="26"/>
  <c r="M640" i="26"/>
  <c r="L640" i="26"/>
  <c r="K640" i="26"/>
  <c r="M639" i="26"/>
  <c r="L639" i="26"/>
  <c r="K639" i="26"/>
  <c r="M638" i="26"/>
  <c r="L638" i="26"/>
  <c r="K638" i="26"/>
  <c r="M637" i="26"/>
  <c r="L637" i="26"/>
  <c r="K637" i="26"/>
  <c r="M636" i="26"/>
  <c r="L636" i="26"/>
  <c r="K636" i="26"/>
  <c r="M635" i="26"/>
  <c r="L635" i="26"/>
  <c r="K635" i="26"/>
  <c r="M634" i="26"/>
  <c r="L634" i="26"/>
  <c r="K634" i="26"/>
  <c r="M633" i="26"/>
  <c r="L633" i="26"/>
  <c r="K633" i="26"/>
  <c r="M632" i="26"/>
  <c r="L632" i="26"/>
  <c r="K632" i="26"/>
  <c r="M631" i="26"/>
  <c r="L631" i="26"/>
  <c r="K631" i="26"/>
  <c r="M630" i="26"/>
  <c r="L630" i="26"/>
  <c r="K630" i="26"/>
  <c r="M629" i="26"/>
  <c r="L629" i="26"/>
  <c r="K629" i="26"/>
  <c r="M628" i="26"/>
  <c r="L628" i="26"/>
  <c r="K628" i="26"/>
  <c r="M627" i="26"/>
  <c r="L627" i="26"/>
  <c r="K627" i="26"/>
  <c r="M626" i="26"/>
  <c r="L626" i="26"/>
  <c r="K626" i="26"/>
  <c r="M625" i="26"/>
  <c r="L625" i="26"/>
  <c r="K625" i="26"/>
  <c r="M624" i="26"/>
  <c r="L624" i="26"/>
  <c r="K624" i="26"/>
  <c r="M623" i="26"/>
  <c r="L623" i="26"/>
  <c r="K623" i="26"/>
  <c r="M622" i="26"/>
  <c r="L622" i="26"/>
  <c r="K622" i="26"/>
  <c r="M621" i="26"/>
  <c r="L621" i="26"/>
  <c r="K621" i="26"/>
  <c r="M620" i="26"/>
  <c r="L620" i="26"/>
  <c r="K620" i="26"/>
  <c r="M619" i="26"/>
  <c r="L619" i="26"/>
  <c r="K619" i="26"/>
  <c r="M618" i="26"/>
  <c r="L618" i="26"/>
  <c r="K618" i="26"/>
  <c r="M617" i="26"/>
  <c r="L617" i="26"/>
  <c r="K617" i="26"/>
  <c r="M616" i="26"/>
  <c r="L616" i="26"/>
  <c r="K616" i="26"/>
  <c r="M615" i="26"/>
  <c r="L615" i="26"/>
  <c r="K615" i="26"/>
  <c r="M614" i="26"/>
  <c r="L614" i="26"/>
  <c r="K614" i="26"/>
  <c r="M613" i="26"/>
  <c r="L613" i="26"/>
  <c r="K613" i="26"/>
  <c r="M612" i="26"/>
  <c r="L612" i="26"/>
  <c r="K612" i="26"/>
  <c r="M611" i="26"/>
  <c r="L611" i="26"/>
  <c r="K611" i="26"/>
  <c r="M610" i="26"/>
  <c r="L610" i="26"/>
  <c r="K610" i="26"/>
  <c r="M609" i="26"/>
  <c r="L609" i="26"/>
  <c r="K609" i="26"/>
  <c r="M608" i="26"/>
  <c r="L608" i="26"/>
  <c r="K608" i="26"/>
  <c r="M607" i="26"/>
  <c r="L607" i="26"/>
  <c r="K607" i="26"/>
  <c r="M606" i="26"/>
  <c r="L606" i="26"/>
  <c r="K606" i="26"/>
  <c r="M605" i="26"/>
  <c r="L605" i="26"/>
  <c r="K605" i="26"/>
  <c r="M604" i="26"/>
  <c r="L604" i="26"/>
  <c r="K604" i="26"/>
  <c r="M603" i="26"/>
  <c r="L603" i="26"/>
  <c r="K603" i="26"/>
  <c r="M602" i="26"/>
  <c r="L602" i="26"/>
  <c r="K602" i="26"/>
  <c r="M601" i="26"/>
  <c r="L601" i="26"/>
  <c r="K601" i="26"/>
  <c r="M600" i="26"/>
  <c r="L600" i="26"/>
  <c r="K600" i="26"/>
  <c r="M599" i="26"/>
  <c r="L599" i="26"/>
  <c r="K599" i="26"/>
  <c r="M598" i="26"/>
  <c r="L598" i="26"/>
  <c r="K598" i="26"/>
  <c r="M597" i="26"/>
  <c r="L597" i="26"/>
  <c r="K597" i="26"/>
  <c r="M596" i="26"/>
  <c r="L596" i="26"/>
  <c r="K596" i="26"/>
  <c r="M595" i="26"/>
  <c r="L595" i="26"/>
  <c r="K595" i="26"/>
  <c r="M594" i="26"/>
  <c r="L594" i="26"/>
  <c r="K594" i="26"/>
  <c r="M593" i="26"/>
  <c r="L593" i="26"/>
  <c r="K593" i="26"/>
  <c r="M592" i="26"/>
  <c r="L592" i="26"/>
  <c r="K592" i="26"/>
  <c r="M591" i="26"/>
  <c r="L591" i="26"/>
  <c r="K591" i="26"/>
  <c r="M590" i="26"/>
  <c r="L590" i="26"/>
  <c r="K590" i="26"/>
  <c r="M589" i="26"/>
  <c r="L589" i="26"/>
  <c r="K589" i="26"/>
  <c r="M588" i="26"/>
  <c r="L588" i="26"/>
  <c r="K588" i="26"/>
  <c r="M587" i="26"/>
  <c r="L587" i="26"/>
  <c r="K587" i="26"/>
  <c r="M586" i="26"/>
  <c r="L586" i="26"/>
  <c r="K586" i="26"/>
  <c r="M585" i="26"/>
  <c r="L585" i="26"/>
  <c r="K585" i="26"/>
  <c r="M584" i="26"/>
  <c r="L584" i="26"/>
  <c r="K584" i="26"/>
  <c r="M583" i="26"/>
  <c r="L583" i="26"/>
  <c r="K583" i="26"/>
  <c r="M582" i="26"/>
  <c r="L582" i="26"/>
  <c r="K582" i="26"/>
  <c r="M581" i="26"/>
  <c r="L581" i="26"/>
  <c r="K581" i="26"/>
  <c r="M580" i="26"/>
  <c r="L580" i="26"/>
  <c r="K580" i="26"/>
  <c r="M579" i="26"/>
  <c r="L579" i="26"/>
  <c r="K579" i="26"/>
  <c r="M578" i="26"/>
  <c r="L578" i="26"/>
  <c r="K578" i="26"/>
  <c r="M577" i="26"/>
  <c r="L577" i="26"/>
  <c r="K577" i="26"/>
  <c r="M576" i="26"/>
  <c r="L576" i="26"/>
  <c r="K576" i="26"/>
  <c r="M575" i="26"/>
  <c r="L575" i="26"/>
  <c r="K575" i="26"/>
  <c r="M574" i="26"/>
  <c r="L574" i="26"/>
  <c r="K574" i="26"/>
  <c r="M573" i="26"/>
  <c r="L573" i="26"/>
  <c r="K573" i="26"/>
  <c r="M572" i="26"/>
  <c r="L572" i="26"/>
  <c r="K572" i="26"/>
  <c r="M571" i="26"/>
  <c r="L571" i="26"/>
  <c r="K571" i="26"/>
  <c r="M570" i="26"/>
  <c r="L570" i="26"/>
  <c r="K570" i="26"/>
  <c r="M569" i="26"/>
  <c r="L569" i="26"/>
  <c r="K569" i="26"/>
  <c r="M568" i="26"/>
  <c r="L568" i="26"/>
  <c r="K568" i="26"/>
  <c r="M567" i="26"/>
  <c r="L567" i="26"/>
  <c r="K567" i="26"/>
  <c r="M566" i="26"/>
  <c r="L566" i="26"/>
  <c r="K566" i="26"/>
  <c r="M565" i="26"/>
  <c r="L565" i="26"/>
  <c r="K565" i="26"/>
  <c r="M564" i="26"/>
  <c r="L564" i="26"/>
  <c r="K564" i="26"/>
  <c r="M563" i="26"/>
  <c r="L563" i="26"/>
  <c r="K563" i="26"/>
  <c r="M562" i="26"/>
  <c r="L562" i="26"/>
  <c r="K562" i="26"/>
  <c r="M561" i="26"/>
  <c r="L561" i="26"/>
  <c r="K561" i="26"/>
  <c r="M560" i="26"/>
  <c r="L560" i="26"/>
  <c r="K560" i="26"/>
  <c r="M559" i="26"/>
  <c r="L559" i="26"/>
  <c r="K559" i="26"/>
  <c r="M558" i="26"/>
  <c r="L558" i="26"/>
  <c r="K558" i="26"/>
  <c r="M557" i="26"/>
  <c r="L557" i="26"/>
  <c r="K557" i="26"/>
  <c r="M556" i="26"/>
  <c r="L556" i="26"/>
  <c r="K556" i="26"/>
  <c r="M555" i="26"/>
  <c r="L555" i="26"/>
  <c r="K555" i="26"/>
  <c r="M554" i="26"/>
  <c r="L554" i="26"/>
  <c r="K554" i="26"/>
  <c r="M553" i="26"/>
  <c r="L553" i="26"/>
  <c r="K553" i="26"/>
  <c r="M552" i="26"/>
  <c r="L552" i="26"/>
  <c r="K552" i="26"/>
  <c r="M551" i="26"/>
  <c r="L551" i="26"/>
  <c r="K551" i="26"/>
  <c r="M550" i="26"/>
  <c r="L550" i="26"/>
  <c r="K550" i="26"/>
  <c r="M549" i="26"/>
  <c r="L549" i="26"/>
  <c r="K549" i="26"/>
  <c r="M548" i="26"/>
  <c r="L548" i="26"/>
  <c r="K548" i="26"/>
  <c r="M547" i="26"/>
  <c r="L547" i="26"/>
  <c r="K547" i="26"/>
  <c r="M546" i="26"/>
  <c r="L546" i="26"/>
  <c r="K546" i="26"/>
  <c r="M545" i="26"/>
  <c r="L545" i="26"/>
  <c r="K545" i="26"/>
  <c r="M544" i="26"/>
  <c r="L544" i="26"/>
  <c r="K544" i="26"/>
  <c r="M543" i="26"/>
  <c r="L543" i="26"/>
  <c r="K543" i="26"/>
  <c r="M542" i="26"/>
  <c r="L542" i="26"/>
  <c r="K542" i="26"/>
  <c r="M541" i="26"/>
  <c r="L541" i="26"/>
  <c r="K541" i="26"/>
  <c r="M540" i="26"/>
  <c r="L540" i="26"/>
  <c r="K540" i="26"/>
  <c r="M539" i="26"/>
  <c r="L539" i="26"/>
  <c r="K539" i="26"/>
  <c r="M538" i="26"/>
  <c r="L538" i="26"/>
  <c r="K538" i="26"/>
  <c r="M537" i="26"/>
  <c r="L537" i="26"/>
  <c r="K537" i="26"/>
  <c r="M536" i="26"/>
  <c r="L536" i="26"/>
  <c r="K536" i="26"/>
  <c r="M535" i="26"/>
  <c r="L535" i="26"/>
  <c r="K535" i="26"/>
  <c r="M534" i="26"/>
  <c r="L534" i="26"/>
  <c r="K534" i="26"/>
  <c r="M533" i="26"/>
  <c r="L533" i="26"/>
  <c r="K533" i="26"/>
  <c r="M532" i="26"/>
  <c r="L532" i="26"/>
  <c r="K532" i="26"/>
  <c r="M531" i="26"/>
  <c r="L531" i="26"/>
  <c r="K531" i="26"/>
  <c r="M530" i="26"/>
  <c r="L530" i="26"/>
  <c r="K530" i="26"/>
  <c r="M529" i="26"/>
  <c r="L529" i="26"/>
  <c r="K529" i="26"/>
  <c r="M528" i="26"/>
  <c r="L528" i="26"/>
  <c r="K528" i="26"/>
  <c r="M527" i="26"/>
  <c r="L527" i="26"/>
  <c r="K527" i="26"/>
  <c r="M526" i="26"/>
  <c r="L526" i="26"/>
  <c r="K526" i="26"/>
  <c r="M525" i="26"/>
  <c r="L525" i="26"/>
  <c r="K525" i="26"/>
  <c r="M524" i="26"/>
  <c r="L524" i="26"/>
  <c r="K524" i="26"/>
  <c r="M523" i="26"/>
  <c r="L523" i="26"/>
  <c r="K523" i="26"/>
  <c r="M522" i="26"/>
  <c r="L522" i="26"/>
  <c r="K522" i="26"/>
  <c r="M521" i="26"/>
  <c r="L521" i="26"/>
  <c r="K521" i="26"/>
  <c r="M520" i="26"/>
  <c r="L520" i="26"/>
  <c r="K520" i="26"/>
  <c r="M519" i="26"/>
  <c r="L519" i="26"/>
  <c r="K519" i="26"/>
  <c r="M518" i="26"/>
  <c r="L518" i="26"/>
  <c r="K518" i="26"/>
  <c r="M517" i="26"/>
  <c r="L517" i="26"/>
  <c r="K517" i="26"/>
  <c r="M516" i="26"/>
  <c r="L516" i="26"/>
  <c r="K516" i="26"/>
  <c r="M515" i="26"/>
  <c r="L515" i="26"/>
  <c r="K515" i="26"/>
  <c r="M514" i="26"/>
  <c r="L514" i="26"/>
  <c r="K514" i="26"/>
  <c r="M513" i="26"/>
  <c r="L513" i="26"/>
  <c r="K513" i="26"/>
  <c r="M512" i="26"/>
  <c r="L512" i="26"/>
  <c r="K512" i="26"/>
  <c r="M511" i="26"/>
  <c r="L511" i="26"/>
  <c r="K511" i="26"/>
  <c r="M510" i="26"/>
  <c r="L510" i="26"/>
  <c r="K510" i="26"/>
  <c r="M509" i="26"/>
  <c r="L509" i="26"/>
  <c r="K509" i="26"/>
  <c r="M508" i="26"/>
  <c r="L508" i="26"/>
  <c r="K508" i="26"/>
  <c r="M507" i="26"/>
  <c r="L507" i="26"/>
  <c r="K507" i="26"/>
  <c r="M506" i="26"/>
  <c r="L506" i="26"/>
  <c r="K506" i="26"/>
  <c r="M505" i="26"/>
  <c r="L505" i="26"/>
  <c r="K505" i="26"/>
  <c r="M504" i="26"/>
  <c r="L504" i="26"/>
  <c r="K504" i="26"/>
  <c r="M503" i="26"/>
  <c r="L503" i="26"/>
  <c r="K503" i="26"/>
  <c r="M502" i="26"/>
  <c r="L502" i="26"/>
  <c r="K502" i="26"/>
  <c r="M501" i="26"/>
  <c r="L501" i="26"/>
  <c r="K501" i="26"/>
  <c r="M500" i="26"/>
  <c r="L500" i="26"/>
  <c r="K500" i="26"/>
  <c r="M499" i="26"/>
  <c r="L499" i="26"/>
  <c r="K499" i="26"/>
  <c r="M498" i="26"/>
  <c r="L498" i="26"/>
  <c r="K498" i="26"/>
  <c r="M497" i="26"/>
  <c r="L497" i="26"/>
  <c r="K497" i="26"/>
  <c r="M496" i="26"/>
  <c r="L496" i="26"/>
  <c r="K496" i="26"/>
  <c r="M495" i="26"/>
  <c r="L495" i="26"/>
  <c r="K495" i="26"/>
  <c r="M494" i="26"/>
  <c r="L494" i="26"/>
  <c r="K494" i="26"/>
  <c r="M493" i="26"/>
  <c r="L493" i="26"/>
  <c r="K493" i="26"/>
  <c r="M492" i="26"/>
  <c r="L492" i="26"/>
  <c r="K492" i="26"/>
  <c r="M491" i="26"/>
  <c r="L491" i="26"/>
  <c r="K491" i="26"/>
  <c r="M490" i="26"/>
  <c r="L490" i="26"/>
  <c r="K490" i="26"/>
  <c r="M489" i="26"/>
  <c r="L489" i="26"/>
  <c r="K489" i="26"/>
  <c r="M488" i="26"/>
  <c r="L488" i="26"/>
  <c r="K488" i="26"/>
  <c r="M487" i="26"/>
  <c r="L487" i="26"/>
  <c r="K487" i="26"/>
  <c r="M486" i="26"/>
  <c r="L486" i="26"/>
  <c r="K486" i="26"/>
  <c r="M485" i="26"/>
  <c r="L485" i="26"/>
  <c r="K485" i="26"/>
  <c r="M484" i="26"/>
  <c r="L484" i="26"/>
  <c r="K484" i="26"/>
  <c r="M483" i="26"/>
  <c r="L483" i="26"/>
  <c r="K483" i="26"/>
  <c r="M482" i="26"/>
  <c r="L482" i="26"/>
  <c r="K482" i="26"/>
  <c r="M481" i="26"/>
  <c r="L481" i="26"/>
  <c r="K481" i="26"/>
  <c r="M480" i="26"/>
  <c r="L480" i="26"/>
  <c r="K480" i="26"/>
  <c r="M479" i="26"/>
  <c r="L479" i="26"/>
  <c r="K479" i="26"/>
  <c r="M478" i="26"/>
  <c r="L478" i="26"/>
  <c r="K478" i="26"/>
  <c r="M477" i="26"/>
  <c r="L477" i="26"/>
  <c r="K477" i="26"/>
  <c r="M476" i="26"/>
  <c r="L476" i="26"/>
  <c r="K476" i="26"/>
  <c r="M475" i="26"/>
  <c r="L475" i="26"/>
  <c r="K475" i="26"/>
  <c r="M474" i="26"/>
  <c r="L474" i="26"/>
  <c r="K474" i="26"/>
  <c r="M473" i="26"/>
  <c r="L473" i="26"/>
  <c r="K473" i="26"/>
  <c r="M472" i="26"/>
  <c r="L472" i="26"/>
  <c r="K472" i="26"/>
  <c r="M471" i="26"/>
  <c r="L471" i="26"/>
  <c r="K471" i="26"/>
  <c r="M470" i="26"/>
  <c r="L470" i="26"/>
  <c r="K470" i="26"/>
  <c r="M469" i="26"/>
  <c r="L469" i="26"/>
  <c r="K469" i="26"/>
  <c r="M468" i="26"/>
  <c r="L468" i="26"/>
  <c r="K468" i="26"/>
  <c r="M467" i="26"/>
  <c r="L467" i="26"/>
  <c r="K467" i="26"/>
  <c r="M466" i="26"/>
  <c r="L466" i="26"/>
  <c r="K466" i="26"/>
  <c r="M465" i="26"/>
  <c r="L465" i="26"/>
  <c r="K465" i="26"/>
  <c r="M464" i="26"/>
  <c r="L464" i="26"/>
  <c r="K464" i="26"/>
  <c r="M463" i="26"/>
  <c r="L463" i="26"/>
  <c r="K463" i="26"/>
  <c r="M462" i="26"/>
  <c r="L462" i="26"/>
  <c r="K462" i="26"/>
  <c r="M461" i="26"/>
  <c r="L461" i="26"/>
  <c r="K461" i="26"/>
  <c r="M460" i="26"/>
  <c r="L460" i="26"/>
  <c r="K460" i="26"/>
  <c r="M459" i="26"/>
  <c r="L459" i="26"/>
  <c r="K459" i="26"/>
  <c r="M458" i="26"/>
  <c r="L458" i="26"/>
  <c r="K458" i="26"/>
  <c r="M457" i="26"/>
  <c r="L457" i="26"/>
  <c r="K457" i="26"/>
  <c r="M456" i="26"/>
  <c r="L456" i="26"/>
  <c r="K456" i="26"/>
  <c r="M455" i="26"/>
  <c r="L455" i="26"/>
  <c r="K455" i="26"/>
  <c r="M454" i="26"/>
  <c r="L454" i="26"/>
  <c r="K454" i="26"/>
  <c r="M453" i="26"/>
  <c r="L453" i="26"/>
  <c r="K453" i="26"/>
  <c r="M452" i="26"/>
  <c r="L452" i="26"/>
  <c r="K452" i="26"/>
  <c r="M451" i="26"/>
  <c r="L451" i="26"/>
  <c r="K451" i="26"/>
  <c r="M450" i="26"/>
  <c r="L450" i="26"/>
  <c r="K450" i="26"/>
  <c r="M449" i="26"/>
  <c r="L449" i="26"/>
  <c r="K449" i="26"/>
  <c r="M448" i="26"/>
  <c r="L448" i="26"/>
  <c r="K448" i="26"/>
  <c r="M447" i="26"/>
  <c r="L447" i="26"/>
  <c r="K447" i="26"/>
  <c r="M446" i="26"/>
  <c r="L446" i="26"/>
  <c r="K446" i="26"/>
  <c r="M445" i="26"/>
  <c r="L445" i="26"/>
  <c r="K445" i="26"/>
  <c r="M444" i="26"/>
  <c r="L444" i="26"/>
  <c r="K444" i="26"/>
  <c r="M443" i="26"/>
  <c r="L443" i="26"/>
  <c r="K443" i="26"/>
  <c r="M442" i="26"/>
  <c r="L442" i="26"/>
  <c r="K442" i="26"/>
  <c r="M441" i="26"/>
  <c r="L441" i="26"/>
  <c r="K441" i="26"/>
  <c r="M440" i="26"/>
  <c r="L440" i="26"/>
  <c r="K440" i="26"/>
  <c r="M439" i="26"/>
  <c r="L439" i="26"/>
  <c r="K439" i="26"/>
  <c r="M438" i="26"/>
  <c r="L438" i="26"/>
  <c r="K438" i="26"/>
  <c r="M437" i="26"/>
  <c r="L437" i="26"/>
  <c r="K437" i="26"/>
  <c r="M436" i="26"/>
  <c r="L436" i="26"/>
  <c r="K436" i="26"/>
  <c r="M435" i="26"/>
  <c r="L435" i="26"/>
  <c r="K435" i="26"/>
  <c r="M434" i="26"/>
  <c r="L434" i="26"/>
  <c r="K434" i="26"/>
  <c r="M433" i="26"/>
  <c r="L433" i="26"/>
  <c r="K433" i="26"/>
  <c r="M432" i="26"/>
  <c r="L432" i="26"/>
  <c r="K432" i="26"/>
  <c r="M431" i="26"/>
  <c r="L431" i="26"/>
  <c r="K431" i="26"/>
  <c r="M430" i="26"/>
  <c r="L430" i="26"/>
  <c r="K430" i="26"/>
  <c r="M429" i="26"/>
  <c r="L429" i="26"/>
  <c r="K429" i="26"/>
  <c r="M428" i="26"/>
  <c r="L428" i="26"/>
  <c r="K428" i="26"/>
  <c r="M427" i="26"/>
  <c r="L427" i="26"/>
  <c r="K427" i="26"/>
  <c r="M426" i="26"/>
  <c r="L426" i="26"/>
  <c r="K426" i="26"/>
  <c r="M425" i="26"/>
  <c r="L425" i="26"/>
  <c r="K425" i="26"/>
  <c r="M424" i="26"/>
  <c r="L424" i="26"/>
  <c r="K424" i="26"/>
  <c r="M423" i="26"/>
  <c r="L423" i="26"/>
  <c r="K423" i="26"/>
  <c r="M422" i="26"/>
  <c r="L422" i="26"/>
  <c r="K422" i="26"/>
  <c r="M421" i="26"/>
  <c r="L421" i="26"/>
  <c r="K421" i="26"/>
  <c r="M420" i="26"/>
  <c r="L420" i="26"/>
  <c r="K420" i="26"/>
  <c r="M419" i="26"/>
  <c r="L419" i="26"/>
  <c r="K419" i="26"/>
  <c r="M418" i="26"/>
  <c r="L418" i="26"/>
  <c r="K418" i="26"/>
  <c r="M417" i="26"/>
  <c r="L417" i="26"/>
  <c r="K417" i="26"/>
  <c r="M416" i="26"/>
  <c r="L416" i="26"/>
  <c r="K416" i="26"/>
  <c r="M415" i="26"/>
  <c r="L415" i="26"/>
  <c r="K415" i="26"/>
  <c r="M414" i="26"/>
  <c r="L414" i="26"/>
  <c r="K414" i="26"/>
  <c r="M413" i="26"/>
  <c r="L413" i="26"/>
  <c r="K413" i="26"/>
  <c r="M412" i="26"/>
  <c r="L412" i="26"/>
  <c r="K412" i="26"/>
  <c r="M411" i="26"/>
  <c r="L411" i="26"/>
  <c r="K411" i="26"/>
  <c r="M410" i="26"/>
  <c r="L410" i="26"/>
  <c r="K410" i="26"/>
  <c r="M409" i="26"/>
  <c r="L409" i="26"/>
  <c r="K409" i="26"/>
  <c r="M408" i="26"/>
  <c r="L408" i="26"/>
  <c r="K408" i="26"/>
  <c r="M407" i="26"/>
  <c r="L407" i="26"/>
  <c r="K407" i="26"/>
  <c r="M406" i="26"/>
  <c r="L406" i="26"/>
  <c r="K406" i="26"/>
  <c r="M405" i="26"/>
  <c r="L405" i="26"/>
  <c r="K405" i="26"/>
  <c r="M404" i="26"/>
  <c r="L404" i="26"/>
  <c r="K404" i="26"/>
  <c r="M403" i="26"/>
  <c r="L403" i="26"/>
  <c r="K403" i="26"/>
  <c r="M402" i="26"/>
  <c r="L402" i="26"/>
  <c r="K402" i="26"/>
  <c r="M401" i="26"/>
  <c r="L401" i="26"/>
  <c r="K401" i="26"/>
  <c r="M400" i="26"/>
  <c r="L400" i="26"/>
  <c r="K400" i="26"/>
  <c r="M399" i="26"/>
  <c r="L399" i="26"/>
  <c r="K399" i="26"/>
  <c r="M398" i="26"/>
  <c r="L398" i="26"/>
  <c r="K398" i="26"/>
  <c r="M397" i="26"/>
  <c r="L397" i="26"/>
  <c r="K397" i="26"/>
  <c r="M396" i="26"/>
  <c r="L396" i="26"/>
  <c r="K396" i="26"/>
  <c r="M395" i="26"/>
  <c r="L395" i="26"/>
  <c r="K395" i="26"/>
  <c r="M394" i="26"/>
  <c r="L394" i="26"/>
  <c r="K394" i="26"/>
  <c r="M393" i="26"/>
  <c r="L393" i="26"/>
  <c r="K393" i="26"/>
  <c r="M392" i="26"/>
  <c r="L392" i="26"/>
  <c r="K392" i="26"/>
  <c r="M391" i="26"/>
  <c r="L391" i="26"/>
  <c r="K391" i="26"/>
  <c r="M390" i="26"/>
  <c r="L390" i="26"/>
  <c r="K390" i="26"/>
  <c r="M389" i="26"/>
  <c r="L389" i="26"/>
  <c r="K389" i="26"/>
  <c r="M388" i="26"/>
  <c r="L388" i="26"/>
  <c r="K388" i="26"/>
  <c r="M387" i="26"/>
  <c r="L387" i="26"/>
  <c r="K387" i="26"/>
  <c r="M386" i="26"/>
  <c r="L386" i="26"/>
  <c r="K386" i="26"/>
  <c r="M385" i="26"/>
  <c r="L385" i="26"/>
  <c r="K385" i="26"/>
  <c r="M384" i="26"/>
  <c r="L384" i="26"/>
  <c r="K384" i="26"/>
  <c r="M383" i="26"/>
  <c r="L383" i="26"/>
  <c r="K383" i="26"/>
  <c r="M382" i="26"/>
  <c r="L382" i="26"/>
  <c r="K382" i="26"/>
  <c r="M381" i="26"/>
  <c r="L381" i="26"/>
  <c r="K381" i="26"/>
  <c r="M380" i="26"/>
  <c r="L380" i="26"/>
  <c r="K380" i="26"/>
  <c r="M379" i="26"/>
  <c r="L379" i="26"/>
  <c r="K379" i="26"/>
  <c r="M378" i="26"/>
  <c r="L378" i="26"/>
  <c r="K378" i="26"/>
  <c r="M377" i="26"/>
  <c r="L377" i="26"/>
  <c r="K377" i="26"/>
  <c r="M376" i="26"/>
  <c r="L376" i="26"/>
  <c r="K376" i="26"/>
  <c r="M375" i="26"/>
  <c r="L375" i="26"/>
  <c r="K375" i="26"/>
  <c r="M374" i="26"/>
  <c r="L374" i="26"/>
  <c r="K374" i="26"/>
  <c r="M373" i="26"/>
  <c r="L373" i="26"/>
  <c r="K373" i="26"/>
  <c r="M372" i="26"/>
  <c r="L372" i="26"/>
  <c r="K372" i="26"/>
  <c r="M371" i="26"/>
  <c r="L371" i="26"/>
  <c r="K371" i="26"/>
  <c r="M370" i="26"/>
  <c r="L370" i="26"/>
  <c r="K370" i="26"/>
  <c r="M369" i="26"/>
  <c r="L369" i="26"/>
  <c r="K369" i="26"/>
  <c r="M368" i="26"/>
  <c r="L368" i="26"/>
  <c r="K368" i="26"/>
  <c r="M367" i="26"/>
  <c r="L367" i="26"/>
  <c r="K367" i="26"/>
  <c r="M366" i="26"/>
  <c r="L366" i="26"/>
  <c r="K366" i="26"/>
  <c r="M365" i="26"/>
  <c r="L365" i="26"/>
  <c r="K365" i="26"/>
  <c r="M364" i="26"/>
  <c r="L364" i="26"/>
  <c r="K364" i="26"/>
  <c r="M363" i="26"/>
  <c r="L363" i="26"/>
  <c r="K363" i="26"/>
  <c r="M362" i="26"/>
  <c r="L362" i="26"/>
  <c r="K362" i="26"/>
  <c r="M361" i="26"/>
  <c r="L361" i="26"/>
  <c r="K361" i="26"/>
  <c r="M360" i="26"/>
  <c r="L360" i="26"/>
  <c r="K360" i="26"/>
  <c r="M359" i="26"/>
  <c r="L359" i="26"/>
  <c r="K359" i="26"/>
  <c r="M358" i="26"/>
  <c r="L358" i="26"/>
  <c r="K358" i="26"/>
  <c r="M357" i="26"/>
  <c r="L357" i="26"/>
  <c r="K357" i="26"/>
  <c r="M356" i="26"/>
  <c r="L356" i="26"/>
  <c r="K356" i="26"/>
  <c r="M355" i="26"/>
  <c r="L355" i="26"/>
  <c r="K355" i="26"/>
  <c r="M354" i="26"/>
  <c r="L354" i="26"/>
  <c r="K354" i="26"/>
  <c r="M353" i="26"/>
  <c r="L353" i="26"/>
  <c r="K353" i="26"/>
  <c r="M352" i="26"/>
  <c r="L352" i="26"/>
  <c r="K352" i="26"/>
  <c r="M351" i="26"/>
  <c r="L351" i="26"/>
  <c r="K351" i="26"/>
  <c r="M350" i="26"/>
  <c r="L350" i="26"/>
  <c r="K350" i="26"/>
  <c r="M349" i="26"/>
  <c r="L349" i="26"/>
  <c r="K349" i="26"/>
  <c r="M348" i="26"/>
  <c r="L348" i="26"/>
  <c r="K348" i="26"/>
  <c r="M347" i="26"/>
  <c r="L347" i="26"/>
  <c r="K347" i="26"/>
  <c r="M346" i="26"/>
  <c r="L346" i="26"/>
  <c r="K346" i="26"/>
  <c r="M345" i="26"/>
  <c r="L345" i="26"/>
  <c r="K345" i="26"/>
  <c r="M344" i="26"/>
  <c r="L344" i="26"/>
  <c r="K344" i="26"/>
  <c r="M343" i="26"/>
  <c r="L343" i="26"/>
  <c r="K343" i="26"/>
  <c r="M342" i="26"/>
  <c r="L342" i="26"/>
  <c r="K342" i="26"/>
  <c r="M341" i="26"/>
  <c r="L341" i="26"/>
  <c r="K341" i="26"/>
  <c r="M340" i="26"/>
  <c r="L340" i="26"/>
  <c r="K340" i="26"/>
  <c r="M339" i="26"/>
  <c r="L339" i="26"/>
  <c r="K339" i="26"/>
  <c r="M338" i="26"/>
  <c r="L338" i="26"/>
  <c r="K338" i="26"/>
  <c r="M337" i="26"/>
  <c r="L337" i="26"/>
  <c r="K337" i="26"/>
  <c r="M336" i="26"/>
  <c r="L336" i="26"/>
  <c r="K336" i="26"/>
  <c r="M335" i="26"/>
  <c r="L335" i="26"/>
  <c r="K335" i="26"/>
  <c r="M334" i="26"/>
  <c r="L334" i="26"/>
  <c r="K334" i="26"/>
  <c r="M333" i="26"/>
  <c r="L333" i="26"/>
  <c r="K333" i="26"/>
  <c r="M332" i="26"/>
  <c r="L332" i="26"/>
  <c r="K332" i="26"/>
  <c r="M331" i="26"/>
  <c r="L331" i="26"/>
  <c r="K331" i="26"/>
  <c r="M330" i="26"/>
  <c r="L330" i="26"/>
  <c r="K330" i="26"/>
  <c r="M329" i="26"/>
  <c r="L329" i="26"/>
  <c r="K329" i="26"/>
  <c r="M328" i="26"/>
  <c r="L328" i="26"/>
  <c r="K328" i="26"/>
  <c r="M327" i="26"/>
  <c r="L327" i="26"/>
  <c r="K327" i="26"/>
  <c r="M326" i="26"/>
  <c r="L326" i="26"/>
  <c r="K326" i="26"/>
  <c r="M325" i="26"/>
  <c r="L325" i="26"/>
  <c r="K325" i="26"/>
  <c r="M324" i="26"/>
  <c r="L324" i="26"/>
  <c r="K324" i="26"/>
  <c r="M323" i="26"/>
  <c r="L323" i="26"/>
  <c r="K323" i="26"/>
  <c r="M322" i="26"/>
  <c r="L322" i="26"/>
  <c r="K322" i="26"/>
  <c r="M321" i="26"/>
  <c r="L321" i="26"/>
  <c r="K321" i="26"/>
  <c r="M320" i="26"/>
  <c r="L320" i="26"/>
  <c r="K320" i="26"/>
  <c r="M319" i="26"/>
  <c r="L319" i="26"/>
  <c r="K319" i="26"/>
  <c r="M318" i="26"/>
  <c r="L318" i="26"/>
  <c r="K318" i="26"/>
  <c r="M317" i="26"/>
  <c r="L317" i="26"/>
  <c r="K317" i="26"/>
  <c r="M316" i="26"/>
  <c r="L316" i="26"/>
  <c r="K316" i="26"/>
  <c r="M315" i="26"/>
  <c r="L315" i="26"/>
  <c r="K315" i="26"/>
  <c r="M314" i="26"/>
  <c r="L314" i="26"/>
  <c r="K314" i="26"/>
  <c r="M313" i="26"/>
  <c r="L313" i="26"/>
  <c r="K313" i="26"/>
  <c r="M312" i="26"/>
  <c r="L312" i="26"/>
  <c r="K312" i="26"/>
  <c r="M311" i="26"/>
  <c r="L311" i="26"/>
  <c r="K311" i="26"/>
  <c r="M310" i="26"/>
  <c r="L310" i="26"/>
  <c r="K310" i="26"/>
  <c r="M309" i="26"/>
  <c r="L309" i="26"/>
  <c r="K309" i="26"/>
  <c r="M308" i="26"/>
  <c r="L308" i="26"/>
  <c r="K308" i="26"/>
  <c r="M307" i="26"/>
  <c r="L307" i="26"/>
  <c r="K307" i="26"/>
  <c r="M306" i="26"/>
  <c r="L306" i="26"/>
  <c r="K306" i="26"/>
  <c r="M305" i="26"/>
  <c r="L305" i="26"/>
  <c r="K305" i="26"/>
  <c r="M304" i="26"/>
  <c r="L304" i="26"/>
  <c r="K304" i="26"/>
  <c r="M303" i="26"/>
  <c r="L303" i="26"/>
  <c r="K303" i="26"/>
  <c r="M302" i="26"/>
  <c r="L302" i="26"/>
  <c r="K302" i="26"/>
  <c r="M301" i="26"/>
  <c r="L301" i="26"/>
  <c r="K301" i="26"/>
  <c r="M300" i="26"/>
  <c r="L300" i="26"/>
  <c r="K300" i="26"/>
  <c r="M299" i="26"/>
  <c r="L299" i="26"/>
  <c r="K299" i="26"/>
  <c r="M298" i="26"/>
  <c r="L298" i="26"/>
  <c r="K298" i="26"/>
  <c r="M297" i="26"/>
  <c r="L297" i="26"/>
  <c r="K297" i="26"/>
  <c r="M296" i="26"/>
  <c r="L296" i="26"/>
  <c r="K296" i="26"/>
  <c r="M295" i="26"/>
  <c r="L295" i="26"/>
  <c r="K295" i="26"/>
  <c r="M294" i="26"/>
  <c r="L294" i="26"/>
  <c r="K294" i="26"/>
  <c r="M293" i="26"/>
  <c r="L293" i="26"/>
  <c r="K293" i="26"/>
  <c r="M292" i="26"/>
  <c r="L292" i="26"/>
  <c r="K292" i="26"/>
  <c r="M291" i="26"/>
  <c r="L291" i="26"/>
  <c r="K291" i="26"/>
  <c r="M290" i="26"/>
  <c r="L290" i="26"/>
  <c r="K290" i="26"/>
  <c r="M289" i="26"/>
  <c r="L289" i="26"/>
  <c r="K289" i="26"/>
  <c r="M288" i="26"/>
  <c r="L288" i="26"/>
  <c r="K288" i="26"/>
  <c r="M287" i="26"/>
  <c r="L287" i="26"/>
  <c r="K287" i="26"/>
  <c r="M286" i="26"/>
  <c r="L286" i="26"/>
  <c r="K286" i="26"/>
  <c r="M285" i="26"/>
  <c r="L285" i="26"/>
  <c r="K285" i="26"/>
  <c r="M284" i="26"/>
  <c r="L284" i="26"/>
  <c r="K284" i="26"/>
  <c r="M283" i="26"/>
  <c r="L283" i="26"/>
  <c r="K283" i="26"/>
  <c r="M282" i="26"/>
  <c r="L282" i="26"/>
  <c r="K282" i="26"/>
  <c r="M281" i="26"/>
  <c r="L281" i="26"/>
  <c r="K281" i="26"/>
  <c r="M280" i="26"/>
  <c r="L280" i="26"/>
  <c r="K280" i="26"/>
  <c r="M279" i="26"/>
  <c r="L279" i="26"/>
  <c r="K279" i="26"/>
  <c r="M278" i="26"/>
  <c r="L278" i="26"/>
  <c r="K278" i="26"/>
  <c r="M277" i="26"/>
  <c r="L277" i="26"/>
  <c r="K277" i="26"/>
  <c r="M276" i="26"/>
  <c r="L276" i="26"/>
  <c r="K276" i="26"/>
  <c r="M275" i="26"/>
  <c r="L275" i="26"/>
  <c r="K275" i="26"/>
  <c r="M274" i="26"/>
  <c r="L274" i="26"/>
  <c r="K274" i="26"/>
  <c r="M273" i="26"/>
  <c r="L273" i="26"/>
  <c r="K273" i="26"/>
  <c r="M272" i="26"/>
  <c r="L272" i="26"/>
  <c r="K272" i="26"/>
  <c r="M271" i="26"/>
  <c r="L271" i="26"/>
  <c r="K271" i="26"/>
  <c r="M270" i="26"/>
  <c r="L270" i="26"/>
  <c r="K270" i="26"/>
  <c r="M269" i="26"/>
  <c r="L269" i="26"/>
  <c r="K269" i="26"/>
  <c r="M268" i="26"/>
  <c r="L268" i="26"/>
  <c r="K268" i="26"/>
  <c r="M267" i="26"/>
  <c r="L267" i="26"/>
  <c r="K267" i="26"/>
  <c r="M266" i="26"/>
  <c r="L266" i="26"/>
  <c r="K266" i="26"/>
  <c r="M265" i="26"/>
  <c r="L265" i="26"/>
  <c r="K265" i="26"/>
  <c r="M264" i="26"/>
  <c r="L264" i="26"/>
  <c r="K264" i="26"/>
  <c r="M263" i="26"/>
  <c r="L263" i="26"/>
  <c r="K263" i="26"/>
  <c r="M262" i="26"/>
  <c r="L262" i="26"/>
  <c r="K262" i="26"/>
  <c r="M261" i="26"/>
  <c r="L261" i="26"/>
  <c r="K261" i="26"/>
  <c r="M260" i="26"/>
  <c r="L260" i="26"/>
  <c r="K260" i="26"/>
  <c r="M259" i="26"/>
  <c r="L259" i="26"/>
  <c r="K259" i="26"/>
  <c r="M258" i="26"/>
  <c r="L258" i="26"/>
  <c r="K258" i="26"/>
  <c r="M257" i="26"/>
  <c r="L257" i="26"/>
  <c r="K257" i="26"/>
  <c r="M256" i="26"/>
  <c r="L256" i="26"/>
  <c r="K256" i="26"/>
  <c r="M255" i="26"/>
  <c r="L255" i="26"/>
  <c r="K255" i="26"/>
  <c r="M254" i="26"/>
  <c r="L254" i="26"/>
  <c r="K254" i="26"/>
  <c r="M253" i="26"/>
  <c r="L253" i="26"/>
  <c r="K253" i="26"/>
  <c r="M252" i="26"/>
  <c r="L252" i="26"/>
  <c r="K252" i="26"/>
  <c r="M251" i="26"/>
  <c r="L251" i="26"/>
  <c r="K251" i="26"/>
  <c r="M250" i="26"/>
  <c r="L250" i="26"/>
  <c r="K250" i="26"/>
  <c r="M249" i="26"/>
  <c r="L249" i="26"/>
  <c r="K249" i="26"/>
  <c r="M248" i="26"/>
  <c r="L248" i="26"/>
  <c r="K248" i="26"/>
  <c r="M247" i="26"/>
  <c r="L247" i="26"/>
  <c r="K247" i="26"/>
  <c r="M246" i="26"/>
  <c r="L246" i="26"/>
  <c r="K246" i="26"/>
  <c r="M245" i="26"/>
  <c r="L245" i="26"/>
  <c r="K245" i="26"/>
  <c r="M244" i="26"/>
  <c r="L244" i="26"/>
  <c r="K244" i="26"/>
  <c r="M243" i="26"/>
  <c r="L243" i="26"/>
  <c r="K243" i="26"/>
  <c r="M242" i="26"/>
  <c r="L242" i="26"/>
  <c r="K242" i="26"/>
  <c r="M241" i="26"/>
  <c r="L241" i="26"/>
  <c r="K241" i="26"/>
  <c r="M240" i="26"/>
  <c r="L240" i="26"/>
  <c r="K240" i="26"/>
  <c r="M239" i="26"/>
  <c r="L239" i="26"/>
  <c r="K239" i="26"/>
  <c r="M238" i="26"/>
  <c r="L238" i="26"/>
  <c r="K238" i="26"/>
  <c r="M237" i="26"/>
  <c r="L237" i="26"/>
  <c r="K237" i="26"/>
  <c r="M236" i="26"/>
  <c r="L236" i="26"/>
  <c r="K236" i="26"/>
  <c r="M235" i="26"/>
  <c r="L235" i="26"/>
  <c r="K235" i="26"/>
  <c r="M234" i="26"/>
  <c r="L234" i="26"/>
  <c r="K234" i="26"/>
  <c r="M233" i="26"/>
  <c r="L233" i="26"/>
  <c r="K233" i="26"/>
  <c r="M232" i="26"/>
  <c r="L232" i="26"/>
  <c r="K232" i="26"/>
  <c r="M231" i="26"/>
  <c r="L231" i="26"/>
  <c r="K231" i="26"/>
  <c r="M230" i="26"/>
  <c r="L230" i="26"/>
  <c r="K230" i="26"/>
  <c r="M229" i="26"/>
  <c r="L229" i="26"/>
  <c r="K229" i="26"/>
  <c r="M228" i="26"/>
  <c r="L228" i="26"/>
  <c r="K228" i="26"/>
  <c r="M227" i="26"/>
  <c r="L227" i="26"/>
  <c r="K227" i="26"/>
  <c r="M226" i="26"/>
  <c r="L226" i="26"/>
  <c r="K226" i="26"/>
  <c r="M225" i="26"/>
  <c r="L225" i="26"/>
  <c r="K225" i="26"/>
  <c r="M224" i="26"/>
  <c r="L224" i="26"/>
  <c r="K224" i="26"/>
  <c r="M223" i="26"/>
  <c r="L223" i="26"/>
  <c r="K223" i="26"/>
  <c r="M222" i="26"/>
  <c r="L222" i="26"/>
  <c r="K222" i="26"/>
  <c r="M221" i="26"/>
  <c r="L221" i="26"/>
  <c r="K221" i="26"/>
  <c r="M220" i="26"/>
  <c r="L220" i="26"/>
  <c r="K220" i="26"/>
  <c r="M219" i="26"/>
  <c r="L219" i="26"/>
  <c r="K219" i="26"/>
  <c r="M218" i="26"/>
  <c r="L218" i="26"/>
  <c r="K218" i="26"/>
  <c r="M217" i="26"/>
  <c r="L217" i="26"/>
  <c r="K217" i="26"/>
  <c r="M216" i="26"/>
  <c r="L216" i="26"/>
  <c r="K216" i="26"/>
  <c r="M215" i="26"/>
  <c r="L215" i="26"/>
  <c r="K215" i="26"/>
  <c r="M214" i="26"/>
  <c r="L214" i="26"/>
  <c r="K214" i="26"/>
  <c r="M213" i="26"/>
  <c r="L213" i="26"/>
  <c r="K213" i="26"/>
  <c r="M212" i="26"/>
  <c r="L212" i="26"/>
  <c r="K212" i="26"/>
  <c r="M211" i="26"/>
  <c r="L211" i="26"/>
  <c r="K211" i="26"/>
  <c r="M210" i="26"/>
  <c r="L210" i="26"/>
  <c r="K210" i="26"/>
  <c r="M209" i="26"/>
  <c r="L209" i="26"/>
  <c r="K209" i="26"/>
  <c r="M208" i="26"/>
  <c r="L208" i="26"/>
  <c r="K208" i="26"/>
  <c r="M207" i="26"/>
  <c r="L207" i="26"/>
  <c r="K207" i="26"/>
  <c r="M206" i="26"/>
  <c r="L206" i="26"/>
  <c r="K206" i="26"/>
  <c r="M205" i="26"/>
  <c r="L205" i="26"/>
  <c r="K205" i="26"/>
  <c r="M204" i="26"/>
  <c r="L204" i="26"/>
  <c r="K204" i="26"/>
  <c r="M203" i="26"/>
  <c r="L203" i="26"/>
  <c r="K203" i="26"/>
  <c r="M202" i="26"/>
  <c r="L202" i="26"/>
  <c r="K202" i="26"/>
  <c r="M201" i="26"/>
  <c r="L201" i="26"/>
  <c r="K201" i="26"/>
  <c r="M200" i="26"/>
  <c r="L200" i="26"/>
  <c r="K200" i="26"/>
  <c r="M199" i="26"/>
  <c r="L199" i="26"/>
  <c r="K199" i="26"/>
  <c r="M198" i="26"/>
  <c r="L198" i="26"/>
  <c r="K198" i="26"/>
  <c r="M197" i="26"/>
  <c r="L197" i="26"/>
  <c r="K197" i="26"/>
  <c r="M196" i="26"/>
  <c r="L196" i="26"/>
  <c r="K196" i="26"/>
  <c r="M195" i="26"/>
  <c r="L195" i="26"/>
  <c r="K195" i="26"/>
  <c r="M194" i="26"/>
  <c r="L194" i="26"/>
  <c r="K194" i="26"/>
  <c r="M193" i="26"/>
  <c r="L193" i="26"/>
  <c r="K193" i="26"/>
  <c r="M192" i="26"/>
  <c r="L192" i="26"/>
  <c r="K192" i="26"/>
  <c r="M191" i="26"/>
  <c r="L191" i="26"/>
  <c r="K191" i="26"/>
  <c r="M190" i="26"/>
  <c r="L190" i="26"/>
  <c r="K190" i="26"/>
  <c r="M189" i="26"/>
  <c r="L189" i="26"/>
  <c r="K189" i="26"/>
  <c r="M188" i="26"/>
  <c r="L188" i="26"/>
  <c r="K188" i="26"/>
  <c r="M187" i="26"/>
  <c r="L187" i="26"/>
  <c r="K187" i="26"/>
  <c r="M186" i="26"/>
  <c r="L186" i="26"/>
  <c r="K186" i="26"/>
  <c r="M185" i="26"/>
  <c r="L185" i="26"/>
  <c r="K185" i="26"/>
  <c r="M184" i="26"/>
  <c r="L184" i="26"/>
  <c r="K184" i="26"/>
  <c r="M183" i="26"/>
  <c r="L183" i="26"/>
  <c r="K183" i="26"/>
  <c r="M182" i="26"/>
  <c r="L182" i="26"/>
  <c r="K182" i="26"/>
  <c r="M181" i="26"/>
  <c r="L181" i="26"/>
  <c r="K181" i="26"/>
  <c r="M180" i="26"/>
  <c r="L180" i="26"/>
  <c r="K180" i="26"/>
  <c r="M179" i="26"/>
  <c r="L179" i="26"/>
  <c r="K179" i="26"/>
  <c r="M178" i="26"/>
  <c r="L178" i="26"/>
  <c r="K178" i="26"/>
  <c r="M177" i="26"/>
  <c r="L177" i="26"/>
  <c r="K177" i="26"/>
  <c r="M176" i="26"/>
  <c r="L176" i="26"/>
  <c r="K176" i="26"/>
  <c r="M175" i="26"/>
  <c r="L175" i="26"/>
  <c r="K175" i="26"/>
  <c r="M174" i="26"/>
  <c r="L174" i="26"/>
  <c r="K174" i="26"/>
  <c r="M173" i="26"/>
  <c r="L173" i="26"/>
  <c r="K173" i="26"/>
  <c r="M172" i="26"/>
  <c r="L172" i="26"/>
  <c r="K172" i="26"/>
  <c r="M171" i="26"/>
  <c r="L171" i="26"/>
  <c r="K171" i="26"/>
  <c r="M170" i="26"/>
  <c r="L170" i="26"/>
  <c r="K170" i="26"/>
  <c r="M169" i="26"/>
  <c r="L169" i="26"/>
  <c r="K169" i="26"/>
  <c r="M168" i="26"/>
  <c r="L168" i="26"/>
  <c r="K168" i="26"/>
  <c r="M167" i="26"/>
  <c r="L167" i="26"/>
  <c r="K167" i="26"/>
  <c r="M166" i="26"/>
  <c r="L166" i="26"/>
  <c r="K166" i="26"/>
  <c r="M165" i="26"/>
  <c r="L165" i="26"/>
  <c r="K165" i="26"/>
  <c r="M164" i="26"/>
  <c r="L164" i="26"/>
  <c r="K164" i="26"/>
  <c r="M163" i="26"/>
  <c r="L163" i="26"/>
  <c r="K163" i="26"/>
  <c r="M162" i="26"/>
  <c r="L162" i="26"/>
  <c r="K162" i="26"/>
  <c r="M161" i="26"/>
  <c r="L161" i="26"/>
  <c r="K161" i="26"/>
  <c r="M160" i="26"/>
  <c r="L160" i="26"/>
  <c r="K160" i="26"/>
  <c r="M159" i="26"/>
  <c r="L159" i="26"/>
  <c r="K159" i="26"/>
  <c r="M158" i="26"/>
  <c r="L158" i="26"/>
  <c r="K158" i="26"/>
  <c r="M157" i="26"/>
  <c r="L157" i="26"/>
  <c r="K157" i="26"/>
  <c r="M156" i="26"/>
  <c r="L156" i="26"/>
  <c r="K156" i="26"/>
  <c r="M155" i="26"/>
  <c r="L155" i="26"/>
  <c r="K155" i="26"/>
  <c r="M154" i="26"/>
  <c r="L154" i="26"/>
  <c r="K154" i="26"/>
  <c r="M153" i="26"/>
  <c r="L153" i="26"/>
  <c r="K153" i="26"/>
  <c r="M152" i="26"/>
  <c r="L152" i="26"/>
  <c r="K152" i="26"/>
  <c r="M151" i="26"/>
  <c r="L151" i="26"/>
  <c r="K151" i="26"/>
  <c r="M150" i="26"/>
  <c r="L150" i="26"/>
  <c r="K150" i="26"/>
  <c r="M149" i="26"/>
  <c r="L149" i="26"/>
  <c r="K149" i="26"/>
  <c r="M148" i="26"/>
  <c r="L148" i="26"/>
  <c r="K148" i="26"/>
  <c r="M147" i="26"/>
  <c r="L147" i="26"/>
  <c r="K147" i="26"/>
  <c r="M146" i="26"/>
  <c r="L146" i="26"/>
  <c r="K146" i="26"/>
  <c r="M145" i="26"/>
  <c r="L145" i="26"/>
  <c r="K145" i="26"/>
  <c r="M144" i="26"/>
  <c r="L144" i="26"/>
  <c r="K144" i="26"/>
  <c r="M143" i="26"/>
  <c r="L143" i="26"/>
  <c r="K143" i="26"/>
  <c r="M142" i="26"/>
  <c r="L142" i="26"/>
  <c r="K142" i="26"/>
  <c r="M141" i="26"/>
  <c r="L141" i="26"/>
  <c r="K141" i="26"/>
  <c r="M140" i="26"/>
  <c r="L140" i="26"/>
  <c r="K140" i="26"/>
  <c r="M139" i="26"/>
  <c r="L139" i="26"/>
  <c r="K139" i="26"/>
  <c r="M138" i="26"/>
  <c r="L138" i="26"/>
  <c r="K138" i="26"/>
  <c r="M137" i="26"/>
  <c r="L137" i="26"/>
  <c r="K137" i="26"/>
  <c r="M136" i="26"/>
  <c r="L136" i="26"/>
  <c r="K136" i="26"/>
  <c r="M135" i="26"/>
  <c r="L135" i="26"/>
  <c r="K135" i="26"/>
  <c r="M134" i="26"/>
  <c r="L134" i="26"/>
  <c r="K134" i="26"/>
  <c r="M133" i="26"/>
  <c r="L133" i="26"/>
  <c r="K133" i="26"/>
  <c r="M132" i="26"/>
  <c r="L132" i="26"/>
  <c r="K132" i="26"/>
  <c r="M131" i="26"/>
  <c r="L131" i="26"/>
  <c r="K131" i="26"/>
  <c r="M130" i="26"/>
  <c r="L130" i="26"/>
  <c r="K130" i="26"/>
  <c r="M129" i="26"/>
  <c r="L129" i="26"/>
  <c r="K129" i="26"/>
  <c r="M128" i="26"/>
  <c r="L128" i="26"/>
  <c r="K128" i="26"/>
  <c r="M127" i="26"/>
  <c r="L127" i="26"/>
  <c r="K127" i="26"/>
  <c r="M126" i="26"/>
  <c r="L126" i="26"/>
  <c r="K126" i="26"/>
  <c r="M125" i="26"/>
  <c r="L125" i="26"/>
  <c r="K125" i="26"/>
  <c r="M124" i="26"/>
  <c r="L124" i="26"/>
  <c r="K124" i="26"/>
  <c r="M123" i="26"/>
  <c r="L123" i="26"/>
  <c r="K123" i="26"/>
  <c r="M122" i="26"/>
  <c r="L122" i="26"/>
  <c r="K122" i="26"/>
  <c r="M121" i="26"/>
  <c r="L121" i="26"/>
  <c r="K121" i="26"/>
  <c r="M120" i="26"/>
  <c r="L120" i="26"/>
  <c r="K120" i="26"/>
  <c r="M119" i="26"/>
  <c r="L119" i="26"/>
  <c r="K119" i="26"/>
  <c r="M118" i="26"/>
  <c r="L118" i="26"/>
  <c r="K118" i="26"/>
  <c r="M117" i="26"/>
  <c r="L117" i="26"/>
  <c r="K117" i="26"/>
  <c r="M116" i="26"/>
  <c r="L116" i="26"/>
  <c r="K116" i="26"/>
  <c r="M115" i="26"/>
  <c r="L115" i="26"/>
  <c r="K115" i="26"/>
  <c r="M114" i="26"/>
  <c r="L114" i="26"/>
  <c r="K114" i="26"/>
  <c r="M113" i="26"/>
  <c r="L113" i="26"/>
  <c r="K113" i="26"/>
  <c r="M112" i="26"/>
  <c r="L112" i="26"/>
  <c r="K112" i="26"/>
  <c r="M111" i="26"/>
  <c r="L111" i="26"/>
  <c r="K111" i="26"/>
  <c r="M110" i="26"/>
  <c r="L110" i="26"/>
  <c r="K110" i="26"/>
  <c r="M109" i="26"/>
  <c r="L109" i="26"/>
  <c r="K109" i="26"/>
  <c r="M108" i="26"/>
  <c r="L108" i="26"/>
  <c r="K108" i="26"/>
  <c r="M107" i="26"/>
  <c r="L107" i="26"/>
  <c r="K107" i="26"/>
  <c r="M106" i="26"/>
  <c r="L106" i="26"/>
  <c r="K106" i="26"/>
  <c r="M105" i="26"/>
  <c r="L105" i="26"/>
  <c r="K105" i="26"/>
  <c r="M104" i="26"/>
  <c r="L104" i="26"/>
  <c r="K104" i="26"/>
  <c r="M103" i="26"/>
  <c r="L103" i="26"/>
  <c r="K103" i="26"/>
  <c r="M102" i="26"/>
  <c r="L102" i="26"/>
  <c r="K102" i="26"/>
  <c r="M101" i="26"/>
  <c r="L101" i="26"/>
  <c r="K101" i="26"/>
  <c r="M100" i="26"/>
  <c r="L100" i="26"/>
  <c r="K100" i="26"/>
  <c r="M99" i="26"/>
  <c r="L99" i="26"/>
  <c r="K99" i="26"/>
  <c r="M98" i="26"/>
  <c r="L98" i="26"/>
  <c r="K98" i="26"/>
  <c r="M97" i="26"/>
  <c r="L97" i="26"/>
  <c r="K97" i="26"/>
  <c r="M96" i="26"/>
  <c r="L96" i="26"/>
  <c r="K96" i="26"/>
  <c r="M95" i="26"/>
  <c r="L95" i="26"/>
  <c r="K95" i="26"/>
  <c r="M94" i="26"/>
  <c r="L94" i="26"/>
  <c r="K94" i="26"/>
  <c r="M93" i="26"/>
  <c r="L93" i="26"/>
  <c r="K93" i="26"/>
  <c r="M92" i="26"/>
  <c r="L92" i="26"/>
  <c r="K92" i="26"/>
  <c r="M91" i="26"/>
  <c r="L91" i="26"/>
  <c r="K91" i="26"/>
  <c r="M90" i="26"/>
  <c r="L90" i="26"/>
  <c r="K90" i="26"/>
  <c r="M89" i="26"/>
  <c r="L89" i="26"/>
  <c r="K89" i="26"/>
  <c r="M88" i="26"/>
  <c r="L88" i="26"/>
  <c r="K88" i="26"/>
  <c r="M87" i="26"/>
  <c r="L87" i="26"/>
  <c r="K87" i="26"/>
  <c r="M86" i="26"/>
  <c r="L86" i="26"/>
  <c r="K86" i="26"/>
  <c r="M85" i="26"/>
  <c r="L85" i="26"/>
  <c r="K85" i="26"/>
  <c r="M84" i="26"/>
  <c r="L84" i="26"/>
  <c r="K84" i="26"/>
  <c r="M83" i="26"/>
  <c r="L83" i="26"/>
  <c r="K83" i="26"/>
  <c r="M82" i="26"/>
  <c r="L82" i="26"/>
  <c r="K82" i="26"/>
  <c r="M81" i="26"/>
  <c r="L81" i="26"/>
  <c r="K81" i="26"/>
  <c r="M80" i="26"/>
  <c r="L80" i="26"/>
  <c r="K80" i="26"/>
  <c r="M79" i="26"/>
  <c r="L79" i="26"/>
  <c r="K79" i="26"/>
  <c r="M78" i="26"/>
  <c r="L78" i="26"/>
  <c r="K78" i="26"/>
  <c r="M77" i="26"/>
  <c r="L77" i="26"/>
  <c r="K77" i="26"/>
  <c r="M76" i="26"/>
  <c r="L76" i="26"/>
  <c r="K76" i="26"/>
  <c r="M75" i="26"/>
  <c r="L75" i="26"/>
  <c r="K75" i="26"/>
  <c r="M74" i="26"/>
  <c r="L74" i="26"/>
  <c r="K74" i="26"/>
  <c r="M73" i="26"/>
  <c r="L73" i="26"/>
  <c r="K73" i="26"/>
  <c r="M72" i="26"/>
  <c r="L72" i="26"/>
  <c r="K72" i="26"/>
  <c r="M71" i="26"/>
  <c r="L71" i="26"/>
  <c r="K71" i="26"/>
  <c r="M70" i="26"/>
  <c r="L70" i="26"/>
  <c r="K70" i="26"/>
  <c r="M69" i="26"/>
  <c r="L69" i="26"/>
  <c r="K69" i="26"/>
  <c r="M68" i="26"/>
  <c r="L68" i="26"/>
  <c r="K68" i="26"/>
  <c r="M67" i="26"/>
  <c r="L67" i="26"/>
  <c r="K67" i="26"/>
  <c r="M66" i="26"/>
  <c r="L66" i="26"/>
  <c r="K66" i="26"/>
  <c r="M65" i="26"/>
  <c r="L65" i="26"/>
  <c r="K65" i="26"/>
  <c r="M64" i="26"/>
  <c r="L64" i="26"/>
  <c r="K64" i="26"/>
  <c r="M63" i="26"/>
  <c r="L63" i="26"/>
  <c r="K63" i="26"/>
  <c r="M62" i="26"/>
  <c r="L62" i="26"/>
  <c r="K62" i="26"/>
  <c r="M61" i="26"/>
  <c r="L61" i="26"/>
  <c r="K61" i="26"/>
  <c r="M60" i="26"/>
  <c r="L60" i="26"/>
  <c r="K60" i="26"/>
  <c r="M59" i="26"/>
  <c r="L59" i="26"/>
  <c r="K59" i="26"/>
  <c r="M58" i="26"/>
  <c r="L58" i="26"/>
  <c r="K58" i="26"/>
  <c r="M57" i="26"/>
  <c r="L57" i="26"/>
  <c r="K57" i="26"/>
  <c r="M56" i="26"/>
  <c r="L56" i="26"/>
  <c r="K56" i="26"/>
  <c r="M55" i="26"/>
  <c r="L55" i="26"/>
  <c r="K55" i="26"/>
  <c r="M54" i="26"/>
  <c r="L54" i="26"/>
  <c r="K54" i="26"/>
  <c r="M53" i="26"/>
  <c r="L53" i="26"/>
  <c r="K53" i="26"/>
  <c r="M52" i="26"/>
  <c r="L52" i="26"/>
  <c r="K52" i="26"/>
  <c r="M51" i="26"/>
  <c r="L51" i="26"/>
  <c r="K51" i="26"/>
  <c r="M50" i="26"/>
  <c r="L50" i="26"/>
  <c r="K50" i="26"/>
  <c r="M49" i="26"/>
  <c r="L49" i="26"/>
  <c r="K49" i="26"/>
  <c r="M48" i="26"/>
  <c r="L48" i="26"/>
  <c r="K48" i="26"/>
  <c r="M47" i="26"/>
  <c r="L47" i="26"/>
  <c r="K47" i="26"/>
  <c r="M46" i="26"/>
  <c r="L46" i="26"/>
  <c r="K46" i="26"/>
  <c r="M45" i="26"/>
  <c r="L45" i="26"/>
  <c r="K45" i="26"/>
  <c r="M44" i="26"/>
  <c r="L44" i="26"/>
  <c r="K44" i="26"/>
  <c r="M43" i="26"/>
  <c r="L43" i="26"/>
  <c r="K43" i="26"/>
  <c r="M42" i="26"/>
  <c r="L42" i="26"/>
  <c r="K42" i="26"/>
  <c r="M41" i="26"/>
  <c r="L41" i="26"/>
  <c r="K41" i="26"/>
  <c r="M40" i="26"/>
  <c r="L40" i="26"/>
  <c r="K40" i="26"/>
  <c r="M39" i="26"/>
  <c r="L39" i="26"/>
  <c r="K39" i="26"/>
  <c r="M38" i="26"/>
  <c r="L38" i="26"/>
  <c r="K38" i="26"/>
  <c r="M37" i="26"/>
  <c r="L37" i="26"/>
  <c r="K37" i="26"/>
  <c r="M36" i="26"/>
  <c r="L36" i="26"/>
  <c r="K36" i="26"/>
  <c r="M35" i="26"/>
  <c r="L35" i="26"/>
  <c r="K35" i="26"/>
  <c r="M34" i="26"/>
  <c r="L34" i="26"/>
  <c r="K34" i="26"/>
  <c r="M33" i="26"/>
  <c r="L33" i="26"/>
  <c r="K33" i="26"/>
  <c r="M32" i="26"/>
  <c r="L32" i="26"/>
  <c r="K32" i="26"/>
  <c r="M31" i="26"/>
  <c r="L31" i="26"/>
  <c r="K31" i="26"/>
  <c r="M30" i="26"/>
  <c r="L30" i="26"/>
  <c r="K30" i="26"/>
  <c r="M29" i="26"/>
  <c r="L29" i="26"/>
  <c r="K29" i="26"/>
  <c r="M28" i="26"/>
  <c r="L28" i="26"/>
  <c r="K28" i="26"/>
  <c r="M27" i="26"/>
  <c r="L27" i="26"/>
  <c r="K27" i="26"/>
  <c r="M26" i="26"/>
  <c r="L26" i="26"/>
  <c r="K26" i="26"/>
  <c r="M25" i="26"/>
  <c r="L25" i="26"/>
  <c r="K25" i="26"/>
  <c r="M24" i="26"/>
  <c r="L24" i="26"/>
  <c r="K24" i="26"/>
  <c r="M23" i="26"/>
  <c r="L23" i="26"/>
  <c r="K23" i="26"/>
  <c r="M22" i="26"/>
  <c r="L22" i="26"/>
  <c r="K22" i="26"/>
  <c r="M21" i="26"/>
  <c r="L21" i="26"/>
  <c r="K21" i="26"/>
  <c r="M20" i="26"/>
  <c r="L20" i="26"/>
  <c r="K20" i="26"/>
  <c r="M19" i="26"/>
  <c r="L19" i="26"/>
  <c r="K19" i="26"/>
  <c r="M18" i="26"/>
  <c r="L18" i="26"/>
  <c r="K18" i="26"/>
  <c r="M17" i="26"/>
  <c r="L17" i="26"/>
  <c r="K17" i="26"/>
  <c r="M16" i="26"/>
  <c r="L16" i="26"/>
  <c r="K16" i="26"/>
  <c r="M15" i="26"/>
  <c r="L15" i="26"/>
  <c r="K15" i="26"/>
  <c r="M14" i="26"/>
  <c r="L14" i="26"/>
  <c r="K14" i="26"/>
  <c r="M13" i="26"/>
  <c r="L13" i="26"/>
  <c r="K13" i="26"/>
  <c r="M12" i="26"/>
  <c r="L12" i="26"/>
  <c r="K12" i="26"/>
  <c r="AE2516" i="25" l="1"/>
  <c r="AG2516" i="25" s="1"/>
  <c r="AH2516" i="25"/>
  <c r="AG2529" i="25"/>
  <c r="AG2533" i="25"/>
  <c r="AG2489" i="25"/>
  <c r="AG2501" i="25"/>
  <c r="AG2545" i="25"/>
  <c r="AE2556" i="25"/>
  <c r="AG2556" i="25" s="1"/>
  <c r="AE2476" i="25"/>
  <c r="AG2476" i="25" s="1"/>
  <c r="AH2482" i="25"/>
  <c r="AH2485" i="25"/>
  <c r="AG2497" i="25"/>
  <c r="AH2506" i="25"/>
  <c r="AH2525" i="25"/>
  <c r="AH2529" i="25"/>
  <c r="AE2532" i="25"/>
  <c r="AG2532" i="25" s="1"/>
  <c r="AH2537" i="25"/>
  <c r="AH2538" i="25"/>
  <c r="AH2549" i="25"/>
  <c r="AG2553" i="25"/>
  <c r="AH2561" i="25"/>
  <c r="AH2565" i="25"/>
  <c r="AH2569" i="25"/>
  <c r="AH2577" i="25"/>
  <c r="AH2478" i="25"/>
  <c r="AH2489" i="25"/>
  <c r="AE2492" i="25"/>
  <c r="AG2492" i="25" s="1"/>
  <c r="AH2501" i="25"/>
  <c r="AH2502" i="25"/>
  <c r="AG2509" i="25"/>
  <c r="AG2513" i="25"/>
  <c r="AG2517" i="25"/>
  <c r="AE2521" i="25"/>
  <c r="AG2521" i="25" s="1"/>
  <c r="AE2525" i="25"/>
  <c r="AG2525" i="25" s="1"/>
  <c r="AH2526" i="25"/>
  <c r="AE2530" i="25"/>
  <c r="AG2530" i="25" s="1"/>
  <c r="AH2533" i="25"/>
  <c r="AH2541" i="25"/>
  <c r="AH2545" i="25"/>
  <c r="AE2548" i="25"/>
  <c r="AG2548" i="25" s="1"/>
  <c r="AG2561" i="25"/>
  <c r="AG2565" i="25"/>
  <c r="AG2581" i="25"/>
  <c r="AH2558" i="25"/>
  <c r="AH2474" i="25"/>
  <c r="AE2477" i="25"/>
  <c r="AG2477" i="25" s="1"/>
  <c r="AE2484" i="25"/>
  <c r="AG2484" i="25" s="1"/>
  <c r="AH2494" i="25"/>
  <c r="AE2508" i="25"/>
  <c r="AG2508" i="25" s="1"/>
  <c r="AH2514" i="25"/>
  <c r="AH2518" i="25"/>
  <c r="AH2534" i="25"/>
  <c r="AH2554" i="25"/>
  <c r="AE2557" i="25"/>
  <c r="AG2557" i="25" s="1"/>
  <c r="AE2564" i="25"/>
  <c r="AG2564" i="25" s="1"/>
  <c r="AH2574" i="25"/>
  <c r="AH2553" i="25"/>
  <c r="AE2572" i="25"/>
  <c r="AG2572" i="25" s="1"/>
  <c r="AH2578" i="25"/>
  <c r="AH2490" i="25"/>
  <c r="AE2493" i="25"/>
  <c r="AG2493" i="25" s="1"/>
  <c r="AE2500" i="25"/>
  <c r="AG2500" i="25" s="1"/>
  <c r="AH2510" i="25"/>
  <c r="AE2524" i="25"/>
  <c r="AG2524" i="25" s="1"/>
  <c r="AH2530" i="25"/>
  <c r="AE2540" i="25"/>
  <c r="AG2540" i="25" s="1"/>
  <c r="AH2546" i="25"/>
  <c r="AH2550" i="25"/>
  <c r="AH2570" i="25"/>
  <c r="AE2573" i="25"/>
  <c r="AG2573" i="25" s="1"/>
  <c r="AE2580" i="25"/>
  <c r="AG2580" i="25" s="1"/>
  <c r="AH78" i="25"/>
  <c r="AH94" i="25"/>
  <c r="AH142" i="25"/>
  <c r="AH174" i="25"/>
  <c r="AH190" i="25"/>
  <c r="AH222" i="25"/>
  <c r="AH238" i="25"/>
  <c r="AH254" i="25"/>
  <c r="AH302" i="25"/>
  <c r="AH350" i="25"/>
  <c r="AH382" i="25"/>
  <c r="AH414" i="25"/>
  <c r="AH430" i="25"/>
  <c r="AH446" i="25"/>
  <c r="AH462" i="25"/>
  <c r="AH494" i="25"/>
  <c r="AH542" i="25"/>
  <c r="AH590" i="25"/>
  <c r="AH606" i="25"/>
  <c r="AH622" i="25"/>
  <c r="AE722" i="25"/>
  <c r="AG722" i="25" s="1"/>
  <c r="AH722" i="25"/>
  <c r="AE730" i="25"/>
  <c r="AG730" i="25" s="1"/>
  <c r="AH730" i="25"/>
  <c r="AE738" i="25"/>
  <c r="AG738" i="25" s="1"/>
  <c r="AH738" i="25"/>
  <c r="AE746" i="25"/>
  <c r="AG746" i="25" s="1"/>
  <c r="AH746" i="25"/>
  <c r="AE762" i="25"/>
  <c r="AG762" i="25" s="1"/>
  <c r="AH762" i="25"/>
  <c r="AE770" i="25"/>
  <c r="AG770" i="25" s="1"/>
  <c r="AH770" i="25"/>
  <c r="AE778" i="25"/>
  <c r="AG778" i="25" s="1"/>
  <c r="AH778" i="25"/>
  <c r="AE802" i="25"/>
  <c r="AG802" i="25" s="1"/>
  <c r="AH802" i="25"/>
  <c r="AE810" i="25"/>
  <c r="AG810" i="25" s="1"/>
  <c r="AH810" i="25"/>
  <c r="AE818" i="25"/>
  <c r="AG818" i="25" s="1"/>
  <c r="AH818" i="25"/>
  <c r="AE834" i="25"/>
  <c r="AG834" i="25" s="1"/>
  <c r="AH834" i="25"/>
  <c r="AE850" i="25"/>
  <c r="AG850" i="25" s="1"/>
  <c r="AH850" i="25"/>
  <c r="AE858" i="25"/>
  <c r="AG858" i="25" s="1"/>
  <c r="AH858" i="25"/>
  <c r="AE874" i="25"/>
  <c r="AG874" i="25" s="1"/>
  <c r="AH874" i="25"/>
  <c r="AE882" i="25"/>
  <c r="AG882" i="25" s="1"/>
  <c r="AH882" i="25"/>
  <c r="AE890" i="25"/>
  <c r="AG890" i="25" s="1"/>
  <c r="AH890" i="25"/>
  <c r="AE898" i="25"/>
  <c r="AG898" i="25" s="1"/>
  <c r="AH898" i="25"/>
  <c r="AE906" i="25"/>
  <c r="AG906" i="25" s="1"/>
  <c r="AH906" i="25"/>
  <c r="AE914" i="25"/>
  <c r="AG914" i="25" s="1"/>
  <c r="AH914" i="25"/>
  <c r="AE922" i="25"/>
  <c r="AG922" i="25" s="1"/>
  <c r="AH922" i="25"/>
  <c r="AE978" i="25"/>
  <c r="AG978" i="25" s="1"/>
  <c r="AH978" i="25"/>
  <c r="AE994" i="25"/>
  <c r="AG994" i="25" s="1"/>
  <c r="AH994" i="25"/>
  <c r="AE1002" i="25"/>
  <c r="AG1002" i="25" s="1"/>
  <c r="AH1002" i="25"/>
  <c r="AE1010" i="25"/>
  <c r="AG1010" i="25" s="1"/>
  <c r="AH1010" i="25"/>
  <c r="AE1026" i="25"/>
  <c r="AG1026" i="25" s="1"/>
  <c r="AH1026" i="25"/>
  <c r="AE1042" i="25"/>
  <c r="AG1042" i="25" s="1"/>
  <c r="AH1042" i="25"/>
  <c r="AE1050" i="25"/>
  <c r="AG1050" i="25" s="1"/>
  <c r="AH1050" i="25"/>
  <c r="AE1066" i="25"/>
  <c r="AG1066" i="25" s="1"/>
  <c r="AH1066" i="25"/>
  <c r="AE1082" i="25"/>
  <c r="AG1082" i="25" s="1"/>
  <c r="AH1082" i="25"/>
  <c r="AE1090" i="25"/>
  <c r="AG1090" i="25" s="1"/>
  <c r="AH1090" i="25"/>
  <c r="AE1098" i="25"/>
  <c r="AG1098" i="25" s="1"/>
  <c r="AH1098" i="25"/>
  <c r="AE1106" i="25"/>
  <c r="AG1106" i="25" s="1"/>
  <c r="AH1106" i="25"/>
  <c r="AE1114" i="25"/>
  <c r="AG1114" i="25" s="1"/>
  <c r="AH1114" i="25"/>
  <c r="AE1122" i="25"/>
  <c r="AG1122" i="25" s="1"/>
  <c r="AH1122" i="25"/>
  <c r="AE1146" i="25"/>
  <c r="AG1146" i="25" s="1"/>
  <c r="AH1146" i="25"/>
  <c r="AE1178" i="25"/>
  <c r="AG1178" i="25" s="1"/>
  <c r="AH1178" i="25"/>
  <c r="AE1194" i="25"/>
  <c r="AG1194" i="25" s="1"/>
  <c r="AH1194" i="25"/>
  <c r="AE1242" i="25"/>
  <c r="AG1242" i="25" s="1"/>
  <c r="AH1242" i="25"/>
  <c r="AE1266" i="25"/>
  <c r="AG1266" i="25" s="1"/>
  <c r="AH1266" i="25"/>
  <c r="AE1282" i="25"/>
  <c r="AG1282" i="25" s="1"/>
  <c r="AH1282" i="25"/>
  <c r="AE1290" i="25"/>
  <c r="AG1290" i="25" s="1"/>
  <c r="AH1290" i="25"/>
  <c r="AE1306" i="25"/>
  <c r="AG1306" i="25" s="1"/>
  <c r="AH1306" i="25"/>
  <c r="AH1330" i="25"/>
  <c r="AH1353" i="25"/>
  <c r="AE1353" i="25"/>
  <c r="AG1353" i="25" s="1"/>
  <c r="AH1385" i="25"/>
  <c r="AE1385" i="25"/>
  <c r="AG1385" i="25" s="1"/>
  <c r="AH1417" i="25"/>
  <c r="AE1417" i="25"/>
  <c r="AG1417" i="25" s="1"/>
  <c r="AE1454" i="25"/>
  <c r="AG1454" i="25" s="1"/>
  <c r="AH1454" i="25"/>
  <c r="AE1613" i="25"/>
  <c r="AG1613" i="25" s="1"/>
  <c r="AH1613" i="25"/>
  <c r="AE1618" i="25"/>
  <c r="AG1618" i="25" s="1"/>
  <c r="AH1618" i="25"/>
  <c r="AE1722" i="25"/>
  <c r="AG1722" i="25" s="1"/>
  <c r="AH1722" i="25"/>
  <c r="AE1786" i="25"/>
  <c r="AG1786" i="25" s="1"/>
  <c r="AH1786" i="25"/>
  <c r="AE1850" i="25"/>
  <c r="AG1850" i="25" s="1"/>
  <c r="AH1850" i="25"/>
  <c r="AH1870" i="25"/>
  <c r="AE1870" i="25"/>
  <c r="AG1870" i="25" s="1"/>
  <c r="AE2019" i="25"/>
  <c r="AG2019" i="25" s="1"/>
  <c r="AH2019" i="25"/>
  <c r="AE2147" i="25"/>
  <c r="AG2147" i="25" s="1"/>
  <c r="AH2147" i="25"/>
  <c r="AE2403" i="25"/>
  <c r="AG2403" i="25" s="1"/>
  <c r="AH2403" i="25"/>
  <c r="AH41" i="25"/>
  <c r="AH55" i="25"/>
  <c r="AH71" i="25"/>
  <c r="AH89" i="25"/>
  <c r="AH103" i="25"/>
  <c r="AH119" i="25"/>
  <c r="AH130" i="25"/>
  <c r="AH137" i="25"/>
  <c r="AH146" i="25"/>
  <c r="AH151" i="25"/>
  <c r="AH167" i="25"/>
  <c r="AH185" i="25"/>
  <c r="AH201" i="25"/>
  <c r="AH210" i="25"/>
  <c r="AH215" i="25"/>
  <c r="AH226" i="25"/>
  <c r="AH233" i="25"/>
  <c r="AH242" i="25"/>
  <c r="AH249" i="25"/>
  <c r="AH265" i="25"/>
  <c r="AH274" i="25"/>
  <c r="AH279" i="25"/>
  <c r="AH295" i="25"/>
  <c r="AH311" i="25"/>
  <c r="AH322" i="25"/>
  <c r="AH329" i="25"/>
  <c r="AH345" i="25"/>
  <c r="AH359" i="25"/>
  <c r="AH377" i="25"/>
  <c r="AH393" i="25"/>
  <c r="AH409" i="25"/>
  <c r="AH418" i="25"/>
  <c r="AH423" i="25"/>
  <c r="AH434" i="25"/>
  <c r="AH439" i="25"/>
  <c r="AH450" i="25"/>
  <c r="AH455" i="25"/>
  <c r="AH471" i="25"/>
  <c r="AH482" i="25"/>
  <c r="AH489" i="25"/>
  <c r="AH498" i="25"/>
  <c r="AH505" i="25"/>
  <c r="AH521" i="25"/>
  <c r="AH535" i="25"/>
  <c r="AH551" i="25"/>
  <c r="AH569" i="25"/>
  <c r="AH578" i="25"/>
  <c r="AH585" i="25"/>
  <c r="AH594" i="25"/>
  <c r="AH599" i="25"/>
  <c r="AH615" i="25"/>
  <c r="AH626" i="25"/>
  <c r="AH633" i="25"/>
  <c r="AH642" i="25"/>
  <c r="AH649" i="25"/>
  <c r="AH658" i="25"/>
  <c r="AH665" i="25"/>
  <c r="AH674" i="25"/>
  <c r="AH679" i="25"/>
  <c r="AH690" i="25"/>
  <c r="AH695" i="25"/>
  <c r="AH706" i="25"/>
  <c r="AH713" i="25"/>
  <c r="AH733" i="25"/>
  <c r="AH741" i="25"/>
  <c r="AH781" i="25"/>
  <c r="AH787" i="25"/>
  <c r="AH789" i="25"/>
  <c r="AH797" i="25"/>
  <c r="AH803" i="25"/>
  <c r="AH813" i="25"/>
  <c r="AH819" i="25"/>
  <c r="AH821" i="25"/>
  <c r="AH827" i="25"/>
  <c r="AH829" i="25"/>
  <c r="AH853" i="25"/>
  <c r="AH859" i="25"/>
  <c r="AH861" i="25"/>
  <c r="AH883" i="25"/>
  <c r="AH891" i="25"/>
  <c r="AH893" i="25"/>
  <c r="AH909" i="25"/>
  <c r="AH933" i="25"/>
  <c r="AH939" i="25"/>
  <c r="AH941" i="25"/>
  <c r="AH947" i="25"/>
  <c r="AH957" i="25"/>
  <c r="AH971" i="25"/>
  <c r="AH973" i="25"/>
  <c r="AH987" i="25"/>
  <c r="AH989" i="25"/>
  <c r="AH995" i="25"/>
  <c r="AH1005" i="25"/>
  <c r="AH1019" i="25"/>
  <c r="AH1027" i="25"/>
  <c r="AH1029" i="25"/>
  <c r="AH1043" i="25"/>
  <c r="AH1045" i="25"/>
  <c r="AH1059" i="25"/>
  <c r="AH1061" i="25"/>
  <c r="AH1069" i="25"/>
  <c r="AH1075" i="25"/>
  <c r="AH1077" i="25"/>
  <c r="AH1083" i="25"/>
  <c r="AH1085" i="25"/>
  <c r="AH1091" i="25"/>
  <c r="AH1099" i="25"/>
  <c r="AH1101" i="25"/>
  <c r="AH1107" i="25"/>
  <c r="AH1109" i="25"/>
  <c r="AH1117" i="25"/>
  <c r="AH1139" i="25"/>
  <c r="AH1149" i="25"/>
  <c r="AH1155" i="25"/>
  <c r="AH1157" i="25"/>
  <c r="AH1163" i="25"/>
  <c r="AH1165" i="25"/>
  <c r="AH1181" i="25"/>
  <c r="AH1187" i="25"/>
  <c r="AH1189" i="25"/>
  <c r="AH1197" i="25"/>
  <c r="AH1219" i="25"/>
  <c r="AH1221" i="25"/>
  <c r="AH1229" i="25"/>
  <c r="AH1235" i="25"/>
  <c r="AH1237" i="25"/>
  <c r="AH1253" i="25"/>
  <c r="AH1261" i="25"/>
  <c r="AH1267" i="25"/>
  <c r="AH1269" i="25"/>
  <c r="AE1323" i="25"/>
  <c r="AG1323" i="25" s="1"/>
  <c r="AH1323" i="25"/>
  <c r="AH1333" i="25"/>
  <c r="AE1333" i="25"/>
  <c r="AG1333" i="25" s="1"/>
  <c r="AH1351" i="25"/>
  <c r="AE1355" i="25"/>
  <c r="AG1355" i="25" s="1"/>
  <c r="AH1355" i="25"/>
  <c r="AH1365" i="25"/>
  <c r="AE1365" i="25"/>
  <c r="AG1365" i="25" s="1"/>
  <c r="AH1383" i="25"/>
  <c r="AH1397" i="25"/>
  <c r="AE1397" i="25"/>
  <c r="AG1397" i="25" s="1"/>
  <c r="AH1429" i="25"/>
  <c r="AE1429" i="25"/>
  <c r="AG1429" i="25" s="1"/>
  <c r="AH1447" i="25"/>
  <c r="AH1462" i="25"/>
  <c r="AE1674" i="25"/>
  <c r="AG1674" i="25" s="1"/>
  <c r="AH1674" i="25"/>
  <c r="AE1738" i="25"/>
  <c r="AG1738" i="25" s="1"/>
  <c r="AH1738" i="25"/>
  <c r="AH1866" i="25"/>
  <c r="AE1866" i="25"/>
  <c r="AG1866" i="25" s="1"/>
  <c r="AE1987" i="25"/>
  <c r="AG1987" i="25" s="1"/>
  <c r="AH1987" i="25"/>
  <c r="AE2371" i="25"/>
  <c r="AG2371" i="25" s="1"/>
  <c r="AH2371" i="25"/>
  <c r="AE2499" i="25"/>
  <c r="AG2499" i="25" s="1"/>
  <c r="AH2499" i="25"/>
  <c r="AE3195" i="25"/>
  <c r="AG3195" i="25" s="1"/>
  <c r="AH3195" i="25"/>
  <c r="AE3226" i="25"/>
  <c r="AG3226" i="25" s="1"/>
  <c r="AH3226" i="25"/>
  <c r="AH3305" i="25"/>
  <c r="AE3305" i="25"/>
  <c r="AG3305" i="25" s="1"/>
  <c r="AE17" i="25"/>
  <c r="AG17" i="25" s="1"/>
  <c r="AH18" i="25"/>
  <c r="AE21" i="25"/>
  <c r="AG21" i="25" s="1"/>
  <c r="AH22" i="25"/>
  <c r="AE25" i="25"/>
  <c r="AG25" i="25" s="1"/>
  <c r="AH26" i="25"/>
  <c r="AE29" i="25"/>
  <c r="AG29" i="25" s="1"/>
  <c r="AH30" i="25"/>
  <c r="AE33" i="25"/>
  <c r="AG33" i="25" s="1"/>
  <c r="AH34" i="25"/>
  <c r="AE37" i="25"/>
  <c r="AG37" i="25" s="1"/>
  <c r="AH38" i="25"/>
  <c r="AE39" i="25"/>
  <c r="AG39" i="25" s="1"/>
  <c r="AH43" i="25"/>
  <c r="AH45" i="25"/>
  <c r="AE53" i="25"/>
  <c r="AG53" i="25" s="1"/>
  <c r="AH54" i="25"/>
  <c r="AH59" i="25"/>
  <c r="AH61" i="25"/>
  <c r="AE69" i="25"/>
  <c r="AG69" i="25" s="1"/>
  <c r="AH70" i="25"/>
  <c r="AH75" i="25"/>
  <c r="AH77" i="25"/>
  <c r="AE85" i="25"/>
  <c r="AG85" i="25" s="1"/>
  <c r="AH86" i="25"/>
  <c r="AE87" i="25"/>
  <c r="AG87" i="25" s="1"/>
  <c r="AH91" i="25"/>
  <c r="AH93" i="25"/>
  <c r="AE101" i="25"/>
  <c r="AG101" i="25" s="1"/>
  <c r="AH102" i="25"/>
  <c r="AH107" i="25"/>
  <c r="AH109" i="25"/>
  <c r="AE117" i="25"/>
  <c r="AG117" i="25" s="1"/>
  <c r="AH118" i="25"/>
  <c r="AH123" i="25"/>
  <c r="AH125" i="25"/>
  <c r="AE133" i="25"/>
  <c r="AG133" i="25" s="1"/>
  <c r="AH134" i="25"/>
  <c r="AE135" i="25"/>
  <c r="AG135" i="25" s="1"/>
  <c r="AH139" i="25"/>
  <c r="AH141" i="25"/>
  <c r="AE149" i="25"/>
  <c r="AG149" i="25" s="1"/>
  <c r="AH150" i="25"/>
  <c r="AH155" i="25"/>
  <c r="AH157" i="25"/>
  <c r="AE165" i="25"/>
  <c r="AG165" i="25" s="1"/>
  <c r="AH166" i="25"/>
  <c r="AH171" i="25"/>
  <c r="AH173" i="25"/>
  <c r="AE181" i="25"/>
  <c r="AG181" i="25" s="1"/>
  <c r="AH182" i="25"/>
  <c r="AE183" i="25"/>
  <c r="AG183" i="25" s="1"/>
  <c r="AH187" i="25"/>
  <c r="AH189" i="25"/>
  <c r="AE197" i="25"/>
  <c r="AG197" i="25" s="1"/>
  <c r="AH198" i="25"/>
  <c r="AE199" i="25"/>
  <c r="AG199" i="25" s="1"/>
  <c r="AH203" i="25"/>
  <c r="AH205" i="25"/>
  <c r="AE213" i="25"/>
  <c r="AG213" i="25" s="1"/>
  <c r="AH214" i="25"/>
  <c r="AH219" i="25"/>
  <c r="AH221" i="25"/>
  <c r="AE229" i="25"/>
  <c r="AG229" i="25" s="1"/>
  <c r="AH230" i="25"/>
  <c r="AE231" i="25"/>
  <c r="AG231" i="25" s="1"/>
  <c r="AH235" i="25"/>
  <c r="AH237" i="25"/>
  <c r="AE245" i="25"/>
  <c r="AG245" i="25" s="1"/>
  <c r="AH246" i="25"/>
  <c r="AE247" i="25"/>
  <c r="AG247" i="25" s="1"/>
  <c r="AH251" i="25"/>
  <c r="AH253" i="25"/>
  <c r="AE261" i="25"/>
  <c r="AG261" i="25" s="1"/>
  <c r="AH262" i="25"/>
  <c r="AE263" i="25"/>
  <c r="AG263" i="25" s="1"/>
  <c r="AH267" i="25"/>
  <c r="AH269" i="25"/>
  <c r="AE277" i="25"/>
  <c r="AG277" i="25" s="1"/>
  <c r="AH278" i="25"/>
  <c r="AH283" i="25"/>
  <c r="AH285" i="25"/>
  <c r="AE293" i="25"/>
  <c r="AG293" i="25" s="1"/>
  <c r="AH294" i="25"/>
  <c r="AH299" i="25"/>
  <c r="AH301" i="25"/>
  <c r="AE309" i="25"/>
  <c r="AG309" i="25" s="1"/>
  <c r="AH310" i="25"/>
  <c r="AH315" i="25"/>
  <c r="AH317" i="25"/>
  <c r="AE325" i="25"/>
  <c r="AG325" i="25" s="1"/>
  <c r="AH326" i="25"/>
  <c r="AE327" i="25"/>
  <c r="AG327" i="25" s="1"/>
  <c r="AH331" i="25"/>
  <c r="AH333" i="25"/>
  <c r="AE341" i="25"/>
  <c r="AG341" i="25" s="1"/>
  <c r="AH342" i="25"/>
  <c r="AE343" i="25"/>
  <c r="AG343" i="25" s="1"/>
  <c r="AH347" i="25"/>
  <c r="AH349" i="25"/>
  <c r="AE357" i="25"/>
  <c r="AG357" i="25" s="1"/>
  <c r="AH358" i="25"/>
  <c r="AH363" i="25"/>
  <c r="AH365" i="25"/>
  <c r="AE373" i="25"/>
  <c r="AG373" i="25" s="1"/>
  <c r="AH374" i="25"/>
  <c r="AE375" i="25"/>
  <c r="AG375" i="25" s="1"/>
  <c r="AH379" i="25"/>
  <c r="AH381" i="25"/>
  <c r="AE389" i="25"/>
  <c r="AG389" i="25" s="1"/>
  <c r="AH390" i="25"/>
  <c r="AE391" i="25"/>
  <c r="AG391" i="25" s="1"/>
  <c r="AH395" i="25"/>
  <c r="AH397" i="25"/>
  <c r="AE405" i="25"/>
  <c r="AG405" i="25" s="1"/>
  <c r="AH406" i="25"/>
  <c r="AE407" i="25"/>
  <c r="AG407" i="25" s="1"/>
  <c r="AH411" i="25"/>
  <c r="AH413" i="25"/>
  <c r="AE421" i="25"/>
  <c r="AG421" i="25" s="1"/>
  <c r="AH422" i="25"/>
  <c r="AH427" i="25"/>
  <c r="AH429" i="25"/>
  <c r="AE437" i="25"/>
  <c r="AG437" i="25" s="1"/>
  <c r="AH438" i="25"/>
  <c r="AH443" i="25"/>
  <c r="AH445" i="25"/>
  <c r="AE453" i="25"/>
  <c r="AG453" i="25" s="1"/>
  <c r="AH454" i="25"/>
  <c r="AH459" i="25"/>
  <c r="AH461" i="25"/>
  <c r="AE469" i="25"/>
  <c r="AG469" i="25" s="1"/>
  <c r="AH470" i="25"/>
  <c r="AH475" i="25"/>
  <c r="AH477" i="25"/>
  <c r="AE485" i="25"/>
  <c r="AG485" i="25" s="1"/>
  <c r="AH486" i="25"/>
  <c r="AE487" i="25"/>
  <c r="AG487" i="25" s="1"/>
  <c r="AH491" i="25"/>
  <c r="AH493" i="25"/>
  <c r="AE501" i="25"/>
  <c r="AG501" i="25" s="1"/>
  <c r="AH502" i="25"/>
  <c r="AE503" i="25"/>
  <c r="AG503" i="25" s="1"/>
  <c r="AH507" i="25"/>
  <c r="AH509" i="25"/>
  <c r="AE517" i="25"/>
  <c r="AG517" i="25" s="1"/>
  <c r="AH518" i="25"/>
  <c r="AE519" i="25"/>
  <c r="AG519" i="25" s="1"/>
  <c r="AH523" i="25"/>
  <c r="AH525" i="25"/>
  <c r="AE533" i="25"/>
  <c r="AG533" i="25" s="1"/>
  <c r="AH534" i="25"/>
  <c r="AH539" i="25"/>
  <c r="AH541" i="25"/>
  <c r="AE549" i="25"/>
  <c r="AG549" i="25" s="1"/>
  <c r="AH550" i="25"/>
  <c r="AH555" i="25"/>
  <c r="AH557" i="25"/>
  <c r="AE565" i="25"/>
  <c r="AG565" i="25" s="1"/>
  <c r="AH566" i="25"/>
  <c r="AE567" i="25"/>
  <c r="AG567" i="25" s="1"/>
  <c r="AH571" i="25"/>
  <c r="AH573" i="25"/>
  <c r="AE581" i="25"/>
  <c r="AG581" i="25" s="1"/>
  <c r="AH582" i="25"/>
  <c r="AE583" i="25"/>
  <c r="AG583" i="25" s="1"/>
  <c r="AH587" i="25"/>
  <c r="AH589" i="25"/>
  <c r="AE597" i="25"/>
  <c r="AG597" i="25" s="1"/>
  <c r="AH598" i="25"/>
  <c r="AH603" i="25"/>
  <c r="AH605" i="25"/>
  <c r="AE613" i="25"/>
  <c r="AG613" i="25" s="1"/>
  <c r="AH614" i="25"/>
  <c r="AH619" i="25"/>
  <c r="AH621" i="25"/>
  <c r="AE629" i="25"/>
  <c r="AG629" i="25" s="1"/>
  <c r="AH630" i="25"/>
  <c r="AE631" i="25"/>
  <c r="AG631" i="25" s="1"/>
  <c r="AH635" i="25"/>
  <c r="AH637" i="25"/>
  <c r="AE645" i="25"/>
  <c r="AG645" i="25" s="1"/>
  <c r="AH646" i="25"/>
  <c r="AE647" i="25"/>
  <c r="AG647" i="25" s="1"/>
  <c r="AH651" i="25"/>
  <c r="AH653" i="25"/>
  <c r="AE661" i="25"/>
  <c r="AG661" i="25" s="1"/>
  <c r="AH662" i="25"/>
  <c r="AE663" i="25"/>
  <c r="AG663" i="25" s="1"/>
  <c r="AH667" i="25"/>
  <c r="AH669" i="25"/>
  <c r="AE677" i="25"/>
  <c r="AG677" i="25" s="1"/>
  <c r="AH678" i="25"/>
  <c r="AH683" i="25"/>
  <c r="AH685" i="25"/>
  <c r="AE693" i="25"/>
  <c r="AG693" i="25" s="1"/>
  <c r="AH694" i="25"/>
  <c r="AH699" i="25"/>
  <c r="AH701" i="25"/>
  <c r="AE709" i="25"/>
  <c r="AG709" i="25" s="1"/>
  <c r="AH710" i="25"/>
  <c r="AE711" i="25"/>
  <c r="AG711" i="25" s="1"/>
  <c r="AH715" i="25"/>
  <c r="AH717" i="25"/>
  <c r="AE726" i="25"/>
  <c r="AG726" i="25" s="1"/>
  <c r="AH726" i="25"/>
  <c r="AE734" i="25"/>
  <c r="AG734" i="25" s="1"/>
  <c r="AH734" i="25"/>
  <c r="AE742" i="25"/>
  <c r="AG742" i="25" s="1"/>
  <c r="AH742" i="25"/>
  <c r="AE750" i="25"/>
  <c r="AG750" i="25" s="1"/>
  <c r="AH750" i="25"/>
  <c r="AE758" i="25"/>
  <c r="AG758" i="25" s="1"/>
  <c r="AH758" i="25"/>
  <c r="AE766" i="25"/>
  <c r="AG766" i="25" s="1"/>
  <c r="AH766" i="25"/>
  <c r="AE774" i="25"/>
  <c r="AG774" i="25" s="1"/>
  <c r="AH774" i="25"/>
  <c r="AE782" i="25"/>
  <c r="AG782" i="25" s="1"/>
  <c r="AH782" i="25"/>
  <c r="AE790" i="25"/>
  <c r="AG790" i="25" s="1"/>
  <c r="AH790" i="25"/>
  <c r="AE798" i="25"/>
  <c r="AG798" i="25" s="1"/>
  <c r="AH798" i="25"/>
  <c r="AE806" i="25"/>
  <c r="AG806" i="25" s="1"/>
  <c r="AH806" i="25"/>
  <c r="AE814" i="25"/>
  <c r="AG814" i="25" s="1"/>
  <c r="AH814" i="25"/>
  <c r="AE822" i="25"/>
  <c r="AG822" i="25" s="1"/>
  <c r="AH822" i="25"/>
  <c r="AE830" i="25"/>
  <c r="AG830" i="25" s="1"/>
  <c r="AH830" i="25"/>
  <c r="AE838" i="25"/>
  <c r="AG838" i="25" s="1"/>
  <c r="AH838" i="25"/>
  <c r="AE846" i="25"/>
  <c r="AG846" i="25" s="1"/>
  <c r="AH846" i="25"/>
  <c r="AE854" i="25"/>
  <c r="AG854" i="25" s="1"/>
  <c r="AH854" i="25"/>
  <c r="AE862" i="25"/>
  <c r="AG862" i="25" s="1"/>
  <c r="AH862" i="25"/>
  <c r="AE870" i="25"/>
  <c r="AG870" i="25" s="1"/>
  <c r="AH870" i="25"/>
  <c r="AE878" i="25"/>
  <c r="AG878" i="25" s="1"/>
  <c r="AH878" i="25"/>
  <c r="AE886" i="25"/>
  <c r="AG886" i="25" s="1"/>
  <c r="AH886" i="25"/>
  <c r="AE894" i="25"/>
  <c r="AG894" i="25" s="1"/>
  <c r="AH894" i="25"/>
  <c r="AE902" i="25"/>
  <c r="AG902" i="25" s="1"/>
  <c r="AH902" i="25"/>
  <c r="AE910" i="25"/>
  <c r="AG910" i="25" s="1"/>
  <c r="AH910" i="25"/>
  <c r="AE918" i="25"/>
  <c r="AG918" i="25" s="1"/>
  <c r="AH918" i="25"/>
  <c r="AE926" i="25"/>
  <c r="AG926" i="25" s="1"/>
  <c r="AH926" i="25"/>
  <c r="AE934" i="25"/>
  <c r="AG934" i="25" s="1"/>
  <c r="AH934" i="25"/>
  <c r="AE942" i="25"/>
  <c r="AG942" i="25" s="1"/>
  <c r="AH942" i="25"/>
  <c r="AE950" i="25"/>
  <c r="AG950" i="25" s="1"/>
  <c r="AH950" i="25"/>
  <c r="AE958" i="25"/>
  <c r="AG958" i="25" s="1"/>
  <c r="AH958" i="25"/>
  <c r="AE966" i="25"/>
  <c r="AG966" i="25" s="1"/>
  <c r="AH966" i="25"/>
  <c r="AE974" i="25"/>
  <c r="AG974" i="25" s="1"/>
  <c r="AH974" i="25"/>
  <c r="AE982" i="25"/>
  <c r="AG982" i="25" s="1"/>
  <c r="AH982" i="25"/>
  <c r="AE990" i="25"/>
  <c r="AG990" i="25" s="1"/>
  <c r="AH990" i="25"/>
  <c r="AE998" i="25"/>
  <c r="AG998" i="25" s="1"/>
  <c r="AH998" i="25"/>
  <c r="AE1006" i="25"/>
  <c r="AG1006" i="25" s="1"/>
  <c r="AH1006" i="25"/>
  <c r="AE1014" i="25"/>
  <c r="AG1014" i="25" s="1"/>
  <c r="AH1014" i="25"/>
  <c r="AE1022" i="25"/>
  <c r="AG1022" i="25" s="1"/>
  <c r="AH1022" i="25"/>
  <c r="AE1030" i="25"/>
  <c r="AG1030" i="25" s="1"/>
  <c r="AH1030" i="25"/>
  <c r="AE1038" i="25"/>
  <c r="AG1038" i="25" s="1"/>
  <c r="AH1038" i="25"/>
  <c r="AE1046" i="25"/>
  <c r="AG1046" i="25" s="1"/>
  <c r="AH1046" i="25"/>
  <c r="AE1054" i="25"/>
  <c r="AG1054" i="25" s="1"/>
  <c r="AH1054" i="25"/>
  <c r="AE1062" i="25"/>
  <c r="AG1062" i="25" s="1"/>
  <c r="AH1062" i="25"/>
  <c r="AE1070" i="25"/>
  <c r="AG1070" i="25" s="1"/>
  <c r="AH1070" i="25"/>
  <c r="AE1078" i="25"/>
  <c r="AG1078" i="25" s="1"/>
  <c r="AH1078" i="25"/>
  <c r="AE1086" i="25"/>
  <c r="AG1086" i="25" s="1"/>
  <c r="AH1086" i="25"/>
  <c r="AE1094" i="25"/>
  <c r="AG1094" i="25" s="1"/>
  <c r="AH1094" i="25"/>
  <c r="AE1102" i="25"/>
  <c r="AG1102" i="25" s="1"/>
  <c r="AH1102" i="25"/>
  <c r="AE1110" i="25"/>
  <c r="AG1110" i="25" s="1"/>
  <c r="AH1110" i="25"/>
  <c r="AE1118" i="25"/>
  <c r="AG1118" i="25" s="1"/>
  <c r="AH1118" i="25"/>
  <c r="AE1126" i="25"/>
  <c r="AG1126" i="25" s="1"/>
  <c r="AH1126" i="25"/>
  <c r="AE1134" i="25"/>
  <c r="AG1134" i="25" s="1"/>
  <c r="AH1134" i="25"/>
  <c r="AE1142" i="25"/>
  <c r="AG1142" i="25" s="1"/>
  <c r="AH1142" i="25"/>
  <c r="AE1150" i="25"/>
  <c r="AG1150" i="25" s="1"/>
  <c r="AH1150" i="25"/>
  <c r="AE1158" i="25"/>
  <c r="AG1158" i="25" s="1"/>
  <c r="AH1158" i="25"/>
  <c r="AE1166" i="25"/>
  <c r="AG1166" i="25" s="1"/>
  <c r="AH1166" i="25"/>
  <c r="AE1174" i="25"/>
  <c r="AG1174" i="25" s="1"/>
  <c r="AH1174" i="25"/>
  <c r="AE1182" i="25"/>
  <c r="AG1182" i="25" s="1"/>
  <c r="AH1182" i="25"/>
  <c r="AE1190" i="25"/>
  <c r="AG1190" i="25" s="1"/>
  <c r="AH1190" i="25"/>
  <c r="AE1198" i="25"/>
  <c r="AG1198" i="25" s="1"/>
  <c r="AH1198" i="25"/>
  <c r="AE1206" i="25"/>
  <c r="AG1206" i="25" s="1"/>
  <c r="AH1206" i="25"/>
  <c r="AE1214" i="25"/>
  <c r="AG1214" i="25" s="1"/>
  <c r="AH1214" i="25"/>
  <c r="AE1222" i="25"/>
  <c r="AG1222" i="25" s="1"/>
  <c r="AH1222" i="25"/>
  <c r="AE1230" i="25"/>
  <c r="AG1230" i="25" s="1"/>
  <c r="AH1230" i="25"/>
  <c r="AE1238" i="25"/>
  <c r="AG1238" i="25" s="1"/>
  <c r="AH1238" i="25"/>
  <c r="AE1246" i="25"/>
  <c r="AG1246" i="25" s="1"/>
  <c r="AH1246" i="25"/>
  <c r="AE1254" i="25"/>
  <c r="AG1254" i="25" s="1"/>
  <c r="AH1254" i="25"/>
  <c r="AE1262" i="25"/>
  <c r="AG1262" i="25" s="1"/>
  <c r="AH1262" i="25"/>
  <c r="AE1270" i="25"/>
  <c r="AG1270" i="25" s="1"/>
  <c r="AH1270" i="25"/>
  <c r="AE1278" i="25"/>
  <c r="AG1278" i="25" s="1"/>
  <c r="AH1278" i="25"/>
  <c r="AE1286" i="25"/>
  <c r="AG1286" i="25" s="1"/>
  <c r="AH1286" i="25"/>
  <c r="AE1294" i="25"/>
  <c r="AG1294" i="25" s="1"/>
  <c r="AH1294" i="25"/>
  <c r="AE1302" i="25"/>
  <c r="AG1302" i="25" s="1"/>
  <c r="AH1302" i="25"/>
  <c r="AH1314" i="25"/>
  <c r="AH1337" i="25"/>
  <c r="AE1337" i="25"/>
  <c r="AG1337" i="25" s="1"/>
  <c r="AH1346" i="25"/>
  <c r="AH1369" i="25"/>
  <c r="AE1369" i="25"/>
  <c r="AG1369" i="25" s="1"/>
  <c r="AH1378" i="25"/>
  <c r="AH1401" i="25"/>
  <c r="AE1401" i="25"/>
  <c r="AG1401" i="25" s="1"/>
  <c r="AH1410" i="25"/>
  <c r="AH1433" i="25"/>
  <c r="AE1433" i="25"/>
  <c r="AG1433" i="25" s="1"/>
  <c r="AH1442" i="25"/>
  <c r="AH1458" i="25"/>
  <c r="AH1467" i="25"/>
  <c r="AH1469" i="25"/>
  <c r="AE1469" i="25"/>
  <c r="AG1469" i="25" s="1"/>
  <c r="AH1485" i="25"/>
  <c r="AE1485" i="25"/>
  <c r="AG1485" i="25" s="1"/>
  <c r="AE1495" i="25"/>
  <c r="AG1495" i="25" s="1"/>
  <c r="AH1495" i="25"/>
  <c r="AE1517" i="25"/>
  <c r="AG1517" i="25" s="1"/>
  <c r="AH1517" i="25"/>
  <c r="AE1522" i="25"/>
  <c r="AG1522" i="25" s="1"/>
  <c r="AH1522" i="25"/>
  <c r="AE1581" i="25"/>
  <c r="AG1581" i="25" s="1"/>
  <c r="AH1581" i="25"/>
  <c r="AE1586" i="25"/>
  <c r="AG1586" i="25" s="1"/>
  <c r="AH1586" i="25"/>
  <c r="AE1690" i="25"/>
  <c r="AG1690" i="25" s="1"/>
  <c r="AH1690" i="25"/>
  <c r="AE1754" i="25"/>
  <c r="AG1754" i="25" s="1"/>
  <c r="AH1754" i="25"/>
  <c r="AE1818" i="25"/>
  <c r="AG1818" i="25" s="1"/>
  <c r="AH1818" i="25"/>
  <c r="AE1955" i="25"/>
  <c r="AG1955" i="25" s="1"/>
  <c r="AH1955" i="25"/>
  <c r="AE2083" i="25"/>
  <c r="AG2083" i="25" s="1"/>
  <c r="AH2083" i="25"/>
  <c r="AE2211" i="25"/>
  <c r="AG2211" i="25" s="1"/>
  <c r="AH2211" i="25"/>
  <c r="AE2339" i="25"/>
  <c r="AG2339" i="25" s="1"/>
  <c r="AH2339" i="25"/>
  <c r="AE2467" i="25"/>
  <c r="AG2467" i="25" s="1"/>
  <c r="AH2467" i="25"/>
  <c r="AH2610" i="25"/>
  <c r="AE2610" i="25"/>
  <c r="AG2610" i="25" s="1"/>
  <c r="AE2612" i="25"/>
  <c r="AG2612" i="25" s="1"/>
  <c r="AH2612" i="25"/>
  <c r="AE2842" i="25"/>
  <c r="AG2842" i="25" s="1"/>
  <c r="AH2842" i="25"/>
  <c r="AH46" i="25"/>
  <c r="AH62" i="25"/>
  <c r="AH110" i="25"/>
  <c r="AH126" i="25"/>
  <c r="AH158" i="25"/>
  <c r="AH206" i="25"/>
  <c r="AH270" i="25"/>
  <c r="AH286" i="25"/>
  <c r="AH318" i="25"/>
  <c r="AH334" i="25"/>
  <c r="AH366" i="25"/>
  <c r="AH398" i="25"/>
  <c r="AH478" i="25"/>
  <c r="AH510" i="25"/>
  <c r="AH526" i="25"/>
  <c r="AH558" i="25"/>
  <c r="AH574" i="25"/>
  <c r="AH638" i="25"/>
  <c r="AH654" i="25"/>
  <c r="AH670" i="25"/>
  <c r="AH686" i="25"/>
  <c r="AH702" i="25"/>
  <c r="AH718" i="25"/>
  <c r="AE754" i="25"/>
  <c r="AG754" i="25" s="1"/>
  <c r="AH754" i="25"/>
  <c r="AE786" i="25"/>
  <c r="AG786" i="25" s="1"/>
  <c r="AH786" i="25"/>
  <c r="AE794" i="25"/>
  <c r="AG794" i="25" s="1"/>
  <c r="AH794" i="25"/>
  <c r="AE826" i="25"/>
  <c r="AG826" i="25" s="1"/>
  <c r="AH826" i="25"/>
  <c r="AE842" i="25"/>
  <c r="AG842" i="25" s="1"/>
  <c r="AH842" i="25"/>
  <c r="AE866" i="25"/>
  <c r="AG866" i="25" s="1"/>
  <c r="AH866" i="25"/>
  <c r="AE930" i="25"/>
  <c r="AG930" i="25" s="1"/>
  <c r="AH930" i="25"/>
  <c r="AE938" i="25"/>
  <c r="AG938" i="25" s="1"/>
  <c r="AH938" i="25"/>
  <c r="AE946" i="25"/>
  <c r="AG946" i="25" s="1"/>
  <c r="AH946" i="25"/>
  <c r="AE954" i="25"/>
  <c r="AG954" i="25" s="1"/>
  <c r="AH954" i="25"/>
  <c r="AE962" i="25"/>
  <c r="AG962" i="25" s="1"/>
  <c r="AH962" i="25"/>
  <c r="AE970" i="25"/>
  <c r="AG970" i="25" s="1"/>
  <c r="AH970" i="25"/>
  <c r="AE986" i="25"/>
  <c r="AG986" i="25" s="1"/>
  <c r="AH986" i="25"/>
  <c r="AE1018" i="25"/>
  <c r="AG1018" i="25" s="1"/>
  <c r="AH1018" i="25"/>
  <c r="AE1034" i="25"/>
  <c r="AG1034" i="25" s="1"/>
  <c r="AH1034" i="25"/>
  <c r="AE1058" i="25"/>
  <c r="AG1058" i="25" s="1"/>
  <c r="AH1058" i="25"/>
  <c r="AE1074" i="25"/>
  <c r="AG1074" i="25" s="1"/>
  <c r="AH1074" i="25"/>
  <c r="AE1130" i="25"/>
  <c r="AG1130" i="25" s="1"/>
  <c r="AH1130" i="25"/>
  <c r="AE1138" i="25"/>
  <c r="AG1138" i="25" s="1"/>
  <c r="AH1138" i="25"/>
  <c r="AE1154" i="25"/>
  <c r="AG1154" i="25" s="1"/>
  <c r="AH1154" i="25"/>
  <c r="AE1162" i="25"/>
  <c r="AG1162" i="25" s="1"/>
  <c r="AH1162" i="25"/>
  <c r="AE1170" i="25"/>
  <c r="AG1170" i="25" s="1"/>
  <c r="AH1170" i="25"/>
  <c r="AE1186" i="25"/>
  <c r="AG1186" i="25" s="1"/>
  <c r="AH1186" i="25"/>
  <c r="AE1202" i="25"/>
  <c r="AG1202" i="25" s="1"/>
  <c r="AH1202" i="25"/>
  <c r="AE1210" i="25"/>
  <c r="AG1210" i="25" s="1"/>
  <c r="AH1210" i="25"/>
  <c r="AE1218" i="25"/>
  <c r="AG1218" i="25" s="1"/>
  <c r="AH1218" i="25"/>
  <c r="AE1226" i="25"/>
  <c r="AG1226" i="25" s="1"/>
  <c r="AH1226" i="25"/>
  <c r="AE1234" i="25"/>
  <c r="AG1234" i="25" s="1"/>
  <c r="AH1234" i="25"/>
  <c r="AE1250" i="25"/>
  <c r="AG1250" i="25" s="1"/>
  <c r="AH1250" i="25"/>
  <c r="AE1258" i="25"/>
  <c r="AG1258" i="25" s="1"/>
  <c r="AH1258" i="25"/>
  <c r="AE1274" i="25"/>
  <c r="AG1274" i="25" s="1"/>
  <c r="AH1274" i="25"/>
  <c r="AE1298" i="25"/>
  <c r="AG1298" i="25" s="1"/>
  <c r="AH1298" i="25"/>
  <c r="AH1321" i="25"/>
  <c r="AE1321" i="25"/>
  <c r="AG1321" i="25" s="1"/>
  <c r="AH1362" i="25"/>
  <c r="AH1394" i="25"/>
  <c r="AH1426" i="25"/>
  <c r="AH1449" i="25"/>
  <c r="AE1449" i="25"/>
  <c r="AG1449" i="25" s="1"/>
  <c r="AH1455" i="25"/>
  <c r="AE1455" i="25"/>
  <c r="AG1455" i="25" s="1"/>
  <c r="AE1549" i="25"/>
  <c r="AG1549" i="25" s="1"/>
  <c r="AH1549" i="25"/>
  <c r="AE1554" i="25"/>
  <c r="AG1554" i="25" s="1"/>
  <c r="AH1554" i="25"/>
  <c r="AE1658" i="25"/>
  <c r="AG1658" i="25" s="1"/>
  <c r="AH1658" i="25"/>
  <c r="AE1891" i="25"/>
  <c r="AG1891" i="25" s="1"/>
  <c r="AH1891" i="25"/>
  <c r="AE2275" i="25"/>
  <c r="AG2275" i="25" s="1"/>
  <c r="AH2275" i="25"/>
  <c r="AE2531" i="25"/>
  <c r="AG2531" i="25" s="1"/>
  <c r="AH2531" i="25"/>
  <c r="AH50" i="25"/>
  <c r="AH57" i="25"/>
  <c r="AH66" i="25"/>
  <c r="AH73" i="25"/>
  <c r="AH82" i="25"/>
  <c r="AH98" i="25"/>
  <c r="AH105" i="25"/>
  <c r="AH114" i="25"/>
  <c r="AH121" i="25"/>
  <c r="AH153" i="25"/>
  <c r="AH162" i="25"/>
  <c r="AH169" i="25"/>
  <c r="AH178" i="25"/>
  <c r="AH194" i="25"/>
  <c r="AH217" i="25"/>
  <c r="AH258" i="25"/>
  <c r="AH281" i="25"/>
  <c r="AH290" i="25"/>
  <c r="AH297" i="25"/>
  <c r="AH306" i="25"/>
  <c r="AH313" i="25"/>
  <c r="AH338" i="25"/>
  <c r="AH354" i="25"/>
  <c r="AH361" i="25"/>
  <c r="AH370" i="25"/>
  <c r="AH386" i="25"/>
  <c r="AH402" i="25"/>
  <c r="AH425" i="25"/>
  <c r="AH441" i="25"/>
  <c r="AH457" i="25"/>
  <c r="AH466" i="25"/>
  <c r="AH473" i="25"/>
  <c r="AH514" i="25"/>
  <c r="AH530" i="25"/>
  <c r="AH537" i="25"/>
  <c r="AH546" i="25"/>
  <c r="AH553" i="25"/>
  <c r="AH562" i="25"/>
  <c r="AH601" i="25"/>
  <c r="AH610" i="25"/>
  <c r="AH617" i="25"/>
  <c r="AH681" i="25"/>
  <c r="AH697" i="25"/>
  <c r="AH723" i="25"/>
  <c r="AH725" i="25"/>
  <c r="AH731" i="25"/>
  <c r="AH739" i="25"/>
  <c r="AH747" i="25"/>
  <c r="AH749" i="25"/>
  <c r="AH755" i="25"/>
  <c r="AH757" i="25"/>
  <c r="AH763" i="25"/>
  <c r="AH765" i="25"/>
  <c r="AH771" i="25"/>
  <c r="AH773" i="25"/>
  <c r="AH779" i="25"/>
  <c r="AH795" i="25"/>
  <c r="AH805" i="25"/>
  <c r="AH811" i="25"/>
  <c r="AH835" i="25"/>
  <c r="AH837" i="25"/>
  <c r="AH843" i="25"/>
  <c r="AH845" i="25"/>
  <c r="AH851" i="25"/>
  <c r="AH867" i="25"/>
  <c r="AH869" i="25"/>
  <c r="AH875" i="25"/>
  <c r="AH877" i="25"/>
  <c r="AH885" i="25"/>
  <c r="AH899" i="25"/>
  <c r="AH901" i="25"/>
  <c r="AH907" i="25"/>
  <c r="AH915" i="25"/>
  <c r="AH917" i="25"/>
  <c r="AH923" i="25"/>
  <c r="AH925" i="25"/>
  <c r="AH931" i="25"/>
  <c r="AH949" i="25"/>
  <c r="AH955" i="25"/>
  <c r="AH963" i="25"/>
  <c r="AH965" i="25"/>
  <c r="AH979" i="25"/>
  <c r="AH981" i="25"/>
  <c r="AH997" i="25"/>
  <c r="AH1003" i="25"/>
  <c r="AH1011" i="25"/>
  <c r="AH1013" i="25"/>
  <c r="AH1021" i="25"/>
  <c r="AH1035" i="25"/>
  <c r="AH1037" i="25"/>
  <c r="AH1051" i="25"/>
  <c r="AH1053" i="25"/>
  <c r="AH1067" i="25"/>
  <c r="AH1093" i="25"/>
  <c r="AH1115" i="25"/>
  <c r="AH1123" i="25"/>
  <c r="AH1125" i="25"/>
  <c r="AH1131" i="25"/>
  <c r="AH1133" i="25"/>
  <c r="AH1141" i="25"/>
  <c r="AH1147" i="25"/>
  <c r="AH1171" i="25"/>
  <c r="AH1173" i="25"/>
  <c r="AH1179" i="25"/>
  <c r="AH1195" i="25"/>
  <c r="AH1203" i="25"/>
  <c r="AH1205" i="25"/>
  <c r="AH1211" i="25"/>
  <c r="AH1213" i="25"/>
  <c r="AH1227" i="25"/>
  <c r="AH1243" i="25"/>
  <c r="AH1245" i="25"/>
  <c r="AH1251" i="25"/>
  <c r="AH1259" i="25"/>
  <c r="AH1275" i="25"/>
  <c r="AH1277" i="25"/>
  <c r="AH1283" i="25"/>
  <c r="AH1285" i="25"/>
  <c r="AH1291" i="25"/>
  <c r="AH1293" i="25"/>
  <c r="AH1299" i="25"/>
  <c r="AH1301" i="25"/>
  <c r="AH1307" i="25"/>
  <c r="AH1319" i="25"/>
  <c r="AE1387" i="25"/>
  <c r="AG1387" i="25" s="1"/>
  <c r="AH1387" i="25"/>
  <c r="AH1415" i="25"/>
  <c r="AE1419" i="25"/>
  <c r="AG1419" i="25" s="1"/>
  <c r="AH1419" i="25"/>
  <c r="AH1493" i="25"/>
  <c r="AE1493" i="25"/>
  <c r="AG1493" i="25" s="1"/>
  <c r="AE1525" i="25"/>
  <c r="AG1525" i="25" s="1"/>
  <c r="AH1525" i="25"/>
  <c r="AH1526" i="25"/>
  <c r="AE1589" i="25"/>
  <c r="AG1589" i="25" s="1"/>
  <c r="AH1589" i="25"/>
  <c r="AH1590" i="25"/>
  <c r="AE1802" i="25"/>
  <c r="AG1802" i="25" s="1"/>
  <c r="AH1802" i="25"/>
  <c r="AE2115" i="25"/>
  <c r="AG2115" i="25" s="1"/>
  <c r="AH2115" i="25"/>
  <c r="AE2243" i="25"/>
  <c r="AG2243" i="25" s="1"/>
  <c r="AH2243" i="25"/>
  <c r="AE2778" i="25"/>
  <c r="AG2778" i="25" s="1"/>
  <c r="AH2778" i="25"/>
  <c r="AE2810" i="25"/>
  <c r="AG2810" i="25" s="1"/>
  <c r="AH2810" i="25"/>
  <c r="AE3194" i="25"/>
  <c r="AG3194" i="25" s="1"/>
  <c r="AH3194" i="25"/>
  <c r="AE3227" i="25"/>
  <c r="AG3227" i="25" s="1"/>
  <c r="AH3227" i="25"/>
  <c r="AE41" i="25"/>
  <c r="AG41" i="25" s="1"/>
  <c r="AE42" i="25"/>
  <c r="AG42" i="25" s="1"/>
  <c r="AH42" i="25"/>
  <c r="AH49" i="25"/>
  <c r="AE57" i="25"/>
  <c r="AG57" i="25" s="1"/>
  <c r="AE58" i="25"/>
  <c r="AG58" i="25" s="1"/>
  <c r="AH58" i="25"/>
  <c r="AH65" i="25"/>
  <c r="AE73" i="25"/>
  <c r="AG73" i="25" s="1"/>
  <c r="AE74" i="25"/>
  <c r="AG74" i="25" s="1"/>
  <c r="AH74" i="25"/>
  <c r="AH81" i="25"/>
  <c r="AE89" i="25"/>
  <c r="AG89" i="25" s="1"/>
  <c r="AE90" i="25"/>
  <c r="AG90" i="25" s="1"/>
  <c r="AH90" i="25"/>
  <c r="AH97" i="25"/>
  <c r="AE105" i="25"/>
  <c r="AG105" i="25" s="1"/>
  <c r="AE106" i="25"/>
  <c r="AG106" i="25" s="1"/>
  <c r="AH106" i="25"/>
  <c r="AH113" i="25"/>
  <c r="AE121" i="25"/>
  <c r="AG121" i="25" s="1"/>
  <c r="AE122" i="25"/>
  <c r="AG122" i="25" s="1"/>
  <c r="AH122" i="25"/>
  <c r="AH129" i="25"/>
  <c r="AE137" i="25"/>
  <c r="AG137" i="25" s="1"/>
  <c r="AE138" i="25"/>
  <c r="AG138" i="25" s="1"/>
  <c r="AH138" i="25"/>
  <c r="AH145" i="25"/>
  <c r="AE153" i="25"/>
  <c r="AG153" i="25" s="1"/>
  <c r="AE154" i="25"/>
  <c r="AG154" i="25" s="1"/>
  <c r="AH154" i="25"/>
  <c r="AH161" i="25"/>
  <c r="AE169" i="25"/>
  <c r="AG169" i="25" s="1"/>
  <c r="AE170" i="25"/>
  <c r="AG170" i="25" s="1"/>
  <c r="AH170" i="25"/>
  <c r="AH177" i="25"/>
  <c r="AE185" i="25"/>
  <c r="AG185" i="25" s="1"/>
  <c r="AE186" i="25"/>
  <c r="AG186" i="25" s="1"/>
  <c r="AH186" i="25"/>
  <c r="AH193" i="25"/>
  <c r="AE201" i="25"/>
  <c r="AG201" i="25" s="1"/>
  <c r="AE202" i="25"/>
  <c r="AG202" i="25" s="1"/>
  <c r="AH202" i="25"/>
  <c r="AH209" i="25"/>
  <c r="AE217" i="25"/>
  <c r="AG217" i="25" s="1"/>
  <c r="AE218" i="25"/>
  <c r="AG218" i="25" s="1"/>
  <c r="AH218" i="25"/>
  <c r="AH225" i="25"/>
  <c r="AE233" i="25"/>
  <c r="AG233" i="25" s="1"/>
  <c r="AE234" i="25"/>
  <c r="AG234" i="25" s="1"/>
  <c r="AH234" i="25"/>
  <c r="AH241" i="25"/>
  <c r="AE249" i="25"/>
  <c r="AG249" i="25" s="1"/>
  <c r="AE250" i="25"/>
  <c r="AG250" i="25" s="1"/>
  <c r="AH250" i="25"/>
  <c r="AH257" i="25"/>
  <c r="AE265" i="25"/>
  <c r="AG265" i="25" s="1"/>
  <c r="AE266" i="25"/>
  <c r="AG266" i="25" s="1"/>
  <c r="AH266" i="25"/>
  <c r="AH273" i="25"/>
  <c r="AE281" i="25"/>
  <c r="AG281" i="25" s="1"/>
  <c r="AE282" i="25"/>
  <c r="AG282" i="25" s="1"/>
  <c r="AH282" i="25"/>
  <c r="AH289" i="25"/>
  <c r="AE297" i="25"/>
  <c r="AG297" i="25" s="1"/>
  <c r="AE298" i="25"/>
  <c r="AG298" i="25" s="1"/>
  <c r="AH298" i="25"/>
  <c r="AH305" i="25"/>
  <c r="AE313" i="25"/>
  <c r="AG313" i="25" s="1"/>
  <c r="AE314" i="25"/>
  <c r="AG314" i="25" s="1"/>
  <c r="AH314" i="25"/>
  <c r="AH321" i="25"/>
  <c r="AE329" i="25"/>
  <c r="AG329" i="25" s="1"/>
  <c r="AE330" i="25"/>
  <c r="AG330" i="25" s="1"/>
  <c r="AH330" i="25"/>
  <c r="AH337" i="25"/>
  <c r="AE345" i="25"/>
  <c r="AG345" i="25" s="1"/>
  <c r="AE346" i="25"/>
  <c r="AG346" i="25" s="1"/>
  <c r="AH346" i="25"/>
  <c r="AH353" i="25"/>
  <c r="AE361" i="25"/>
  <c r="AG361" i="25" s="1"/>
  <c r="AE362" i="25"/>
  <c r="AG362" i="25" s="1"/>
  <c r="AH362" i="25"/>
  <c r="AH369" i="25"/>
  <c r="AE377" i="25"/>
  <c r="AG377" i="25" s="1"/>
  <c r="AE378" i="25"/>
  <c r="AG378" i="25" s="1"/>
  <c r="AH378" i="25"/>
  <c r="AH385" i="25"/>
  <c r="AE393" i="25"/>
  <c r="AG393" i="25" s="1"/>
  <c r="AE394" i="25"/>
  <c r="AG394" i="25" s="1"/>
  <c r="AH394" i="25"/>
  <c r="AH401" i="25"/>
  <c r="AE409" i="25"/>
  <c r="AG409" i="25" s="1"/>
  <c r="AE410" i="25"/>
  <c r="AG410" i="25" s="1"/>
  <c r="AH410" i="25"/>
  <c r="AH417" i="25"/>
  <c r="AE425" i="25"/>
  <c r="AG425" i="25" s="1"/>
  <c r="AE426" i="25"/>
  <c r="AG426" i="25" s="1"/>
  <c r="AH426" i="25"/>
  <c r="AH433" i="25"/>
  <c r="AE441" i="25"/>
  <c r="AG441" i="25" s="1"/>
  <c r="AE442" i="25"/>
  <c r="AG442" i="25" s="1"/>
  <c r="AH442" i="25"/>
  <c r="AH449" i="25"/>
  <c r="AE457" i="25"/>
  <c r="AG457" i="25" s="1"/>
  <c r="AE458" i="25"/>
  <c r="AG458" i="25" s="1"/>
  <c r="AH458" i="25"/>
  <c r="AH465" i="25"/>
  <c r="AE473" i="25"/>
  <c r="AG473" i="25" s="1"/>
  <c r="AE474" i="25"/>
  <c r="AG474" i="25" s="1"/>
  <c r="AH474" i="25"/>
  <c r="AH481" i="25"/>
  <c r="AE489" i="25"/>
  <c r="AG489" i="25" s="1"/>
  <c r="AE490" i="25"/>
  <c r="AG490" i="25" s="1"/>
  <c r="AH490" i="25"/>
  <c r="AH497" i="25"/>
  <c r="AE505" i="25"/>
  <c r="AG505" i="25" s="1"/>
  <c r="AE506" i="25"/>
  <c r="AG506" i="25" s="1"/>
  <c r="AH506" i="25"/>
  <c r="AH513" i="25"/>
  <c r="AE521" i="25"/>
  <c r="AG521" i="25" s="1"/>
  <c r="AE522" i="25"/>
  <c r="AG522" i="25" s="1"/>
  <c r="AH522" i="25"/>
  <c r="AH529" i="25"/>
  <c r="AE537" i="25"/>
  <c r="AG537" i="25" s="1"/>
  <c r="AE538" i="25"/>
  <c r="AG538" i="25" s="1"/>
  <c r="AH538" i="25"/>
  <c r="AH545" i="25"/>
  <c r="AE553" i="25"/>
  <c r="AG553" i="25" s="1"/>
  <c r="AE554" i="25"/>
  <c r="AG554" i="25" s="1"/>
  <c r="AH554" i="25"/>
  <c r="AH561" i="25"/>
  <c r="AE569" i="25"/>
  <c r="AG569" i="25" s="1"/>
  <c r="AE570" i="25"/>
  <c r="AG570" i="25" s="1"/>
  <c r="AH570" i="25"/>
  <c r="AH577" i="25"/>
  <c r="AE585" i="25"/>
  <c r="AG585" i="25" s="1"/>
  <c r="AE586" i="25"/>
  <c r="AG586" i="25" s="1"/>
  <c r="AH586" i="25"/>
  <c r="AH593" i="25"/>
  <c r="AE601" i="25"/>
  <c r="AG601" i="25" s="1"/>
  <c r="AE602" i="25"/>
  <c r="AG602" i="25" s="1"/>
  <c r="AH602" i="25"/>
  <c r="AH609" i="25"/>
  <c r="AE617" i="25"/>
  <c r="AG617" i="25" s="1"/>
  <c r="AE618" i="25"/>
  <c r="AG618" i="25" s="1"/>
  <c r="AH618" i="25"/>
  <c r="AH625" i="25"/>
  <c r="AE633" i="25"/>
  <c r="AG633" i="25" s="1"/>
  <c r="AE634" i="25"/>
  <c r="AG634" i="25" s="1"/>
  <c r="AH634" i="25"/>
  <c r="AH641" i="25"/>
  <c r="AE649" i="25"/>
  <c r="AG649" i="25" s="1"/>
  <c r="AE650" i="25"/>
  <c r="AG650" i="25" s="1"/>
  <c r="AH650" i="25"/>
  <c r="AH657" i="25"/>
  <c r="AE665" i="25"/>
  <c r="AG665" i="25" s="1"/>
  <c r="AE666" i="25"/>
  <c r="AG666" i="25" s="1"/>
  <c r="AH666" i="25"/>
  <c r="AH673" i="25"/>
  <c r="AE681" i="25"/>
  <c r="AG681" i="25" s="1"/>
  <c r="AE682" i="25"/>
  <c r="AG682" i="25" s="1"/>
  <c r="AH682" i="25"/>
  <c r="AH689" i="25"/>
  <c r="AE697" i="25"/>
  <c r="AG697" i="25" s="1"/>
  <c r="AE698" i="25"/>
  <c r="AG698" i="25" s="1"/>
  <c r="AH698" i="25"/>
  <c r="AH705" i="25"/>
  <c r="AE713" i="25"/>
  <c r="AG713" i="25" s="1"/>
  <c r="AE714" i="25"/>
  <c r="AG714" i="25" s="1"/>
  <c r="AH714" i="25"/>
  <c r="AH721" i="25"/>
  <c r="AG725" i="25"/>
  <c r="AE727" i="25"/>
  <c r="AG727" i="25" s="1"/>
  <c r="AH727" i="25"/>
  <c r="AH729" i="25"/>
  <c r="AG733" i="25"/>
  <c r="AE735" i="25"/>
  <c r="AG735" i="25" s="1"/>
  <c r="AH735" i="25"/>
  <c r="AH737" i="25"/>
  <c r="AG741" i="25"/>
  <c r="AE743" i="25"/>
  <c r="AG743" i="25" s="1"/>
  <c r="AH743" i="25"/>
  <c r="AH745" i="25"/>
  <c r="AG749" i="25"/>
  <c r="AE751" i="25"/>
  <c r="AG751" i="25" s="1"/>
  <c r="AH751" i="25"/>
  <c r="AH753" i="25"/>
  <c r="AG757" i="25"/>
  <c r="AE759" i="25"/>
  <c r="AG759" i="25" s="1"/>
  <c r="AH759" i="25"/>
  <c r="AH761" i="25"/>
  <c r="AG765" i="25"/>
  <c r="AE767" i="25"/>
  <c r="AG767" i="25" s="1"/>
  <c r="AH767" i="25"/>
  <c r="AH769" i="25"/>
  <c r="AG773" i="25"/>
  <c r="AE775" i="25"/>
  <c r="AG775" i="25" s="1"/>
  <c r="AH775" i="25"/>
  <c r="AH777" i="25"/>
  <c r="AG781" i="25"/>
  <c r="AE783" i="25"/>
  <c r="AG783" i="25" s="1"/>
  <c r="AH783" i="25"/>
  <c r="AH785" i="25"/>
  <c r="AG789" i="25"/>
  <c r="AE791" i="25"/>
  <c r="AG791" i="25" s="1"/>
  <c r="AH791" i="25"/>
  <c r="AH793" i="25"/>
  <c r="AG797" i="25"/>
  <c r="AE799" i="25"/>
  <c r="AG799" i="25" s="1"/>
  <c r="AH799" i="25"/>
  <c r="AH801" i="25"/>
  <c r="AG805" i="25"/>
  <c r="AE807" i="25"/>
  <c r="AG807" i="25" s="1"/>
  <c r="AH807" i="25"/>
  <c r="AH809" i="25"/>
  <c r="AG813" i="25"/>
  <c r="AE815" i="25"/>
  <c r="AG815" i="25" s="1"/>
  <c r="AH815" i="25"/>
  <c r="AH817" i="25"/>
  <c r="AG821" i="25"/>
  <c r="AE823" i="25"/>
  <c r="AG823" i="25" s="1"/>
  <c r="AH823" i="25"/>
  <c r="AH825" i="25"/>
  <c r="AG829" i="25"/>
  <c r="AE831" i="25"/>
  <c r="AG831" i="25" s="1"/>
  <c r="AH831" i="25"/>
  <c r="AH833" i="25"/>
  <c r="AG837" i="25"/>
  <c r="AE839" i="25"/>
  <c r="AG839" i="25" s="1"/>
  <c r="AH839" i="25"/>
  <c r="AH841" i="25"/>
  <c r="AG845" i="25"/>
  <c r="AE847" i="25"/>
  <c r="AG847" i="25" s="1"/>
  <c r="AH847" i="25"/>
  <c r="AH849" i="25"/>
  <c r="AG853" i="25"/>
  <c r="AE855" i="25"/>
  <c r="AG855" i="25" s="1"/>
  <c r="AH855" i="25"/>
  <c r="AH857" i="25"/>
  <c r="AG861" i="25"/>
  <c r="AE863" i="25"/>
  <c r="AG863" i="25" s="1"/>
  <c r="AH863" i="25"/>
  <c r="AH865" i="25"/>
  <c r="AG869" i="25"/>
  <c r="AE871" i="25"/>
  <c r="AG871" i="25" s="1"/>
  <c r="AH871" i="25"/>
  <c r="AH873" i="25"/>
  <c r="AG877" i="25"/>
  <c r="AE879" i="25"/>
  <c r="AG879" i="25" s="1"/>
  <c r="AH879" i="25"/>
  <c r="AH881" i="25"/>
  <c r="AG885" i="25"/>
  <c r="AE887" i="25"/>
  <c r="AG887" i="25" s="1"/>
  <c r="AH887" i="25"/>
  <c r="AH889" i="25"/>
  <c r="AG893" i="25"/>
  <c r="AE895" i="25"/>
  <c r="AG895" i="25" s="1"/>
  <c r="AH895" i="25"/>
  <c r="AH897" i="25"/>
  <c r="AG901" i="25"/>
  <c r="AE903" i="25"/>
  <c r="AG903" i="25" s="1"/>
  <c r="AH903" i="25"/>
  <c r="AH905" i="25"/>
  <c r="AG909" i="25"/>
  <c r="AE911" i="25"/>
  <c r="AG911" i="25" s="1"/>
  <c r="AH911" i="25"/>
  <c r="AH913" i="25"/>
  <c r="AG917" i="25"/>
  <c r="AE919" i="25"/>
  <c r="AG919" i="25" s="1"/>
  <c r="AH919" i="25"/>
  <c r="AH921" i="25"/>
  <c r="AG925" i="25"/>
  <c r="AE927" i="25"/>
  <c r="AG927" i="25" s="1"/>
  <c r="AH927" i="25"/>
  <c r="AH929" i="25"/>
  <c r="AG933" i="25"/>
  <c r="AE935" i="25"/>
  <c r="AG935" i="25" s="1"/>
  <c r="AH935" i="25"/>
  <c r="AH937" i="25"/>
  <c r="AG941" i="25"/>
  <c r="AE943" i="25"/>
  <c r="AG943" i="25" s="1"/>
  <c r="AH943" i="25"/>
  <c r="AH945" i="25"/>
  <c r="AG949" i="25"/>
  <c r="AE951" i="25"/>
  <c r="AG951" i="25" s="1"/>
  <c r="AH951" i="25"/>
  <c r="AH953" i="25"/>
  <c r="AG957" i="25"/>
  <c r="AE959" i="25"/>
  <c r="AG959" i="25" s="1"/>
  <c r="AH959" i="25"/>
  <c r="AH961" i="25"/>
  <c r="AG965" i="25"/>
  <c r="AE967" i="25"/>
  <c r="AG967" i="25" s="1"/>
  <c r="AH967" i="25"/>
  <c r="AH969" i="25"/>
  <c r="AG973" i="25"/>
  <c r="AE975" i="25"/>
  <c r="AG975" i="25" s="1"/>
  <c r="AH975" i="25"/>
  <c r="AH977" i="25"/>
  <c r="AG981" i="25"/>
  <c r="AE983" i="25"/>
  <c r="AG983" i="25" s="1"/>
  <c r="AH983" i="25"/>
  <c r="AH985" i="25"/>
  <c r="AG989" i="25"/>
  <c r="AE991" i="25"/>
  <c r="AG991" i="25" s="1"/>
  <c r="AH991" i="25"/>
  <c r="AH993" i="25"/>
  <c r="AG997" i="25"/>
  <c r="AE999" i="25"/>
  <c r="AG999" i="25" s="1"/>
  <c r="AH999" i="25"/>
  <c r="AH1001" i="25"/>
  <c r="AG1005" i="25"/>
  <c r="AE1007" i="25"/>
  <c r="AG1007" i="25" s="1"/>
  <c r="AH1007" i="25"/>
  <c r="AH1009" i="25"/>
  <c r="AG1013" i="25"/>
  <c r="AE1015" i="25"/>
  <c r="AG1015" i="25" s="1"/>
  <c r="AH1015" i="25"/>
  <c r="AH1017" i="25"/>
  <c r="AG1021" i="25"/>
  <c r="AE1023" i="25"/>
  <c r="AG1023" i="25" s="1"/>
  <c r="AH1023" i="25"/>
  <c r="AH1025" i="25"/>
  <c r="AG1029" i="25"/>
  <c r="AE1031" i="25"/>
  <c r="AG1031" i="25" s="1"/>
  <c r="AH1031" i="25"/>
  <c r="AH1033" i="25"/>
  <c r="AG1037" i="25"/>
  <c r="AE1039" i="25"/>
  <c r="AG1039" i="25" s="1"/>
  <c r="AH1039" i="25"/>
  <c r="AH1041" i="25"/>
  <c r="AG1045" i="25"/>
  <c r="AE1047" i="25"/>
  <c r="AG1047" i="25" s="1"/>
  <c r="AH1047" i="25"/>
  <c r="AH1049" i="25"/>
  <c r="AG1053" i="25"/>
  <c r="AE1055" i="25"/>
  <c r="AG1055" i="25" s="1"/>
  <c r="AH1055" i="25"/>
  <c r="AH1057" i="25"/>
  <c r="AG1061" i="25"/>
  <c r="AE1063" i="25"/>
  <c r="AG1063" i="25" s="1"/>
  <c r="AH1063" i="25"/>
  <c r="AH1065" i="25"/>
  <c r="AG1069" i="25"/>
  <c r="AE1071" i="25"/>
  <c r="AG1071" i="25" s="1"/>
  <c r="AH1071" i="25"/>
  <c r="AH1073" i="25"/>
  <c r="AG1077" i="25"/>
  <c r="AE1079" i="25"/>
  <c r="AG1079" i="25" s="1"/>
  <c r="AH1079" i="25"/>
  <c r="AH1081" i="25"/>
  <c r="AG1085" i="25"/>
  <c r="AE1087" i="25"/>
  <c r="AG1087" i="25" s="1"/>
  <c r="AH1087" i="25"/>
  <c r="AH1089" i="25"/>
  <c r="AG1093" i="25"/>
  <c r="AE1095" i="25"/>
  <c r="AG1095" i="25" s="1"/>
  <c r="AH1095" i="25"/>
  <c r="AH1097" i="25"/>
  <c r="AG1101" i="25"/>
  <c r="AE1103" i="25"/>
  <c r="AG1103" i="25" s="1"/>
  <c r="AH1103" i="25"/>
  <c r="AH1105" i="25"/>
  <c r="AG1109" i="25"/>
  <c r="AE1111" i="25"/>
  <c r="AG1111" i="25" s="1"/>
  <c r="AH1111" i="25"/>
  <c r="AH1113" i="25"/>
  <c r="AG1117" i="25"/>
  <c r="AE1119" i="25"/>
  <c r="AG1119" i="25" s="1"/>
  <c r="AH1119" i="25"/>
  <c r="AH1121" i="25"/>
  <c r="AG1125" i="25"/>
  <c r="AE1127" i="25"/>
  <c r="AG1127" i="25" s="1"/>
  <c r="AH1127" i="25"/>
  <c r="AH1129" i="25"/>
  <c r="AG1133" i="25"/>
  <c r="AE1135" i="25"/>
  <c r="AG1135" i="25" s="1"/>
  <c r="AH1135" i="25"/>
  <c r="AH1137" i="25"/>
  <c r="AG1141" i="25"/>
  <c r="AE1143" i="25"/>
  <c r="AG1143" i="25" s="1"/>
  <c r="AH1143" i="25"/>
  <c r="AH1145" i="25"/>
  <c r="AG1149" i="25"/>
  <c r="AE1151" i="25"/>
  <c r="AG1151" i="25" s="1"/>
  <c r="AH1151" i="25"/>
  <c r="AH1153" i="25"/>
  <c r="AG1157" i="25"/>
  <c r="AE1159" i="25"/>
  <c r="AG1159" i="25" s="1"/>
  <c r="AH1159" i="25"/>
  <c r="AH1161" i="25"/>
  <c r="AG1165" i="25"/>
  <c r="AE1167" i="25"/>
  <c r="AG1167" i="25" s="1"/>
  <c r="AH1167" i="25"/>
  <c r="AH1169" i="25"/>
  <c r="AG1173" i="25"/>
  <c r="AE1175" i="25"/>
  <c r="AG1175" i="25" s="1"/>
  <c r="AH1175" i="25"/>
  <c r="AH1177" i="25"/>
  <c r="AG1181" i="25"/>
  <c r="AE1183" i="25"/>
  <c r="AG1183" i="25" s="1"/>
  <c r="AH1183" i="25"/>
  <c r="AH1185" i="25"/>
  <c r="AG1189" i="25"/>
  <c r="AE1191" i="25"/>
  <c r="AG1191" i="25" s="1"/>
  <c r="AH1191" i="25"/>
  <c r="AH1193" i="25"/>
  <c r="AG1197" i="25"/>
  <c r="AE1199" i="25"/>
  <c r="AG1199" i="25" s="1"/>
  <c r="AH1199" i="25"/>
  <c r="AH1201" i="25"/>
  <c r="AG1205" i="25"/>
  <c r="AE1207" i="25"/>
  <c r="AG1207" i="25" s="1"/>
  <c r="AH1207" i="25"/>
  <c r="AH1209" i="25"/>
  <c r="AG1213" i="25"/>
  <c r="AE1215" i="25"/>
  <c r="AG1215" i="25" s="1"/>
  <c r="AH1215" i="25"/>
  <c r="AH1217" i="25"/>
  <c r="AG1221" i="25"/>
  <c r="AE1223" i="25"/>
  <c r="AG1223" i="25" s="1"/>
  <c r="AH1223" i="25"/>
  <c r="AH1225" i="25"/>
  <c r="AG1229" i="25"/>
  <c r="AE1231" i="25"/>
  <c r="AG1231" i="25" s="1"/>
  <c r="AH1231" i="25"/>
  <c r="AH1233" i="25"/>
  <c r="AG1237" i="25"/>
  <c r="AE1239" i="25"/>
  <c r="AG1239" i="25" s="1"/>
  <c r="AH1239" i="25"/>
  <c r="AH1241" i="25"/>
  <c r="AG1245" i="25"/>
  <c r="AE1247" i="25"/>
  <c r="AG1247" i="25" s="1"/>
  <c r="AH1247" i="25"/>
  <c r="AH1249" i="25"/>
  <c r="AG1253" i="25"/>
  <c r="AE1255" i="25"/>
  <c r="AG1255" i="25" s="1"/>
  <c r="AH1255" i="25"/>
  <c r="AH1257" i="25"/>
  <c r="AG1261" i="25"/>
  <c r="AE1263" i="25"/>
  <c r="AG1263" i="25" s="1"/>
  <c r="AH1263" i="25"/>
  <c r="AH1265" i="25"/>
  <c r="AG1269" i="25"/>
  <c r="AE1271" i="25"/>
  <c r="AG1271" i="25" s="1"/>
  <c r="AH1271" i="25"/>
  <c r="AH1273" i="25"/>
  <c r="AG1277" i="25"/>
  <c r="AE1279" i="25"/>
  <c r="AG1279" i="25" s="1"/>
  <c r="AH1279" i="25"/>
  <c r="AH1281" i="25"/>
  <c r="AG1285" i="25"/>
  <c r="AE1287" i="25"/>
  <c r="AG1287" i="25" s="1"/>
  <c r="AH1287" i="25"/>
  <c r="AH1289" i="25"/>
  <c r="AG1293" i="25"/>
  <c r="AE1295" i="25"/>
  <c r="AG1295" i="25" s="1"/>
  <c r="AH1295" i="25"/>
  <c r="AH1297" i="25"/>
  <c r="AG1301" i="25"/>
  <c r="AE1303" i="25"/>
  <c r="AG1303" i="25" s="1"/>
  <c r="AH1303" i="25"/>
  <c r="AH1305" i="25"/>
  <c r="AG1309" i="25"/>
  <c r="AH1317" i="25"/>
  <c r="AE1317" i="25"/>
  <c r="AG1317" i="25" s="1"/>
  <c r="AH1326" i="25"/>
  <c r="AG1328" i="25"/>
  <c r="AE1335" i="25"/>
  <c r="AG1335" i="25" s="1"/>
  <c r="AH1335" i="25"/>
  <c r="AE1339" i="25"/>
  <c r="AG1339" i="25" s="1"/>
  <c r="AH1339" i="25"/>
  <c r="AG1341" i="25"/>
  <c r="AH1349" i="25"/>
  <c r="AE1349" i="25"/>
  <c r="AG1349" i="25" s="1"/>
  <c r="AH1358" i="25"/>
  <c r="AG1360" i="25"/>
  <c r="AE1367" i="25"/>
  <c r="AG1367" i="25" s="1"/>
  <c r="AH1367" i="25"/>
  <c r="AE1371" i="25"/>
  <c r="AG1371" i="25" s="1"/>
  <c r="AH1371" i="25"/>
  <c r="AG1373" i="25"/>
  <c r="AH1381" i="25"/>
  <c r="AE1381" i="25"/>
  <c r="AG1381" i="25" s="1"/>
  <c r="AH1390" i="25"/>
  <c r="AG1392" i="25"/>
  <c r="AE1399" i="25"/>
  <c r="AG1399" i="25" s="1"/>
  <c r="AH1399" i="25"/>
  <c r="AE1403" i="25"/>
  <c r="AG1403" i="25" s="1"/>
  <c r="AH1403" i="25"/>
  <c r="AG1405" i="25"/>
  <c r="AH1413" i="25"/>
  <c r="AE1413" i="25"/>
  <c r="AG1413" i="25" s="1"/>
  <c r="AH1422" i="25"/>
  <c r="AG1424" i="25"/>
  <c r="AE1431" i="25"/>
  <c r="AG1431" i="25" s="1"/>
  <c r="AH1431" i="25"/>
  <c r="AE1435" i="25"/>
  <c r="AG1435" i="25" s="1"/>
  <c r="AH1435" i="25"/>
  <c r="AG1437" i="25"/>
  <c r="AH1445" i="25"/>
  <c r="AE1445" i="25"/>
  <c r="AG1445" i="25" s="1"/>
  <c r="AG1464" i="25"/>
  <c r="AH1471" i="25"/>
  <c r="AE1471" i="25"/>
  <c r="AG1471" i="25" s="1"/>
  <c r="AH1478" i="25"/>
  <c r="AG1480" i="25"/>
  <c r="AE1483" i="25"/>
  <c r="AG1483" i="25" s="1"/>
  <c r="AH1497" i="25"/>
  <c r="AE1497" i="25"/>
  <c r="AG1497" i="25" s="1"/>
  <c r="AG1520" i="25"/>
  <c r="AH1546" i="25"/>
  <c r="AE1557" i="25"/>
  <c r="AG1557" i="25" s="1"/>
  <c r="AH1557" i="25"/>
  <c r="AH1558" i="25"/>
  <c r="AG1584" i="25"/>
  <c r="AH1610" i="25"/>
  <c r="AE1621" i="25"/>
  <c r="AG1621" i="25" s="1"/>
  <c r="AH1621" i="25"/>
  <c r="AH1622" i="25"/>
  <c r="AE1642" i="25"/>
  <c r="AG1642" i="25" s="1"/>
  <c r="AH1642" i="25"/>
  <c r="AH1678" i="25"/>
  <c r="AE1706" i="25"/>
  <c r="AG1706" i="25" s="1"/>
  <c r="AH1706" i="25"/>
  <c r="AH1742" i="25"/>
  <c r="AE1770" i="25"/>
  <c r="AG1770" i="25" s="1"/>
  <c r="AH1770" i="25"/>
  <c r="AH1806" i="25"/>
  <c r="AE1834" i="25"/>
  <c r="AG1834" i="25" s="1"/>
  <c r="AH1834" i="25"/>
  <c r="AH1892" i="25"/>
  <c r="AE1923" i="25"/>
  <c r="AG1923" i="25" s="1"/>
  <c r="AH1923" i="25"/>
  <c r="AH2020" i="25"/>
  <c r="AE2051" i="25"/>
  <c r="AG2051" i="25" s="1"/>
  <c r="AH2051" i="25"/>
  <c r="AH2148" i="25"/>
  <c r="AE2179" i="25"/>
  <c r="AG2179" i="25" s="1"/>
  <c r="AH2179" i="25"/>
  <c r="AH2276" i="25"/>
  <c r="AE2307" i="25"/>
  <c r="AG2307" i="25" s="1"/>
  <c r="AH2307" i="25"/>
  <c r="AH2404" i="25"/>
  <c r="AE2435" i="25"/>
  <c r="AG2435" i="25" s="1"/>
  <c r="AH2435" i="25"/>
  <c r="AH2532" i="25"/>
  <c r="AE2563" i="25"/>
  <c r="AG2563" i="25" s="1"/>
  <c r="AH2563" i="25"/>
  <c r="AH2737" i="25"/>
  <c r="AE2737" i="25"/>
  <c r="AG2737" i="25" s="1"/>
  <c r="AE2739" i="25"/>
  <c r="AG2739" i="25" s="1"/>
  <c r="AH2739" i="25"/>
  <c r="AH1309" i="25"/>
  <c r="AH1318" i="25"/>
  <c r="AH1325" i="25"/>
  <c r="AH1334" i="25"/>
  <c r="AH1341" i="25"/>
  <c r="AH1350" i="25"/>
  <c r="AH1357" i="25"/>
  <c r="AH1366" i="25"/>
  <c r="AH1373" i="25"/>
  <c r="AH1382" i="25"/>
  <c r="AH1389" i="25"/>
  <c r="AH1398" i="25"/>
  <c r="AH1405" i="25"/>
  <c r="AH1414" i="25"/>
  <c r="AH1421" i="25"/>
  <c r="AH1430" i="25"/>
  <c r="AH1437" i="25"/>
  <c r="AH1446" i="25"/>
  <c r="AH1451" i="25"/>
  <c r="AH1453" i="25"/>
  <c r="AH1481" i="25"/>
  <c r="AE1481" i="25"/>
  <c r="AG1481" i="25" s="1"/>
  <c r="AG1486" i="25"/>
  <c r="AE1509" i="25"/>
  <c r="AG1509" i="25" s="1"/>
  <c r="AH1509" i="25"/>
  <c r="AH1518" i="25"/>
  <c r="AE1541" i="25"/>
  <c r="AG1541" i="25" s="1"/>
  <c r="AH1541" i="25"/>
  <c r="AH1550" i="25"/>
  <c r="AE1573" i="25"/>
  <c r="AG1573" i="25" s="1"/>
  <c r="AH1573" i="25"/>
  <c r="AH1582" i="25"/>
  <c r="AE1605" i="25"/>
  <c r="AG1605" i="25" s="1"/>
  <c r="AH1605" i="25"/>
  <c r="AH1614" i="25"/>
  <c r="AE2710" i="25"/>
  <c r="AG2710" i="25" s="1"/>
  <c r="AH2710" i="25"/>
  <c r="AE2874" i="25"/>
  <c r="AG2874" i="25" s="1"/>
  <c r="AH2874" i="25"/>
  <c r="AE2998" i="25"/>
  <c r="AG2998" i="25" s="1"/>
  <c r="AH2998" i="25"/>
  <c r="AH1313" i="25"/>
  <c r="AE1322" i="25"/>
  <c r="AG1322" i="25" s="1"/>
  <c r="AH1322" i="25"/>
  <c r="AH1329" i="25"/>
  <c r="AE1338" i="25"/>
  <c r="AG1338" i="25" s="1"/>
  <c r="AH1338" i="25"/>
  <c r="AH1345" i="25"/>
  <c r="AE1354" i="25"/>
  <c r="AG1354" i="25" s="1"/>
  <c r="AH1354" i="25"/>
  <c r="AH1361" i="25"/>
  <c r="AE1370" i="25"/>
  <c r="AG1370" i="25" s="1"/>
  <c r="AH1370" i="25"/>
  <c r="AH1377" i="25"/>
  <c r="AE1386" i="25"/>
  <c r="AG1386" i="25" s="1"/>
  <c r="AH1386" i="25"/>
  <c r="AH1393" i="25"/>
  <c r="AE1402" i="25"/>
  <c r="AG1402" i="25" s="1"/>
  <c r="AH1402" i="25"/>
  <c r="AH1409" i="25"/>
  <c r="AE1418" i="25"/>
  <c r="AG1418" i="25" s="1"/>
  <c r="AH1418" i="25"/>
  <c r="AH1425" i="25"/>
  <c r="AE1434" i="25"/>
  <c r="AG1434" i="25" s="1"/>
  <c r="AH1434" i="25"/>
  <c r="AH1441" i="25"/>
  <c r="AG1460" i="25"/>
  <c r="AH1465" i="25"/>
  <c r="AE1465" i="25"/>
  <c r="AG1465" i="25" s="1"/>
  <c r="AE1470" i="25"/>
  <c r="AG1470" i="25" s="1"/>
  <c r="AG1472" i="25"/>
  <c r="AE1490" i="25"/>
  <c r="AG1490" i="25" s="1"/>
  <c r="AH1490" i="25"/>
  <c r="AH1494" i="25"/>
  <c r="AE1499" i="25"/>
  <c r="AG1499" i="25" s="1"/>
  <c r="AH1499" i="25"/>
  <c r="AH1501" i="25"/>
  <c r="AH1510" i="25"/>
  <c r="AG1528" i="25"/>
  <c r="AE1530" i="25"/>
  <c r="AG1530" i="25" s="1"/>
  <c r="AE1533" i="25"/>
  <c r="AG1533" i="25" s="1"/>
  <c r="AH1533" i="25"/>
  <c r="AH1542" i="25"/>
  <c r="AG1560" i="25"/>
  <c r="AE1562" i="25"/>
  <c r="AG1562" i="25" s="1"/>
  <c r="AE1565" i="25"/>
  <c r="AG1565" i="25" s="1"/>
  <c r="AH1565" i="25"/>
  <c r="AH1574" i="25"/>
  <c r="AG1592" i="25"/>
  <c r="AE1594" i="25"/>
  <c r="AG1594" i="25" s="1"/>
  <c r="AE1597" i="25"/>
  <c r="AG1597" i="25" s="1"/>
  <c r="AH1597" i="25"/>
  <c r="AH1606" i="25"/>
  <c r="AG1624" i="25"/>
  <c r="AE1626" i="25"/>
  <c r="AG1626" i="25" s="1"/>
  <c r="AE1629" i="25"/>
  <c r="AG1629" i="25" s="1"/>
  <c r="AH1629" i="25"/>
  <c r="AE1875" i="25"/>
  <c r="AG1875" i="25" s="1"/>
  <c r="AH1875" i="25"/>
  <c r="AE1907" i="25"/>
  <c r="AG1907" i="25" s="1"/>
  <c r="AH1907" i="25"/>
  <c r="AE1939" i="25"/>
  <c r="AG1939" i="25" s="1"/>
  <c r="AH1939" i="25"/>
  <c r="AE1971" i="25"/>
  <c r="AG1971" i="25" s="1"/>
  <c r="AH1971" i="25"/>
  <c r="AE2003" i="25"/>
  <c r="AG2003" i="25" s="1"/>
  <c r="AH2003" i="25"/>
  <c r="AE2035" i="25"/>
  <c r="AG2035" i="25" s="1"/>
  <c r="AH2035" i="25"/>
  <c r="AE2067" i="25"/>
  <c r="AG2067" i="25" s="1"/>
  <c r="AH2067" i="25"/>
  <c r="AE2099" i="25"/>
  <c r="AG2099" i="25" s="1"/>
  <c r="AH2099" i="25"/>
  <c r="AE2131" i="25"/>
  <c r="AG2131" i="25" s="1"/>
  <c r="AH2131" i="25"/>
  <c r="AE2163" i="25"/>
  <c r="AG2163" i="25" s="1"/>
  <c r="AH2163" i="25"/>
  <c r="AE2195" i="25"/>
  <c r="AG2195" i="25" s="1"/>
  <c r="AH2195" i="25"/>
  <c r="AE2227" i="25"/>
  <c r="AG2227" i="25" s="1"/>
  <c r="AH2227" i="25"/>
  <c r="AE2259" i="25"/>
  <c r="AG2259" i="25" s="1"/>
  <c r="AH2259" i="25"/>
  <c r="AE2291" i="25"/>
  <c r="AG2291" i="25" s="1"/>
  <c r="AH2291" i="25"/>
  <c r="AE2323" i="25"/>
  <c r="AG2323" i="25" s="1"/>
  <c r="AH2323" i="25"/>
  <c r="AE2355" i="25"/>
  <c r="AG2355" i="25" s="1"/>
  <c r="AH2355" i="25"/>
  <c r="AE2387" i="25"/>
  <c r="AG2387" i="25" s="1"/>
  <c r="AH2387" i="25"/>
  <c r="AE2419" i="25"/>
  <c r="AG2419" i="25" s="1"/>
  <c r="AH2419" i="25"/>
  <c r="AE2451" i="25"/>
  <c r="AG2451" i="25" s="1"/>
  <c r="AH2451" i="25"/>
  <c r="AE2483" i="25"/>
  <c r="AG2483" i="25" s="1"/>
  <c r="AH2483" i="25"/>
  <c r="AE2515" i="25"/>
  <c r="AG2515" i="25" s="1"/>
  <c r="AH2515" i="25"/>
  <c r="AE2547" i="25"/>
  <c r="AG2547" i="25" s="1"/>
  <c r="AH2547" i="25"/>
  <c r="AE2579" i="25"/>
  <c r="AG2579" i="25" s="1"/>
  <c r="AH2579" i="25"/>
  <c r="AE2767" i="25"/>
  <c r="AG2767" i="25" s="1"/>
  <c r="AH2767" i="25"/>
  <c r="AH2781" i="25"/>
  <c r="AE2781" i="25"/>
  <c r="AG2781" i="25" s="1"/>
  <c r="AE2906" i="25"/>
  <c r="AG2906" i="25" s="1"/>
  <c r="AH2906" i="25"/>
  <c r="AH2949" i="25"/>
  <c r="AE2949" i="25"/>
  <c r="AG2949" i="25" s="1"/>
  <c r="AE3218" i="25"/>
  <c r="AG3218" i="25" s="1"/>
  <c r="AH3218" i="25"/>
  <c r="AE3219" i="25"/>
  <c r="AG3219" i="25" s="1"/>
  <c r="AH3219" i="25"/>
  <c r="AE1450" i="25"/>
  <c r="AG1450" i="25" s="1"/>
  <c r="AH1450" i="25"/>
  <c r="AH1457" i="25"/>
  <c r="AE1466" i="25"/>
  <c r="AG1466" i="25" s="1"/>
  <c r="AH1466" i="25"/>
  <c r="AH1473" i="25"/>
  <c r="AE1482" i="25"/>
  <c r="AG1482" i="25" s="1"/>
  <c r="AH1482" i="25"/>
  <c r="AH1489" i="25"/>
  <c r="AE1498" i="25"/>
  <c r="AG1498" i="25" s="1"/>
  <c r="AH1498" i="25"/>
  <c r="AE1505" i="25"/>
  <c r="AG1505" i="25" s="1"/>
  <c r="AH1505" i="25"/>
  <c r="AE1513" i="25"/>
  <c r="AG1513" i="25" s="1"/>
  <c r="AH1513" i="25"/>
  <c r="AE1521" i="25"/>
  <c r="AG1521" i="25" s="1"/>
  <c r="AH1521" i="25"/>
  <c r="AE1529" i="25"/>
  <c r="AG1529" i="25" s="1"/>
  <c r="AH1529" i="25"/>
  <c r="AE1537" i="25"/>
  <c r="AG1537" i="25" s="1"/>
  <c r="AH1537" i="25"/>
  <c r="AE1545" i="25"/>
  <c r="AG1545" i="25" s="1"/>
  <c r="AH1545" i="25"/>
  <c r="AE1553" i="25"/>
  <c r="AG1553" i="25" s="1"/>
  <c r="AH1553" i="25"/>
  <c r="AE1561" i="25"/>
  <c r="AG1561" i="25" s="1"/>
  <c r="AH1561" i="25"/>
  <c r="AE1569" i="25"/>
  <c r="AG1569" i="25" s="1"/>
  <c r="AH1569" i="25"/>
  <c r="AE1577" i="25"/>
  <c r="AG1577" i="25" s="1"/>
  <c r="AH1577" i="25"/>
  <c r="AE1585" i="25"/>
  <c r="AG1585" i="25" s="1"/>
  <c r="AH1585" i="25"/>
  <c r="AE1593" i="25"/>
  <c r="AG1593" i="25" s="1"/>
  <c r="AH1593" i="25"/>
  <c r="AE1601" i="25"/>
  <c r="AG1601" i="25" s="1"/>
  <c r="AH1601" i="25"/>
  <c r="AE1609" i="25"/>
  <c r="AG1609" i="25" s="1"/>
  <c r="AH1609" i="25"/>
  <c r="AE1617" i="25"/>
  <c r="AG1617" i="25" s="1"/>
  <c r="AH1617" i="25"/>
  <c r="AE1625" i="25"/>
  <c r="AG1625" i="25" s="1"/>
  <c r="AH1625" i="25"/>
  <c r="AE1633" i="25"/>
  <c r="AG1633" i="25" s="1"/>
  <c r="AH1633" i="25"/>
  <c r="AE1641" i="25"/>
  <c r="AG1641" i="25" s="1"/>
  <c r="AH1641" i="25"/>
  <c r="AE1649" i="25"/>
  <c r="AG1649" i="25" s="1"/>
  <c r="AH1649" i="25"/>
  <c r="AE1657" i="25"/>
  <c r="AG1657" i="25" s="1"/>
  <c r="AH1657" i="25"/>
  <c r="AE1665" i="25"/>
  <c r="AG1665" i="25" s="1"/>
  <c r="AH1665" i="25"/>
  <c r="AE1673" i="25"/>
  <c r="AG1673" i="25" s="1"/>
  <c r="AH1673" i="25"/>
  <c r="AE1681" i="25"/>
  <c r="AG1681" i="25" s="1"/>
  <c r="AH1681" i="25"/>
  <c r="AE1689" i="25"/>
  <c r="AG1689" i="25" s="1"/>
  <c r="AH1689" i="25"/>
  <c r="AE1697" i="25"/>
  <c r="AG1697" i="25" s="1"/>
  <c r="AH1697" i="25"/>
  <c r="AE1705" i="25"/>
  <c r="AG1705" i="25" s="1"/>
  <c r="AH1705" i="25"/>
  <c r="AE1713" i="25"/>
  <c r="AG1713" i="25" s="1"/>
  <c r="AH1713" i="25"/>
  <c r="AE1721" i="25"/>
  <c r="AG1721" i="25" s="1"/>
  <c r="AH1721" i="25"/>
  <c r="AE1729" i="25"/>
  <c r="AG1729" i="25" s="1"/>
  <c r="AH1729" i="25"/>
  <c r="AE1737" i="25"/>
  <c r="AG1737" i="25" s="1"/>
  <c r="AH1737" i="25"/>
  <c r="AE1745" i="25"/>
  <c r="AG1745" i="25" s="1"/>
  <c r="AH1745" i="25"/>
  <c r="AE1753" i="25"/>
  <c r="AG1753" i="25" s="1"/>
  <c r="AH1753" i="25"/>
  <c r="AE1761" i="25"/>
  <c r="AG1761" i="25" s="1"/>
  <c r="AH1761" i="25"/>
  <c r="AE1769" i="25"/>
  <c r="AG1769" i="25" s="1"/>
  <c r="AH1769" i="25"/>
  <c r="AE1777" i="25"/>
  <c r="AG1777" i="25" s="1"/>
  <c r="AH1777" i="25"/>
  <c r="AE1785" i="25"/>
  <c r="AG1785" i="25" s="1"/>
  <c r="AH1785" i="25"/>
  <c r="AE1793" i="25"/>
  <c r="AG1793" i="25" s="1"/>
  <c r="AH1793" i="25"/>
  <c r="AE1801" i="25"/>
  <c r="AG1801" i="25" s="1"/>
  <c r="AH1801" i="25"/>
  <c r="AE1809" i="25"/>
  <c r="AG1809" i="25" s="1"/>
  <c r="AH1809" i="25"/>
  <c r="AE1817" i="25"/>
  <c r="AG1817" i="25" s="1"/>
  <c r="AH1817" i="25"/>
  <c r="AE1825" i="25"/>
  <c r="AG1825" i="25" s="1"/>
  <c r="AH1825" i="25"/>
  <c r="AE1833" i="25"/>
  <c r="AG1833" i="25" s="1"/>
  <c r="AH1833" i="25"/>
  <c r="AE1841" i="25"/>
  <c r="AG1841" i="25" s="1"/>
  <c r="AH1841" i="25"/>
  <c r="AE1849" i="25"/>
  <c r="AG1849" i="25" s="1"/>
  <c r="AH1849" i="25"/>
  <c r="AE1857" i="25"/>
  <c r="AG1857" i="25" s="1"/>
  <c r="AH1857" i="25"/>
  <c r="AE1865" i="25"/>
  <c r="AG1865" i="25" s="1"/>
  <c r="AH1865" i="25"/>
  <c r="AE1883" i="25"/>
  <c r="AG1883" i="25" s="1"/>
  <c r="AH1883" i="25"/>
  <c r="AH1884" i="25"/>
  <c r="AH1886" i="25"/>
  <c r="AE1915" i="25"/>
  <c r="AG1915" i="25" s="1"/>
  <c r="AH1915" i="25"/>
  <c r="AH1916" i="25"/>
  <c r="AH1918" i="25"/>
  <c r="AE1947" i="25"/>
  <c r="AG1947" i="25" s="1"/>
  <c r="AH1947" i="25"/>
  <c r="AH1948" i="25"/>
  <c r="AH1950" i="25"/>
  <c r="AE1979" i="25"/>
  <c r="AG1979" i="25" s="1"/>
  <c r="AH1979" i="25"/>
  <c r="AH1980" i="25"/>
  <c r="AH1982" i="25"/>
  <c r="AE2011" i="25"/>
  <c r="AG2011" i="25" s="1"/>
  <c r="AH2011" i="25"/>
  <c r="AH2012" i="25"/>
  <c r="AH2014" i="25"/>
  <c r="AE2043" i="25"/>
  <c r="AG2043" i="25" s="1"/>
  <c r="AH2043" i="25"/>
  <c r="AH2044" i="25"/>
  <c r="AH2046" i="25"/>
  <c r="AE2075" i="25"/>
  <c r="AG2075" i="25" s="1"/>
  <c r="AH2075" i="25"/>
  <c r="AH2076" i="25"/>
  <c r="AH2078" i="25"/>
  <c r="AE2107" i="25"/>
  <c r="AG2107" i="25" s="1"/>
  <c r="AH2107" i="25"/>
  <c r="AH2108" i="25"/>
  <c r="AH2110" i="25"/>
  <c r="AE2139" i="25"/>
  <c r="AG2139" i="25" s="1"/>
  <c r="AH2139" i="25"/>
  <c r="AH2140" i="25"/>
  <c r="AH2142" i="25"/>
  <c r="AE2171" i="25"/>
  <c r="AG2171" i="25" s="1"/>
  <c r="AH2171" i="25"/>
  <c r="AH2172" i="25"/>
  <c r="AH2174" i="25"/>
  <c r="AE2203" i="25"/>
  <c r="AG2203" i="25" s="1"/>
  <c r="AH2203" i="25"/>
  <c r="AH2204" i="25"/>
  <c r="AE2235" i="25"/>
  <c r="AG2235" i="25" s="1"/>
  <c r="AH2235" i="25"/>
  <c r="AH2236" i="25"/>
  <c r="AE2267" i="25"/>
  <c r="AG2267" i="25" s="1"/>
  <c r="AH2267" i="25"/>
  <c r="AH2268" i="25"/>
  <c r="AH2270" i="25"/>
  <c r="AE2299" i="25"/>
  <c r="AG2299" i="25" s="1"/>
  <c r="AH2299" i="25"/>
  <c r="AH2300" i="25"/>
  <c r="AE2331" i="25"/>
  <c r="AG2331" i="25" s="1"/>
  <c r="AH2331" i="25"/>
  <c r="AH2332" i="25"/>
  <c r="AE2363" i="25"/>
  <c r="AG2363" i="25" s="1"/>
  <c r="AH2363" i="25"/>
  <c r="AH2364" i="25"/>
  <c r="AE2395" i="25"/>
  <c r="AG2395" i="25" s="1"/>
  <c r="AH2395" i="25"/>
  <c r="AH2396" i="25"/>
  <c r="AE2427" i="25"/>
  <c r="AG2427" i="25" s="1"/>
  <c r="AH2427" i="25"/>
  <c r="AH2428" i="25"/>
  <c r="AE2459" i="25"/>
  <c r="AG2459" i="25" s="1"/>
  <c r="AH2459" i="25"/>
  <c r="AH2460" i="25"/>
  <c r="AE2491" i="25"/>
  <c r="AG2491" i="25" s="1"/>
  <c r="AH2491" i="25"/>
  <c r="AH2492" i="25"/>
  <c r="AE2523" i="25"/>
  <c r="AG2523" i="25" s="1"/>
  <c r="AH2523" i="25"/>
  <c r="AH2524" i="25"/>
  <c r="AE2555" i="25"/>
  <c r="AG2555" i="25" s="1"/>
  <c r="AH2555" i="25"/>
  <c r="AH2556" i="25"/>
  <c r="AH2603" i="25"/>
  <c r="AE2615" i="25"/>
  <c r="AG2615" i="25" s="1"/>
  <c r="AH2615" i="25"/>
  <c r="AH2624" i="25"/>
  <c r="AH2626" i="25"/>
  <c r="AE2626" i="25"/>
  <c r="AG2626" i="25" s="1"/>
  <c r="AH2705" i="25"/>
  <c r="AE2705" i="25"/>
  <c r="AG2705" i="25" s="1"/>
  <c r="AE2707" i="25"/>
  <c r="AG2707" i="25" s="1"/>
  <c r="AH2707" i="25"/>
  <c r="AH2813" i="25"/>
  <c r="AE2813" i="25"/>
  <c r="AG2813" i="25" s="1"/>
  <c r="AH2845" i="25"/>
  <c r="AE2845" i="25"/>
  <c r="AG2845" i="25" s="1"/>
  <c r="AH2877" i="25"/>
  <c r="AE2877" i="25"/>
  <c r="AG2877" i="25" s="1"/>
  <c r="AH2909" i="25"/>
  <c r="AE2909" i="25"/>
  <c r="AG2909" i="25" s="1"/>
  <c r="AE3010" i="25"/>
  <c r="AG3010" i="25" s="1"/>
  <c r="AH3010" i="25"/>
  <c r="AE3026" i="25"/>
  <c r="AG3026" i="25" s="1"/>
  <c r="AH3026" i="25"/>
  <c r="AH3033" i="25"/>
  <c r="AE3033" i="25"/>
  <c r="AG3033" i="25" s="1"/>
  <c r="AE3067" i="25"/>
  <c r="AG3067" i="25" s="1"/>
  <c r="AH3067" i="25"/>
  <c r="AH3655" i="25"/>
  <c r="AE3655" i="25"/>
  <c r="AG3655" i="25" s="1"/>
  <c r="AH3707" i="25"/>
  <c r="AE3707" i="25"/>
  <c r="AG3707" i="25" s="1"/>
  <c r="AE1637" i="25"/>
  <c r="AG1637" i="25" s="1"/>
  <c r="AH1637" i="25"/>
  <c r="AE1645" i="25"/>
  <c r="AG1645" i="25" s="1"/>
  <c r="AH1645" i="25"/>
  <c r="AE1653" i="25"/>
  <c r="AG1653" i="25" s="1"/>
  <c r="AH1653" i="25"/>
  <c r="AE1661" i="25"/>
  <c r="AG1661" i="25" s="1"/>
  <c r="AH1661" i="25"/>
  <c r="AE1669" i="25"/>
  <c r="AG1669" i="25" s="1"/>
  <c r="AH1669" i="25"/>
  <c r="AE1677" i="25"/>
  <c r="AG1677" i="25" s="1"/>
  <c r="AH1677" i="25"/>
  <c r="AE1685" i="25"/>
  <c r="AG1685" i="25" s="1"/>
  <c r="AH1685" i="25"/>
  <c r="AE1693" i="25"/>
  <c r="AG1693" i="25" s="1"/>
  <c r="AH1693" i="25"/>
  <c r="AE1701" i="25"/>
  <c r="AG1701" i="25" s="1"/>
  <c r="AH1701" i="25"/>
  <c r="AE1709" i="25"/>
  <c r="AG1709" i="25" s="1"/>
  <c r="AH1709" i="25"/>
  <c r="AE1717" i="25"/>
  <c r="AG1717" i="25" s="1"/>
  <c r="AH1717" i="25"/>
  <c r="AE1725" i="25"/>
  <c r="AG1725" i="25" s="1"/>
  <c r="AH1725" i="25"/>
  <c r="AE1733" i="25"/>
  <c r="AG1733" i="25" s="1"/>
  <c r="AH1733" i="25"/>
  <c r="AE1741" i="25"/>
  <c r="AG1741" i="25" s="1"/>
  <c r="AH1741" i="25"/>
  <c r="AE1749" i="25"/>
  <c r="AG1749" i="25" s="1"/>
  <c r="AH1749" i="25"/>
  <c r="AE1757" i="25"/>
  <c r="AG1757" i="25" s="1"/>
  <c r="AH1757" i="25"/>
  <c r="AE1765" i="25"/>
  <c r="AG1765" i="25" s="1"/>
  <c r="AH1765" i="25"/>
  <c r="AE1773" i="25"/>
  <c r="AG1773" i="25" s="1"/>
  <c r="AH1773" i="25"/>
  <c r="AE1781" i="25"/>
  <c r="AG1781" i="25" s="1"/>
  <c r="AH1781" i="25"/>
  <c r="AE1789" i="25"/>
  <c r="AG1789" i="25" s="1"/>
  <c r="AH1789" i="25"/>
  <c r="AE1797" i="25"/>
  <c r="AG1797" i="25" s="1"/>
  <c r="AH1797" i="25"/>
  <c r="AE1805" i="25"/>
  <c r="AG1805" i="25" s="1"/>
  <c r="AH1805" i="25"/>
  <c r="AE1813" i="25"/>
  <c r="AG1813" i="25" s="1"/>
  <c r="AH1813" i="25"/>
  <c r="AE1821" i="25"/>
  <c r="AG1821" i="25" s="1"/>
  <c r="AH1821" i="25"/>
  <c r="AE1829" i="25"/>
  <c r="AG1829" i="25" s="1"/>
  <c r="AH1829" i="25"/>
  <c r="AE1837" i="25"/>
  <c r="AG1837" i="25" s="1"/>
  <c r="AH1837" i="25"/>
  <c r="AE1845" i="25"/>
  <c r="AG1845" i="25" s="1"/>
  <c r="AH1845" i="25"/>
  <c r="AE1853" i="25"/>
  <c r="AG1853" i="25" s="1"/>
  <c r="AH1853" i="25"/>
  <c r="AE1861" i="25"/>
  <c r="AG1861" i="25" s="1"/>
  <c r="AH1861" i="25"/>
  <c r="AE1899" i="25"/>
  <c r="AG1899" i="25" s="1"/>
  <c r="AH1899" i="25"/>
  <c r="AH1900" i="25"/>
  <c r="AH1902" i="25"/>
  <c r="AE1931" i="25"/>
  <c r="AG1931" i="25" s="1"/>
  <c r="AH1931" i="25"/>
  <c r="AH1932" i="25"/>
  <c r="AH1934" i="25"/>
  <c r="AE1963" i="25"/>
  <c r="AG1963" i="25" s="1"/>
  <c r="AH1963" i="25"/>
  <c r="AH1964" i="25"/>
  <c r="AH1966" i="25"/>
  <c r="AE1995" i="25"/>
  <c r="AG1995" i="25" s="1"/>
  <c r="AH1995" i="25"/>
  <c r="AH1996" i="25"/>
  <c r="AH1998" i="25"/>
  <c r="AE2027" i="25"/>
  <c r="AG2027" i="25" s="1"/>
  <c r="AH2027" i="25"/>
  <c r="AH2028" i="25"/>
  <c r="AH2030" i="25"/>
  <c r="AE2059" i="25"/>
  <c r="AG2059" i="25" s="1"/>
  <c r="AH2059" i="25"/>
  <c r="AH2060" i="25"/>
  <c r="AH2062" i="25"/>
  <c r="AE2091" i="25"/>
  <c r="AG2091" i="25" s="1"/>
  <c r="AH2091" i="25"/>
  <c r="AH2092" i="25"/>
  <c r="AH2094" i="25"/>
  <c r="AE2123" i="25"/>
  <c r="AG2123" i="25" s="1"/>
  <c r="AH2123" i="25"/>
  <c r="AH2124" i="25"/>
  <c r="AH2126" i="25"/>
  <c r="AE2155" i="25"/>
  <c r="AG2155" i="25" s="1"/>
  <c r="AH2155" i="25"/>
  <c r="AH2156" i="25"/>
  <c r="AH2158" i="25"/>
  <c r="AE2187" i="25"/>
  <c r="AG2187" i="25" s="1"/>
  <c r="AH2187" i="25"/>
  <c r="AH2188" i="25"/>
  <c r="AH2190" i="25"/>
  <c r="AE2219" i="25"/>
  <c r="AG2219" i="25" s="1"/>
  <c r="AH2219" i="25"/>
  <c r="AH2220" i="25"/>
  <c r="AE2251" i="25"/>
  <c r="AG2251" i="25" s="1"/>
  <c r="AH2251" i="25"/>
  <c r="AH2252" i="25"/>
  <c r="AE2283" i="25"/>
  <c r="AG2283" i="25" s="1"/>
  <c r="AH2283" i="25"/>
  <c r="AH2284" i="25"/>
  <c r="AE2315" i="25"/>
  <c r="AG2315" i="25" s="1"/>
  <c r="AH2315" i="25"/>
  <c r="AH2316" i="25"/>
  <c r="AE2347" i="25"/>
  <c r="AG2347" i="25" s="1"/>
  <c r="AH2347" i="25"/>
  <c r="AH2348" i="25"/>
  <c r="AE2379" i="25"/>
  <c r="AG2379" i="25" s="1"/>
  <c r="AH2379" i="25"/>
  <c r="AH2380" i="25"/>
  <c r="AE2411" i="25"/>
  <c r="AG2411" i="25" s="1"/>
  <c r="AH2411" i="25"/>
  <c r="AH2412" i="25"/>
  <c r="AE2443" i="25"/>
  <c r="AG2443" i="25" s="1"/>
  <c r="AH2443" i="25"/>
  <c r="AH2444" i="25"/>
  <c r="AE2475" i="25"/>
  <c r="AG2475" i="25" s="1"/>
  <c r="AH2475" i="25"/>
  <c r="AH2476" i="25"/>
  <c r="AE2507" i="25"/>
  <c r="AG2507" i="25" s="1"/>
  <c r="AH2507" i="25"/>
  <c r="AH2508" i="25"/>
  <c r="AE2539" i="25"/>
  <c r="AG2539" i="25" s="1"/>
  <c r="AH2539" i="25"/>
  <c r="AH2540" i="25"/>
  <c r="AE2571" i="25"/>
  <c r="AG2571" i="25" s="1"/>
  <c r="AH2571" i="25"/>
  <c r="AH2572" i="25"/>
  <c r="AH2590" i="25"/>
  <c r="AE2590" i="25"/>
  <c r="AG2590" i="25" s="1"/>
  <c r="AE2596" i="25"/>
  <c r="AG2596" i="25" s="1"/>
  <c r="AH2596" i="25"/>
  <c r="AE2608" i="25"/>
  <c r="AG2608" i="25" s="1"/>
  <c r="AH2735" i="25"/>
  <c r="AE2806" i="25"/>
  <c r="AG2806" i="25" s="1"/>
  <c r="AH2806" i="25"/>
  <c r="AE2838" i="25"/>
  <c r="AG2838" i="25" s="1"/>
  <c r="AH2838" i="25"/>
  <c r="AE2870" i="25"/>
  <c r="AG2870" i="25" s="1"/>
  <c r="AH2870" i="25"/>
  <c r="AE2902" i="25"/>
  <c r="AG2902" i="25" s="1"/>
  <c r="AH2902" i="25"/>
  <c r="AE2934" i="25"/>
  <c r="AG2934" i="25" s="1"/>
  <c r="AH2934" i="25"/>
  <c r="AE1867" i="25"/>
  <c r="AG1867" i="25" s="1"/>
  <c r="AH1867" i="25"/>
  <c r="AE1871" i="25"/>
  <c r="AG1871" i="25" s="1"/>
  <c r="AH1871" i="25"/>
  <c r="AE1879" i="25"/>
  <c r="AG1879" i="25" s="1"/>
  <c r="AH1879" i="25"/>
  <c r="AE1887" i="25"/>
  <c r="AG1887" i="25" s="1"/>
  <c r="AH1887" i="25"/>
  <c r="AE1895" i="25"/>
  <c r="AG1895" i="25" s="1"/>
  <c r="AH1895" i="25"/>
  <c r="AE1903" i="25"/>
  <c r="AG1903" i="25" s="1"/>
  <c r="AH1903" i="25"/>
  <c r="AE1911" i="25"/>
  <c r="AG1911" i="25" s="1"/>
  <c r="AH1911" i="25"/>
  <c r="AE1919" i="25"/>
  <c r="AG1919" i="25" s="1"/>
  <c r="AH1919" i="25"/>
  <c r="AE1927" i="25"/>
  <c r="AG1927" i="25" s="1"/>
  <c r="AH1927" i="25"/>
  <c r="AE1935" i="25"/>
  <c r="AG1935" i="25" s="1"/>
  <c r="AH1935" i="25"/>
  <c r="AE1943" i="25"/>
  <c r="AG1943" i="25" s="1"/>
  <c r="AH1943" i="25"/>
  <c r="AE1951" i="25"/>
  <c r="AG1951" i="25" s="1"/>
  <c r="AH1951" i="25"/>
  <c r="AE1959" i="25"/>
  <c r="AG1959" i="25" s="1"/>
  <c r="AH1959" i="25"/>
  <c r="AE1967" i="25"/>
  <c r="AG1967" i="25" s="1"/>
  <c r="AH1967" i="25"/>
  <c r="AE1975" i="25"/>
  <c r="AG1975" i="25" s="1"/>
  <c r="AH1975" i="25"/>
  <c r="AE1983" i="25"/>
  <c r="AG1983" i="25" s="1"/>
  <c r="AH1983" i="25"/>
  <c r="AE1991" i="25"/>
  <c r="AG1991" i="25" s="1"/>
  <c r="AH1991" i="25"/>
  <c r="AE1999" i="25"/>
  <c r="AG1999" i="25" s="1"/>
  <c r="AH1999" i="25"/>
  <c r="AE2007" i="25"/>
  <c r="AG2007" i="25" s="1"/>
  <c r="AH2007" i="25"/>
  <c r="AE2015" i="25"/>
  <c r="AG2015" i="25" s="1"/>
  <c r="AH2015" i="25"/>
  <c r="AE2023" i="25"/>
  <c r="AG2023" i="25" s="1"/>
  <c r="AH2023" i="25"/>
  <c r="AE2031" i="25"/>
  <c r="AG2031" i="25" s="1"/>
  <c r="AH2031" i="25"/>
  <c r="AE2039" i="25"/>
  <c r="AG2039" i="25" s="1"/>
  <c r="AH2039" i="25"/>
  <c r="AE2047" i="25"/>
  <c r="AG2047" i="25" s="1"/>
  <c r="AH2047" i="25"/>
  <c r="AE2055" i="25"/>
  <c r="AG2055" i="25" s="1"/>
  <c r="AH2055" i="25"/>
  <c r="AE2063" i="25"/>
  <c r="AG2063" i="25" s="1"/>
  <c r="AH2063" i="25"/>
  <c r="AE2071" i="25"/>
  <c r="AG2071" i="25" s="1"/>
  <c r="AH2071" i="25"/>
  <c r="AE2079" i="25"/>
  <c r="AG2079" i="25" s="1"/>
  <c r="AH2079" i="25"/>
  <c r="AE2087" i="25"/>
  <c r="AG2087" i="25" s="1"/>
  <c r="AH2087" i="25"/>
  <c r="AE2095" i="25"/>
  <c r="AG2095" i="25" s="1"/>
  <c r="AH2095" i="25"/>
  <c r="AE2103" i="25"/>
  <c r="AG2103" i="25" s="1"/>
  <c r="AH2103" i="25"/>
  <c r="AE2111" i="25"/>
  <c r="AG2111" i="25" s="1"/>
  <c r="AH2111" i="25"/>
  <c r="AE2119" i="25"/>
  <c r="AG2119" i="25" s="1"/>
  <c r="AH2119" i="25"/>
  <c r="AE2127" i="25"/>
  <c r="AG2127" i="25" s="1"/>
  <c r="AH2127" i="25"/>
  <c r="AE2135" i="25"/>
  <c r="AG2135" i="25" s="1"/>
  <c r="AH2135" i="25"/>
  <c r="AE2143" i="25"/>
  <c r="AG2143" i="25" s="1"/>
  <c r="AH2143" i="25"/>
  <c r="AE2151" i="25"/>
  <c r="AG2151" i="25" s="1"/>
  <c r="AH2151" i="25"/>
  <c r="AE2159" i="25"/>
  <c r="AG2159" i="25" s="1"/>
  <c r="AH2159" i="25"/>
  <c r="AE2167" i="25"/>
  <c r="AG2167" i="25" s="1"/>
  <c r="AH2167" i="25"/>
  <c r="AE2175" i="25"/>
  <c r="AG2175" i="25" s="1"/>
  <c r="AH2175" i="25"/>
  <c r="AE2183" i="25"/>
  <c r="AG2183" i="25" s="1"/>
  <c r="AH2183" i="25"/>
  <c r="AE2191" i="25"/>
  <c r="AG2191" i="25" s="1"/>
  <c r="AH2191" i="25"/>
  <c r="AE2199" i="25"/>
  <c r="AG2199" i="25" s="1"/>
  <c r="AH2199" i="25"/>
  <c r="AE2207" i="25"/>
  <c r="AG2207" i="25" s="1"/>
  <c r="AH2207" i="25"/>
  <c r="AE2215" i="25"/>
  <c r="AG2215" i="25" s="1"/>
  <c r="AH2215" i="25"/>
  <c r="AE2223" i="25"/>
  <c r="AG2223" i="25" s="1"/>
  <c r="AH2223" i="25"/>
  <c r="AE2231" i="25"/>
  <c r="AG2231" i="25" s="1"/>
  <c r="AH2231" i="25"/>
  <c r="AE2239" i="25"/>
  <c r="AG2239" i="25" s="1"/>
  <c r="AH2239" i="25"/>
  <c r="AE2247" i="25"/>
  <c r="AG2247" i="25" s="1"/>
  <c r="AH2247" i="25"/>
  <c r="AE2255" i="25"/>
  <c r="AG2255" i="25" s="1"/>
  <c r="AH2255" i="25"/>
  <c r="AE2263" i="25"/>
  <c r="AG2263" i="25" s="1"/>
  <c r="AH2263" i="25"/>
  <c r="AE2271" i="25"/>
  <c r="AG2271" i="25" s="1"/>
  <c r="AH2271" i="25"/>
  <c r="AE2279" i="25"/>
  <c r="AG2279" i="25" s="1"/>
  <c r="AH2279" i="25"/>
  <c r="AE2287" i="25"/>
  <c r="AG2287" i="25" s="1"/>
  <c r="AH2287" i="25"/>
  <c r="AE2295" i="25"/>
  <c r="AG2295" i="25" s="1"/>
  <c r="AH2295" i="25"/>
  <c r="AE2303" i="25"/>
  <c r="AG2303" i="25" s="1"/>
  <c r="AH2303" i="25"/>
  <c r="AE2311" i="25"/>
  <c r="AG2311" i="25" s="1"/>
  <c r="AH2311" i="25"/>
  <c r="AE2319" i="25"/>
  <c r="AG2319" i="25" s="1"/>
  <c r="AH2319" i="25"/>
  <c r="AE2327" i="25"/>
  <c r="AG2327" i="25" s="1"/>
  <c r="AH2327" i="25"/>
  <c r="AE2335" i="25"/>
  <c r="AG2335" i="25" s="1"/>
  <c r="AH2335" i="25"/>
  <c r="AE2343" i="25"/>
  <c r="AG2343" i="25" s="1"/>
  <c r="AH2343" i="25"/>
  <c r="AE2351" i="25"/>
  <c r="AG2351" i="25" s="1"/>
  <c r="AH2351" i="25"/>
  <c r="AE2359" i="25"/>
  <c r="AG2359" i="25" s="1"/>
  <c r="AH2359" i="25"/>
  <c r="AE2367" i="25"/>
  <c r="AG2367" i="25" s="1"/>
  <c r="AH2367" i="25"/>
  <c r="AE2375" i="25"/>
  <c r="AG2375" i="25" s="1"/>
  <c r="AH2375" i="25"/>
  <c r="AE2383" i="25"/>
  <c r="AG2383" i="25" s="1"/>
  <c r="AH2383" i="25"/>
  <c r="AE2391" i="25"/>
  <c r="AG2391" i="25" s="1"/>
  <c r="AH2391" i="25"/>
  <c r="AE2399" i="25"/>
  <c r="AG2399" i="25" s="1"/>
  <c r="AH2399" i="25"/>
  <c r="AE2407" i="25"/>
  <c r="AG2407" i="25" s="1"/>
  <c r="AH2407" i="25"/>
  <c r="AE2415" i="25"/>
  <c r="AG2415" i="25" s="1"/>
  <c r="AH2415" i="25"/>
  <c r="AE2423" i="25"/>
  <c r="AG2423" i="25" s="1"/>
  <c r="AH2423" i="25"/>
  <c r="AE2431" i="25"/>
  <c r="AG2431" i="25" s="1"/>
  <c r="AH2431" i="25"/>
  <c r="AE2439" i="25"/>
  <c r="AG2439" i="25" s="1"/>
  <c r="AH2439" i="25"/>
  <c r="AE2447" i="25"/>
  <c r="AG2447" i="25" s="1"/>
  <c r="AH2447" i="25"/>
  <c r="AE2455" i="25"/>
  <c r="AG2455" i="25" s="1"/>
  <c r="AH2455" i="25"/>
  <c r="AE2463" i="25"/>
  <c r="AG2463" i="25" s="1"/>
  <c r="AH2463" i="25"/>
  <c r="AE2471" i="25"/>
  <c r="AG2471" i="25" s="1"/>
  <c r="AH2471" i="25"/>
  <c r="AE2479" i="25"/>
  <c r="AG2479" i="25" s="1"/>
  <c r="AH2479" i="25"/>
  <c r="AE2487" i="25"/>
  <c r="AG2487" i="25" s="1"/>
  <c r="AH2487" i="25"/>
  <c r="AE2495" i="25"/>
  <c r="AG2495" i="25" s="1"/>
  <c r="AH2495" i="25"/>
  <c r="AE2503" i="25"/>
  <c r="AG2503" i="25" s="1"/>
  <c r="AH2503" i="25"/>
  <c r="AE2511" i="25"/>
  <c r="AG2511" i="25" s="1"/>
  <c r="AH2511" i="25"/>
  <c r="AE2519" i="25"/>
  <c r="AG2519" i="25" s="1"/>
  <c r="AH2519" i="25"/>
  <c r="AE2527" i="25"/>
  <c r="AG2527" i="25" s="1"/>
  <c r="AH2527" i="25"/>
  <c r="AE2535" i="25"/>
  <c r="AG2535" i="25" s="1"/>
  <c r="AH2535" i="25"/>
  <c r="AE2543" i="25"/>
  <c r="AG2543" i="25" s="1"/>
  <c r="AH2543" i="25"/>
  <c r="AE2551" i="25"/>
  <c r="AG2551" i="25" s="1"/>
  <c r="AH2551" i="25"/>
  <c r="AE2559" i="25"/>
  <c r="AG2559" i="25" s="1"/>
  <c r="AH2559" i="25"/>
  <c r="AE2567" i="25"/>
  <c r="AG2567" i="25" s="1"/>
  <c r="AH2567" i="25"/>
  <c r="AE2575" i="25"/>
  <c r="AG2575" i="25" s="1"/>
  <c r="AH2575" i="25"/>
  <c r="AE2583" i="25"/>
  <c r="AG2583" i="25" s="1"/>
  <c r="AG2589" i="25"/>
  <c r="AH2606" i="25"/>
  <c r="AE2606" i="25"/>
  <c r="AG2606" i="25" s="1"/>
  <c r="AH2619" i="25"/>
  <c r="AE2628" i="25"/>
  <c r="AG2628" i="25" s="1"/>
  <c r="AH2628" i="25"/>
  <c r="AG2630" i="25"/>
  <c r="AE2639" i="25"/>
  <c r="AG2639" i="25" s="1"/>
  <c r="AH2639" i="25"/>
  <c r="AE2644" i="25"/>
  <c r="AG2644" i="25" s="1"/>
  <c r="AE2647" i="25"/>
  <c r="AG2647" i="25" s="1"/>
  <c r="AH2647" i="25"/>
  <c r="AE2652" i="25"/>
  <c r="AG2652" i="25" s="1"/>
  <c r="AE2655" i="25"/>
  <c r="AG2655" i="25" s="1"/>
  <c r="AH2655" i="25"/>
  <c r="AE2660" i="25"/>
  <c r="AG2660" i="25" s="1"/>
  <c r="AE2663" i="25"/>
  <c r="AG2663" i="25" s="1"/>
  <c r="AH2663" i="25"/>
  <c r="AE2668" i="25"/>
  <c r="AG2668" i="25" s="1"/>
  <c r="AE2671" i="25"/>
  <c r="AG2671" i="25" s="1"/>
  <c r="AH2671" i="25"/>
  <c r="AE2676" i="25"/>
  <c r="AG2676" i="25" s="1"/>
  <c r="AE2679" i="25"/>
  <c r="AG2679" i="25" s="1"/>
  <c r="AH2679" i="25"/>
  <c r="AE2684" i="25"/>
  <c r="AG2684" i="25" s="1"/>
  <c r="AE2687" i="25"/>
  <c r="AG2687" i="25" s="1"/>
  <c r="AH2687" i="25"/>
  <c r="AE2692" i="25"/>
  <c r="AG2692" i="25" s="1"/>
  <c r="AE2695" i="25"/>
  <c r="AG2695" i="25" s="1"/>
  <c r="AH2695" i="25"/>
  <c r="AE2700" i="25"/>
  <c r="AG2700" i="25" s="1"/>
  <c r="AH2703" i="25"/>
  <c r="AH2714" i="25"/>
  <c r="AH2749" i="25"/>
  <c r="AE2749" i="25"/>
  <c r="AG2749" i="25" s="1"/>
  <c r="AE2774" i="25"/>
  <c r="AG2774" i="25" s="1"/>
  <c r="AH2774" i="25"/>
  <c r="AH2801" i="25"/>
  <c r="AE2801" i="25"/>
  <c r="AG2801" i="25" s="1"/>
  <c r="AE2803" i="25"/>
  <c r="AG2803" i="25" s="1"/>
  <c r="AH2803" i="25"/>
  <c r="AH2833" i="25"/>
  <c r="AE2833" i="25"/>
  <c r="AG2833" i="25" s="1"/>
  <c r="AE2835" i="25"/>
  <c r="AG2835" i="25" s="1"/>
  <c r="AH2835" i="25"/>
  <c r="AH2865" i="25"/>
  <c r="AE2865" i="25"/>
  <c r="AG2865" i="25" s="1"/>
  <c r="AE2867" i="25"/>
  <c r="AG2867" i="25" s="1"/>
  <c r="AH2867" i="25"/>
  <c r="AH2897" i="25"/>
  <c r="AE2897" i="25"/>
  <c r="AG2897" i="25" s="1"/>
  <c r="AE2899" i="25"/>
  <c r="AG2899" i="25" s="1"/>
  <c r="AH2899" i="25"/>
  <c r="AH2929" i="25"/>
  <c r="AE2929" i="25"/>
  <c r="AG2929" i="25" s="1"/>
  <c r="AE2931" i="25"/>
  <c r="AG2931" i="25" s="1"/>
  <c r="AH2931" i="25"/>
  <c r="AH2965" i="25"/>
  <c r="AE2965" i="25"/>
  <c r="AG2965" i="25" s="1"/>
  <c r="AG2976" i="25"/>
  <c r="AH3019" i="25"/>
  <c r="AH3021" i="25"/>
  <c r="AE3021" i="25"/>
  <c r="AG3021" i="25" s="1"/>
  <c r="AH3046" i="25"/>
  <c r="AE3055" i="25"/>
  <c r="AG3055" i="25" s="1"/>
  <c r="AH3055" i="25"/>
  <c r="AE3186" i="25"/>
  <c r="AG3186" i="25" s="1"/>
  <c r="AH3186" i="25"/>
  <c r="AE3187" i="25"/>
  <c r="AG3187" i="25" s="1"/>
  <c r="AH3187" i="25"/>
  <c r="AE1872" i="25"/>
  <c r="AG1872" i="25" s="1"/>
  <c r="AH1872" i="25"/>
  <c r="AG1878" i="25"/>
  <c r="AE1880" i="25"/>
  <c r="AG1880" i="25" s="1"/>
  <c r="AH1880" i="25"/>
  <c r="AG1886" i="25"/>
  <c r="AE1888" i="25"/>
  <c r="AG1888" i="25" s="1"/>
  <c r="AH1888" i="25"/>
  <c r="AG1894" i="25"/>
  <c r="AE1896" i="25"/>
  <c r="AG1896" i="25" s="1"/>
  <c r="AH1896" i="25"/>
  <c r="AG1902" i="25"/>
  <c r="AE1904" i="25"/>
  <c r="AG1904" i="25" s="1"/>
  <c r="AH1904" i="25"/>
  <c r="AG1910" i="25"/>
  <c r="AE1912" i="25"/>
  <c r="AG1912" i="25" s="1"/>
  <c r="AH1912" i="25"/>
  <c r="AG1918" i="25"/>
  <c r="AE1920" i="25"/>
  <c r="AG1920" i="25" s="1"/>
  <c r="AH1920" i="25"/>
  <c r="AG1926" i="25"/>
  <c r="AE1928" i="25"/>
  <c r="AG1928" i="25" s="1"/>
  <c r="AH1928" i="25"/>
  <c r="AG1934" i="25"/>
  <c r="AE1936" i="25"/>
  <c r="AG1936" i="25" s="1"/>
  <c r="AH1936" i="25"/>
  <c r="AG1942" i="25"/>
  <c r="AE1944" i="25"/>
  <c r="AG1944" i="25" s="1"/>
  <c r="AH1944" i="25"/>
  <c r="AG1950" i="25"/>
  <c r="AE1952" i="25"/>
  <c r="AG1952" i="25" s="1"/>
  <c r="AH1952" i="25"/>
  <c r="AG1958" i="25"/>
  <c r="AE1960" i="25"/>
  <c r="AG1960" i="25" s="1"/>
  <c r="AH1960" i="25"/>
  <c r="AG1966" i="25"/>
  <c r="AE1968" i="25"/>
  <c r="AG1968" i="25" s="1"/>
  <c r="AH1968" i="25"/>
  <c r="AG1974" i="25"/>
  <c r="AE1976" i="25"/>
  <c r="AG1976" i="25" s="1"/>
  <c r="AH1976" i="25"/>
  <c r="AG1982" i="25"/>
  <c r="AE1984" i="25"/>
  <c r="AG1984" i="25" s="1"/>
  <c r="AH1984" i="25"/>
  <c r="AG1990" i="25"/>
  <c r="AE1992" i="25"/>
  <c r="AG1992" i="25" s="1"/>
  <c r="AH1992" i="25"/>
  <c r="AG1998" i="25"/>
  <c r="AE2000" i="25"/>
  <c r="AG2000" i="25" s="1"/>
  <c r="AH2000" i="25"/>
  <c r="AG2006" i="25"/>
  <c r="AE2008" i="25"/>
  <c r="AG2008" i="25" s="1"/>
  <c r="AH2008" i="25"/>
  <c r="AG2014" i="25"/>
  <c r="AE2016" i="25"/>
  <c r="AG2016" i="25" s="1"/>
  <c r="AH2016" i="25"/>
  <c r="AG2022" i="25"/>
  <c r="AE2024" i="25"/>
  <c r="AG2024" i="25" s="1"/>
  <c r="AH2024" i="25"/>
  <c r="AG2030" i="25"/>
  <c r="AE2032" i="25"/>
  <c r="AG2032" i="25" s="1"/>
  <c r="AH2032" i="25"/>
  <c r="AG2038" i="25"/>
  <c r="AE2040" i="25"/>
  <c r="AG2040" i="25" s="1"/>
  <c r="AH2040" i="25"/>
  <c r="AG2046" i="25"/>
  <c r="AE2048" i="25"/>
  <c r="AG2048" i="25" s="1"/>
  <c r="AH2048" i="25"/>
  <c r="AG2054" i="25"/>
  <c r="AE2056" i="25"/>
  <c r="AG2056" i="25" s="1"/>
  <c r="AH2056" i="25"/>
  <c r="AG2062" i="25"/>
  <c r="AE2064" i="25"/>
  <c r="AG2064" i="25" s="1"/>
  <c r="AH2064" i="25"/>
  <c r="AG2070" i="25"/>
  <c r="AE2072" i="25"/>
  <c r="AG2072" i="25" s="1"/>
  <c r="AH2072" i="25"/>
  <c r="AG2078" i="25"/>
  <c r="AE2080" i="25"/>
  <c r="AG2080" i="25" s="1"/>
  <c r="AH2080" i="25"/>
  <c r="AG2086" i="25"/>
  <c r="AE2088" i="25"/>
  <c r="AG2088" i="25" s="1"/>
  <c r="AH2088" i="25"/>
  <c r="AG2094" i="25"/>
  <c r="AE2096" i="25"/>
  <c r="AG2096" i="25" s="1"/>
  <c r="AH2096" i="25"/>
  <c r="AG2102" i="25"/>
  <c r="AE2104" i="25"/>
  <c r="AG2104" i="25" s="1"/>
  <c r="AH2104" i="25"/>
  <c r="AG2110" i="25"/>
  <c r="AE2112" i="25"/>
  <c r="AG2112" i="25" s="1"/>
  <c r="AH2112" i="25"/>
  <c r="AG2118" i="25"/>
  <c r="AE2120" i="25"/>
  <c r="AG2120" i="25" s="1"/>
  <c r="AH2120" i="25"/>
  <c r="AG2126" i="25"/>
  <c r="AE2128" i="25"/>
  <c r="AG2128" i="25" s="1"/>
  <c r="AH2128" i="25"/>
  <c r="AG2134" i="25"/>
  <c r="AE2136" i="25"/>
  <c r="AG2136" i="25" s="1"/>
  <c r="AH2136" i="25"/>
  <c r="AG2142" i="25"/>
  <c r="AE2144" i="25"/>
  <c r="AG2144" i="25" s="1"/>
  <c r="AH2144" i="25"/>
  <c r="AG2150" i="25"/>
  <c r="AE2152" i="25"/>
  <c r="AG2152" i="25" s="1"/>
  <c r="AH2152" i="25"/>
  <c r="AG2158" i="25"/>
  <c r="AE2160" i="25"/>
  <c r="AG2160" i="25" s="1"/>
  <c r="AH2160" i="25"/>
  <c r="AG2166" i="25"/>
  <c r="AE2168" i="25"/>
  <c r="AG2168" i="25" s="1"/>
  <c r="AH2168" i="25"/>
  <c r="AG2174" i="25"/>
  <c r="AE2176" i="25"/>
  <c r="AG2176" i="25" s="1"/>
  <c r="AH2176" i="25"/>
  <c r="AG2182" i="25"/>
  <c r="AE2184" i="25"/>
  <c r="AG2184" i="25" s="1"/>
  <c r="AH2184" i="25"/>
  <c r="AG2190" i="25"/>
  <c r="AE2192" i="25"/>
  <c r="AG2192" i="25" s="1"/>
  <c r="AH2192" i="25"/>
  <c r="AG2198" i="25"/>
  <c r="AE2200" i="25"/>
  <c r="AG2200" i="25" s="1"/>
  <c r="AH2200" i="25"/>
  <c r="AG2206" i="25"/>
  <c r="AE2208" i="25"/>
  <c r="AG2208" i="25" s="1"/>
  <c r="AH2208" i="25"/>
  <c r="AG2214" i="25"/>
  <c r="AE2216" i="25"/>
  <c r="AG2216" i="25" s="1"/>
  <c r="AH2216" i="25"/>
  <c r="AG2222" i="25"/>
  <c r="AE2224" i="25"/>
  <c r="AG2224" i="25" s="1"/>
  <c r="AH2224" i="25"/>
  <c r="AG2230" i="25"/>
  <c r="AE2232" i="25"/>
  <c r="AG2232" i="25" s="1"/>
  <c r="AH2232" i="25"/>
  <c r="AG2238" i="25"/>
  <c r="AE2240" i="25"/>
  <c r="AG2240" i="25" s="1"/>
  <c r="AH2240" i="25"/>
  <c r="AG2246" i="25"/>
  <c r="AE2248" i="25"/>
  <c r="AG2248" i="25" s="1"/>
  <c r="AH2248" i="25"/>
  <c r="AG2254" i="25"/>
  <c r="AE2256" i="25"/>
  <c r="AG2256" i="25" s="1"/>
  <c r="AH2256" i="25"/>
  <c r="AG2262" i="25"/>
  <c r="AE2264" i="25"/>
  <c r="AG2264" i="25" s="1"/>
  <c r="AH2264" i="25"/>
  <c r="AG2270" i="25"/>
  <c r="AE2272" i="25"/>
  <c r="AG2272" i="25" s="1"/>
  <c r="AH2272" i="25"/>
  <c r="AG2278" i="25"/>
  <c r="AE2280" i="25"/>
  <c r="AG2280" i="25" s="1"/>
  <c r="AH2280" i="25"/>
  <c r="AG2286" i="25"/>
  <c r="AE2288" i="25"/>
  <c r="AG2288" i="25" s="1"/>
  <c r="AH2288" i="25"/>
  <c r="AG2294" i="25"/>
  <c r="AE2296" i="25"/>
  <c r="AG2296" i="25" s="1"/>
  <c r="AH2296" i="25"/>
  <c r="AG2302" i="25"/>
  <c r="AE2304" i="25"/>
  <c r="AG2304" i="25" s="1"/>
  <c r="AH2304" i="25"/>
  <c r="AG2310" i="25"/>
  <c r="AE2312" i="25"/>
  <c r="AG2312" i="25" s="1"/>
  <c r="AH2312" i="25"/>
  <c r="AG2318" i="25"/>
  <c r="AE2320" i="25"/>
  <c r="AG2320" i="25" s="1"/>
  <c r="AH2320" i="25"/>
  <c r="AG2326" i="25"/>
  <c r="AE2328" i="25"/>
  <c r="AG2328" i="25" s="1"/>
  <c r="AH2328" i="25"/>
  <c r="AG2334" i="25"/>
  <c r="AE2336" i="25"/>
  <c r="AG2336" i="25" s="1"/>
  <c r="AH2336" i="25"/>
  <c r="AG2342" i="25"/>
  <c r="AE2344" i="25"/>
  <c r="AG2344" i="25" s="1"/>
  <c r="AH2344" i="25"/>
  <c r="AG2350" i="25"/>
  <c r="AE2352" i="25"/>
  <c r="AG2352" i="25" s="1"/>
  <c r="AH2352" i="25"/>
  <c r="AG2358" i="25"/>
  <c r="AE2360" i="25"/>
  <c r="AG2360" i="25" s="1"/>
  <c r="AH2360" i="25"/>
  <c r="AG2366" i="25"/>
  <c r="AE2368" i="25"/>
  <c r="AG2368" i="25" s="1"/>
  <c r="AH2368" i="25"/>
  <c r="AG2374" i="25"/>
  <c r="AE2376" i="25"/>
  <c r="AG2376" i="25" s="1"/>
  <c r="AH2376" i="25"/>
  <c r="AG2382" i="25"/>
  <c r="AE2384" i="25"/>
  <c r="AG2384" i="25" s="1"/>
  <c r="AH2384" i="25"/>
  <c r="AG2390" i="25"/>
  <c r="AE2392" i="25"/>
  <c r="AG2392" i="25" s="1"/>
  <c r="AH2392" i="25"/>
  <c r="AG2398" i="25"/>
  <c r="AE2400" i="25"/>
  <c r="AG2400" i="25" s="1"/>
  <c r="AH2400" i="25"/>
  <c r="AG2406" i="25"/>
  <c r="AE2408" i="25"/>
  <c r="AG2408" i="25" s="1"/>
  <c r="AH2408" i="25"/>
  <c r="AG2414" i="25"/>
  <c r="AE2416" i="25"/>
  <c r="AG2416" i="25" s="1"/>
  <c r="AH2416" i="25"/>
  <c r="AG2422" i="25"/>
  <c r="AE2424" i="25"/>
  <c r="AG2424" i="25" s="1"/>
  <c r="AH2424" i="25"/>
  <c r="AG2430" i="25"/>
  <c r="AE2432" i="25"/>
  <c r="AG2432" i="25" s="1"/>
  <c r="AH2432" i="25"/>
  <c r="AG2438" i="25"/>
  <c r="AE2440" i="25"/>
  <c r="AG2440" i="25" s="1"/>
  <c r="AH2440" i="25"/>
  <c r="AG2446" i="25"/>
  <c r="AE2448" i="25"/>
  <c r="AG2448" i="25" s="1"/>
  <c r="AH2448" i="25"/>
  <c r="AG2454" i="25"/>
  <c r="AE2456" i="25"/>
  <c r="AG2456" i="25" s="1"/>
  <c r="AH2456" i="25"/>
  <c r="AG2462" i="25"/>
  <c r="AE2464" i="25"/>
  <c r="AG2464" i="25" s="1"/>
  <c r="AH2464" i="25"/>
  <c r="AG2470" i="25"/>
  <c r="AE2472" i="25"/>
  <c r="AG2472" i="25" s="1"/>
  <c r="AH2472" i="25"/>
  <c r="AG2478" i="25"/>
  <c r="AE2480" i="25"/>
  <c r="AG2480" i="25" s="1"/>
  <c r="AH2480" i="25"/>
  <c r="AG2486" i="25"/>
  <c r="AE2488" i="25"/>
  <c r="AG2488" i="25" s="1"/>
  <c r="AH2488" i="25"/>
  <c r="AG2494" i="25"/>
  <c r="AE2496" i="25"/>
  <c r="AG2496" i="25" s="1"/>
  <c r="AH2496" i="25"/>
  <c r="AG2502" i="25"/>
  <c r="AE2504" i="25"/>
  <c r="AG2504" i="25" s="1"/>
  <c r="AH2504" i="25"/>
  <c r="AG2510" i="25"/>
  <c r="AE2512" i="25"/>
  <c r="AG2512" i="25" s="1"/>
  <c r="AH2512" i="25"/>
  <c r="AG2518" i="25"/>
  <c r="AE2520" i="25"/>
  <c r="AG2520" i="25" s="1"/>
  <c r="AH2520" i="25"/>
  <c r="AG2526" i="25"/>
  <c r="AE2528" i="25"/>
  <c r="AG2528" i="25" s="1"/>
  <c r="AH2528" i="25"/>
  <c r="AG2534" i="25"/>
  <c r="AE2536" i="25"/>
  <c r="AG2536" i="25" s="1"/>
  <c r="AH2536" i="25"/>
  <c r="AG2542" i="25"/>
  <c r="AE2544" i="25"/>
  <c r="AG2544" i="25" s="1"/>
  <c r="AH2544" i="25"/>
  <c r="AG2550" i="25"/>
  <c r="AE2552" i="25"/>
  <c r="AG2552" i="25" s="1"/>
  <c r="AH2552" i="25"/>
  <c r="AG2558" i="25"/>
  <c r="AE2560" i="25"/>
  <c r="AG2560" i="25" s="1"/>
  <c r="AH2560" i="25"/>
  <c r="AG2566" i="25"/>
  <c r="AE2568" i="25"/>
  <c r="AG2568" i="25" s="1"/>
  <c r="AH2568" i="25"/>
  <c r="AG2574" i="25"/>
  <c r="AE2576" i="25"/>
  <c r="AG2576" i="25" s="1"/>
  <c r="AH2576" i="25"/>
  <c r="AG2582" i="25"/>
  <c r="AE2592" i="25"/>
  <c r="AG2592" i="25" s="1"/>
  <c r="AH2592" i="25"/>
  <c r="AH2594" i="25"/>
  <c r="AE2594" i="25"/>
  <c r="AG2594" i="25" s="1"/>
  <c r="AE2599" i="25"/>
  <c r="AG2599" i="25" s="1"/>
  <c r="AG2605" i="25"/>
  <c r="AH2622" i="25"/>
  <c r="AE2622" i="25"/>
  <c r="AG2622" i="25" s="1"/>
  <c r="AH2635" i="25"/>
  <c r="AG2642" i="25"/>
  <c r="AG2650" i="25"/>
  <c r="AG2658" i="25"/>
  <c r="AG2666" i="25"/>
  <c r="AG2674" i="25"/>
  <c r="AG2682" i="25"/>
  <c r="AG2690" i="25"/>
  <c r="AG2698" i="25"/>
  <c r="AH2717" i="25"/>
  <c r="AE2717" i="25"/>
  <c r="AG2717" i="25" s="1"/>
  <c r="AE2742" i="25"/>
  <c r="AG2742" i="25" s="1"/>
  <c r="AH2742" i="25"/>
  <c r="AH2769" i="25"/>
  <c r="AE2769" i="25"/>
  <c r="AG2769" i="25" s="1"/>
  <c r="AE2771" i="25"/>
  <c r="AG2771" i="25" s="1"/>
  <c r="AH2771" i="25"/>
  <c r="AG2796" i="25"/>
  <c r="AH2799" i="25"/>
  <c r="AH2831" i="25"/>
  <c r="AH2863" i="25"/>
  <c r="AH2895" i="25"/>
  <c r="AH2927" i="25"/>
  <c r="AG2945" i="25"/>
  <c r="AH3049" i="25"/>
  <c r="AE3049" i="25"/>
  <c r="AG3049" i="25" s="1"/>
  <c r="AH3069" i="25"/>
  <c r="AE3069" i="25"/>
  <c r="AG3069" i="25" s="1"/>
  <c r="AE3071" i="25"/>
  <c r="AG3071" i="25" s="1"/>
  <c r="AH3071" i="25"/>
  <c r="AH3317" i="25"/>
  <c r="AE3317" i="25"/>
  <c r="AG3317" i="25" s="1"/>
  <c r="AH3331" i="25"/>
  <c r="AE3331" i="25"/>
  <c r="AG3331" i="25" s="1"/>
  <c r="AH2582" i="25"/>
  <c r="AE2591" i="25"/>
  <c r="AG2591" i="25" s="1"/>
  <c r="AH2591" i="25"/>
  <c r="AH2598" i="25"/>
  <c r="AE2607" i="25"/>
  <c r="AG2607" i="25" s="1"/>
  <c r="AH2607" i="25"/>
  <c r="AH2614" i="25"/>
  <c r="AE2623" i="25"/>
  <c r="AG2623" i="25" s="1"/>
  <c r="AH2623" i="25"/>
  <c r="AH2630" i="25"/>
  <c r="AG2638" i="25"/>
  <c r="AE2640" i="25"/>
  <c r="AG2640" i="25" s="1"/>
  <c r="AH2640" i="25"/>
  <c r="AH2642" i="25"/>
  <c r="AG2646" i="25"/>
  <c r="AE2648" i="25"/>
  <c r="AG2648" i="25" s="1"/>
  <c r="AH2648" i="25"/>
  <c r="AH2650" i="25"/>
  <c r="AG2654" i="25"/>
  <c r="AE2656" i="25"/>
  <c r="AG2656" i="25" s="1"/>
  <c r="AH2656" i="25"/>
  <c r="AH2658" i="25"/>
  <c r="AG2662" i="25"/>
  <c r="AE2664" i="25"/>
  <c r="AG2664" i="25" s="1"/>
  <c r="AH2664" i="25"/>
  <c r="AH2666" i="25"/>
  <c r="AG2670" i="25"/>
  <c r="AE2672" i="25"/>
  <c r="AG2672" i="25" s="1"/>
  <c r="AH2672" i="25"/>
  <c r="AH2674" i="25"/>
  <c r="AG2678" i="25"/>
  <c r="AE2680" i="25"/>
  <c r="AG2680" i="25" s="1"/>
  <c r="AH2680" i="25"/>
  <c r="AH2682" i="25"/>
  <c r="AG2686" i="25"/>
  <c r="AE2688" i="25"/>
  <c r="AG2688" i="25" s="1"/>
  <c r="AH2688" i="25"/>
  <c r="AH2690" i="25"/>
  <c r="AG2694" i="25"/>
  <c r="AE2696" i="25"/>
  <c r="AG2696" i="25" s="1"/>
  <c r="AH2696" i="25"/>
  <c r="AH2698" i="25"/>
  <c r="AG2716" i="25"/>
  <c r="AH2721" i="25"/>
  <c r="AE2721" i="25"/>
  <c r="AG2721" i="25" s="1"/>
  <c r="AE2726" i="25"/>
  <c r="AG2726" i="25" s="1"/>
  <c r="AH2730" i="25"/>
  <c r="AG2748" i="25"/>
  <c r="AH2753" i="25"/>
  <c r="AE2753" i="25"/>
  <c r="AG2753" i="25" s="1"/>
  <c r="AE2758" i="25"/>
  <c r="AG2758" i="25" s="1"/>
  <c r="AH2762" i="25"/>
  <c r="AG2780" i="25"/>
  <c r="AH2785" i="25"/>
  <c r="AE2785" i="25"/>
  <c r="AG2785" i="25" s="1"/>
  <c r="AE2790" i="25"/>
  <c r="AG2790" i="25" s="1"/>
  <c r="AH2794" i="25"/>
  <c r="AH2817" i="25"/>
  <c r="AE2817" i="25"/>
  <c r="AG2817" i="25" s="1"/>
  <c r="AH2826" i="25"/>
  <c r="AH2849" i="25"/>
  <c r="AE2849" i="25"/>
  <c r="AG2849" i="25" s="1"/>
  <c r="AH2858" i="25"/>
  <c r="AH2881" i="25"/>
  <c r="AE2881" i="25"/>
  <c r="AG2881" i="25" s="1"/>
  <c r="AH2890" i="25"/>
  <c r="AH2913" i="25"/>
  <c r="AE2913" i="25"/>
  <c r="AG2913" i="25" s="1"/>
  <c r="AH2922" i="25"/>
  <c r="AH2941" i="25"/>
  <c r="AE2941" i="25"/>
  <c r="AG2941" i="25" s="1"/>
  <c r="AE2951" i="25"/>
  <c r="AG2951" i="25" s="1"/>
  <c r="AH2951" i="25"/>
  <c r="AH2969" i="25"/>
  <c r="AE2969" i="25"/>
  <c r="AG2969" i="25" s="1"/>
  <c r="AE2974" i="25"/>
  <c r="AG2974" i="25" s="1"/>
  <c r="AH2974" i="25"/>
  <c r="AH2975" i="25"/>
  <c r="AE2975" i="25"/>
  <c r="AG2975" i="25" s="1"/>
  <c r="AE2991" i="25"/>
  <c r="AG2991" i="25" s="1"/>
  <c r="AH2991" i="25"/>
  <c r="AH3005" i="25"/>
  <c r="AE3005" i="25"/>
  <c r="AG3005" i="25" s="1"/>
  <c r="AE3007" i="25"/>
  <c r="AG3007" i="25" s="1"/>
  <c r="AH3007" i="25"/>
  <c r="AH3083" i="25"/>
  <c r="AH3085" i="25"/>
  <c r="AE3085" i="25"/>
  <c r="AG3085" i="25" s="1"/>
  <c r="AE3122" i="25"/>
  <c r="AG3122" i="25" s="1"/>
  <c r="AH3122" i="25"/>
  <c r="AE3130" i="25"/>
  <c r="AG3130" i="25" s="1"/>
  <c r="AH3130" i="25"/>
  <c r="AH3131" i="25"/>
  <c r="AH3133" i="25"/>
  <c r="AH3155" i="25"/>
  <c r="AH3467" i="25"/>
  <c r="AE3467" i="25"/>
  <c r="AG3467" i="25" s="1"/>
  <c r="AG2585" i="25"/>
  <c r="AE2595" i="25"/>
  <c r="AG2595" i="25" s="1"/>
  <c r="AH2595" i="25"/>
  <c r="AG2601" i="25"/>
  <c r="AE2611" i="25"/>
  <c r="AG2611" i="25" s="1"/>
  <c r="AH2611" i="25"/>
  <c r="AG2617" i="25"/>
  <c r="AE2627" i="25"/>
  <c r="AG2627" i="25" s="1"/>
  <c r="AH2627" i="25"/>
  <c r="AG2633" i="25"/>
  <c r="AE2643" i="25"/>
  <c r="AG2643" i="25" s="1"/>
  <c r="AH2643" i="25"/>
  <c r="AE2651" i="25"/>
  <c r="AG2651" i="25" s="1"/>
  <c r="AH2651" i="25"/>
  <c r="AE2659" i="25"/>
  <c r="AG2659" i="25" s="1"/>
  <c r="AH2659" i="25"/>
  <c r="AE2667" i="25"/>
  <c r="AG2667" i="25" s="1"/>
  <c r="AH2667" i="25"/>
  <c r="AE2675" i="25"/>
  <c r="AG2675" i="25" s="1"/>
  <c r="AH2675" i="25"/>
  <c r="AE2683" i="25"/>
  <c r="AG2683" i="25" s="1"/>
  <c r="AH2683" i="25"/>
  <c r="AE2691" i="25"/>
  <c r="AG2691" i="25" s="1"/>
  <c r="AH2691" i="25"/>
  <c r="AE2699" i="25"/>
  <c r="AG2699" i="25" s="1"/>
  <c r="AH2699" i="25"/>
  <c r="AG2712" i="25"/>
  <c r="AE2719" i="25"/>
  <c r="AG2719" i="25" s="1"/>
  <c r="AH2719" i="25"/>
  <c r="AE2723" i="25"/>
  <c r="AG2723" i="25" s="1"/>
  <c r="AH2723" i="25"/>
  <c r="AG2725" i="25"/>
  <c r="AH2733" i="25"/>
  <c r="AE2733" i="25"/>
  <c r="AG2733" i="25" s="1"/>
  <c r="AG2744" i="25"/>
  <c r="AE2751" i="25"/>
  <c r="AG2751" i="25" s="1"/>
  <c r="AH2751" i="25"/>
  <c r="AE2755" i="25"/>
  <c r="AG2755" i="25" s="1"/>
  <c r="AH2755" i="25"/>
  <c r="AG2757" i="25"/>
  <c r="AH2765" i="25"/>
  <c r="AE2765" i="25"/>
  <c r="AG2765" i="25" s="1"/>
  <c r="AG2776" i="25"/>
  <c r="AE2783" i="25"/>
  <c r="AG2783" i="25" s="1"/>
  <c r="AH2783" i="25"/>
  <c r="AE2787" i="25"/>
  <c r="AG2787" i="25" s="1"/>
  <c r="AH2787" i="25"/>
  <c r="AG2789" i="25"/>
  <c r="AH2797" i="25"/>
  <c r="AE2797" i="25"/>
  <c r="AG2797" i="25" s="1"/>
  <c r="AG2808" i="25"/>
  <c r="AE2815" i="25"/>
  <c r="AG2815" i="25" s="1"/>
  <c r="AH2815" i="25"/>
  <c r="AE2819" i="25"/>
  <c r="AG2819" i="25" s="1"/>
  <c r="AH2819" i="25"/>
  <c r="AG2821" i="25"/>
  <c r="AH2829" i="25"/>
  <c r="AE2829" i="25"/>
  <c r="AG2829" i="25" s="1"/>
  <c r="AG2840" i="25"/>
  <c r="AE2847" i="25"/>
  <c r="AG2847" i="25" s="1"/>
  <c r="AH2847" i="25"/>
  <c r="AE2851" i="25"/>
  <c r="AG2851" i="25" s="1"/>
  <c r="AH2851" i="25"/>
  <c r="AG2853" i="25"/>
  <c r="AH2861" i="25"/>
  <c r="AE2861" i="25"/>
  <c r="AG2861" i="25" s="1"/>
  <c r="AG2872" i="25"/>
  <c r="AE2879" i="25"/>
  <c r="AG2879" i="25" s="1"/>
  <c r="AH2879" i="25"/>
  <c r="AE2883" i="25"/>
  <c r="AG2883" i="25" s="1"/>
  <c r="AH2883" i="25"/>
  <c r="AG2885" i="25"/>
  <c r="AH2893" i="25"/>
  <c r="AE2893" i="25"/>
  <c r="AG2893" i="25" s="1"/>
  <c r="AG2904" i="25"/>
  <c r="AE2911" i="25"/>
  <c r="AG2911" i="25" s="1"/>
  <c r="AH2911" i="25"/>
  <c r="AE2915" i="25"/>
  <c r="AG2915" i="25" s="1"/>
  <c r="AH2915" i="25"/>
  <c r="AG2917" i="25"/>
  <c r="AH2925" i="25"/>
  <c r="AE2925" i="25"/>
  <c r="AG2925" i="25" s="1"/>
  <c r="AG2936" i="25"/>
  <c r="AE2939" i="25"/>
  <c r="AG2939" i="25" s="1"/>
  <c r="AH2953" i="25"/>
  <c r="AE2953" i="25"/>
  <c r="AG2953" i="25" s="1"/>
  <c r="AE2967" i="25"/>
  <c r="AG2967" i="25" s="1"/>
  <c r="AH2967" i="25"/>
  <c r="AG2973" i="25"/>
  <c r="AH2985" i="25"/>
  <c r="AE2985" i="25"/>
  <c r="AG2985" i="25" s="1"/>
  <c r="AE3003" i="25"/>
  <c r="AG3003" i="25" s="1"/>
  <c r="AG3057" i="25"/>
  <c r="AH3062" i="25"/>
  <c r="AE3074" i="25"/>
  <c r="AG3074" i="25" s="1"/>
  <c r="AH3074" i="25"/>
  <c r="AG3080" i="25"/>
  <c r="AH3097" i="25"/>
  <c r="AE3097" i="25"/>
  <c r="AG3097" i="25" s="1"/>
  <c r="AE3154" i="25"/>
  <c r="AG3154" i="25" s="1"/>
  <c r="AH3154" i="25"/>
  <c r="AE3162" i="25"/>
  <c r="AG3162" i="25" s="1"/>
  <c r="AH3162" i="25"/>
  <c r="AH3163" i="25"/>
  <c r="AH3283" i="25"/>
  <c r="AE3283" i="25"/>
  <c r="AG3283" i="25" s="1"/>
  <c r="AH3323" i="25"/>
  <c r="AE3323" i="25"/>
  <c r="AG3323" i="25" s="1"/>
  <c r="AH2702" i="25"/>
  <c r="AH2709" i="25"/>
  <c r="AH2718" i="25"/>
  <c r="AH2725" i="25"/>
  <c r="AH2734" i="25"/>
  <c r="AH2741" i="25"/>
  <c r="AH2750" i="25"/>
  <c r="AH2757" i="25"/>
  <c r="AH2766" i="25"/>
  <c r="AH2773" i="25"/>
  <c r="AH2782" i="25"/>
  <c r="AH2789" i="25"/>
  <c r="AH2798" i="25"/>
  <c r="AH2805" i="25"/>
  <c r="AH2814" i="25"/>
  <c r="AH2821" i="25"/>
  <c r="AH2830" i="25"/>
  <c r="AH2837" i="25"/>
  <c r="AH2846" i="25"/>
  <c r="AH2853" i="25"/>
  <c r="AH2862" i="25"/>
  <c r="AH2869" i="25"/>
  <c r="AH2878" i="25"/>
  <c r="AH2885" i="25"/>
  <c r="AH2894" i="25"/>
  <c r="AH2901" i="25"/>
  <c r="AH2910" i="25"/>
  <c r="AH2917" i="25"/>
  <c r="AH2926" i="25"/>
  <c r="AH2933" i="25"/>
  <c r="AH2937" i="25"/>
  <c r="AE2937" i="25"/>
  <c r="AG2937" i="25" s="1"/>
  <c r="AG2942" i="25"/>
  <c r="AH2962" i="25"/>
  <c r="AH2966" i="25"/>
  <c r="AH2971" i="25"/>
  <c r="AH2973" i="25"/>
  <c r="AH3001" i="25"/>
  <c r="AE3001" i="25"/>
  <c r="AG3001" i="25" s="1"/>
  <c r="AH3014" i="25"/>
  <c r="AE3023" i="25"/>
  <c r="AG3023" i="25" s="1"/>
  <c r="AH3023" i="25"/>
  <c r="AH3035" i="25"/>
  <c r="AH3037" i="25"/>
  <c r="AE3037" i="25"/>
  <c r="AG3037" i="25" s="1"/>
  <c r="AH3065" i="25"/>
  <c r="AE3065" i="25"/>
  <c r="AG3065" i="25" s="1"/>
  <c r="AH3078" i="25"/>
  <c r="AE3087" i="25"/>
  <c r="AG3087" i="25" s="1"/>
  <c r="AH3087" i="25"/>
  <c r="AH3099" i="25"/>
  <c r="AH3101" i="25"/>
  <c r="AE3101" i="25"/>
  <c r="AG3101" i="25" s="1"/>
  <c r="AE3106" i="25"/>
  <c r="AG3106" i="25" s="1"/>
  <c r="AH3106" i="25"/>
  <c r="AH3107" i="25"/>
  <c r="AH3109" i="25"/>
  <c r="AE3138" i="25"/>
  <c r="AG3138" i="25" s="1"/>
  <c r="AH3138" i="25"/>
  <c r="AH3139" i="25"/>
  <c r="AH3141" i="25"/>
  <c r="AE3170" i="25"/>
  <c r="AG3170" i="25" s="1"/>
  <c r="AH3170" i="25"/>
  <c r="AH3171" i="25"/>
  <c r="AH3173" i="25"/>
  <c r="AE3202" i="25"/>
  <c r="AG3202" i="25" s="1"/>
  <c r="AH3202" i="25"/>
  <c r="AH3203" i="25"/>
  <c r="AH3205" i="25"/>
  <c r="AE3234" i="25"/>
  <c r="AG3234" i="25" s="1"/>
  <c r="AH3234" i="25"/>
  <c r="AH3235" i="25"/>
  <c r="AH3237" i="25"/>
  <c r="AH3251" i="25"/>
  <c r="AE3251" i="25"/>
  <c r="AG3251" i="25" s="1"/>
  <c r="AE3276" i="25"/>
  <c r="AG3276" i="25" s="1"/>
  <c r="AH3276" i="25"/>
  <c r="AH3387" i="25"/>
  <c r="AE3387" i="25"/>
  <c r="AG3387" i="25" s="1"/>
  <c r="AH3389" i="25"/>
  <c r="AE3389" i="25"/>
  <c r="AG3389" i="25" s="1"/>
  <c r="AH3403" i="25"/>
  <c r="AE3403" i="25"/>
  <c r="AG3403" i="25" s="1"/>
  <c r="AH3405" i="25"/>
  <c r="AE3405" i="25"/>
  <c r="AG3405" i="25" s="1"/>
  <c r="AE3452" i="25"/>
  <c r="AG3452" i="25" s="1"/>
  <c r="AH3452" i="25"/>
  <c r="AH3453" i="25"/>
  <c r="AE3453" i="25"/>
  <c r="AG3453" i="25" s="1"/>
  <c r="AH3595" i="25"/>
  <c r="AE3595" i="25"/>
  <c r="AG3595" i="25" s="1"/>
  <c r="AE2706" i="25"/>
  <c r="AG2706" i="25" s="1"/>
  <c r="AH2706" i="25"/>
  <c r="AH2713" i="25"/>
  <c r="AE2722" i="25"/>
  <c r="AG2722" i="25" s="1"/>
  <c r="AH2722" i="25"/>
  <c r="AH2729" i="25"/>
  <c r="AE2738" i="25"/>
  <c r="AG2738" i="25" s="1"/>
  <c r="AH2738" i="25"/>
  <c r="AH2745" i="25"/>
  <c r="AE2754" i="25"/>
  <c r="AG2754" i="25" s="1"/>
  <c r="AH2754" i="25"/>
  <c r="AH2761" i="25"/>
  <c r="AE2770" i="25"/>
  <c r="AG2770" i="25" s="1"/>
  <c r="AH2770" i="25"/>
  <c r="AH2777" i="25"/>
  <c r="AE2786" i="25"/>
  <c r="AG2786" i="25" s="1"/>
  <c r="AH2786" i="25"/>
  <c r="AH2793" i="25"/>
  <c r="AE2802" i="25"/>
  <c r="AG2802" i="25" s="1"/>
  <c r="AH2802" i="25"/>
  <c r="AH2809" i="25"/>
  <c r="AE2818" i="25"/>
  <c r="AG2818" i="25" s="1"/>
  <c r="AH2818" i="25"/>
  <c r="AH2825" i="25"/>
  <c r="AE2834" i="25"/>
  <c r="AG2834" i="25" s="1"/>
  <c r="AH2834" i="25"/>
  <c r="AH2841" i="25"/>
  <c r="AE2850" i="25"/>
  <c r="AG2850" i="25" s="1"/>
  <c r="AH2850" i="25"/>
  <c r="AH2857" i="25"/>
  <c r="AE2866" i="25"/>
  <c r="AG2866" i="25" s="1"/>
  <c r="AH2866" i="25"/>
  <c r="AH2873" i="25"/>
  <c r="AE2882" i="25"/>
  <c r="AG2882" i="25" s="1"/>
  <c r="AH2882" i="25"/>
  <c r="AH2889" i="25"/>
  <c r="AE2898" i="25"/>
  <c r="AG2898" i="25" s="1"/>
  <c r="AH2898" i="25"/>
  <c r="AH2905" i="25"/>
  <c r="AE2914" i="25"/>
  <c r="AG2914" i="25" s="1"/>
  <c r="AH2914" i="25"/>
  <c r="AH2921" i="25"/>
  <c r="AE2930" i="25"/>
  <c r="AG2930" i="25" s="1"/>
  <c r="AH2930" i="25"/>
  <c r="AE2946" i="25"/>
  <c r="AG2946" i="25" s="1"/>
  <c r="AH2946" i="25"/>
  <c r="AH2950" i="25"/>
  <c r="AE2955" i="25"/>
  <c r="AG2955" i="25" s="1"/>
  <c r="AH2955" i="25"/>
  <c r="AH2957" i="25"/>
  <c r="AG2961" i="25"/>
  <c r="AE2987" i="25"/>
  <c r="AG2987" i="25" s="1"/>
  <c r="AH2987" i="25"/>
  <c r="AH2989" i="25"/>
  <c r="AE2989" i="25"/>
  <c r="AG2989" i="25" s="1"/>
  <c r="AE2994" i="25"/>
  <c r="AG2994" i="25" s="1"/>
  <c r="AG3000" i="25"/>
  <c r="AH3017" i="25"/>
  <c r="AE3017" i="25"/>
  <c r="AG3017" i="25" s="1"/>
  <c r="AH3030" i="25"/>
  <c r="AE3039" i="25"/>
  <c r="AG3039" i="25" s="1"/>
  <c r="AH3039" i="25"/>
  <c r="AG3041" i="25"/>
  <c r="AE3051" i="25"/>
  <c r="AG3051" i="25" s="1"/>
  <c r="AH3051" i="25"/>
  <c r="AH3053" i="25"/>
  <c r="AE3053" i="25"/>
  <c r="AG3053" i="25" s="1"/>
  <c r="AE3058" i="25"/>
  <c r="AG3058" i="25" s="1"/>
  <c r="AG3064" i="25"/>
  <c r="AH3081" i="25"/>
  <c r="AE3081" i="25"/>
  <c r="AG3081" i="25" s="1"/>
  <c r="AH3094" i="25"/>
  <c r="AE3114" i="25"/>
  <c r="AG3114" i="25" s="1"/>
  <c r="AH3114" i="25"/>
  <c r="AH3115" i="25"/>
  <c r="AH3117" i="25"/>
  <c r="AE3146" i="25"/>
  <c r="AG3146" i="25" s="1"/>
  <c r="AH3146" i="25"/>
  <c r="AH3147" i="25"/>
  <c r="AH3149" i="25"/>
  <c r="AE3178" i="25"/>
  <c r="AG3178" i="25" s="1"/>
  <c r="AH3178" i="25"/>
  <c r="AH3179" i="25"/>
  <c r="AH3181" i="25"/>
  <c r="AE3210" i="25"/>
  <c r="AG3210" i="25" s="1"/>
  <c r="AH3210" i="25"/>
  <c r="AH3211" i="25"/>
  <c r="AH3213" i="25"/>
  <c r="AE3242" i="25"/>
  <c r="AG3242" i="25" s="1"/>
  <c r="AH3242" i="25"/>
  <c r="AH3243" i="25"/>
  <c r="AH3245" i="25"/>
  <c r="AH3271" i="25"/>
  <c r="AE3271" i="25"/>
  <c r="AG3271" i="25" s="1"/>
  <c r="AE3273" i="25"/>
  <c r="AG3273" i="25" s="1"/>
  <c r="AH3273" i="25"/>
  <c r="AH3341" i="25"/>
  <c r="AE3341" i="25"/>
  <c r="AG3341" i="25" s="1"/>
  <c r="AH3345" i="25"/>
  <c r="AE3345" i="25"/>
  <c r="AG3345" i="25" s="1"/>
  <c r="AH3563" i="25"/>
  <c r="AE3563" i="25"/>
  <c r="AG3563" i="25" s="1"/>
  <c r="AE2938" i="25"/>
  <c r="AG2938" i="25" s="1"/>
  <c r="AH2938" i="25"/>
  <c r="AH2945" i="25"/>
  <c r="AE2954" i="25"/>
  <c r="AG2954" i="25" s="1"/>
  <c r="AH2954" i="25"/>
  <c r="AH2961" i="25"/>
  <c r="AE2970" i="25"/>
  <c r="AG2970" i="25" s="1"/>
  <c r="AH2970" i="25"/>
  <c r="AH2977" i="25"/>
  <c r="AE2986" i="25"/>
  <c r="AG2986" i="25" s="1"/>
  <c r="AH2986" i="25"/>
  <c r="AH2993" i="25"/>
  <c r="AE3002" i="25"/>
  <c r="AG3002" i="25" s="1"/>
  <c r="AH3002" i="25"/>
  <c r="AH3009" i="25"/>
  <c r="AE3018" i="25"/>
  <c r="AG3018" i="25" s="1"/>
  <c r="AH3018" i="25"/>
  <c r="AH3025" i="25"/>
  <c r="AE3034" i="25"/>
  <c r="AG3034" i="25" s="1"/>
  <c r="AH3034" i="25"/>
  <c r="AH3041" i="25"/>
  <c r="AE3050" i="25"/>
  <c r="AG3050" i="25" s="1"/>
  <c r="AH3050" i="25"/>
  <c r="AH3057" i="25"/>
  <c r="AE3066" i="25"/>
  <c r="AG3066" i="25" s="1"/>
  <c r="AH3066" i="25"/>
  <c r="AH3073" i="25"/>
  <c r="AE3082" i="25"/>
  <c r="AG3082" i="25" s="1"/>
  <c r="AH3082" i="25"/>
  <c r="AH3089" i="25"/>
  <c r="AE3098" i="25"/>
  <c r="AG3098" i="25" s="1"/>
  <c r="AH3098" i="25"/>
  <c r="AE3102" i="25"/>
  <c r="AG3102" i="25" s="1"/>
  <c r="AH3102" i="25"/>
  <c r="AE3110" i="25"/>
  <c r="AG3110" i="25" s="1"/>
  <c r="AH3110" i="25"/>
  <c r="AE3118" i="25"/>
  <c r="AG3118" i="25" s="1"/>
  <c r="AH3118" i="25"/>
  <c r="AE3126" i="25"/>
  <c r="AG3126" i="25" s="1"/>
  <c r="AH3126" i="25"/>
  <c r="AE3134" i="25"/>
  <c r="AG3134" i="25" s="1"/>
  <c r="AH3134" i="25"/>
  <c r="AE3142" i="25"/>
  <c r="AG3142" i="25" s="1"/>
  <c r="AH3142" i="25"/>
  <c r="AE3150" i="25"/>
  <c r="AG3150" i="25" s="1"/>
  <c r="AH3150" i="25"/>
  <c r="AE3158" i="25"/>
  <c r="AG3158" i="25" s="1"/>
  <c r="AH3158" i="25"/>
  <c r="AE3166" i="25"/>
  <c r="AG3166" i="25" s="1"/>
  <c r="AH3166" i="25"/>
  <c r="AE3174" i="25"/>
  <c r="AG3174" i="25" s="1"/>
  <c r="AH3174" i="25"/>
  <c r="AE3182" i="25"/>
  <c r="AG3182" i="25" s="1"/>
  <c r="AH3182" i="25"/>
  <c r="AE3190" i="25"/>
  <c r="AG3190" i="25" s="1"/>
  <c r="AH3190" i="25"/>
  <c r="AE3198" i="25"/>
  <c r="AG3198" i="25" s="1"/>
  <c r="AH3198" i="25"/>
  <c r="AE3206" i="25"/>
  <c r="AG3206" i="25" s="1"/>
  <c r="AH3206" i="25"/>
  <c r="AE3214" i="25"/>
  <c r="AG3214" i="25" s="1"/>
  <c r="AH3214" i="25"/>
  <c r="AE3222" i="25"/>
  <c r="AG3222" i="25" s="1"/>
  <c r="AH3222" i="25"/>
  <c r="AE3230" i="25"/>
  <c r="AG3230" i="25" s="1"/>
  <c r="AH3230" i="25"/>
  <c r="AE3238" i="25"/>
  <c r="AG3238" i="25" s="1"/>
  <c r="AH3238" i="25"/>
  <c r="AG3250" i="25"/>
  <c r="AH3255" i="25"/>
  <c r="AE3255" i="25"/>
  <c r="AG3255" i="25" s="1"/>
  <c r="AE3260" i="25"/>
  <c r="AG3260" i="25" s="1"/>
  <c r="AH3264" i="25"/>
  <c r="AG3282" i="25"/>
  <c r="AH3287" i="25"/>
  <c r="AE3287" i="25"/>
  <c r="AG3287" i="25" s="1"/>
  <c r="AE3292" i="25"/>
  <c r="AG3292" i="25" s="1"/>
  <c r="AH3292" i="25"/>
  <c r="AH3293" i="25"/>
  <c r="AE3293" i="25"/>
  <c r="AG3293" i="25" s="1"/>
  <c r="AE3312" i="25"/>
  <c r="AG3312" i="25" s="1"/>
  <c r="AH3349" i="25"/>
  <c r="AE3349" i="25"/>
  <c r="AG3349" i="25" s="1"/>
  <c r="AH3355" i="25"/>
  <c r="AE3355" i="25"/>
  <c r="AG3355" i="25" s="1"/>
  <c r="AH3357" i="25"/>
  <c r="AE3357" i="25"/>
  <c r="AG3357" i="25" s="1"/>
  <c r="AH3419" i="25"/>
  <c r="AE3419" i="25"/>
  <c r="AG3419" i="25" s="1"/>
  <c r="AH3421" i="25"/>
  <c r="AE3421" i="25"/>
  <c r="AG3421" i="25" s="1"/>
  <c r="AH3531" i="25"/>
  <c r="AE3531" i="25"/>
  <c r="AG3531" i="25" s="1"/>
  <c r="AH3635" i="25"/>
  <c r="AE3635" i="25"/>
  <c r="AG3635" i="25" s="1"/>
  <c r="AG2980" i="25"/>
  <c r="AE2990" i="25"/>
  <c r="AG2990" i="25" s="1"/>
  <c r="AH2990" i="25"/>
  <c r="AG2996" i="25"/>
  <c r="AE3006" i="25"/>
  <c r="AG3006" i="25" s="1"/>
  <c r="AH3006" i="25"/>
  <c r="AG3012" i="25"/>
  <c r="AE3022" i="25"/>
  <c r="AG3022" i="25" s="1"/>
  <c r="AH3022" i="25"/>
  <c r="AG3028" i="25"/>
  <c r="AE3038" i="25"/>
  <c r="AG3038" i="25" s="1"/>
  <c r="AH3038" i="25"/>
  <c r="AG3044" i="25"/>
  <c r="AE3054" i="25"/>
  <c r="AG3054" i="25" s="1"/>
  <c r="AH3054" i="25"/>
  <c r="AG3060" i="25"/>
  <c r="AE3070" i="25"/>
  <c r="AG3070" i="25" s="1"/>
  <c r="AH3070" i="25"/>
  <c r="AG3076" i="25"/>
  <c r="AE3086" i="25"/>
  <c r="AG3086" i="25" s="1"/>
  <c r="AH3086" i="25"/>
  <c r="AG3092" i="25"/>
  <c r="AE3103" i="25"/>
  <c r="AG3103" i="25" s="1"/>
  <c r="AH3103" i="25"/>
  <c r="AG3109" i="25"/>
  <c r="AE3111" i="25"/>
  <c r="AG3111" i="25" s="1"/>
  <c r="AH3111" i="25"/>
  <c r="AG3117" i="25"/>
  <c r="AE3119" i="25"/>
  <c r="AG3119" i="25" s="1"/>
  <c r="AH3119" i="25"/>
  <c r="AG3125" i="25"/>
  <c r="AE3127" i="25"/>
  <c r="AG3127" i="25" s="1"/>
  <c r="AH3127" i="25"/>
  <c r="AG3133" i="25"/>
  <c r="AE3135" i="25"/>
  <c r="AG3135" i="25" s="1"/>
  <c r="AH3135" i="25"/>
  <c r="AG3141" i="25"/>
  <c r="AE3143" i="25"/>
  <c r="AG3143" i="25" s="1"/>
  <c r="AH3143" i="25"/>
  <c r="AG3149" i="25"/>
  <c r="AE3151" i="25"/>
  <c r="AG3151" i="25" s="1"/>
  <c r="AH3151" i="25"/>
  <c r="AG3157" i="25"/>
  <c r="AE3159" i="25"/>
  <c r="AG3159" i="25" s="1"/>
  <c r="AH3159" i="25"/>
  <c r="AG3165" i="25"/>
  <c r="AE3167" i="25"/>
  <c r="AG3167" i="25" s="1"/>
  <c r="AH3167" i="25"/>
  <c r="AG3173" i="25"/>
  <c r="AE3175" i="25"/>
  <c r="AG3175" i="25" s="1"/>
  <c r="AH3175" i="25"/>
  <c r="AG3181" i="25"/>
  <c r="AE3183" i="25"/>
  <c r="AG3183" i="25" s="1"/>
  <c r="AH3183" i="25"/>
  <c r="AG3189" i="25"/>
  <c r="AE3191" i="25"/>
  <c r="AG3191" i="25" s="1"/>
  <c r="AH3191" i="25"/>
  <c r="AG3197" i="25"/>
  <c r="AE3199" i="25"/>
  <c r="AG3199" i="25" s="1"/>
  <c r="AH3199" i="25"/>
  <c r="AG3205" i="25"/>
  <c r="AE3207" i="25"/>
  <c r="AG3207" i="25" s="1"/>
  <c r="AH3207" i="25"/>
  <c r="AG3213" i="25"/>
  <c r="AE3215" i="25"/>
  <c r="AG3215" i="25" s="1"/>
  <c r="AH3215" i="25"/>
  <c r="AG3221" i="25"/>
  <c r="AE3223" i="25"/>
  <c r="AG3223" i="25" s="1"/>
  <c r="AH3223" i="25"/>
  <c r="AG3229" i="25"/>
  <c r="AE3231" i="25"/>
  <c r="AG3231" i="25" s="1"/>
  <c r="AH3231" i="25"/>
  <c r="AG3237" i="25"/>
  <c r="AE3239" i="25"/>
  <c r="AG3239" i="25" s="1"/>
  <c r="AH3239" i="25"/>
  <c r="AG3245" i="25"/>
  <c r="AG3246" i="25"/>
  <c r="AE3253" i="25"/>
  <c r="AG3253" i="25" s="1"/>
  <c r="AH3253" i="25"/>
  <c r="AE3257" i="25"/>
  <c r="AG3257" i="25" s="1"/>
  <c r="AH3257" i="25"/>
  <c r="AG3259" i="25"/>
  <c r="AH3267" i="25"/>
  <c r="AE3267" i="25"/>
  <c r="AG3267" i="25" s="1"/>
  <c r="AG3278" i="25"/>
  <c r="AE3285" i="25"/>
  <c r="AG3285" i="25" s="1"/>
  <c r="AH3285" i="25"/>
  <c r="AG3291" i="25"/>
  <c r="AH3300" i="25"/>
  <c r="AH3309" i="25"/>
  <c r="AE3309" i="25"/>
  <c r="AG3309" i="25" s="1"/>
  <c r="AH3313" i="25"/>
  <c r="AE3313" i="25"/>
  <c r="AG3313" i="25" s="1"/>
  <c r="AH3337" i="25"/>
  <c r="AE3337" i="25"/>
  <c r="AG3337" i="25" s="1"/>
  <c r="AG3346" i="25"/>
  <c r="AH3371" i="25"/>
  <c r="AE3371" i="25"/>
  <c r="AG3371" i="25" s="1"/>
  <c r="AH3373" i="25"/>
  <c r="AE3373" i="25"/>
  <c r="AG3373" i="25" s="1"/>
  <c r="AH3435" i="25"/>
  <c r="AE3435" i="25"/>
  <c r="AG3435" i="25" s="1"/>
  <c r="AH3437" i="25"/>
  <c r="AE3437" i="25"/>
  <c r="AG3437" i="25" s="1"/>
  <c r="AH3499" i="25"/>
  <c r="AE3499" i="25"/>
  <c r="AG3499" i="25" s="1"/>
  <c r="AH3252" i="25"/>
  <c r="AH3259" i="25"/>
  <c r="AH3268" i="25"/>
  <c r="AH3275" i="25"/>
  <c r="AH3284" i="25"/>
  <c r="AH3289" i="25"/>
  <c r="AH3291" i="25"/>
  <c r="AH3307" i="25"/>
  <c r="AE3307" i="25"/>
  <c r="AG3307" i="25" s="1"/>
  <c r="AH3339" i="25"/>
  <c r="AE3339" i="25"/>
  <c r="AG3339" i="25" s="1"/>
  <c r="AH3363" i="25"/>
  <c r="AE3363" i="25"/>
  <c r="AG3363" i="25" s="1"/>
  <c r="AH3379" i="25"/>
  <c r="AE3379" i="25"/>
  <c r="AG3379" i="25" s="1"/>
  <c r="AH3395" i="25"/>
  <c r="AE3395" i="25"/>
  <c r="AG3395" i="25" s="1"/>
  <c r="AH3411" i="25"/>
  <c r="AE3411" i="25"/>
  <c r="AG3411" i="25" s="1"/>
  <c r="AH3427" i="25"/>
  <c r="AE3427" i="25"/>
  <c r="AG3427" i="25" s="1"/>
  <c r="AH3443" i="25"/>
  <c r="AE3443" i="25"/>
  <c r="AG3443" i="25" s="1"/>
  <c r="AH3459" i="25"/>
  <c r="AE3459" i="25"/>
  <c r="AG3459" i="25" s="1"/>
  <c r="AH3475" i="25"/>
  <c r="AE3475" i="25"/>
  <c r="AG3475" i="25" s="1"/>
  <c r="AH3495" i="25"/>
  <c r="AE3495" i="25"/>
  <c r="AG3495" i="25" s="1"/>
  <c r="AH3507" i="25"/>
  <c r="AE3507" i="25"/>
  <c r="AG3507" i="25" s="1"/>
  <c r="AH3527" i="25"/>
  <c r="AE3527" i="25"/>
  <c r="AG3527" i="25" s="1"/>
  <c r="AH3539" i="25"/>
  <c r="AE3539" i="25"/>
  <c r="AG3539" i="25" s="1"/>
  <c r="AH3559" i="25"/>
  <c r="AE3559" i="25"/>
  <c r="AG3559" i="25" s="1"/>
  <c r="AH3571" i="25"/>
  <c r="AE3571" i="25"/>
  <c r="AG3571" i="25" s="1"/>
  <c r="AH3591" i="25"/>
  <c r="AE3591" i="25"/>
  <c r="AG3591" i="25" s="1"/>
  <c r="AH3603" i="25"/>
  <c r="AE3603" i="25"/>
  <c r="AG3603" i="25" s="1"/>
  <c r="AH3651" i="25"/>
  <c r="AE3651" i="25"/>
  <c r="AG3651" i="25" s="1"/>
  <c r="AH3247" i="25"/>
  <c r="AE3256" i="25"/>
  <c r="AG3256" i="25" s="1"/>
  <c r="AH3256" i="25"/>
  <c r="AH3263" i="25"/>
  <c r="AE3272" i="25"/>
  <c r="AG3272" i="25" s="1"/>
  <c r="AH3272" i="25"/>
  <c r="AH3279" i="25"/>
  <c r="AG3298" i="25"/>
  <c r="AE3304" i="25"/>
  <c r="AG3304" i="25" s="1"/>
  <c r="AG3306" i="25"/>
  <c r="AH3315" i="25"/>
  <c r="AE3315" i="25"/>
  <c r="AG3315" i="25" s="1"/>
  <c r="AE3336" i="25"/>
  <c r="AG3336" i="25" s="1"/>
  <c r="AG3338" i="25"/>
  <c r="AH3347" i="25"/>
  <c r="AE3347" i="25"/>
  <c r="AG3347" i="25" s="1"/>
  <c r="AH3365" i="25"/>
  <c r="AE3365" i="25"/>
  <c r="AG3365" i="25" s="1"/>
  <c r="AH3381" i="25"/>
  <c r="AE3381" i="25"/>
  <c r="AG3381" i="25" s="1"/>
  <c r="AH3397" i="25"/>
  <c r="AE3397" i="25"/>
  <c r="AG3397" i="25" s="1"/>
  <c r="AH3413" i="25"/>
  <c r="AE3413" i="25"/>
  <c r="AG3413" i="25" s="1"/>
  <c r="AH3429" i="25"/>
  <c r="AE3429" i="25"/>
  <c r="AG3429" i="25" s="1"/>
  <c r="AH3445" i="25"/>
  <c r="AE3445" i="25"/>
  <c r="AG3445" i="25" s="1"/>
  <c r="AG3454" i="25"/>
  <c r="AH3471" i="25"/>
  <c r="AE3471" i="25"/>
  <c r="AG3471" i="25" s="1"/>
  <c r="AH3503" i="25"/>
  <c r="AE3503" i="25"/>
  <c r="AG3503" i="25" s="1"/>
  <c r="AH3535" i="25"/>
  <c r="AE3535" i="25"/>
  <c r="AG3535" i="25" s="1"/>
  <c r="AH3567" i="25"/>
  <c r="AE3567" i="25"/>
  <c r="AG3567" i="25" s="1"/>
  <c r="AH3599" i="25"/>
  <c r="AE3599" i="25"/>
  <c r="AG3599" i="25" s="1"/>
  <c r="AH3639" i="25"/>
  <c r="AE3639" i="25"/>
  <c r="AG3639" i="25" s="1"/>
  <c r="AE3722" i="25"/>
  <c r="AG3722" i="25" s="1"/>
  <c r="AH3722" i="25"/>
  <c r="AH3446" i="25"/>
  <c r="AG3447" i="25"/>
  <c r="AG3460" i="25"/>
  <c r="AG3472" i="25"/>
  <c r="AG3476" i="25"/>
  <c r="AG3504" i="25"/>
  <c r="AG3508" i="25"/>
  <c r="AG3536" i="25"/>
  <c r="AG3540" i="25"/>
  <c r="AG3568" i="25"/>
  <c r="AG3572" i="25"/>
  <c r="AG3600" i="25"/>
  <c r="AG3604" i="25"/>
  <c r="AG3636" i="25"/>
  <c r="AG3640" i="25"/>
  <c r="AG3652" i="25"/>
  <c r="AG3656" i="25"/>
  <c r="AG3742" i="25"/>
  <c r="AE3743" i="25"/>
  <c r="AG3743" i="25" s="1"/>
  <c r="AH3743" i="25"/>
  <c r="AE3288" i="25"/>
  <c r="AG3288" i="25" s="1"/>
  <c r="AH3288" i="25"/>
  <c r="AH3295" i="25"/>
  <c r="AG3302" i="25"/>
  <c r="AE3308" i="25"/>
  <c r="AG3308" i="25" s="1"/>
  <c r="AG3310" i="25"/>
  <c r="AE3316" i="25"/>
  <c r="AG3316" i="25" s="1"/>
  <c r="AG3318" i="25"/>
  <c r="AE3324" i="25"/>
  <c r="AG3324" i="25" s="1"/>
  <c r="AG3326" i="25"/>
  <c r="AE3332" i="25"/>
  <c r="AG3332" i="25" s="1"/>
  <c r="AG3334" i="25"/>
  <c r="AE3340" i="25"/>
  <c r="AG3340" i="25" s="1"/>
  <c r="AG3342" i="25"/>
  <c r="AE3348" i="25"/>
  <c r="AG3348" i="25" s="1"/>
  <c r="AG3350" i="25"/>
  <c r="AE3356" i="25"/>
  <c r="AG3356" i="25" s="1"/>
  <c r="AG3358" i="25"/>
  <c r="AE3364" i="25"/>
  <c r="AG3364" i="25" s="1"/>
  <c r="AG3366" i="25"/>
  <c r="AE3372" i="25"/>
  <c r="AG3372" i="25" s="1"/>
  <c r="AG3374" i="25"/>
  <c r="AE3380" i="25"/>
  <c r="AG3380" i="25" s="1"/>
  <c r="AG3382" i="25"/>
  <c r="AE3388" i="25"/>
  <c r="AG3388" i="25" s="1"/>
  <c r="AG3390" i="25"/>
  <c r="AE3396" i="25"/>
  <c r="AG3396" i="25" s="1"/>
  <c r="AG3398" i="25"/>
  <c r="AE3404" i="25"/>
  <c r="AG3404" i="25" s="1"/>
  <c r="AG3406" i="25"/>
  <c r="AE3412" i="25"/>
  <c r="AG3412" i="25" s="1"/>
  <c r="AG3414" i="25"/>
  <c r="AE3420" i="25"/>
  <c r="AG3420" i="25" s="1"/>
  <c r="AG3422" i="25"/>
  <c r="AE3428" i="25"/>
  <c r="AG3428" i="25" s="1"/>
  <c r="AG3430" i="25"/>
  <c r="AE3436" i="25"/>
  <c r="AG3436" i="25" s="1"/>
  <c r="AG3438" i="25"/>
  <c r="AE3444" i="25"/>
  <c r="AG3444" i="25" s="1"/>
  <c r="AG3446" i="25"/>
  <c r="AE3449" i="25"/>
  <c r="AG3449" i="25" s="1"/>
  <c r="AE3468" i="25"/>
  <c r="AG3468" i="25" s="1"/>
  <c r="AH3468" i="25"/>
  <c r="AG3496" i="25"/>
  <c r="AG3500" i="25"/>
  <c r="AG3528" i="25"/>
  <c r="AG3532" i="25"/>
  <c r="AG3560" i="25"/>
  <c r="AG3564" i="25"/>
  <c r="AG3592" i="25"/>
  <c r="AG3596" i="25"/>
  <c r="AG3774" i="25"/>
  <c r="AE3775" i="25"/>
  <c r="AG3775" i="25" s="1"/>
  <c r="AH3775" i="25"/>
  <c r="AE3448" i="25"/>
  <c r="AG3448" i="25" s="1"/>
  <c r="AH3448" i="25"/>
  <c r="AH3455" i="25"/>
  <c r="AE3464" i="25"/>
  <c r="AG3464" i="25" s="1"/>
  <c r="AH3464" i="25"/>
  <c r="AE3469" i="25"/>
  <c r="AG3469" i="25" s="1"/>
  <c r="AE3477" i="25"/>
  <c r="AG3477" i="25" s="1"/>
  <c r="AE3485" i="25"/>
  <c r="AG3485" i="25" s="1"/>
  <c r="AE3493" i="25"/>
  <c r="AG3493" i="25" s="1"/>
  <c r="AE3501" i="25"/>
  <c r="AG3501" i="25" s="1"/>
  <c r="AE3509" i="25"/>
  <c r="AG3509" i="25" s="1"/>
  <c r="AE3517" i="25"/>
  <c r="AG3517" i="25" s="1"/>
  <c r="AE3525" i="25"/>
  <c r="AG3525" i="25" s="1"/>
  <c r="AE3533" i="25"/>
  <c r="AG3533" i="25" s="1"/>
  <c r="AE3541" i="25"/>
  <c r="AG3541" i="25" s="1"/>
  <c r="AE3549" i="25"/>
  <c r="AG3549" i="25" s="1"/>
  <c r="AE3557" i="25"/>
  <c r="AG3557" i="25" s="1"/>
  <c r="AE3565" i="25"/>
  <c r="AG3565" i="25" s="1"/>
  <c r="AE3573" i="25"/>
  <c r="AG3573" i="25" s="1"/>
  <c r="AE3581" i="25"/>
  <c r="AG3581" i="25" s="1"/>
  <c r="AE3589" i="25"/>
  <c r="AG3589" i="25" s="1"/>
  <c r="AE3597" i="25"/>
  <c r="AG3597" i="25" s="1"/>
  <c r="AE3605" i="25"/>
  <c r="AG3605" i="25" s="1"/>
  <c r="AE3613" i="25"/>
  <c r="AG3613" i="25" s="1"/>
  <c r="AE3627" i="25"/>
  <c r="AG3627" i="25" s="1"/>
  <c r="AG3628" i="25"/>
  <c r="AE3631" i="25"/>
  <c r="AG3631" i="25" s="1"/>
  <c r="AG3632" i="25"/>
  <c r="AE3659" i="25"/>
  <c r="AG3659" i="25" s="1"/>
  <c r="AG3660" i="25"/>
  <c r="AE3663" i="25"/>
  <c r="AG3663" i="25" s="1"/>
  <c r="AG3664" i="25"/>
  <c r="AE3691" i="25"/>
  <c r="AG3691" i="25" s="1"/>
  <c r="AG3692" i="25"/>
  <c r="AG3758" i="25"/>
  <c r="AE3759" i="25"/>
  <c r="AG3759" i="25" s="1"/>
  <c r="AH3759" i="25"/>
  <c r="AH3447" i="25"/>
  <c r="AE3456" i="25"/>
  <c r="AG3456" i="25" s="1"/>
  <c r="AH3456" i="25"/>
  <c r="AH3463" i="25"/>
  <c r="AE3713" i="25"/>
  <c r="AG3713" i="25" s="1"/>
  <c r="AE3714" i="25"/>
  <c r="AG3714" i="25" s="1"/>
  <c r="AH3714" i="25"/>
  <c r="AE3727" i="25"/>
  <c r="AG3727" i="25" s="1"/>
  <c r="AH3727" i="25"/>
  <c r="AE3791" i="25"/>
  <c r="AG3791" i="25" s="1"/>
  <c r="AH3791" i="25"/>
  <c r="AE3625" i="25"/>
  <c r="AG3625" i="25" s="1"/>
  <c r="AE3633" i="25"/>
  <c r="AG3633" i="25" s="1"/>
  <c r="AE3641" i="25"/>
  <c r="AG3641" i="25" s="1"/>
  <c r="AE3649" i="25"/>
  <c r="AG3649" i="25" s="1"/>
  <c r="AE3657" i="25"/>
  <c r="AG3657" i="25" s="1"/>
  <c r="AE3665" i="25"/>
  <c r="AG3665" i="25" s="1"/>
  <c r="AE3673" i="25"/>
  <c r="AG3673" i="25" s="1"/>
  <c r="AE3681" i="25"/>
  <c r="AG3681" i="25" s="1"/>
  <c r="AE3689" i="25"/>
  <c r="AG3689" i="25" s="1"/>
  <c r="AE3697" i="25"/>
  <c r="AG3697" i="25" s="1"/>
  <c r="AG3698" i="25"/>
  <c r="AG3700" i="25"/>
  <c r="AG3717" i="25"/>
  <c r="AE3723" i="25"/>
  <c r="AG3723" i="25" s="1"/>
  <c r="AG3750" i="25"/>
  <c r="AE3751" i="25"/>
  <c r="AG3751" i="25" s="1"/>
  <c r="AH3751" i="25"/>
  <c r="AG3782" i="25"/>
  <c r="AE3783" i="25"/>
  <c r="AG3783" i="25" s="1"/>
  <c r="AH3783" i="25"/>
  <c r="AG3708" i="25"/>
  <c r="AE3711" i="25"/>
  <c r="AG3711" i="25" s="1"/>
  <c r="AE3735" i="25"/>
  <c r="AG3735" i="25" s="1"/>
  <c r="AH3735" i="25"/>
  <c r="AE3767" i="25"/>
  <c r="AG3767" i="25" s="1"/>
  <c r="AH3767" i="25"/>
  <c r="AE3799" i="25"/>
  <c r="AG3799" i="25" s="1"/>
  <c r="AH3799" i="25"/>
  <c r="AE3702" i="25"/>
  <c r="AG3702" i="25" s="1"/>
  <c r="AH3702" i="25"/>
  <c r="AH3709" i="25"/>
  <c r="AE3718" i="25"/>
  <c r="AG3718" i="25" s="1"/>
  <c r="AH3718" i="25"/>
  <c r="AH3725" i="25"/>
  <c r="AE3739" i="25"/>
  <c r="AG3739" i="25" s="1"/>
  <c r="AH3739" i="25"/>
  <c r="AE3755" i="25"/>
  <c r="AG3755" i="25" s="1"/>
  <c r="AH3755" i="25"/>
  <c r="AE3771" i="25"/>
  <c r="AG3771" i="25" s="1"/>
  <c r="AH3771" i="25"/>
  <c r="AE3787" i="25"/>
  <c r="AG3787" i="25" s="1"/>
  <c r="AH3787" i="25"/>
  <c r="AE3803" i="25"/>
  <c r="AG3803" i="25" s="1"/>
  <c r="AH3803" i="25"/>
  <c r="AE3694" i="25"/>
  <c r="AG3694" i="25" s="1"/>
  <c r="AH3694" i="25"/>
  <c r="AH3701" i="25"/>
  <c r="AE3709" i="25"/>
  <c r="AG3709" i="25" s="1"/>
  <c r="AE3710" i="25"/>
  <c r="AG3710" i="25" s="1"/>
  <c r="AH3710" i="25"/>
  <c r="AH3717" i="25"/>
  <c r="AE3725" i="25"/>
  <c r="AG3725" i="25" s="1"/>
  <c r="AE3726" i="25"/>
  <c r="AG3726" i="25" s="1"/>
  <c r="AH3726" i="25"/>
  <c r="AG3730" i="25"/>
  <c r="AE3731" i="25"/>
  <c r="AG3731" i="25" s="1"/>
  <c r="AH3731" i="25"/>
  <c r="AG3746" i="25"/>
  <c r="AE3747" i="25"/>
  <c r="AG3747" i="25" s="1"/>
  <c r="AH3747" i="25"/>
  <c r="AG3762" i="25"/>
  <c r="AE3763" i="25"/>
  <c r="AG3763" i="25" s="1"/>
  <c r="AH3763" i="25"/>
  <c r="AG3778" i="25"/>
  <c r="AE3779" i="25"/>
  <c r="AG3779" i="25" s="1"/>
  <c r="AH3779" i="25"/>
  <c r="AG3794" i="25"/>
  <c r="AE3795" i="25"/>
  <c r="AG3795" i="25" s="1"/>
  <c r="AH3795" i="25"/>
  <c r="AH3730" i="25"/>
  <c r="AH3734" i="25"/>
  <c r="AH3738" i="25"/>
  <c r="AH3742" i="25"/>
  <c r="AH3746" i="25"/>
  <c r="AH3750" i="25"/>
  <c r="AH3754" i="25"/>
  <c r="AH3758" i="25"/>
  <c r="AH3762" i="25"/>
  <c r="AH3766" i="25"/>
  <c r="AH3770" i="25"/>
  <c r="AH3774" i="25"/>
  <c r="AH3778" i="25"/>
  <c r="AH3782" i="25"/>
  <c r="AH3786" i="25"/>
  <c r="AH3790" i="25"/>
  <c r="AH3794" i="25"/>
  <c r="AH3798" i="25"/>
  <c r="AH3802" i="25"/>
  <c r="AH3806" i="25"/>
  <c r="AF15" i="25" l="1"/>
  <c r="M11" i="26"/>
  <c r="E35" i="25"/>
  <c r="D35" i="25"/>
  <c r="C34" i="25"/>
  <c r="AA35" i="25" l="1"/>
  <c r="Z35" i="25"/>
  <c r="Y35" i="25"/>
  <c r="Y33" i="25"/>
  <c r="Z33" i="25"/>
  <c r="AA33" i="25"/>
  <c r="Z34" i="25"/>
  <c r="Y34" i="25"/>
  <c r="AA34" i="25"/>
  <c r="AA31" i="25"/>
  <c r="Z30" i="25"/>
  <c r="Y29" i="25"/>
  <c r="AA27" i="25"/>
  <c r="Z26" i="25"/>
  <c r="Y25" i="25"/>
  <c r="AA23" i="25"/>
  <c r="Z22" i="25"/>
  <c r="Y21" i="25"/>
  <c r="AA19" i="25"/>
  <c r="Z18" i="25"/>
  <c r="Y17" i="25"/>
  <c r="AA32" i="25"/>
  <c r="Z31" i="25"/>
  <c r="Y30" i="25"/>
  <c r="AA28" i="25"/>
  <c r="Z27" i="25"/>
  <c r="Y26" i="25"/>
  <c r="AA24" i="25"/>
  <c r="Z23" i="25"/>
  <c r="Y22" i="25"/>
  <c r="AA20" i="25"/>
  <c r="Z19" i="25"/>
  <c r="Y18" i="25"/>
  <c r="AA16" i="25"/>
  <c r="Z32" i="25"/>
  <c r="Y31" i="25"/>
  <c r="AA29" i="25"/>
  <c r="Z28" i="25"/>
  <c r="Y27" i="25"/>
  <c r="AA25" i="25"/>
  <c r="Z24" i="25"/>
  <c r="Y23" i="25"/>
  <c r="AA21" i="25"/>
  <c r="Z20" i="25"/>
  <c r="Y19" i="25"/>
  <c r="AA17" i="25"/>
  <c r="Z16" i="25"/>
  <c r="Y32" i="25"/>
  <c r="AA30" i="25"/>
  <c r="Z29" i="25"/>
  <c r="Y28" i="25"/>
  <c r="AA26" i="25"/>
  <c r="Z25" i="25"/>
  <c r="Y24" i="25"/>
  <c r="AA22" i="25"/>
  <c r="Z21" i="25"/>
  <c r="Y20" i="25"/>
  <c r="AA18" i="25"/>
  <c r="Y16" i="25"/>
  <c r="Z17" i="25"/>
  <c r="I1132" i="26"/>
  <c r="I1133" i="26" s="1"/>
  <c r="I1134" i="26" s="1"/>
  <c r="I1135" i="26" s="1"/>
  <c r="I1136" i="26" s="1"/>
  <c r="I1137" i="26" s="1"/>
  <c r="I1138" i="26" s="1"/>
  <c r="I1139" i="26" s="1"/>
  <c r="I1140" i="26" s="1"/>
  <c r="I1141" i="26" s="1"/>
  <c r="I1142" i="26" s="1"/>
  <c r="I1143" i="26" s="1"/>
  <c r="I1144" i="26" s="1"/>
  <c r="I1145" i="26" s="1"/>
  <c r="I1146" i="26" s="1"/>
  <c r="I1147" i="26" s="1"/>
  <c r="I1148" i="26" s="1"/>
  <c r="I1149" i="26" s="1"/>
  <c r="I1150" i="26" s="1"/>
  <c r="I1151" i="26" s="1"/>
  <c r="I1152" i="26" s="1"/>
  <c r="I1153" i="26" s="1"/>
  <c r="I1154" i="26" s="1"/>
  <c r="I1155" i="26" s="1"/>
  <c r="I1156" i="26" s="1"/>
  <c r="I1157" i="26" s="1"/>
  <c r="I1158" i="26" s="1"/>
  <c r="I1159" i="26" s="1"/>
  <c r="I1160" i="26" s="1"/>
  <c r="I1161" i="26" s="1"/>
  <c r="I1162" i="26" s="1"/>
  <c r="I1163" i="26" s="1"/>
  <c r="I1164" i="26" s="1"/>
  <c r="I1165" i="26" s="1"/>
  <c r="I1166" i="26" s="1"/>
  <c r="I1167" i="26" s="1"/>
  <c r="I1168" i="26" s="1"/>
  <c r="I1169" i="26" s="1"/>
  <c r="I1170" i="26" s="1"/>
  <c r="I1171" i="26" s="1"/>
  <c r="I1172" i="26" s="1"/>
  <c r="I1173" i="26" s="1"/>
  <c r="I1174" i="26" s="1"/>
  <c r="I1175" i="26" s="1"/>
  <c r="I1176" i="26" s="1"/>
  <c r="I1177" i="26" s="1"/>
  <c r="I1178" i="26" s="1"/>
  <c r="I1179" i="26" s="1"/>
  <c r="I1180" i="26" s="1"/>
  <c r="I1181" i="26" s="1"/>
  <c r="I1182" i="26" s="1"/>
  <c r="I1183" i="26" s="1"/>
  <c r="I1184" i="26" s="1"/>
  <c r="I1185" i="26" s="1"/>
  <c r="I1186" i="26" s="1"/>
  <c r="I1187" i="26" s="1"/>
  <c r="I1188" i="26" s="1"/>
  <c r="I1189" i="26" s="1"/>
  <c r="I1190" i="26" s="1"/>
  <c r="I1191" i="26" s="1"/>
  <c r="I1192" i="26" s="1"/>
  <c r="I1193" i="26" s="1"/>
  <c r="I1194" i="26" s="1"/>
  <c r="I1195" i="26" s="1"/>
  <c r="I1196" i="26" s="1"/>
  <c r="I1197" i="26" s="1"/>
  <c r="I1198" i="26" s="1"/>
  <c r="I1199" i="26" s="1"/>
  <c r="I1200" i="26" s="1"/>
  <c r="I1201" i="26" s="1"/>
  <c r="I1202" i="26" s="1"/>
  <c r="I1203" i="26" s="1"/>
  <c r="I1204" i="26" s="1"/>
  <c r="B15" i="25" l="1"/>
  <c r="C15" i="25"/>
  <c r="D15" i="25"/>
  <c r="E15" i="25"/>
  <c r="A16" i="25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B16" i="25"/>
  <c r="C16" i="25"/>
  <c r="D16" i="25"/>
  <c r="E16" i="25"/>
  <c r="B17" i="25"/>
  <c r="C17" i="25"/>
  <c r="D17" i="25"/>
  <c r="E17" i="25"/>
  <c r="B18" i="25"/>
  <c r="C18" i="25"/>
  <c r="D18" i="25"/>
  <c r="E18" i="25"/>
  <c r="B19" i="25"/>
  <c r="C19" i="25"/>
  <c r="D19" i="25"/>
  <c r="E19" i="25"/>
  <c r="B20" i="25"/>
  <c r="C20" i="25"/>
  <c r="D20" i="25"/>
  <c r="E20" i="25"/>
  <c r="B21" i="25"/>
  <c r="C21" i="25"/>
  <c r="D21" i="25"/>
  <c r="E21" i="25"/>
  <c r="B22" i="25"/>
  <c r="C22" i="25"/>
  <c r="D22" i="25"/>
  <c r="E22" i="25"/>
  <c r="B23" i="25"/>
  <c r="C23" i="25"/>
  <c r="D23" i="25"/>
  <c r="E23" i="25"/>
  <c r="B24" i="25"/>
  <c r="C24" i="25"/>
  <c r="D24" i="25"/>
  <c r="E24" i="25"/>
  <c r="B25" i="25"/>
  <c r="C25" i="25"/>
  <c r="D25" i="25"/>
  <c r="E25" i="25"/>
  <c r="B26" i="25"/>
  <c r="C26" i="25"/>
  <c r="D26" i="25"/>
  <c r="E26" i="25"/>
  <c r="B27" i="25"/>
  <c r="C27" i="25"/>
  <c r="D27" i="25"/>
  <c r="E27" i="25"/>
  <c r="B28" i="25"/>
  <c r="C28" i="25"/>
  <c r="D28" i="25"/>
  <c r="E28" i="25"/>
  <c r="B29" i="25"/>
  <c r="C29" i="25"/>
  <c r="D29" i="25"/>
  <c r="E29" i="25"/>
  <c r="B30" i="25"/>
  <c r="C30" i="25"/>
  <c r="D30" i="25"/>
  <c r="E30" i="25"/>
  <c r="B31" i="25"/>
  <c r="C31" i="25"/>
  <c r="D31" i="25"/>
  <c r="E31" i="25"/>
  <c r="B32" i="25"/>
  <c r="C32" i="25"/>
  <c r="D32" i="25"/>
  <c r="E32" i="25"/>
  <c r="B33" i="25"/>
  <c r="C33" i="25"/>
  <c r="D33" i="25"/>
  <c r="E33" i="25"/>
  <c r="B34" i="25"/>
  <c r="D34" i="25"/>
  <c r="E34" i="25"/>
  <c r="B35" i="25"/>
  <c r="C35" i="25"/>
  <c r="W34" i="25" l="1"/>
  <c r="T34" i="25"/>
  <c r="U34" i="25"/>
  <c r="R34" i="25"/>
  <c r="Q34" i="25"/>
  <c r="P34" i="25"/>
  <c r="O34" i="25"/>
  <c r="V34" i="25"/>
  <c r="S34" i="25"/>
  <c r="V33" i="25"/>
  <c r="S33" i="25"/>
  <c r="O33" i="25"/>
  <c r="W33" i="25"/>
  <c r="T33" i="25"/>
  <c r="U33" i="25"/>
  <c r="R33" i="25"/>
  <c r="Q33" i="25"/>
  <c r="P33" i="25"/>
  <c r="U32" i="25"/>
  <c r="R32" i="25"/>
  <c r="P32" i="25"/>
  <c r="V32" i="25"/>
  <c r="S32" i="25"/>
  <c r="O32" i="25"/>
  <c r="W32" i="25"/>
  <c r="T32" i="25"/>
  <c r="Q32" i="25"/>
  <c r="Q31" i="25"/>
  <c r="V31" i="25"/>
  <c r="S31" i="25"/>
  <c r="U31" i="25"/>
  <c r="R31" i="25"/>
  <c r="P31" i="25"/>
  <c r="O31" i="25"/>
  <c r="W31" i="25"/>
  <c r="T31" i="25"/>
  <c r="W30" i="25"/>
  <c r="T30" i="25"/>
  <c r="V30" i="25"/>
  <c r="S30" i="25"/>
  <c r="U30" i="25"/>
  <c r="R30" i="25"/>
  <c r="O30" i="25"/>
  <c r="P30" i="25"/>
  <c r="Q30" i="25"/>
  <c r="V29" i="25"/>
  <c r="S29" i="25"/>
  <c r="O29" i="25"/>
  <c r="Q29" i="25"/>
  <c r="P29" i="25"/>
  <c r="U29" i="25"/>
  <c r="R29" i="25"/>
  <c r="W29" i="25"/>
  <c r="T29" i="25"/>
  <c r="U28" i="25"/>
  <c r="R28" i="25"/>
  <c r="P28" i="25"/>
  <c r="W28" i="25"/>
  <c r="T28" i="25"/>
  <c r="O28" i="25"/>
  <c r="Q28" i="25"/>
  <c r="V28" i="25"/>
  <c r="S28" i="25"/>
  <c r="Q27" i="25"/>
  <c r="U27" i="25"/>
  <c r="R27" i="25"/>
  <c r="P27" i="25"/>
  <c r="O27" i="25"/>
  <c r="W27" i="25"/>
  <c r="T27" i="25"/>
  <c r="V27" i="25"/>
  <c r="S27" i="25"/>
  <c r="W26" i="25"/>
  <c r="T26" i="25"/>
  <c r="V26" i="25"/>
  <c r="S26" i="25"/>
  <c r="U26" i="25"/>
  <c r="R26" i="25"/>
  <c r="Q26" i="25"/>
  <c r="P26" i="25"/>
  <c r="O26" i="25"/>
  <c r="V25" i="25"/>
  <c r="S25" i="25"/>
  <c r="O25" i="25"/>
  <c r="U25" i="25"/>
  <c r="R25" i="25"/>
  <c r="W25" i="25"/>
  <c r="T25" i="25"/>
  <c r="Q25" i="25"/>
  <c r="P25" i="25"/>
  <c r="U24" i="25"/>
  <c r="R24" i="25"/>
  <c r="P24" i="25"/>
  <c r="Q24" i="25"/>
  <c r="V24" i="25"/>
  <c r="S24" i="25"/>
  <c r="O24" i="25"/>
  <c r="W24" i="25"/>
  <c r="T24" i="25"/>
  <c r="Q23" i="25"/>
  <c r="V23" i="25"/>
  <c r="S23" i="25"/>
  <c r="P23" i="25"/>
  <c r="O23" i="25"/>
  <c r="W23" i="25"/>
  <c r="T23" i="25"/>
  <c r="U23" i="25"/>
  <c r="R23" i="25"/>
  <c r="W22" i="25"/>
  <c r="T22" i="25"/>
  <c r="U22" i="25"/>
  <c r="R22" i="25"/>
  <c r="V22" i="25"/>
  <c r="Q22" i="25"/>
  <c r="O22" i="25"/>
  <c r="S22" i="25"/>
  <c r="P22" i="25"/>
  <c r="V21" i="25"/>
  <c r="S21" i="25"/>
  <c r="O21" i="25"/>
  <c r="W21" i="25"/>
  <c r="T21" i="25"/>
  <c r="Q21" i="25"/>
  <c r="P21" i="25"/>
  <c r="U21" i="25"/>
  <c r="R21" i="25"/>
  <c r="U20" i="25"/>
  <c r="R20" i="25"/>
  <c r="P20" i="25"/>
  <c r="O20" i="25"/>
  <c r="Q20" i="25"/>
  <c r="W20" i="25"/>
  <c r="T20" i="25"/>
  <c r="V20" i="25"/>
  <c r="S20" i="25"/>
  <c r="Q19" i="25"/>
  <c r="W19" i="25"/>
  <c r="T19" i="25"/>
  <c r="V19" i="25"/>
  <c r="S19" i="25"/>
  <c r="U19" i="25"/>
  <c r="R19" i="25"/>
  <c r="P19" i="25"/>
  <c r="O19" i="25"/>
  <c r="W18" i="25"/>
  <c r="T18" i="25"/>
  <c r="U18" i="25"/>
  <c r="R18" i="25"/>
  <c r="Q18" i="25"/>
  <c r="P18" i="25"/>
  <c r="O18" i="25"/>
  <c r="V18" i="25"/>
  <c r="S18" i="25"/>
  <c r="V17" i="25"/>
  <c r="S17" i="25"/>
  <c r="O17" i="25"/>
  <c r="U17" i="25"/>
  <c r="R17" i="25"/>
  <c r="Q17" i="25"/>
  <c r="P17" i="25"/>
  <c r="W17" i="25"/>
  <c r="T17" i="25"/>
  <c r="U16" i="25"/>
  <c r="R16" i="25"/>
  <c r="P16" i="25"/>
  <c r="V16" i="25"/>
  <c r="S16" i="25"/>
  <c r="W16" i="25"/>
  <c r="T16" i="25"/>
  <c r="O16" i="25"/>
  <c r="Q16" i="25"/>
  <c r="Q35" i="25"/>
  <c r="W35" i="25"/>
  <c r="T35" i="25"/>
  <c r="P35" i="25"/>
  <c r="O35" i="25"/>
  <c r="V35" i="25"/>
  <c r="S35" i="25"/>
  <c r="U35" i="25"/>
  <c r="R35" i="25"/>
  <c r="K35" i="25"/>
  <c r="I35" i="25"/>
  <c r="H35" i="25"/>
  <c r="G35" i="25"/>
  <c r="K34" i="25"/>
  <c r="H34" i="25"/>
  <c r="I34" i="25"/>
  <c r="G34" i="25"/>
  <c r="K33" i="25"/>
  <c r="G33" i="25"/>
  <c r="H33" i="25"/>
  <c r="I33" i="25"/>
  <c r="K32" i="25"/>
  <c r="G32" i="25"/>
  <c r="I32" i="25"/>
  <c r="H32" i="25"/>
  <c r="K31" i="25"/>
  <c r="I31" i="25"/>
  <c r="G31" i="25"/>
  <c r="H31" i="25"/>
  <c r="K30" i="25"/>
  <c r="H30" i="25"/>
  <c r="I30" i="25"/>
  <c r="G30" i="25"/>
  <c r="K29" i="25"/>
  <c r="G29" i="25"/>
  <c r="H29" i="25"/>
  <c r="I29" i="25"/>
  <c r="K28" i="25"/>
  <c r="G28" i="25"/>
  <c r="H28" i="25"/>
  <c r="I28" i="25"/>
  <c r="K27" i="25"/>
  <c r="I27" i="25"/>
  <c r="H27" i="25"/>
  <c r="G27" i="25"/>
  <c r="K26" i="25"/>
  <c r="H26" i="25"/>
  <c r="I26" i="25"/>
  <c r="G26" i="25"/>
  <c r="K25" i="25"/>
  <c r="G25" i="25"/>
  <c r="H25" i="25"/>
  <c r="I25" i="25"/>
  <c r="K24" i="25"/>
  <c r="G24" i="25"/>
  <c r="I24" i="25"/>
  <c r="H24" i="25"/>
  <c r="K23" i="25"/>
  <c r="I23" i="25"/>
  <c r="G23" i="25"/>
  <c r="H23" i="25"/>
  <c r="K22" i="25"/>
  <c r="H22" i="25"/>
  <c r="I22" i="25"/>
  <c r="G22" i="25"/>
  <c r="K21" i="25"/>
  <c r="G21" i="25"/>
  <c r="H21" i="25"/>
  <c r="I21" i="25"/>
  <c r="K20" i="25"/>
  <c r="G20" i="25"/>
  <c r="H20" i="25"/>
  <c r="I20" i="25"/>
  <c r="K19" i="25"/>
  <c r="I19" i="25"/>
  <c r="H19" i="25"/>
  <c r="G19" i="25"/>
  <c r="K18" i="25"/>
  <c r="H18" i="25"/>
  <c r="I18" i="25"/>
  <c r="G18" i="25"/>
  <c r="K17" i="25"/>
  <c r="G17" i="25"/>
  <c r="H17" i="25"/>
  <c r="I17" i="25"/>
  <c r="K16" i="25"/>
  <c r="G16" i="25"/>
  <c r="I16" i="25"/>
  <c r="H16" i="25"/>
  <c r="L11" i="26"/>
  <c r="AD15" i="25" s="1"/>
  <c r="K11" i="26"/>
  <c r="AC15" i="25" s="1"/>
  <c r="AH15" i="25" s="1"/>
  <c r="I15" i="25" s="1"/>
  <c r="I36" i="25" l="1"/>
  <c r="J6" i="25" s="1"/>
  <c r="G15" i="25"/>
  <c r="G36" i="25" s="1"/>
  <c r="F6" i="25" s="1"/>
  <c r="H15" i="25"/>
  <c r="H36" i="25" s="1"/>
  <c r="G6" i="25" s="1"/>
  <c r="AE15" i="25"/>
  <c r="F33" i="25"/>
  <c r="AJ33" i="25" s="1"/>
  <c r="F34" i="25"/>
  <c r="AJ34" i="25" s="1"/>
  <c r="F35" i="25"/>
  <c r="AJ35" i="25" s="1"/>
  <c r="F30" i="25"/>
  <c r="AJ30" i="25" s="1"/>
  <c r="F22" i="25"/>
  <c r="AJ22" i="25" s="1"/>
  <c r="F25" i="25"/>
  <c r="AJ25" i="25" s="1"/>
  <c r="F32" i="25"/>
  <c r="AJ32" i="25" s="1"/>
  <c r="F24" i="25"/>
  <c r="AJ24" i="25" s="1"/>
  <c r="F16" i="25"/>
  <c r="AJ16" i="25" s="1"/>
  <c r="F31" i="25"/>
  <c r="AJ31" i="25" s="1"/>
  <c r="F27" i="25"/>
  <c r="AJ27" i="25" s="1"/>
  <c r="F23" i="25"/>
  <c r="AJ23" i="25" s="1"/>
  <c r="F19" i="25"/>
  <c r="AJ19" i="25" s="1"/>
  <c r="F26" i="25"/>
  <c r="AJ26" i="25" s="1"/>
  <c r="F18" i="25"/>
  <c r="AJ18" i="25" s="1"/>
  <c r="F29" i="25"/>
  <c r="AJ29" i="25" s="1"/>
  <c r="F21" i="25"/>
  <c r="AJ21" i="25" s="1"/>
  <c r="F17" i="25"/>
  <c r="AJ17" i="25" s="1"/>
  <c r="F28" i="25"/>
  <c r="AJ28" i="25" s="1"/>
  <c r="F20" i="25"/>
  <c r="AJ20" i="25" s="1"/>
  <c r="F15" i="25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J15" i="25" l="1"/>
  <c r="D4" i="25"/>
  <c r="F36" i="25"/>
  <c r="AJ36" i="25" s="1"/>
  <c r="P6" i="25"/>
  <c r="M6" i="25"/>
  <c r="S6" i="25"/>
  <c r="AG15" i="25"/>
  <c r="J15" i="25"/>
  <c r="K15" i="25"/>
  <c r="J17" i="25"/>
  <c r="N35" i="25"/>
  <c r="N17" i="25"/>
  <c r="N19" i="25"/>
  <c r="M20" i="25"/>
  <c r="N33" i="25"/>
  <c r="N27" i="25"/>
  <c r="N25" i="25"/>
  <c r="J25" i="25"/>
  <c r="J19" i="25"/>
  <c r="L20" i="25"/>
  <c r="J35" i="25"/>
  <c r="J33" i="25"/>
  <c r="J27" i="25"/>
  <c r="N31" i="25"/>
  <c r="N15" i="25"/>
  <c r="N29" i="25"/>
  <c r="L18" i="25"/>
  <c r="J29" i="25"/>
  <c r="M18" i="25"/>
  <c r="J23" i="25"/>
  <c r="N23" i="25"/>
  <c r="L16" i="25"/>
  <c r="N21" i="25"/>
  <c r="M16" i="25"/>
  <c r="J21" i="25"/>
  <c r="J31" i="25"/>
  <c r="M35" i="25"/>
  <c r="L34" i="25"/>
  <c r="L33" i="25"/>
  <c r="L35" i="25"/>
  <c r="M33" i="25"/>
  <c r="M34" i="25"/>
  <c r="J34" i="25"/>
  <c r="N34" i="25"/>
  <c r="M31" i="25"/>
  <c r="M30" i="25"/>
  <c r="M22" i="25"/>
  <c r="L31" i="25"/>
  <c r="L28" i="25"/>
  <c r="L29" i="25"/>
  <c r="M28" i="25"/>
  <c r="L23" i="25"/>
  <c r="L21" i="25"/>
  <c r="L30" i="25"/>
  <c r="L26" i="25"/>
  <c r="M32" i="25"/>
  <c r="M25" i="25"/>
  <c r="M29" i="25"/>
  <c r="M26" i="25"/>
  <c r="M21" i="25"/>
  <c r="M24" i="25"/>
  <c r="L24" i="25"/>
  <c r="L22" i="25"/>
  <c r="M27" i="25"/>
  <c r="M23" i="25"/>
  <c r="L27" i="25"/>
  <c r="L25" i="25"/>
  <c r="L32" i="25"/>
  <c r="J18" i="25"/>
  <c r="N26" i="25"/>
  <c r="M15" i="25"/>
  <c r="J20" i="25"/>
  <c r="N32" i="25"/>
  <c r="M17" i="25"/>
  <c r="J30" i="25"/>
  <c r="L17" i="25"/>
  <c r="N22" i="25"/>
  <c r="J32" i="25"/>
  <c r="L19" i="25"/>
  <c r="N28" i="25"/>
  <c r="N16" i="25"/>
  <c r="J24" i="25"/>
  <c r="N20" i="25"/>
  <c r="J26" i="25"/>
  <c r="M19" i="25"/>
  <c r="J28" i="25"/>
  <c r="J16" i="25"/>
  <c r="N24" i="25"/>
  <c r="J22" i="25"/>
  <c r="N30" i="25"/>
  <c r="N18" i="25"/>
  <c r="L15" i="25"/>
  <c r="AA15" i="25" l="1"/>
  <c r="AA36" i="25" s="1"/>
  <c r="J7" i="25" s="1"/>
  <c r="S7" i="25" s="1"/>
  <c r="Y15" i="25"/>
  <c r="Y36" i="25" s="1"/>
  <c r="F7" i="25" s="1"/>
  <c r="M7" i="25" s="1"/>
  <c r="W15" i="25"/>
  <c r="W36" i="25" s="1"/>
  <c r="J11" i="25" s="1"/>
  <c r="Z15" i="25"/>
  <c r="Z36" i="25" s="1"/>
  <c r="G7" i="25" s="1"/>
  <c r="P7" i="25" s="1"/>
  <c r="N36" i="25"/>
  <c r="L36" i="25"/>
  <c r="D7" i="25"/>
  <c r="K36" i="25"/>
  <c r="M36" i="25"/>
  <c r="J36" i="25"/>
  <c r="T15" i="25"/>
  <c r="T36" i="25" s="1"/>
  <c r="J10" i="25" s="1"/>
  <c r="S9" i="25" s="1"/>
  <c r="R15" i="25"/>
  <c r="R36" i="25" s="1"/>
  <c r="F10" i="25" s="1"/>
  <c r="M9" i="25" s="1"/>
  <c r="P15" i="25"/>
  <c r="P36" i="25" s="1"/>
  <c r="G9" i="25" s="1"/>
  <c r="S15" i="25"/>
  <c r="S36" i="25" s="1"/>
  <c r="G10" i="25" s="1"/>
  <c r="P9" i="25" s="1"/>
  <c r="O15" i="25"/>
  <c r="O36" i="25" s="1"/>
  <c r="F9" i="25" s="1"/>
  <c r="U15" i="25"/>
  <c r="U36" i="25" s="1"/>
  <c r="F11" i="25" s="1"/>
  <c r="V15" i="25"/>
  <c r="V36" i="25" s="1"/>
  <c r="G11" i="25" s="1"/>
  <c r="Q15" i="25"/>
  <c r="Q36" i="25" s="1"/>
  <c r="J9" i="25" s="1"/>
  <c r="D10" i="25"/>
  <c r="D5" i="25"/>
  <c r="D6" i="25" s="1"/>
  <c r="E6" i="25" s="1"/>
  <c r="D11" i="25"/>
  <c r="D9" i="25"/>
  <c r="F8" i="25" l="1"/>
  <c r="M8" i="25"/>
  <c r="S11" i="25"/>
  <c r="S10" i="25"/>
  <c r="G8" i="25"/>
  <c r="P8" i="25"/>
  <c r="J8" i="25"/>
  <c r="S8" i="25"/>
  <c r="P10" i="25"/>
  <c r="P11" i="25"/>
  <c r="M10" i="25"/>
  <c r="M11" i="25"/>
  <c r="E7" i="25"/>
  <c r="D8" i="25"/>
  <c r="E8" i="25" s="1"/>
  <c r="E11" i="25" l="1"/>
  <c r="E9" i="25"/>
  <c r="E10" i="25"/>
</calcChain>
</file>

<file path=xl/comments1.xml><?xml version="1.0" encoding="utf-8"?>
<comments xmlns="http://schemas.openxmlformats.org/spreadsheetml/2006/main">
  <authors>
    <author>Bambang Hermanto</author>
    <author>Sigit Ardiansyah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co: 
argo lawu
argo bromo 
argo anggrek 1
dst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co: 
1
12
A
B
Promo x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co: 
Diskon Edisi Lebaran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Co: 
Ekonomi 
Eksekutif
Bisnis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Co: 
Long distance 
Medium Distance 
Short Distance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co: 
H-30 
Go Show 
H-7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 xml:space="preserve">0
30
7
90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co: 
1
2
100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Sigit Ardiansyah:</t>
        </r>
        <r>
          <rPr>
            <sz val="9"/>
            <color indexed="81"/>
            <rFont val="Tahoma"/>
            <family val="2"/>
          </rPr>
          <t xml:space="preserve">
Ketika input dan submit masih error</t>
        </r>
      </text>
    </comment>
    <comment ref="D39" authorId="1" shapeId="0">
      <text>
        <r>
          <rPr>
            <b/>
            <sz val="9"/>
            <color indexed="81"/>
            <rFont val="Tahoma"/>
            <family val="2"/>
          </rPr>
          <t>Sigit Ardiansyah:</t>
        </r>
        <r>
          <rPr>
            <sz val="9"/>
            <color indexed="81"/>
            <rFont val="Tahoma"/>
            <family val="2"/>
          </rPr>
          <t xml:space="preserve">
Ketika di coba submit all field masih error</t>
        </r>
      </text>
    </comment>
    <comment ref="B43" authorId="1" shapeId="0">
      <text>
        <r>
          <rPr>
            <b/>
            <sz val="9"/>
            <color indexed="81"/>
            <rFont val="Tahoma"/>
            <family val="2"/>
          </rPr>
          <t>Sigit Ardiansyah:</t>
        </r>
        <r>
          <rPr>
            <sz val="9"/>
            <color indexed="81"/>
            <rFont val="Tahoma"/>
            <family val="2"/>
          </rPr>
          <t xml:space="preserve">
Allocation</t>
        </r>
      </text>
    </comment>
    <comment ref="C47" authorId="1" shapeId="0">
      <text>
        <r>
          <rPr>
            <b/>
            <sz val="9"/>
            <color indexed="81"/>
            <rFont val="Tahoma"/>
            <family val="2"/>
          </rPr>
          <t>Sigit Ardiansyah:</t>
        </r>
        <r>
          <rPr>
            <sz val="9"/>
            <color indexed="81"/>
            <rFont val="Tahoma"/>
            <family val="2"/>
          </rPr>
          <t xml:space="preserve">
Tidak Ada Field Sales limit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 xml:space="preserve">co: 
Hari raya idul fitri 
Hari raya idul adha 
</t>
        </r>
      </text>
    </comment>
    <comment ref="C74" authorId="1" shapeId="0">
      <text>
        <r>
          <rPr>
            <b/>
            <sz val="9"/>
            <color indexed="81"/>
            <rFont val="Tahoma"/>
            <family val="2"/>
          </rPr>
          <t>Sigit Ardiansyah:</t>
        </r>
        <r>
          <rPr>
            <sz val="9"/>
            <color indexed="81"/>
            <rFont val="Tahoma"/>
            <family val="2"/>
          </rPr>
          <t xml:space="preserve">
Belum Bisa di akses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 xml:space="preserve">co: 
Basic fee 
Additional fee 
Station fee </t>
        </r>
      </text>
    </comment>
    <comment ref="C90" authorId="1" shapeId="0">
      <text>
        <r>
          <rPr>
            <b/>
            <sz val="9"/>
            <color indexed="81"/>
            <rFont val="Tahoma"/>
            <family val="2"/>
          </rPr>
          <t>Sigit Ardiansyah:</t>
        </r>
        <r>
          <rPr>
            <sz val="9"/>
            <color indexed="81"/>
            <rFont val="Tahoma"/>
            <family val="2"/>
          </rPr>
          <t xml:space="preserve">
Ngilang</t>
        </r>
      </text>
    </comment>
    <comment ref="C95" authorId="1" shapeId="0">
      <text>
        <r>
          <rPr>
            <b/>
            <sz val="9"/>
            <color indexed="81"/>
            <rFont val="Tahoma"/>
            <family val="2"/>
          </rPr>
          <t>Sigit Ardiansyah:</t>
        </r>
        <r>
          <rPr>
            <sz val="9"/>
            <color indexed="81"/>
            <rFont val="Tahoma"/>
            <family val="2"/>
          </rPr>
          <t xml:space="preserve">
Belum Bbisa di akses</t>
        </r>
      </text>
    </comment>
  </commentList>
</comments>
</file>

<file path=xl/sharedStrings.xml><?xml version="1.0" encoding="utf-8"?>
<sst xmlns="http://schemas.openxmlformats.org/spreadsheetml/2006/main" count="14365" uniqueCount="5387">
  <si>
    <t xml:space="preserve">No </t>
  </si>
  <si>
    <t>Expected Result</t>
  </si>
  <si>
    <t>Test Case Code</t>
  </si>
  <si>
    <t xml:space="preserve">Menu </t>
  </si>
  <si>
    <t xml:space="preserve">Sub Menu </t>
  </si>
  <si>
    <t xml:space="preserve">Sub Sub Menu </t>
  </si>
  <si>
    <t>Keterangan</t>
  </si>
  <si>
    <t xml:space="preserve">Login Menu </t>
  </si>
  <si>
    <t>-</t>
  </si>
  <si>
    <t>PT. KERETA API INDONESIA(PERSERO)</t>
  </si>
  <si>
    <t>FORMULIR</t>
  </si>
  <si>
    <t>:</t>
  </si>
  <si>
    <t xml:space="preserve">URL </t>
  </si>
  <si>
    <t>DB/AT</t>
  </si>
  <si>
    <t>TCN</t>
  </si>
  <si>
    <t xml:space="preserve">Sistem Informasi </t>
  </si>
  <si>
    <t xml:space="preserve">Nomor </t>
  </si>
  <si>
    <t xml:space="preserve">Tanggal Terbit </t>
  </si>
  <si>
    <t xml:space="preserve">Status Revisi </t>
  </si>
  <si>
    <t xml:space="preserve">Halaman </t>
  </si>
  <si>
    <t>USER ACCEPTANCE TESTING (UAT)</t>
  </si>
  <si>
    <t>FR/EMI/52/02-2015</t>
  </si>
  <si>
    <t>12 Februari 2015</t>
  </si>
  <si>
    <t>02-2015</t>
  </si>
  <si>
    <t>1 dari 5</t>
  </si>
  <si>
    <r>
      <t xml:space="preserve">USER ACCEPTANCE TESTING </t>
    </r>
    <r>
      <rPr>
        <b/>
        <sz val="14"/>
        <color theme="1"/>
        <rFont val="Calibri"/>
        <family val="2"/>
      </rPr>
      <t>(UAT)</t>
    </r>
  </si>
  <si>
    <t>No. Ref</t>
  </si>
  <si>
    <t xml:space="preserve">Tanggal </t>
  </si>
  <si>
    <t xml:space="preserve"> </t>
  </si>
  <si>
    <t>Business Area</t>
  </si>
  <si>
    <t>___/___/_______</t>
  </si>
  <si>
    <t>____-____-_________</t>
  </si>
  <si>
    <t>_________</t>
  </si>
  <si>
    <t xml:space="preserve">LEMBAR PERSETUJUAN </t>
  </si>
  <si>
    <t>Tester</t>
  </si>
  <si>
    <t xml:space="preserve">Disetujui Oleh </t>
  </si>
  <si>
    <t>Developer</t>
  </si>
  <si>
    <t xml:space="preserve">Jabatan </t>
  </si>
  <si>
    <t xml:space="preserve">Tanda tangan </t>
  </si>
  <si>
    <t xml:space="preserve">DISTRIBUSI SALINAN TERKENDALI </t>
  </si>
  <si>
    <t xml:space="preserve">DESKRIPSI APLIKASI </t>
  </si>
  <si>
    <t xml:space="preserve">Diisi oleh Vendor </t>
  </si>
  <si>
    <t xml:space="preserve">Aplikasi </t>
  </si>
  <si>
    <t xml:space="preserve">Versi </t>
  </si>
  <si>
    <t xml:space="preserve">Modul </t>
  </si>
  <si>
    <t xml:space="preserve">Fungsi yang diuji </t>
  </si>
  <si>
    <t xml:space="preserve">RTS NG </t>
  </si>
  <si>
    <t xml:space="preserve">User Menu </t>
  </si>
  <si>
    <t xml:space="preserve">Main Menu </t>
  </si>
  <si>
    <t>Test case count</t>
  </si>
  <si>
    <t xml:space="preserve">MODUL CONTROLER RTS-NG </t>
  </si>
  <si>
    <t>CONTROLER</t>
  </si>
  <si>
    <t>Train management</t>
  </si>
  <si>
    <t xml:space="preserve">Train name </t>
  </si>
  <si>
    <t xml:space="preserve">Sub class </t>
  </si>
  <si>
    <t xml:space="preserve">Wagon layout </t>
  </si>
  <si>
    <t>Station distance</t>
  </si>
  <si>
    <t xml:space="preserve">Train Miles </t>
  </si>
  <si>
    <t xml:space="preserve">Train running </t>
  </si>
  <si>
    <t xml:space="preserve">Stamformation </t>
  </si>
  <si>
    <t xml:space="preserve">Schedule </t>
  </si>
  <si>
    <t xml:space="preserve">Route </t>
  </si>
  <si>
    <t>Stamform</t>
  </si>
  <si>
    <t xml:space="preserve">Seat setting </t>
  </si>
  <si>
    <t>Member management</t>
  </si>
  <si>
    <t xml:space="preserve">Member </t>
  </si>
  <si>
    <t xml:space="preserve">Member type </t>
  </si>
  <si>
    <t xml:space="preserve">Membership type </t>
  </si>
  <si>
    <t xml:space="preserve">Holiday </t>
  </si>
  <si>
    <t>Service</t>
  </si>
  <si>
    <t>Service provider</t>
  </si>
  <si>
    <t xml:space="preserve">Service name </t>
  </si>
  <si>
    <t xml:space="preserve">Payment Management </t>
  </si>
  <si>
    <t xml:space="preserve">Payment type </t>
  </si>
  <si>
    <t>Controler</t>
  </si>
  <si>
    <t xml:space="preserve">Scenario </t>
  </si>
  <si>
    <t>Result</t>
  </si>
  <si>
    <t xml:space="preserve">MENU </t>
  </si>
  <si>
    <t>TCC</t>
  </si>
  <si>
    <t>CON111</t>
  </si>
  <si>
    <t>CON112</t>
  </si>
  <si>
    <t>CON113</t>
  </si>
  <si>
    <t>CON114</t>
  </si>
  <si>
    <t>CON115</t>
  </si>
  <si>
    <t>CON116</t>
  </si>
  <si>
    <t>CON121</t>
  </si>
  <si>
    <t>CON122</t>
  </si>
  <si>
    <t>CON123</t>
  </si>
  <si>
    <t>Notes</t>
  </si>
  <si>
    <t>Field/ Action</t>
  </si>
  <si>
    <t>CON124</t>
  </si>
  <si>
    <t xml:space="preserve">TEST CASE CODE CONTROLER MENU RTS-NG </t>
  </si>
  <si>
    <t>CON131</t>
  </si>
  <si>
    <t>CON132</t>
  </si>
  <si>
    <t>CON133</t>
  </si>
  <si>
    <t>CON140</t>
  </si>
  <si>
    <t>Fare</t>
  </si>
  <si>
    <t>Fare type</t>
  </si>
  <si>
    <t>CON151</t>
  </si>
  <si>
    <t>CON152</t>
  </si>
  <si>
    <t>CON161</t>
  </si>
  <si>
    <t>CON162</t>
  </si>
  <si>
    <t>CON171</t>
  </si>
  <si>
    <t>CON180</t>
  </si>
  <si>
    <t>CON190</t>
  </si>
  <si>
    <t xml:space="preserve">Test procedure </t>
  </si>
  <si>
    <t xml:space="preserve">: Controller/Train management/trainrunning </t>
  </si>
  <si>
    <t>: http://172.16.8.18:8080/rtsngdev/trainrunning</t>
  </si>
  <si>
    <t>CON116.1</t>
  </si>
  <si>
    <t xml:space="preserve">Display check ( spelling, Font size, font type, Upper case, Lower Case, Mouse Hover) </t>
  </si>
  <si>
    <t xml:space="preserve">Check whole page </t>
  </si>
  <si>
    <t xml:space="preserve">Display Ok </t>
  </si>
  <si>
    <t>CON116.2</t>
  </si>
  <si>
    <t xml:space="preserve">Test click Icon "list Data" </t>
  </si>
  <si>
    <t xml:space="preserve">Click icon "List Data" </t>
  </si>
  <si>
    <t>Display All Records</t>
  </si>
  <si>
    <t>: CON116 (Display check)</t>
  </si>
  <si>
    <t>: Sesuai Skenario</t>
  </si>
  <si>
    <t>Search Train Running Name</t>
  </si>
  <si>
    <t>Train Running Name : "Blank"</t>
  </si>
  <si>
    <t>Display All Records Active</t>
  </si>
  <si>
    <t>CON116.3</t>
  </si>
  <si>
    <t>CON116.4</t>
  </si>
  <si>
    <t xml:space="preserve">Display Specific Data </t>
  </si>
  <si>
    <t>CON116.5</t>
  </si>
  <si>
    <t>CON116.6</t>
  </si>
  <si>
    <t>CON116.7</t>
  </si>
  <si>
    <t>: CON116 (Search Menu)</t>
  </si>
  <si>
    <t xml:space="preserve"> Search Train Running Name</t>
  </si>
  <si>
    <t>CON116.8</t>
  </si>
  <si>
    <t xml:space="preserve"> Search Status Active</t>
  </si>
  <si>
    <t xml:space="preserve"> Search Status Removed</t>
  </si>
  <si>
    <t>Status : "Active"</t>
  </si>
  <si>
    <t>Status : "Removed"</t>
  </si>
  <si>
    <t>Display Active Data</t>
  </si>
  <si>
    <t>Display Removed Data</t>
  </si>
  <si>
    <t>CON116.9</t>
  </si>
  <si>
    <t>CON116.10</t>
  </si>
  <si>
    <t>Train Running Name di isi Partial Alfa, Numeric, Symbol &amp; Status : "Active / Removed"</t>
  </si>
  <si>
    <t>Train Running Name :  "a","b","c","d","e","f" (Upper And Lower Case Alfabeth) &amp; Status : "Active / Removed"</t>
  </si>
  <si>
    <t>Train Running Name : "Numeric" &amp; Status : "Active / Removed"</t>
  </si>
  <si>
    <t>Train Running Name : "Alfa, Numeric, Symbol" &amp; Status : "Active / Removed"</t>
  </si>
  <si>
    <t>: CON116 (New Entry)</t>
  </si>
  <si>
    <t>: http://172.16.8.18:8080/rtsngdev/trainrunning/add</t>
  </si>
  <si>
    <t>CON116.11</t>
  </si>
  <si>
    <t>CON116.12</t>
  </si>
  <si>
    <t>CON116.13</t>
  </si>
  <si>
    <t>CON116.14</t>
  </si>
  <si>
    <t>CON116.15</t>
  </si>
  <si>
    <t>CON116.16</t>
  </si>
  <si>
    <t>CON116.17</t>
  </si>
  <si>
    <t>CON116.18</t>
  </si>
  <si>
    <t>CON116.19</t>
  </si>
  <si>
    <t>Caption Check</t>
  </si>
  <si>
    <t>Cek Posisi Cursor Ketika Klik Menu New Entry</t>
  </si>
  <si>
    <t>Check Position Cursor</t>
  </si>
  <si>
    <t xml:space="preserve">Position Cursor Pada Awal Field </t>
  </si>
  <si>
    <t xml:space="preserve">Ok </t>
  </si>
  <si>
    <t>Train Running Name: "Blank" &amp; Value : "Blank" and Submit</t>
  </si>
  <si>
    <t>Train Running Name: "Blank" &amp; Value : "0" and Submit</t>
  </si>
  <si>
    <t>Train Running Name: "Not Blank" &amp; Value : "Blank" and Submit</t>
  </si>
  <si>
    <t>Train Running Name: "Alfabeth"</t>
  </si>
  <si>
    <t>Train Running Name: "Numeric"</t>
  </si>
  <si>
    <t>Train Running Name: "Symbol"</t>
  </si>
  <si>
    <t>Value: "Alfabeth"</t>
  </si>
  <si>
    <t>Value: "Numeric"</t>
  </si>
  <si>
    <t>Value: "Symbol"</t>
  </si>
  <si>
    <t>CON116.20</t>
  </si>
  <si>
    <t>CON116.21</t>
  </si>
  <si>
    <t>Test Alfabet Validation Field Train Running Name</t>
  </si>
  <si>
    <t xml:space="preserve">Test Numeric Validation Field Train Running Name </t>
  </si>
  <si>
    <t>Test Symbol Validation Field Train Running Name</t>
  </si>
  <si>
    <t xml:space="preserve">Test Space Validation Field Train Running Name </t>
  </si>
  <si>
    <t>Test Copy Paste Validation Field Train Running Name</t>
  </si>
  <si>
    <t>Train Running Name: "Space"</t>
  </si>
  <si>
    <t>Train Running Name: "Copy Paste"</t>
  </si>
  <si>
    <t xml:space="preserve">Test Space Trim Validation Field Train Running Name </t>
  </si>
  <si>
    <t>CON116.22</t>
  </si>
  <si>
    <t>Test Alfabet Validation Field Value</t>
  </si>
  <si>
    <t xml:space="preserve">Test Numeric Validation Field Value </t>
  </si>
  <si>
    <t>Test Symbol Validation Field Value</t>
  </si>
  <si>
    <t xml:space="preserve">Test Space Validation Field Value </t>
  </si>
  <si>
    <t>Value: "Space"</t>
  </si>
  <si>
    <t xml:space="preserve">Test Space Trim Validation Field Value </t>
  </si>
  <si>
    <t>Test Copy Paste Validation Field Value</t>
  </si>
  <si>
    <t>Value: "Copy Paste"</t>
  </si>
  <si>
    <t>CON116.23</t>
  </si>
  <si>
    <t>CON116.24</t>
  </si>
  <si>
    <t>CON116.25</t>
  </si>
  <si>
    <t>CON116.26</t>
  </si>
  <si>
    <t>CON116.27</t>
  </si>
  <si>
    <t>CON116.28</t>
  </si>
  <si>
    <t>CON116.29</t>
  </si>
  <si>
    <t>Test TAB Cycle</t>
  </si>
  <si>
    <t>Train Running Name   -&gt; Value -&gt; Submit -&gt; Reset -&gt; Train Running Name</t>
  </si>
  <si>
    <t>CON116.30</t>
  </si>
  <si>
    <t>Success</t>
  </si>
  <si>
    <t>Train Running Name: "H-90" &amp; Value : "1" and Submit</t>
  </si>
  <si>
    <t>Train Running Name: "H-90" &amp; Value : "1" and Reset</t>
  </si>
  <si>
    <t>Semua Field Kembali Kosong</t>
  </si>
  <si>
    <t>Input Data Yang Sudah Ada</t>
  </si>
  <si>
    <t>CON116.31</t>
  </si>
  <si>
    <t>CON116.32</t>
  </si>
  <si>
    <t>CON116.33</t>
  </si>
  <si>
    <t>Train Running Name: "Space Trim Di Awal &amp; Akhir"</t>
  </si>
  <si>
    <t xml:space="preserve">Display Detail Data </t>
  </si>
  <si>
    <t>Cek Posisi Cursor Ketika Klik Menu Edit</t>
  </si>
  <si>
    <t>CON116.34</t>
  </si>
  <si>
    <t>CON116.35</t>
  </si>
  <si>
    <t>CON116.36</t>
  </si>
  <si>
    <t>CON116.37</t>
  </si>
  <si>
    <t>CON116.38</t>
  </si>
  <si>
    <t>: http://172.16.8.18:8080/rtsngdev/trainrunning/edit</t>
  </si>
  <si>
    <t>Lihat list data lalu pilih record untuk di edit Train Running Name (Input Alfabeth)</t>
  </si>
  <si>
    <t>Lihat list data lalu pilih record untuk di edit Train Running Name (Input Numeric)</t>
  </si>
  <si>
    <t>Lihat list data lalu pilih record untuk di edit Train Running Name (Input Symbol)</t>
  </si>
  <si>
    <t>Lihat list data lalu pilih record untuk di edit Value (Input Alfabeth)</t>
  </si>
  <si>
    <t>Lihat list data lalu pilih record untuk di edit Value (Input Numeric)</t>
  </si>
  <si>
    <t>Lihat list data lalu pilih record untuk di edit Value (Input Symbol)</t>
  </si>
  <si>
    <t>CON116.39</t>
  </si>
  <si>
    <t>CON116.40</t>
  </si>
  <si>
    <t>CON116.41</t>
  </si>
  <si>
    <t>CON116.42</t>
  </si>
  <si>
    <t>Lihat list data lalu pilih record untuk di edit Train Running Name &amp; Value (Input Data Normal)</t>
  </si>
  <si>
    <t>CON116.43</t>
  </si>
  <si>
    <t>Value: "Space Trim Di Awal dan Akhir"</t>
  </si>
  <si>
    <t>Lihat list data lalu pilih record untuk di edit Train Running Name (Dengan Menambah Space)</t>
  </si>
  <si>
    <t>Lihat list data lalu pilih record untuk di edit Train Running Name (Copy Paste)</t>
  </si>
  <si>
    <t>CON116.44</t>
  </si>
  <si>
    <t>CON116.45</t>
  </si>
  <si>
    <t>CON116.46</t>
  </si>
  <si>
    <t>Membuat Train Running Baru dengan Mengisi Field Train Running &amp; Value lalu Submit (Input Data Normal)</t>
  </si>
  <si>
    <t>Lihat list data lalu pilih record untuk di edit Value (Dengan Menambah Space)</t>
  </si>
  <si>
    <t>Lihat list data lalu pilih record untuk di edit Value (Copy Paste)</t>
  </si>
  <si>
    <t xml:space="preserve">Lakukan perubahan  Value menjadi : "@-." </t>
  </si>
  <si>
    <t xml:space="preserve">Lakukan perubahan  Value menjadi : "CONedit" </t>
  </si>
  <si>
    <t xml:space="preserve">Lakukan perubahan  Train Running Name  menjadi : "CONedit" </t>
  </si>
  <si>
    <t>Lakukan Perubahan Train Running Name: "Blank" &amp; Value : "Blank" and Submit</t>
  </si>
  <si>
    <t>CON116.47</t>
  </si>
  <si>
    <t>CON116.48</t>
  </si>
  <si>
    <t>CON116.49</t>
  </si>
  <si>
    <t>Lakukan Perubahan Train Running Name: "Blank" &amp; Value : "48" and Submit</t>
  </si>
  <si>
    <t>CON116.50</t>
  </si>
  <si>
    <t>CON116.51</t>
  </si>
  <si>
    <t>CON116.52</t>
  </si>
  <si>
    <t>: CON116 (Delete Data)</t>
  </si>
  <si>
    <t>Lihat list data active lalu pilih record untuk di Delete (Test Delete)</t>
  </si>
  <si>
    <t>Lihat list data removed lalu pilih record untuk di Delete (Test Delete)</t>
  </si>
  <si>
    <t>Klik Icon Delete Pada Colum Action</t>
  </si>
  <si>
    <t>CON116.53</t>
  </si>
  <si>
    <t>CON116.54</t>
  </si>
  <si>
    <t>Klik Icon Delete Pada Colum Action kemudian Yes</t>
  </si>
  <si>
    <t>Klik Icon Delete Pada Colum Action kemudian No</t>
  </si>
  <si>
    <t>Record Tidak Terdelete</t>
  </si>
  <si>
    <t>Record Terdelete</t>
  </si>
  <si>
    <t>CON116.55</t>
  </si>
  <si>
    <t>: http://172.16.8.18:8080/rtsngdev/trainrunning/delete</t>
  </si>
  <si>
    <t>: CON116 (Edit Data)</t>
  </si>
  <si>
    <t>: http://172.16.8.18:8080/rtsngdev/schedule</t>
  </si>
  <si>
    <t>: Controller/Train management/Stamformation/schedule</t>
  </si>
  <si>
    <t>: CON121 (Display check)</t>
  </si>
  <si>
    <t>CON121.1</t>
  </si>
  <si>
    <t>: CON121 (Search Menu)</t>
  </si>
  <si>
    <t>Search Train Number</t>
  </si>
  <si>
    <t xml:space="preserve"> Search Train Number</t>
  </si>
  <si>
    <t>Search All Field Blank</t>
  </si>
  <si>
    <t>All Field : "Blank"</t>
  </si>
  <si>
    <t>Search Schedule Date</t>
  </si>
  <si>
    <t>CON121.2</t>
  </si>
  <si>
    <t>CON121.3</t>
  </si>
  <si>
    <t>CON121.4</t>
  </si>
  <si>
    <t>CON121.5</t>
  </si>
  <si>
    <t>CON121.6</t>
  </si>
  <si>
    <t>CON121.7</t>
  </si>
  <si>
    <t>CON121.8</t>
  </si>
  <si>
    <t>CON121.9</t>
  </si>
  <si>
    <t>CON121.10</t>
  </si>
  <si>
    <t>CON121.11</t>
  </si>
  <si>
    <t>CON121.12</t>
  </si>
  <si>
    <t>CON121.13</t>
  </si>
  <si>
    <t>Search Train Name</t>
  </si>
  <si>
    <t xml:space="preserve"> Search Train Name</t>
  </si>
  <si>
    <t>CON121.24</t>
  </si>
  <si>
    <t>CON121.25</t>
  </si>
  <si>
    <t>Test Alfabet Validation Field Number</t>
  </si>
  <si>
    <t>Number: "Alfabeth"</t>
  </si>
  <si>
    <t xml:space="preserve">Test Numeric Validation Field Number </t>
  </si>
  <si>
    <t>Number: "Numeric"</t>
  </si>
  <si>
    <t>Test Symbol Validation Field Number</t>
  </si>
  <si>
    <t>Number: "Symbol"</t>
  </si>
  <si>
    <t xml:space="preserve">Test Space Validation Field Number </t>
  </si>
  <si>
    <t>Number: "Space"</t>
  </si>
  <si>
    <t xml:space="preserve">Test Space Trim Validation Field Number </t>
  </si>
  <si>
    <t>Number: "Space Trim Di Awal &amp; Akhir"</t>
  </si>
  <si>
    <t>Test Copy Paste Validation Field Number</t>
  </si>
  <si>
    <t>Number: "Copy Paste"</t>
  </si>
  <si>
    <t>: CON121 (New Entry)</t>
  </si>
  <si>
    <t>CON121.26</t>
  </si>
  <si>
    <t>CON121.27</t>
  </si>
  <si>
    <t>CON121.28</t>
  </si>
  <si>
    <t>CON121.29</t>
  </si>
  <si>
    <t>CON121.30</t>
  </si>
  <si>
    <t>CON121.31</t>
  </si>
  <si>
    <t>CON121.32</t>
  </si>
  <si>
    <t>CON121.33</t>
  </si>
  <si>
    <t>CON121.34</t>
  </si>
  <si>
    <t>CON121.35</t>
  </si>
  <si>
    <t>CON121.36</t>
  </si>
  <si>
    <t>CON121.37</t>
  </si>
  <si>
    <t>CON121.38</t>
  </si>
  <si>
    <t>CON121.39</t>
  </si>
  <si>
    <t>CON121.40</t>
  </si>
  <si>
    <t>CON121.41</t>
  </si>
  <si>
    <t>CON121.42</t>
  </si>
  <si>
    <t>CON121.47</t>
  </si>
  <si>
    <t>CON121.48</t>
  </si>
  <si>
    <t>CON121.49</t>
  </si>
  <si>
    <t>CON121.50</t>
  </si>
  <si>
    <t>CON121.51</t>
  </si>
  <si>
    <t>CON121.52</t>
  </si>
  <si>
    <t>CON121.53</t>
  </si>
  <si>
    <t>CON121.54</t>
  </si>
  <si>
    <t>CON121.55</t>
  </si>
  <si>
    <t>CON121.56</t>
  </si>
  <si>
    <t>CON121.57</t>
  </si>
  <si>
    <t>CON121.58</t>
  </si>
  <si>
    <t>CON121.59</t>
  </si>
  <si>
    <t>CON121.60</t>
  </si>
  <si>
    <t>CON121.61</t>
  </si>
  <si>
    <t>CON121.62</t>
  </si>
  <si>
    <t>CON121.63</t>
  </si>
  <si>
    <t>CON121.64</t>
  </si>
  <si>
    <t>CON121.65</t>
  </si>
  <si>
    <t>CON121.66</t>
  </si>
  <si>
    <t>Test Alfabet Validation Field Note</t>
  </si>
  <si>
    <t>Note: "Alfabeth"</t>
  </si>
  <si>
    <t xml:space="preserve">Test Numeric Validation Field Note </t>
  </si>
  <si>
    <t>Note: "Numeric"</t>
  </si>
  <si>
    <t>Test Symbol Validation Field Note</t>
  </si>
  <si>
    <t>Note: "Symbol"</t>
  </si>
  <si>
    <t xml:space="preserve">Test Space Validation Field Note </t>
  </si>
  <si>
    <t>Note: "Space"</t>
  </si>
  <si>
    <t xml:space="preserve">Test Space Trim Validation Field Note </t>
  </si>
  <si>
    <t>Note: "Space Trim Di Awal &amp; Akhir"</t>
  </si>
  <si>
    <t>Test Copy Paste Validation Field Note</t>
  </si>
  <si>
    <t>Note: "Copy Paste"</t>
  </si>
  <si>
    <t>CON121.67</t>
  </si>
  <si>
    <t>CON121.68</t>
  </si>
  <si>
    <t>CON121.69</t>
  </si>
  <si>
    <t>CON121.70</t>
  </si>
  <si>
    <t>CON121.71</t>
  </si>
  <si>
    <t>CON121.72</t>
  </si>
  <si>
    <t>CON121.73</t>
  </si>
  <si>
    <t>CON121.74</t>
  </si>
  <si>
    <t>CON121.75</t>
  </si>
  <si>
    <t>CON121.76</t>
  </si>
  <si>
    <t>All Field di Isi and Reset</t>
  </si>
  <si>
    <t>Membuat Schedule Management Baru dengan Mengisi Semua Field  lalu Submit (Input Data Normal)</t>
  </si>
  <si>
    <t>All Field di Isi Normal and Submit</t>
  </si>
  <si>
    <t>All Field Di Isi Dengan Data Yang Sudah Ada and Submit</t>
  </si>
  <si>
    <t>CON121.77</t>
  </si>
  <si>
    <t>CON121.78</t>
  </si>
  <si>
    <t xml:space="preserve">Cek Detail Info </t>
  </si>
  <si>
    <t>Cek Detail Info Train Running</t>
  </si>
  <si>
    <t>Cek Detail Info  Schedule Management</t>
  </si>
  <si>
    <t>: CON121 (Edit Data)</t>
  </si>
  <si>
    <t>Lihat list data lalu pilih record untuk di edit Number (Input Alfabeth)</t>
  </si>
  <si>
    <t xml:space="preserve">Lakukan perubahan  Number  menjadi : "CONedit" </t>
  </si>
  <si>
    <t>Lihat list data lalu pilih record untuk di edit Number (Input Numeric)</t>
  </si>
  <si>
    <t>Lihat list data lalu pilih record untuk di edit Number (Input Symbol)</t>
  </si>
  <si>
    <t xml:space="preserve">Lakukan perubahan  Number menjadi : "@-." </t>
  </si>
  <si>
    <t>Lihat list data lalu pilih record untuk di edit Number (Dengan Menambah Space)</t>
  </si>
  <si>
    <t>Lihat list data lalu pilih record untuk di edit Number (Copy Paste)</t>
  </si>
  <si>
    <t>Lihat list data lalu pilih record untuk di edit Note (Input Alfabeth)</t>
  </si>
  <si>
    <t xml:space="preserve">Lakukan perubahan  Note  menjadi : "CONedit" </t>
  </si>
  <si>
    <t>Lihat list data lalu pilih record untuk di edit Note (Input Numeric)</t>
  </si>
  <si>
    <t>Lihat list data lalu pilih record untuk di edit Note (Input Symbol)</t>
  </si>
  <si>
    <t xml:space="preserve">Lakukan perubahan  Note menjadi : "@-." </t>
  </si>
  <si>
    <t>Lihat list data lalu pilih record untuk di edit Note (Dengan Menambah Space)</t>
  </si>
  <si>
    <t>Lihat list data lalu pilih record untuk di edit Note (Copy Paste)</t>
  </si>
  <si>
    <t>All Field Terisi and Reset</t>
  </si>
  <si>
    <t>Lihat list data lalu pilih record untuk di edit  Schedule Management  (Input Data Normal)</t>
  </si>
  <si>
    <t>Lakukan Perubahan All Field  and Submit and Create New Rote</t>
  </si>
  <si>
    <t>Lakukan perubahan Train Running Name dan  Value and Submit</t>
  </si>
  <si>
    <t>: CON121 (Delete Data)</t>
  </si>
  <si>
    <t>Icon Delete Tidak Ada</t>
  </si>
  <si>
    <t>: http://172.16.8.18:8080/rtsngdev/schedule/add</t>
  </si>
  <si>
    <t>: http://172.16.8.18:8080/rtsngdev/schedule/delete</t>
  </si>
  <si>
    <t>: http://172.16.8.18:8080/rtsngdev/schedule/edit</t>
  </si>
  <si>
    <t>: http://172.16.8.18:8080/rtsngdev/route</t>
  </si>
  <si>
    <t>: Controller/Train management/Stamformation/route</t>
  </si>
  <si>
    <t>: CON122 (Display check)</t>
  </si>
  <si>
    <t>CON122.1</t>
  </si>
  <si>
    <t>: CON122 (Search Menu)</t>
  </si>
  <si>
    <t>Search Schedule</t>
  </si>
  <si>
    <t>Search Date</t>
  </si>
  <si>
    <t>Schedule :  "Pilih Salahsatu"  &amp; Route Date : "Blank" and Status : "Active / Removed"</t>
  </si>
  <si>
    <t>Schedule :  "Blank"  &amp; Route Date : "Di Isi Tanggal" and Status : "Active / Removed"</t>
  </si>
  <si>
    <t>: http://172.16.8.18:8080/rtsngdev/route/add</t>
  </si>
  <si>
    <t>: http://172.16.8.18:8080/rtsngdev/train</t>
  </si>
  <si>
    <t>: Controller/Train management/Train Name</t>
  </si>
  <si>
    <t>: CON111 (Display check)</t>
  </si>
  <si>
    <t>: CON111 (Search Menu)</t>
  </si>
  <si>
    <t>Train Name : "Blank"</t>
  </si>
  <si>
    <t>Train Name :  "a","b","c","d","e","f" (Upper And Lower Case Alfabeth) &amp; Status : "Active / Removed"</t>
  </si>
  <si>
    <t>Train Name : "Numeric" &amp; Status : "Active / Removed"</t>
  </si>
  <si>
    <t>Train Name : "Symbol" &amp; Status : "Active / Removed"</t>
  </si>
  <si>
    <t>Train Name : "Alfa, Numeric, Symbol" &amp; Status : "Active / Removed"</t>
  </si>
  <si>
    <t>Train Name di isi Partial Alfa, Numeric, Symbol &amp; Status : "Active / Removed"</t>
  </si>
  <si>
    <t>: http://172.16.8.18:8080/rtsngdev/train/add</t>
  </si>
  <si>
    <t>: CON111 (New Entry)</t>
  </si>
  <si>
    <t>Test Alfabet Validation Field Train Name</t>
  </si>
  <si>
    <t>Train Name: "Alfabeth"</t>
  </si>
  <si>
    <t xml:space="preserve">Test Numeric Validation Field Train Name </t>
  </si>
  <si>
    <t>Train Name: "Numeric"</t>
  </si>
  <si>
    <t>Test Symbol Validation Field Train Name</t>
  </si>
  <si>
    <t>Train Name: "Symbol"</t>
  </si>
  <si>
    <t xml:space="preserve">Test Space Validation Field Train Name </t>
  </si>
  <si>
    <t xml:space="preserve">Test Space Trim Validation Field Train Name </t>
  </si>
  <si>
    <t>Train Name: "Space Trim Di Awal &amp; Akhir"</t>
  </si>
  <si>
    <t>Test Copy Paste Validation Field Train Name</t>
  </si>
  <si>
    <t>Train Name: "Copy Paste"</t>
  </si>
  <si>
    <t>Train Name: "Blank" and Submit</t>
  </si>
  <si>
    <t>Train Name   -&gt; Submit -&gt; Reset -&gt; Train Name</t>
  </si>
  <si>
    <t>Cek Detail Info Train</t>
  </si>
  <si>
    <t>CON111.1</t>
  </si>
  <si>
    <t>CON111.2</t>
  </si>
  <si>
    <t>CON111.3</t>
  </si>
  <si>
    <t>CON111.4</t>
  </si>
  <si>
    <t>CON111.5</t>
  </si>
  <si>
    <t>CON111.6</t>
  </si>
  <si>
    <t>CON111.7</t>
  </si>
  <si>
    <t>CON111.8</t>
  </si>
  <si>
    <t>CON111.9</t>
  </si>
  <si>
    <t>CON111.10</t>
  </si>
  <si>
    <t>CON111.11</t>
  </si>
  <si>
    <t>CON111.12</t>
  </si>
  <si>
    <t>CON111.13</t>
  </si>
  <si>
    <t>CON111.14</t>
  </si>
  <si>
    <t>CON111.15</t>
  </si>
  <si>
    <t>CON111.16</t>
  </si>
  <si>
    <t>CON111.17</t>
  </si>
  <si>
    <t>CON111.18</t>
  </si>
  <si>
    <t>CON111.19</t>
  </si>
  <si>
    <t>CON111.20</t>
  </si>
  <si>
    <t>CON111.21</t>
  </si>
  <si>
    <t>CON111.22</t>
  </si>
  <si>
    <t>CON111.23</t>
  </si>
  <si>
    <t>CON111.24</t>
  </si>
  <si>
    <t>: http://172.16.8.18:8080/rtsngdev/train/edit</t>
  </si>
  <si>
    <t>: CON111 (Edit Data)</t>
  </si>
  <si>
    <t>CON111.25</t>
  </si>
  <si>
    <t>CON111.26</t>
  </si>
  <si>
    <t>CON111.27</t>
  </si>
  <si>
    <t>CON111.28</t>
  </si>
  <si>
    <t>CON111.29</t>
  </si>
  <si>
    <t>CON111.30</t>
  </si>
  <si>
    <t>CON111.31</t>
  </si>
  <si>
    <t>CON111.32</t>
  </si>
  <si>
    <t>CON111.39</t>
  </si>
  <si>
    <t>Lihat list data lalu pilih record untuk di edit Train Name (Input Alfabeth)</t>
  </si>
  <si>
    <t>Lihat list data lalu pilih record untuk di edit Train Name (Input Numeric)</t>
  </si>
  <si>
    <t>Lihat list data lalu pilih record untuk di edit Train Name (Input Symbol)</t>
  </si>
  <si>
    <t xml:space="preserve">Lakukan perubahan  Train Name menjadi : "@-." </t>
  </si>
  <si>
    <t>Lihat list data lalu pilih record untuk di edit Train Name (Dengan Menambah Space)</t>
  </si>
  <si>
    <t>Lihat list data lalu pilih record untuk di edit Train Name (Copy Paste)</t>
  </si>
  <si>
    <t>Lihat list data lalu pilih record untuk di edit Train Name (Input Data Normal)</t>
  </si>
  <si>
    <t>: http://172.16.8.18:8080/rtsngdev/train/delete</t>
  </si>
  <si>
    <t>: CON111 (Delete Data)</t>
  </si>
  <si>
    <t>: Controller/Train management/Sub Class</t>
  </si>
  <si>
    <t>: http://172.16.8.18:8080/rtsngdev/subclass</t>
  </si>
  <si>
    <t>: CON112 (Display check)</t>
  </si>
  <si>
    <t>CON112.1</t>
  </si>
  <si>
    <t>Search Sub Class Code</t>
  </si>
  <si>
    <t xml:space="preserve"> Search Sub Class Code</t>
  </si>
  <si>
    <t>Search All Field</t>
  </si>
  <si>
    <t>Sub Class Code :  "a","b","c","d","e","f" (Upper And Lower Case Alfabeth), Wagon Class : "Blank" &amp; Status : "Active / Removed"</t>
  </si>
  <si>
    <t>Sub Class Code : "Numeric", Wagon Class : "Blank"  &amp; Status : "Active / Removed"</t>
  </si>
  <si>
    <t>Sub Class Code : "Symbol", Wagon Class : "Blank"  &amp; Status : "Active / Removed"</t>
  </si>
  <si>
    <t>Sub Class Code : "Alfa, Numeric, Symbol", Wagon Class : "Blank"  &amp; Status : "Active / Removed"</t>
  </si>
  <si>
    <t>Search Wagon Class</t>
  </si>
  <si>
    <t>Sub Class Code : "Blank", Wagon Class : "Bisnis, Ekonomi, Eksekutif"</t>
  </si>
  <si>
    <t>Display Specific Data Active</t>
  </si>
  <si>
    <t>CON112.2</t>
  </si>
  <si>
    <t>CON112.3</t>
  </si>
  <si>
    <t>CON112.4</t>
  </si>
  <si>
    <t>CON112.5</t>
  </si>
  <si>
    <t>CON112.6</t>
  </si>
  <si>
    <t>CON112.7</t>
  </si>
  <si>
    <t>CON112.8</t>
  </si>
  <si>
    <t>CON112.9</t>
  </si>
  <si>
    <t>CON112.10</t>
  </si>
  <si>
    <t>CON112.11</t>
  </si>
  <si>
    <t>: CON112 (Search Menu)</t>
  </si>
  <si>
    <t>: CON112 (New Entry)</t>
  </si>
  <si>
    <t>: http://172.16.8.18:8080/rtsngdev/subclass/add</t>
  </si>
  <si>
    <t>CON112.12</t>
  </si>
  <si>
    <t>CON112.13</t>
  </si>
  <si>
    <t>CON112.14</t>
  </si>
  <si>
    <t>CON112.15</t>
  </si>
  <si>
    <t>CON112.16</t>
  </si>
  <si>
    <t>CON112.17</t>
  </si>
  <si>
    <t>CON112.18</t>
  </si>
  <si>
    <t>CON112.19</t>
  </si>
  <si>
    <t>CON112.20</t>
  </si>
  <si>
    <t>CON112.21</t>
  </si>
  <si>
    <t>CON112.22</t>
  </si>
  <si>
    <t>CON112.23</t>
  </si>
  <si>
    <t>CON112.24</t>
  </si>
  <si>
    <t>CON112.25</t>
  </si>
  <si>
    <t>Test Alfabet Validation Field Sub Class Code</t>
  </si>
  <si>
    <t>Sub Class Code: "Alfabeth"</t>
  </si>
  <si>
    <t xml:space="preserve">Test Numeric Validation Field Sub Class Code </t>
  </si>
  <si>
    <t>Sub Class Code: "Numeric"</t>
  </si>
  <si>
    <t>Test Symbol Validation Field Sub Class Code</t>
  </si>
  <si>
    <t>Sub Class Code: "Symbol"</t>
  </si>
  <si>
    <t xml:space="preserve">Test Space Validation Field Sub Class Code </t>
  </si>
  <si>
    <t>Sub Class Code: "Space"</t>
  </si>
  <si>
    <t xml:space="preserve">Test Space Trim Validation Field Sub Class Code </t>
  </si>
  <si>
    <t>Sub Class Code: "Space Trim Di Awal &amp; Akhir"</t>
  </si>
  <si>
    <t>Test Copy Paste Validation Field Sub Class Code</t>
  </si>
  <si>
    <t>Sub Class Code: "Copy Paste"</t>
  </si>
  <si>
    <t>Sub Class Code   -&gt; Note -&gt; Wagon Class -&gt; Submit -&gt; Reset -&gt; Sub Class Code</t>
  </si>
  <si>
    <t>CON112.26</t>
  </si>
  <si>
    <t>CON112.27</t>
  </si>
  <si>
    <t>CON112.28</t>
  </si>
  <si>
    <t>CON112.29</t>
  </si>
  <si>
    <t>CON112.30</t>
  </si>
  <si>
    <t>CON112.31</t>
  </si>
  <si>
    <t>CON112.32</t>
  </si>
  <si>
    <t>CON112.33</t>
  </si>
  <si>
    <t>CON112.34</t>
  </si>
  <si>
    <t>Membuat Train Running Baru dengan Mengisi Field Sub Class Code, Note &amp; Wagon Class lalu Submit (Input Data Normal)</t>
  </si>
  <si>
    <t>: http://172.16.8.18:8080/rtsngdev/subclass/edit</t>
  </si>
  <si>
    <t>: CON112 (Edit Data)</t>
  </si>
  <si>
    <t>CON112.35</t>
  </si>
  <si>
    <t>CON112.36</t>
  </si>
  <si>
    <t>CON112.37</t>
  </si>
  <si>
    <t>CON112.38</t>
  </si>
  <si>
    <t>CON112.39</t>
  </si>
  <si>
    <t>CON112.40</t>
  </si>
  <si>
    <t>CON112.41</t>
  </si>
  <si>
    <t>CON112.42</t>
  </si>
  <si>
    <t>CON112.43</t>
  </si>
  <si>
    <t>CON112.44</t>
  </si>
  <si>
    <t>CON112.45</t>
  </si>
  <si>
    <t>Lihat list data lalu pilih record untuk di edit Sub Class Code (Input Alfabeth)</t>
  </si>
  <si>
    <t>Lihat list data lalu pilih record untuk di edit Sub Class Code (Input Numeric)</t>
  </si>
  <si>
    <t>Lihat list data lalu pilih record untuk di edit Sub Class Code (Input Symbol)</t>
  </si>
  <si>
    <t>Lihat list data lalu pilih record untuk di edit Sub Class Code (Dengan Menambah Space)</t>
  </si>
  <si>
    <t>Lihat list data lalu pilih record untuk di edit Sub Class Code (Copy Paste)</t>
  </si>
  <si>
    <t>Lakukan Perubahan Sub Class Code: "Blank"  and Submit</t>
  </si>
  <si>
    <t>CON112.46</t>
  </si>
  <si>
    <t xml:space="preserve">Lakukan perubahan  Sub Class Code menjadi : "@-.@" </t>
  </si>
  <si>
    <t>CON112.47</t>
  </si>
  <si>
    <t>CON112.48</t>
  </si>
  <si>
    <t xml:space="preserve">Lakukan perubahan  Note menjadi : "@-.@" </t>
  </si>
  <si>
    <t xml:space="preserve">Lakukan perubahan  Note  menjadi : "CONeditNote" </t>
  </si>
  <si>
    <t xml:space="preserve">Lihat list data lalu pilih record untuk di edit Wagon Class </t>
  </si>
  <si>
    <t xml:space="preserve">Lakukan perubahan Wagon Class menjadi "Bisnis" </t>
  </si>
  <si>
    <t>CON112.49</t>
  </si>
  <si>
    <t>CON112.50</t>
  </si>
  <si>
    <t>CON112.51</t>
  </si>
  <si>
    <t>CON112.52</t>
  </si>
  <si>
    <t>CON112.53</t>
  </si>
  <si>
    <t>Lakukan Perubahan Note: "Blank"  and Submit</t>
  </si>
  <si>
    <t>Lakukan Perubahan Wagon Class: "Blank"  and Submit</t>
  </si>
  <si>
    <t>Lihat list data lalu pilih record untuk di edit Sub Class Code, Note &amp; Wagon Class (Input Data Normal)</t>
  </si>
  <si>
    <t>Lakukan perubahan Sub Class Code, Note dan  Wagon Class and Submit</t>
  </si>
  <si>
    <t>: http://172.16.8.18:8080/rtsngdev/subclass/delete</t>
  </si>
  <si>
    <t>: CON112 (Delete Data)</t>
  </si>
  <si>
    <t>CON112.54</t>
  </si>
  <si>
    <t>CON112.55</t>
  </si>
  <si>
    <t>CON112.56</t>
  </si>
  <si>
    <t>: Controller/Train management/Wagon Layout</t>
  </si>
  <si>
    <t>: http://172.16.8.18:8080/rtsngdev/wagon</t>
  </si>
  <si>
    <t>: CON113 (Display check)</t>
  </si>
  <si>
    <t>CON113.1</t>
  </si>
  <si>
    <t>: http://172.16.8.18:8080/rtsngdev/wagon/add</t>
  </si>
  <si>
    <t>: CON113 (Search Menu)</t>
  </si>
  <si>
    <t>CON113.2</t>
  </si>
  <si>
    <t>CON113.3</t>
  </si>
  <si>
    <t>CON113.4</t>
  </si>
  <si>
    <t>CON113.5</t>
  </si>
  <si>
    <t>CON113.6</t>
  </si>
  <si>
    <t>CON113.7</t>
  </si>
  <si>
    <t>CON113.8</t>
  </si>
  <si>
    <t>CON113.9</t>
  </si>
  <si>
    <t>CON113.10</t>
  </si>
  <si>
    <t>CON113.11</t>
  </si>
  <si>
    <t>: CON113 (New Entry)</t>
  </si>
  <si>
    <t>CON113.12</t>
  </si>
  <si>
    <t>CON113.13</t>
  </si>
  <si>
    <t>CON113.14</t>
  </si>
  <si>
    <t>CON113.15</t>
  </si>
  <si>
    <t>CON113.16</t>
  </si>
  <si>
    <t>CON113.17</t>
  </si>
  <si>
    <t>CON113.20</t>
  </si>
  <si>
    <t>CON113.21</t>
  </si>
  <si>
    <t>CON113.22</t>
  </si>
  <si>
    <t>CON113.23</t>
  </si>
  <si>
    <t>CON113.24</t>
  </si>
  <si>
    <t>CON113.25</t>
  </si>
  <si>
    <t>Test Alfabet Validation Field Wagon Name</t>
  </si>
  <si>
    <t>Wagon Name: "Alfabeth"</t>
  </si>
  <si>
    <t xml:space="preserve">Test Numeric Validation Field Wagon Name </t>
  </si>
  <si>
    <t>Wagon Name: "Numeric"</t>
  </si>
  <si>
    <t>Test Symbol Validation Field Wagon Name</t>
  </si>
  <si>
    <t>Wagon Name: "Symbol"</t>
  </si>
  <si>
    <t>Test Copy Paste Validation Field Wagon Name</t>
  </si>
  <si>
    <t>Wagon Name: "Copy Paste"</t>
  </si>
  <si>
    <t>All Field Di Isi and Reset</t>
  </si>
  <si>
    <t>All Field Di Isi and Submit</t>
  </si>
  <si>
    <t>Cek Detail Info Wagon Layout</t>
  </si>
  <si>
    <t>CON113.26</t>
  </si>
  <si>
    <t>CON113.27</t>
  </si>
  <si>
    <t>CON113.28</t>
  </si>
  <si>
    <t>CON113.29</t>
  </si>
  <si>
    <t>CON113.30</t>
  </si>
  <si>
    <t>CON113.31</t>
  </si>
  <si>
    <t>CON113.32</t>
  </si>
  <si>
    <t>CON113.33</t>
  </si>
  <si>
    <t>CON113.34</t>
  </si>
  <si>
    <t>: http://172.16.8.18:8080/rtsngdev/wagon/edit</t>
  </si>
  <si>
    <t>: CON113 (Edit Data)</t>
  </si>
  <si>
    <t>CON113.35</t>
  </si>
  <si>
    <t>CON113.36</t>
  </si>
  <si>
    <t>CON113.37</t>
  </si>
  <si>
    <t>CON113.38</t>
  </si>
  <si>
    <t>CON113.39</t>
  </si>
  <si>
    <t>CON113.40</t>
  </si>
  <si>
    <t>CON113.41</t>
  </si>
  <si>
    <t>CON113.42</t>
  </si>
  <si>
    <t>CON113.43</t>
  </si>
  <si>
    <t>CON113.44</t>
  </si>
  <si>
    <t>CON113.45</t>
  </si>
  <si>
    <t>CON113.46</t>
  </si>
  <si>
    <t>CON113.47</t>
  </si>
  <si>
    <t>CON113.48</t>
  </si>
  <si>
    <t>CON113.49</t>
  </si>
  <si>
    <t>CON113.50</t>
  </si>
  <si>
    <t>Lihat list data lalu pilih record untuk di edit Wagon Name (Input Alfabeth)</t>
  </si>
  <si>
    <t xml:space="preserve">Lakukan perubahan  Wagon Name  menjadi : "CONeditSubClassCode" </t>
  </si>
  <si>
    <t>Lihat list data lalu pilih record untuk di edit Wagon Name (Input Numeric)</t>
  </si>
  <si>
    <t>Lihat list data lalu pilih record untuk di edit Wagon Name (Input Symbol)</t>
  </si>
  <si>
    <t xml:space="preserve">Lakukan perubahan  Wagon Name menjadi : "@-.@" </t>
  </si>
  <si>
    <t>Lihat list data lalu pilih record untuk di edit Wagon Name (Dengan Menambah Space)</t>
  </si>
  <si>
    <t>Lihat list data lalu pilih record untuk di edit Wagon Name (Copy Paste)</t>
  </si>
  <si>
    <t>Lakukan Perubahan Wagon Name: "Blank"  and Submit</t>
  </si>
  <si>
    <t>: http://172.16.8.18:8080/rtsngdev/wagon/delete</t>
  </si>
  <si>
    <t>: CON113 (Delete Data)</t>
  </si>
  <si>
    <t>CON113.54</t>
  </si>
  <si>
    <t>CON113.55</t>
  </si>
  <si>
    <t>CON113.56</t>
  </si>
  <si>
    <t>CON113.53</t>
  </si>
  <si>
    <t>CON113.57</t>
  </si>
  <si>
    <t>CON113.58</t>
  </si>
  <si>
    <t>: http://172.16.8.18:8080/rtsngdev/stdistance</t>
  </si>
  <si>
    <t>: Controller/Train management/Station Distance</t>
  </si>
  <si>
    <t>: CON114 (Display check)</t>
  </si>
  <si>
    <t>CON114.1</t>
  </si>
  <si>
    <t>: CON122 (New Entry)</t>
  </si>
  <si>
    <t>CON122.2</t>
  </si>
  <si>
    <t>CON122.3</t>
  </si>
  <si>
    <t>CON122.4</t>
  </si>
  <si>
    <t>CON122.5</t>
  </si>
  <si>
    <t>CON122.6</t>
  </si>
  <si>
    <t>CON122.7</t>
  </si>
  <si>
    <t>: CON114 (Search Menu)</t>
  </si>
  <si>
    <t>CON114.2</t>
  </si>
  <si>
    <t>CON114.3</t>
  </si>
  <si>
    <t>CON114.4</t>
  </si>
  <si>
    <t>CON114.5</t>
  </si>
  <si>
    <t>CON114.6</t>
  </si>
  <si>
    <t>CON114.7</t>
  </si>
  <si>
    <t>: http://172.16.8.18:8080/rtsngdev/stdistance/add</t>
  </si>
  <si>
    <t>: CON114 (New Entry)</t>
  </si>
  <si>
    <t>CON114.11</t>
  </si>
  <si>
    <t>CON114.8</t>
  </si>
  <si>
    <t>CON114.9</t>
  </si>
  <si>
    <t>CON114.10</t>
  </si>
  <si>
    <t>CON114.12</t>
  </si>
  <si>
    <t>CON114.13</t>
  </si>
  <si>
    <t>CON114.14</t>
  </si>
  <si>
    <t>CON114.15</t>
  </si>
  <si>
    <t>CON114.16</t>
  </si>
  <si>
    <t>CON114.17</t>
  </si>
  <si>
    <t>CON114.18</t>
  </si>
  <si>
    <t>CON114.19</t>
  </si>
  <si>
    <t>CON114.20</t>
  </si>
  <si>
    <t>CON114.21</t>
  </si>
  <si>
    <t>Test Alfabet Validation Field Distance (in km)</t>
  </si>
  <si>
    <t>Distance (in km): "Alfabeth"</t>
  </si>
  <si>
    <t xml:space="preserve">Test Numeric Validation Field Distance (in km) </t>
  </si>
  <si>
    <t>Distance (in km): "Numeric"</t>
  </si>
  <si>
    <t>Test Symbol Validation Field Distance (in km)</t>
  </si>
  <si>
    <t xml:space="preserve">Test Space Validation Field Distance (in km) </t>
  </si>
  <si>
    <t>Distance (in km): "Space"</t>
  </si>
  <si>
    <t xml:space="preserve">Test Space Trim Validation Field Distance (in km) </t>
  </si>
  <si>
    <t>Distance (in km): "Space Trim Di Awal &amp; Akhir"</t>
  </si>
  <si>
    <t>Test Copy Paste Validation Field Distance (in km)</t>
  </si>
  <si>
    <t>Distance (in km): "Copy Paste"</t>
  </si>
  <si>
    <t>All Field: "Blank" and Submit</t>
  </si>
  <si>
    <t>Isi Semua Field Dengan Data Yang Sudah Ada and Submit</t>
  </si>
  <si>
    <t>Cek Detail Info Station Distance</t>
  </si>
  <si>
    <t>CON114.22</t>
  </si>
  <si>
    <t>CON114.23</t>
  </si>
  <si>
    <t>CON114.24</t>
  </si>
  <si>
    <t>: http://172.16.8.18:8080/rtsngdev/stdistance/edit</t>
  </si>
  <si>
    <t>Lihat list data lalu pilih record untuk di edit Distance (in km) (Input Alfabeth)</t>
  </si>
  <si>
    <t>Lihat list data lalu pilih record untuk di edit Distance (in km) (Input Numeric)</t>
  </si>
  <si>
    <t>Lihat list data lalu pilih record untuk di edit Distance (in km) (Input Symbol)</t>
  </si>
  <si>
    <t>Lihat list data lalu pilih record untuk di edit Distance (in km) (Dengan Menambah Space)</t>
  </si>
  <si>
    <t>Lihat list data lalu pilih record untuk di edit Distance (in km) (Copy Paste)</t>
  </si>
  <si>
    <t>: CON114 (Edit Data)</t>
  </si>
  <si>
    <t>CON114.25</t>
  </si>
  <si>
    <t>CON114.26</t>
  </si>
  <si>
    <t>CON114.27</t>
  </si>
  <si>
    <t>CON114.28</t>
  </si>
  <si>
    <t>CON114.29</t>
  </si>
  <si>
    <t>CON114.30</t>
  </si>
  <si>
    <t>CON114.31</t>
  </si>
  <si>
    <t>CON114.32</t>
  </si>
  <si>
    <t>CON114.33</t>
  </si>
  <si>
    <t>CON114.34</t>
  </si>
  <si>
    <t>CON114.35</t>
  </si>
  <si>
    <t>CON114.36</t>
  </si>
  <si>
    <t xml:space="preserve">Lakukan perubahan  Distance (in km)  menjadi : "CONeditDistance" </t>
  </si>
  <si>
    <t>CON112.57</t>
  </si>
  <si>
    <t>CON112.58</t>
  </si>
  <si>
    <t>: http://172.16.8.18:8080/rtsngdev/stdistance/delete</t>
  </si>
  <si>
    <t>: CON114 (Delete Data)</t>
  </si>
  <si>
    <t>CON114.37</t>
  </si>
  <si>
    <t>CON114.38</t>
  </si>
  <si>
    <t>CON114.39</t>
  </si>
  <si>
    <t>CON114.40</t>
  </si>
  <si>
    <t>CON114.41</t>
  </si>
  <si>
    <t>: Controller/Train management/Train Miles</t>
  </si>
  <si>
    <t>: CON115 (Display check)</t>
  </si>
  <si>
    <t>: http://172.16.8.18:8080/rtsngdev/trainmiles</t>
  </si>
  <si>
    <t>: CON115 (Search Menu)</t>
  </si>
  <si>
    <t>Search Train Miles Name</t>
  </si>
  <si>
    <t>Train Miles Name : "Blank"</t>
  </si>
  <si>
    <t>Train Miles Name :  "a","b","c","d","e","f" (Upper And Lower Case Alfabeth) &amp; Status : "Active / Removed"</t>
  </si>
  <si>
    <t>Train Miles Name : "Numeric" &amp; Status : "Active / Removed"</t>
  </si>
  <si>
    <t>Train Miles Name : "Symbol" &amp; Status : "Active / Removed"</t>
  </si>
  <si>
    <t>Train Miles Name : "Alfa, Numeric, Symbol" &amp; Status : "Active / Removed"</t>
  </si>
  <si>
    <t xml:space="preserve"> Search Train Miles Name</t>
  </si>
  <si>
    <t>: http://172.16.8.18:8080/rtsngdev/trainmiles/add</t>
  </si>
  <si>
    <t>CON115.1</t>
  </si>
  <si>
    <t>CON115.2</t>
  </si>
  <si>
    <t>CON115.3</t>
  </si>
  <si>
    <t>CON115.4</t>
  </si>
  <si>
    <t>CON115.5</t>
  </si>
  <si>
    <t>CON115.6</t>
  </si>
  <si>
    <t>CON115.7</t>
  </si>
  <si>
    <t>CON115.8</t>
  </si>
  <si>
    <t>CON115.9</t>
  </si>
  <si>
    <t>CON115.10</t>
  </si>
  <si>
    <t>: CON115 (New Entry)</t>
  </si>
  <si>
    <t>CON115.11</t>
  </si>
  <si>
    <t>CON115.12</t>
  </si>
  <si>
    <t>CON115.13</t>
  </si>
  <si>
    <t>CON115.14</t>
  </si>
  <si>
    <t>CON115.15</t>
  </si>
  <si>
    <t>CON115.16</t>
  </si>
  <si>
    <t>CON115.17</t>
  </si>
  <si>
    <t>CON115.18</t>
  </si>
  <si>
    <t>CON115.19</t>
  </si>
  <si>
    <t>CON115.20</t>
  </si>
  <si>
    <t>CON115.21</t>
  </si>
  <si>
    <t>CON115.22</t>
  </si>
  <si>
    <t>CON115.23</t>
  </si>
  <si>
    <t>CON115.24</t>
  </si>
  <si>
    <t>Test Alfabet Validation Field Train Miles Name</t>
  </si>
  <si>
    <t>Train Miles Name: "Alfabeth"</t>
  </si>
  <si>
    <t xml:space="preserve">Test Numeric Validation Field Train Miles Name </t>
  </si>
  <si>
    <t>Train Miles Name: "Numeric"</t>
  </si>
  <si>
    <t>Test Symbol Validation Field Train Miles Name</t>
  </si>
  <si>
    <t>Train Miles Name: "Symbol"</t>
  </si>
  <si>
    <t xml:space="preserve">Test Space Validation Field Train Miles Name </t>
  </si>
  <si>
    <t>Train Miles Name: "Space"</t>
  </si>
  <si>
    <t xml:space="preserve">Test Space Trim Validation Field Train Miles Name </t>
  </si>
  <si>
    <t>Train Miles Name: "Space Trim Di Awal &amp; Akhir"</t>
  </si>
  <si>
    <t>Test Copy Paste Validation Field Train Miles Name</t>
  </si>
  <si>
    <t>Train Miles Name: "Copy Paste"</t>
  </si>
  <si>
    <t>Train Miles Name: "Blank" and Submit</t>
  </si>
  <si>
    <t>Train Miles Name   -&gt; Submit -&gt; Reset -&gt; Train Miles Name</t>
  </si>
  <si>
    <t>Membuat Train Miles Baru dengan Mengisi Field Train Miles lalu Submit (Input Data Normal)</t>
  </si>
  <si>
    <t>Train Name: "CON111.21" and Reset</t>
  </si>
  <si>
    <t>Membuat Train Name Baru dengan Mengisi Field Train Name lalu Submit (Input Data Normal)</t>
  </si>
  <si>
    <t>Lakukan perubahan Train Name  and Submit</t>
  </si>
  <si>
    <t>Train Miles Name: "CON115.21" and Reset</t>
  </si>
  <si>
    <t>Cek Detail Info Train  Miles</t>
  </si>
  <si>
    <t>: http://172.16.8.18:8080/rtsngdev/trainmiles/edit</t>
  </si>
  <si>
    <t>: CON115 (Edit Data)</t>
  </si>
  <si>
    <t>CON115.25</t>
  </si>
  <si>
    <t>CON115.26</t>
  </si>
  <si>
    <t>CON115.27</t>
  </si>
  <si>
    <t>CON115.28</t>
  </si>
  <si>
    <t>CON115.29</t>
  </si>
  <si>
    <t>CON115.30</t>
  </si>
  <si>
    <t>CON115.31</t>
  </si>
  <si>
    <t>CON115.32</t>
  </si>
  <si>
    <t>CON115.33</t>
  </si>
  <si>
    <t>CON115.34</t>
  </si>
  <si>
    <t>CON115.35</t>
  </si>
  <si>
    <t>CON115.36</t>
  </si>
  <si>
    <t>Lihat list data lalu pilih record untuk di edit Train Miles Name (Input Alfabeth)</t>
  </si>
  <si>
    <t>Lihat list data lalu pilih record untuk di edit Train Miles Name (Input Numeric)</t>
  </si>
  <si>
    <t>Lihat list data lalu pilih record untuk di edit Train Miles Name (Input Symbol)</t>
  </si>
  <si>
    <t>Lihat list data lalu pilih record untuk di edit Train Miles Name (Dengan Menambah Space)</t>
  </si>
  <si>
    <t>Lihat list data lalu pilih record untuk di edit Train Miles Name (Copy Paste)</t>
  </si>
  <si>
    <t>Lakukan Perubahan Train Miles Name: "Blank"  and Submit</t>
  </si>
  <si>
    <t>Lihat list data lalu pilih record untuk di edit Train Miles Name (Input Data Normal)</t>
  </si>
  <si>
    <t>Lakukan perubahan Train Miles Name  and Submit</t>
  </si>
  <si>
    <t xml:space="preserve">Lakukan perubahan  Train Miles Name  menjadi : "CONeditTrainMiles" </t>
  </si>
  <si>
    <t xml:space="preserve">Lakukan perubahan  Train Miles Name menjadi : "@-.#" </t>
  </si>
  <si>
    <t>: http://172.16.8.18:8080/rtsngdev/trainmiles/delete</t>
  </si>
  <si>
    <t>: CON115 (Delete Data)</t>
  </si>
  <si>
    <t>Test Field Train Running Name Upper Case (Input Lower case)</t>
  </si>
  <si>
    <t>Train Running Name: "abcdefg" (Lower Case)</t>
  </si>
  <si>
    <t>Train Running Name: "ABCDEFG"  (Upper Case)</t>
  </si>
  <si>
    <t>Test Field Note Upper Case (Input Lower case)</t>
  </si>
  <si>
    <t>Note: "abcdefg" (Lower Case)</t>
  </si>
  <si>
    <t>Note: "ABCDEFG"  (Upper Case)</t>
  </si>
  <si>
    <t>Test Field Train Name Upper Case (Input Lower case)</t>
  </si>
  <si>
    <t>Train Name: "abcdefg" (Lower Case)</t>
  </si>
  <si>
    <t>Train Name: "ABCDEFG"  (Upper Case)</t>
  </si>
  <si>
    <t>Test Field Sub Class Code Upper Case (Input Lower case)</t>
  </si>
  <si>
    <t>Sub Class Code: "abcdefg" (Lower Case)</t>
  </si>
  <si>
    <t>Sub Class Code: "ABCDEFG"  (Upper Case)</t>
  </si>
  <si>
    <t>Test Field Wagon Name Upper Case (Input Lower case)</t>
  </si>
  <si>
    <t>Wagon Name: "abcdefg" (Lower Case)</t>
  </si>
  <si>
    <t>Wagon Name: "ABCDEFG"  (Upper Case)</t>
  </si>
  <si>
    <t>Test Field Train Miles Name Upper Case (Input Lower case)</t>
  </si>
  <si>
    <t>Train Miles Name: "abcdefg" (Lower Case)</t>
  </si>
  <si>
    <t>Train Miles Name: "ABCDEFG"  (Upper Case)</t>
  </si>
  <si>
    <t>CON116.56</t>
  </si>
  <si>
    <t>CON116.57</t>
  </si>
  <si>
    <t>CON121.14</t>
  </si>
  <si>
    <t>CON121.15</t>
  </si>
  <si>
    <t>CON121.16</t>
  </si>
  <si>
    <t>CON121.17</t>
  </si>
  <si>
    <t>CON121.18</t>
  </si>
  <si>
    <t>CON121.19</t>
  </si>
  <si>
    <t>CON121.20</t>
  </si>
  <si>
    <t>CON121.21</t>
  </si>
  <si>
    <t>CON121.22</t>
  </si>
  <si>
    <t>CON121.23</t>
  </si>
  <si>
    <t>CON111.33</t>
  </si>
  <si>
    <t>CON111.34</t>
  </si>
  <si>
    <t>CON111.35</t>
  </si>
  <si>
    <t>CON111.36</t>
  </si>
  <si>
    <t>CON111.37</t>
  </si>
  <si>
    <t>CON111.38</t>
  </si>
  <si>
    <t>CON111.40</t>
  </si>
  <si>
    <t>CON111.41</t>
  </si>
  <si>
    <t>CON112.59</t>
  </si>
  <si>
    <t>CON112.60</t>
  </si>
  <si>
    <t>CON112.61</t>
  </si>
  <si>
    <t>CON112.62</t>
  </si>
  <si>
    <t xml:space="preserve">Lakukan perubahan  Wagon Name menjadi : "CON112 41" </t>
  </si>
  <si>
    <t>CON113.59</t>
  </si>
  <si>
    <t>CON113.60</t>
  </si>
  <si>
    <t>CON115.37</t>
  </si>
  <si>
    <t>CON115.38</t>
  </si>
  <si>
    <t>CON115.39</t>
  </si>
  <si>
    <t>CON115.40</t>
  </si>
  <si>
    <t>CON115.41</t>
  </si>
  <si>
    <t>: http://172.16.8.18:8080/rtsngdev/route/edit</t>
  </si>
  <si>
    <t>: CON122 (Edit Data)</t>
  </si>
  <si>
    <t>: http://172.16.8.18:8080/rtsngdev/route/delete</t>
  </si>
  <si>
    <t>: CON122 (Delete Data)</t>
  </si>
  <si>
    <t>: Controller/Train management/Stamformation/Stamform</t>
  </si>
  <si>
    <t>: http://172.16.8.18:8080/rtsngdev/stamform</t>
  </si>
  <si>
    <t>: CON123 (Display check)</t>
  </si>
  <si>
    <t>CON123.2</t>
  </si>
  <si>
    <t>CON123.3</t>
  </si>
  <si>
    <t>CON123.4</t>
  </si>
  <si>
    <t>CON123.5</t>
  </si>
  <si>
    <t>CON123.6</t>
  </si>
  <si>
    <t>CON123.7</t>
  </si>
  <si>
    <t>Schedule :  "Pilih Salahsatu"  &amp; Stamform Date : "Blank" and Status : "Active / Removed"</t>
  </si>
  <si>
    <t>Schedule :  "Blank"  &amp; Stamform Date : "Di Isi Tanggal" and Status : "Active / Removed"</t>
  </si>
  <si>
    <t>: http://172.16.8.18:8080/rtsngdev/stamform/edit</t>
  </si>
  <si>
    <t>: http://172.16.8.18:8080/rtsngdev/stamform/add</t>
  </si>
  <si>
    <t>: CON123 (New Entry)</t>
  </si>
  <si>
    <t>: CON123 (Edit Data)</t>
  </si>
  <si>
    <t>: http://172.16.8.18:8080/rtsngdev/stamform/delete</t>
  </si>
  <si>
    <t>: CON124 (Display check)</t>
  </si>
  <si>
    <t>: http://172.16.8.18:8080/rtsngdev/alloc</t>
  </si>
  <si>
    <t>CON124.1</t>
  </si>
  <si>
    <t>CON124.2</t>
  </si>
  <si>
    <t>CON124.3</t>
  </si>
  <si>
    <t>CON124.4</t>
  </si>
  <si>
    <t>CON124.5</t>
  </si>
  <si>
    <t>CON124.6</t>
  </si>
  <si>
    <t>CON124.7</t>
  </si>
  <si>
    <t>: CON123 (Search Menu)</t>
  </si>
  <si>
    <t>: CON124 (Search Menu)</t>
  </si>
  <si>
    <t>Search Stamform</t>
  </si>
  <si>
    <t>Schedule :  "Pilih Salahsatu", Route: "Blank" &amp; Stamform: "Blank" and Status : "Active / Removed"</t>
  </si>
  <si>
    <t>Search Route</t>
  </si>
  <si>
    <t>Schedule :  "Blank", Route: "Pilih Salahsatu" &amp; Stamform: "Blank" and Status : "Active / Removed"</t>
  </si>
  <si>
    <t>Schedule :  "Blank", Route: "Blank" &amp; Stamform: "Pilih Salahsatu" and Status : "Active / Removed"</t>
  </si>
  <si>
    <t>: CON124 (New Entry)</t>
  </si>
  <si>
    <t>: http://172.16.8.18:8080/rtsngdev/alloc/edit</t>
  </si>
  <si>
    <t>: http://172.16.8.18:8080/rtsngdev/alloc/add</t>
  </si>
  <si>
    <t>: Controller/Train management/Stamformation/Seat Setting</t>
  </si>
  <si>
    <t>All Field : "Blank" and Submit</t>
  </si>
  <si>
    <t>No</t>
  </si>
  <si>
    <t>NO</t>
  </si>
  <si>
    <t xml:space="preserve">Lakukan perubahan  Distance (in km) menjadi : "." </t>
  </si>
  <si>
    <t>hanya titik "."</t>
  </si>
  <si>
    <t>hanya "-/"</t>
  </si>
  <si>
    <t xml:space="preserve">Lakukan perubahan  Train Running Name menjadi :   "-/" </t>
  </si>
  <si>
    <t>Lihat list data lalu pilih record untuk di edit Train Name (Space Trim di awal dan akhir)</t>
  </si>
  <si>
    <t>Lihat list data lalu pilih record untuk di edit Sub Class Code (Space Trim di awal dan akhir)</t>
  </si>
  <si>
    <t>Lihat list data lalu pilih record untuk di edit Note (Space Trim di awal dan akhir)</t>
  </si>
  <si>
    <t>Lihat list data lalu pilih record untuk di edit Wagon Name (Space Trim di awal dan akhir)</t>
  </si>
  <si>
    <t>Lihat list data lalu pilih record untuk di edit Distance (in km) (Space Trim di awal dan akhir)</t>
  </si>
  <si>
    <t>Lihat list data lalu pilih record untuk di edit Train Miles Name (Space Trim di awal dan akhir)</t>
  </si>
  <si>
    <t>Lihat list data lalu pilih record untuk di edit Train Running Name (Space Trim di awal dan akhir)</t>
  </si>
  <si>
    <t>Lihat list data lalu pilih record untuk di edit Value (Space Trim di awal dan akhir)</t>
  </si>
  <si>
    <t>Lihat list data lalu pilih record untuk di edit Number (Space Trim di awal dan akhir)</t>
  </si>
  <si>
    <t xml:space="preserve">Menu / sub menu </t>
  </si>
  <si>
    <t xml:space="preserve">Field </t>
  </si>
  <si>
    <t xml:space="preserve">Data Input </t>
  </si>
  <si>
    <t>Note</t>
  </si>
  <si>
    <t>Lampiran Controler</t>
  </si>
  <si>
    <t>CON190.1</t>
  </si>
  <si>
    <t>CON190.2</t>
  </si>
  <si>
    <t>CON122.12</t>
  </si>
  <si>
    <t>CON122.8</t>
  </si>
  <si>
    <t>CON122.9</t>
  </si>
  <si>
    <t>CON122.10</t>
  </si>
  <si>
    <t>CON122.11</t>
  </si>
  <si>
    <t>CON122.13</t>
  </si>
  <si>
    <t>CON122.14</t>
  </si>
  <si>
    <t>CON122.15</t>
  </si>
  <si>
    <t>CON122.16</t>
  </si>
  <si>
    <t>CON122.17</t>
  </si>
  <si>
    <t>Test Alfabet Validation Field Arrive date add (n)</t>
  </si>
  <si>
    <t xml:space="preserve">Test Numeric Validation Field Arrive date add (n) </t>
  </si>
  <si>
    <t>Arrive date add (n): "Numeric"</t>
  </si>
  <si>
    <t>Test Symbol Validation Field Arrive date add (n)</t>
  </si>
  <si>
    <t>Arrive date add (n): "Symbol"</t>
  </si>
  <si>
    <t xml:space="preserve">Test Space Validation Field Arrive date add (n) </t>
  </si>
  <si>
    <t>Arrive date add (n): "Space"</t>
  </si>
  <si>
    <t xml:space="preserve">Test Space Trim Validation Field Arrive date add (n) </t>
  </si>
  <si>
    <t>Arrive date add (n): "Space Trim Di Awal &amp; Akhir"</t>
  </si>
  <si>
    <t>Test Copy Paste Validation Field Arrive date add (n)</t>
  </si>
  <si>
    <t>Arrive date add (n): "Copy Paste"</t>
  </si>
  <si>
    <t>Test Alfabet Validation Field Arrive (hhmm)</t>
  </si>
  <si>
    <t xml:space="preserve">Test Numeric Validation Field Arrive (hhmm) </t>
  </si>
  <si>
    <t>Arrive (hhmm): "Numeric"</t>
  </si>
  <si>
    <t>Test Symbol Validation Field Arrive (hhmm)</t>
  </si>
  <si>
    <t>Arrive (hhmm): "Symbol"</t>
  </si>
  <si>
    <t xml:space="preserve">Test Space Validation Field Arrive (hhmm) </t>
  </si>
  <si>
    <t>Arrive (hhmm): "Space"</t>
  </si>
  <si>
    <t xml:space="preserve">Test Space Trim Validation Field Arrive (hhmm) </t>
  </si>
  <si>
    <t>Arrive (hhmm): "Space Trim Di Awal &amp; Akhir"</t>
  </si>
  <si>
    <t>Test Copy Paste Validation Field Arrive (hhmm)</t>
  </si>
  <si>
    <t>Arrive (hhmm): "Copy Paste"</t>
  </si>
  <si>
    <t>Test Alfabet Validation Field Depart date add (n)</t>
  </si>
  <si>
    <t>Depart date add (n): "Alfabeth"</t>
  </si>
  <si>
    <t xml:space="preserve">Test Numeric Validation Field Depart date add (n) </t>
  </si>
  <si>
    <t>Depart date add (n): "Numeric"</t>
  </si>
  <si>
    <t>Test Symbol Validation Field Depart date add (n)</t>
  </si>
  <si>
    <t>Depart date add (n): "Symbol"</t>
  </si>
  <si>
    <t xml:space="preserve">Test Space Validation Field Depart date add (n) </t>
  </si>
  <si>
    <t>Depart date add (n): "Space"</t>
  </si>
  <si>
    <t xml:space="preserve">Test Space Trim Validation Field Depart date add (n) </t>
  </si>
  <si>
    <t>Depart date add (n): "Space Trim Di Awal &amp; Akhir"</t>
  </si>
  <si>
    <t>Test Copy Paste Validation Field Depart date add (n)</t>
  </si>
  <si>
    <t>Depart date add (n): "Copy Paste"</t>
  </si>
  <si>
    <t>Test Alfabet Validation Field Depart (hhmm)</t>
  </si>
  <si>
    <t>Depart (hhmm): "Alfabeth"</t>
  </si>
  <si>
    <t xml:space="preserve">Test Numeric Validation Field Depart (hhmm) </t>
  </si>
  <si>
    <t>Depart (hhmm): "Numeric"</t>
  </si>
  <si>
    <t>Test Symbol Validation Field Depart (hhmm)</t>
  </si>
  <si>
    <t>Depart (hhmm): "Symbol"</t>
  </si>
  <si>
    <t xml:space="preserve">Test Space Validation Field Depart (hhmm) </t>
  </si>
  <si>
    <t>Depart (hhmm): "Space"</t>
  </si>
  <si>
    <t xml:space="preserve">Test Space Trim Validation Field Depart (hhmm) </t>
  </si>
  <si>
    <t>Depart (hhmm): "Space Trim Di Awal &amp; Akhir"</t>
  </si>
  <si>
    <t>Test Copy Paste Validation Field Depart (hhmm)</t>
  </si>
  <si>
    <t>Depart (hhmm): "Copy Paste"</t>
  </si>
  <si>
    <t>Start Date : "Blank" &amp; Field Yang Lain Di Isi  and Submit</t>
  </si>
  <si>
    <t>End Date : "Blank" &amp; Field Yang Lain Di Isi  and Submit</t>
  </si>
  <si>
    <t>Station Code : "Blank" &amp; Field Yang Lain Di Isi  and Submit</t>
  </si>
  <si>
    <t>Arrive date add (n) : "Blank" &amp; Field Yang Lain Di Isi  and Submit</t>
  </si>
  <si>
    <t>Arrive (hhmm) : "Blank" &amp; Field Yang Lain Di Isi  and Submit</t>
  </si>
  <si>
    <t>Depart date add (n) : "Blank" &amp; Field Yang Lain Di Isi  and Submit</t>
  </si>
  <si>
    <t>Depart (hhmm): "Blank" &amp; Field Yang Lain Di Isi  and Submit</t>
  </si>
  <si>
    <t>Start Date -&gt; End Date -&gt; + -&gt; - -&gt; Station Code -&gt; Arrive date add (n) -&gt; Arrive (hhmm) -&gt; Depart date add (n)   -&gt; Depart (hhmm) -&gt; Checked -&gt; Submit -&gt; Reset -&gt; Start Date</t>
  </si>
  <si>
    <t>Membuat Route Baru dengan Mengisi Semua Field  lalu Submit (Input Data Normal)</t>
  </si>
  <si>
    <t>Cek Detail Info  Route</t>
  </si>
  <si>
    <t>Test All Field  Upper Case (Input Lower case)</t>
  </si>
  <si>
    <t>All Field di Isi  (Lower Case)</t>
  </si>
  <si>
    <t>Hasil   (Upper Case)</t>
  </si>
  <si>
    <t>CON122.18</t>
  </si>
  <si>
    <t>CON122.19</t>
  </si>
  <si>
    <t>CON122.20</t>
  </si>
  <si>
    <t>CON122.21</t>
  </si>
  <si>
    <t>CON122.22</t>
  </si>
  <si>
    <t>CON122.23</t>
  </si>
  <si>
    <t>CON122.24</t>
  </si>
  <si>
    <t>CON122.25</t>
  </si>
  <si>
    <t>CON122.26</t>
  </si>
  <si>
    <t>CON122.27</t>
  </si>
  <si>
    <t>CON122.28</t>
  </si>
  <si>
    <t>CON122.29</t>
  </si>
  <si>
    <t>CON122.30</t>
  </si>
  <si>
    <t>CON122.31</t>
  </si>
  <si>
    <t>CON122.32</t>
  </si>
  <si>
    <t>CON122.33</t>
  </si>
  <si>
    <t>CON122.34</t>
  </si>
  <si>
    <t>CON122.35</t>
  </si>
  <si>
    <t>CON122.36</t>
  </si>
  <si>
    <t>CON122.37</t>
  </si>
  <si>
    <t>CON122.38</t>
  </si>
  <si>
    <t>CON122.39</t>
  </si>
  <si>
    <t>CON122.40</t>
  </si>
  <si>
    <t>CON122.41</t>
  </si>
  <si>
    <t>CON122.42</t>
  </si>
  <si>
    <t>CON122.43</t>
  </si>
  <si>
    <t>CON122.44</t>
  </si>
  <si>
    <t>CON122.45</t>
  </si>
  <si>
    <t>CON122.46</t>
  </si>
  <si>
    <t>CON122.47</t>
  </si>
  <si>
    <t>Lihat list data lalu pilih record untuk di edit Arrive date add (n) (Input Alfabeth)</t>
  </si>
  <si>
    <t>Lihat list data lalu pilih record untuk di edit Arrive date add (n) (Input Numeric)</t>
  </si>
  <si>
    <t>Lihat list data lalu pilih record untuk di edit Arrive date add (n) (Input Symbol)</t>
  </si>
  <si>
    <t xml:space="preserve">Lakukan perubahan  Arrive date add (n) menjadi : "@-." </t>
  </si>
  <si>
    <t>Lihat list data lalu pilih record untuk di edit Arrive date add (n) (Dengan Menambah Space)</t>
  </si>
  <si>
    <t>Lihat list data lalu pilih record untuk di edit Arrive date add (n) (Space Trim di awal dan akhir)</t>
  </si>
  <si>
    <t>Lihat list data lalu pilih record untuk di edit Arrive date add (n) (Copy Paste)</t>
  </si>
  <si>
    <t>Lihat list data lalu pilih record untuk di edit Arrive (hhmm) (Input Alfabeth)</t>
  </si>
  <si>
    <t>Lihat list data lalu pilih record untuk di edit Arrive (hhmm) (Input Numeric)</t>
  </si>
  <si>
    <t>Lihat list data lalu pilih record untuk di edit Arrive (hhmm) (Input Symbol)</t>
  </si>
  <si>
    <t xml:space="preserve">Lakukan perubahan  Arrive (hhmm) menjadi : "@-." </t>
  </si>
  <si>
    <t>Lihat list data lalu pilih record untuk di edit Arrive (hhmm) (Dengan Menambah Space)</t>
  </si>
  <si>
    <t>Lihat list data lalu pilih record untuk di edit Arrive (hhmm) (Space Trim di awal dan akhir)</t>
  </si>
  <si>
    <t>Lihat list data lalu pilih record untuk di edit Arrive (hhmm) (Copy Paste)</t>
  </si>
  <si>
    <t>Lihat list data lalu pilih record untuk di edit Depart date add (n) (Input Alfabeth)</t>
  </si>
  <si>
    <t>Lihat list data lalu pilih record untuk di edit Depart date add (n) (Input Numeric)</t>
  </si>
  <si>
    <t>Lihat list data lalu pilih record untuk di edit Depart date add (n) (Input Symbol)</t>
  </si>
  <si>
    <t xml:space="preserve">Lakukan perubahan  Depart date add (n) menjadi : "@-." </t>
  </si>
  <si>
    <t>Lihat list data lalu pilih record untuk di edit Depart date add (n) (Dengan Menambah Space)</t>
  </si>
  <si>
    <t>Lihat list data lalu pilih record untuk di edit Depart date add (n) (Space Trim di awal dan akhir)</t>
  </si>
  <si>
    <t>Lihat list data lalu pilih record untuk di edit Depart date add (n) (Copy Paste)</t>
  </si>
  <si>
    <t>Lihat list data lalu pilih record untuk di edit Depart (hhmm) (Input Alfabeth)</t>
  </si>
  <si>
    <t>Lihat list data lalu pilih record untuk di edit Depart (hhmm) (Input Numeric)</t>
  </si>
  <si>
    <t>Lihat list data lalu pilih record untuk di edit Depart (hhmm) (Input Symbol)</t>
  </si>
  <si>
    <t xml:space="preserve">Lakukan perubahan  Depart (hhmm) menjadi : "@-." </t>
  </si>
  <si>
    <t>Lihat list data lalu pilih record untuk di edit Depart (hhmm) (Dengan Menambah Space)</t>
  </si>
  <si>
    <t>Lihat list data lalu pilih record untuk di edit Depart (hhmm) (Space Trim di awal dan akhir)</t>
  </si>
  <si>
    <t>Lihat list data lalu pilih record untuk di edit Depart (hhmm) (Copy Paste)</t>
  </si>
  <si>
    <t>Lihat list data lalu pilih record untuk di edit  Route  (Input Data Normal)</t>
  </si>
  <si>
    <t>Lakukan Perubahan All Field  and Submit</t>
  </si>
  <si>
    <t>Success Terupdate</t>
  </si>
  <si>
    <t>Test Alfabet Validation Field Quantity</t>
  </si>
  <si>
    <t xml:space="preserve">Test Numeric Validation Field Quantity </t>
  </si>
  <si>
    <t>Test Symbol Validation Field Quantity</t>
  </si>
  <si>
    <t xml:space="preserve">Test Space Validation Field Quantity </t>
  </si>
  <si>
    <t xml:space="preserve">Test Space Trim Validation Field Quantity </t>
  </si>
  <si>
    <t>Test Copy Paste Validation Field Quantity</t>
  </si>
  <si>
    <t>Quantity: "Alfabeth" and Add</t>
  </si>
  <si>
    <t>Quantity: "Numeric" and Add</t>
  </si>
  <si>
    <t>Quantity: "Symbol" and Add</t>
  </si>
  <si>
    <t>Quantity: "Space" and Add</t>
  </si>
  <si>
    <t>Quantity: "Space Trim Di Awal &amp; Akhir" and Add</t>
  </si>
  <si>
    <t>Quantity: "Copy Paste" and Add</t>
  </si>
  <si>
    <t>Wagon : "Blank" &amp; Field Yang Lain Di Isi  and Submit</t>
  </si>
  <si>
    <t>Quantity : "Blank" &amp; Field Yang Lain Di Isi  and Submit</t>
  </si>
  <si>
    <t>Start Date -&gt; End Date -&gt; Wagon -&gt; Quantity   -&gt; Add Wagon -&gt; Delete -&gt; Submit -&gt; Reset -&gt; Start Date</t>
  </si>
  <si>
    <t>Membuat Stamform Baru dengan Mengisi Semua Field  lalu Submit (Input Data Normal)</t>
  </si>
  <si>
    <t>Cek Detail Info  Stamform</t>
  </si>
  <si>
    <t>Lihat list data lalu pilih record untuk di edit Quantity (Input Alfabeth)</t>
  </si>
  <si>
    <t xml:space="preserve">Lakukan perubahan  Quantity  menjadi : "CONedit" </t>
  </si>
  <si>
    <t>Lihat list data lalu pilih record untuk di edit Quantity (Input Numeric)</t>
  </si>
  <si>
    <t>Lihat list data lalu pilih record untuk di edit Quantity (Input Symbol)</t>
  </si>
  <si>
    <t xml:space="preserve">Lakukan perubahan  Quantity menjadi : "@-." </t>
  </si>
  <si>
    <t>Lihat list data lalu pilih record untuk di edit Quantity (Dengan Menambah Space)</t>
  </si>
  <si>
    <t>Lihat list data lalu pilih record untuk di edit Quantity (Space Trim di awal dan akhir)</t>
  </si>
  <si>
    <t>Lihat list data lalu pilih record untuk di edit Quantity (Copy Paste)</t>
  </si>
  <si>
    <t>Lihat list data lalu pilih record untuk di edit Stamform  (Input Data Normal)</t>
  </si>
  <si>
    <t>Test Input Manual Validation Field Route</t>
  </si>
  <si>
    <t>Test Input Manual Validation Field Stamform</t>
  </si>
  <si>
    <t>Failed</t>
  </si>
  <si>
    <t>Route : "Blank" &amp; Field Yang Lain Di Isi  and Submit</t>
  </si>
  <si>
    <t>Stamform: "Blank" &amp; Field Yang Lain Di Isi  and Submit</t>
  </si>
  <si>
    <t>Class - Subclass: "Blank" &amp; Field Yang Lain Di Isi  and Submit</t>
  </si>
  <si>
    <t>Fail And Red Border pada Field Train Name</t>
  </si>
  <si>
    <t xml:space="preserve">Fail And Red Border </t>
  </si>
  <si>
    <t>Fail And Red Border pada Field Sub Class Code, Note &amp; Wagon Class</t>
  </si>
  <si>
    <t>Fail And Red Border pada Field Sub Class Code</t>
  </si>
  <si>
    <t>Fail And Red Border pada Field Note</t>
  </si>
  <si>
    <t xml:space="preserve">Fail And Red Border pada Field Wagon Class </t>
  </si>
  <si>
    <t>Fail And Red Border pada Field Wagon Class</t>
  </si>
  <si>
    <t>Fail And Red Border pada Field Wagon Name, Wagon Class &amp; Layout</t>
  </si>
  <si>
    <t>Fail And Red Border pada Field Wagon Name</t>
  </si>
  <si>
    <t>Fail And Red Border pada Field Distance (in km)</t>
  </si>
  <si>
    <t>Fail And Red Border pada Field Train Miles Name</t>
  </si>
  <si>
    <t>Fail And Red Border pada Field Train Running Name dan Value</t>
  </si>
  <si>
    <t>Fail And Red Border pada Field Train Running Name</t>
  </si>
  <si>
    <t>Fail And Red Border pada Field Value</t>
  </si>
  <si>
    <t xml:space="preserve">Fail And Red Border pada Field Train Running Name &amp; Value </t>
  </si>
  <si>
    <t>Fail And Red Border pada Field Number, Name, Type, Miles, Running, dan Date</t>
  </si>
  <si>
    <t>Fail And Red Border pada Field Number</t>
  </si>
  <si>
    <t>Fail And Red Border pada Field Name</t>
  </si>
  <si>
    <t>Fail And Red Border pada Field Type</t>
  </si>
  <si>
    <t>Fail And Red Border pada Field Miles</t>
  </si>
  <si>
    <t>Fail And Red Border pada Field Running</t>
  </si>
  <si>
    <t>Fail And Red Border pada Field Date</t>
  </si>
  <si>
    <t>Fail And Red Border pada Field Days</t>
  </si>
  <si>
    <t>Fail And Red Border pada Field Local Status</t>
  </si>
  <si>
    <t>Fail And Red Border Semua Field</t>
  </si>
  <si>
    <t>Fail And Red Border pada Field Start Date</t>
  </si>
  <si>
    <t>Fail And Red Border pada Field End Date</t>
  </si>
  <si>
    <t>Fail And Red Border pada Field Station Code</t>
  </si>
  <si>
    <t>Fail And Red Border pada Field Arrive date add (n)</t>
  </si>
  <si>
    <t>Fail And Red Border pada Field Arrive (hhmm)</t>
  </si>
  <si>
    <t>Fail And Red Border pada Field Depart date add (n)</t>
  </si>
  <si>
    <t>Fail And Red Border pada Field Depart (hhmm)</t>
  </si>
  <si>
    <t>Fail And Red Border pada Field Wagon</t>
  </si>
  <si>
    <t>Fail And Red Border pada Field Quantity</t>
  </si>
  <si>
    <t>Fail and Red Border Pada Semua Field</t>
  </si>
  <si>
    <t>Fail and Red Border Pada Field Route</t>
  </si>
  <si>
    <t>Fail and Red Border Pada Field Stamform</t>
  </si>
  <si>
    <t>Fail and Red Border Pada Field Class - Subclass</t>
  </si>
  <si>
    <t>Route -&gt; Stamform -&gt; + -&gt;  -  -&gt; Class - Subclass -&gt; Checked -&gt; Submit -&gt; Reset -&gt; Route</t>
  </si>
  <si>
    <t>Membuat Allocation Baru dengan Mengisi Semua Field  lalu Submit (Input Data Normal)</t>
  </si>
  <si>
    <t xml:space="preserve">Route: "Alfabeth, Numeric, Symbol" </t>
  </si>
  <si>
    <t xml:space="preserve">Stamform: "Alfabeth, Numeric, Symbol" </t>
  </si>
  <si>
    <t>Lihat list data lalu pilih record untuk di edit Route (Input Manual)</t>
  </si>
  <si>
    <t xml:space="preserve">Lakukan perubahan  Route  : "Alfa, Numeric, Symbol" </t>
  </si>
  <si>
    <t>Lihat list data lalu pilih record untuk di edit Stamform (Input Manual)</t>
  </si>
  <si>
    <t xml:space="preserve">Lakukan perubahan  Stamform  : "Alfa, Numeric, Symbol" </t>
  </si>
  <si>
    <t>Lihat list data lalu pilih record untuk di edit Class - Subclass (Input Manual)</t>
  </si>
  <si>
    <t xml:space="preserve">Lakukan perubahan  Class - Subclass  : "Alfa, Numeric, Symbol" </t>
  </si>
  <si>
    <t>Lihat list data lalu pilih record untuk di edit Allocation  (Input Data Normal)</t>
  </si>
  <si>
    <t>: http://172.16.8.18:8080/rtsngdev/alloc/delete</t>
  </si>
  <si>
    <t>CON190.3</t>
  </si>
  <si>
    <t>CON190.4</t>
  </si>
  <si>
    <t>CON190.5</t>
  </si>
  <si>
    <t>CON190.6</t>
  </si>
  <si>
    <t>CON190.7</t>
  </si>
  <si>
    <t>CON190.8</t>
  </si>
  <si>
    <t>CON190.9</t>
  </si>
  <si>
    <t>CON190.10</t>
  </si>
  <si>
    <t>CON190.11</t>
  </si>
  <si>
    <t>CON190.12</t>
  </si>
  <si>
    <t>CON190.13</t>
  </si>
  <si>
    <t>CON190.14</t>
  </si>
  <si>
    <t>CON190.15</t>
  </si>
  <si>
    <t>CON190.16</t>
  </si>
  <si>
    <t>CON190.17</t>
  </si>
  <si>
    <t>CON190.18</t>
  </si>
  <si>
    <t>CON190.19</t>
  </si>
  <si>
    <t>CON190.20</t>
  </si>
  <si>
    <t xml:space="preserve">Controler/Train management/Train name </t>
  </si>
  <si>
    <t xml:space="preserve">Controler/Train management/Sub class </t>
  </si>
  <si>
    <t>Sub class code</t>
  </si>
  <si>
    <t>Wagon class</t>
  </si>
  <si>
    <t xml:space="preserve">Controler/Train management/Wagon Lay Out </t>
  </si>
  <si>
    <t xml:space="preserve">Wagon name </t>
  </si>
  <si>
    <t xml:space="preserve">Total row </t>
  </si>
  <si>
    <t>Column1</t>
  </si>
  <si>
    <t>Column2</t>
  </si>
  <si>
    <t>Column3</t>
  </si>
  <si>
    <t>Controler/Train management/station distance</t>
  </si>
  <si>
    <t xml:space="preserve">Distance </t>
  </si>
  <si>
    <t>Controler/Train management/train miles</t>
  </si>
  <si>
    <t xml:space="preserve">Train miles name </t>
  </si>
  <si>
    <t>Controler/Train management/train running</t>
  </si>
  <si>
    <t xml:space="preserve">Train running Name </t>
  </si>
  <si>
    <t xml:space="preserve">Value </t>
  </si>
  <si>
    <t xml:space="preserve">Controler/Stamformation /Schedule </t>
  </si>
  <si>
    <t>Number</t>
  </si>
  <si>
    <t xml:space="preserve">Name </t>
  </si>
  <si>
    <t xml:space="preserve">Type </t>
  </si>
  <si>
    <t xml:space="preserve">Miles </t>
  </si>
  <si>
    <t xml:space="preserve">Running </t>
  </si>
  <si>
    <t>Date1</t>
  </si>
  <si>
    <t>Date2</t>
  </si>
  <si>
    <t>Days</t>
  </si>
  <si>
    <t xml:space="preserve">Local status </t>
  </si>
  <si>
    <t xml:space="preserve">Controler/Stamformation /Route </t>
  </si>
  <si>
    <t xml:space="preserve">Start date </t>
  </si>
  <si>
    <t xml:space="preserve">End date </t>
  </si>
  <si>
    <t xml:space="preserve">Station code </t>
  </si>
  <si>
    <t xml:space="preserve">Arrive date </t>
  </si>
  <si>
    <t>Arrive</t>
  </si>
  <si>
    <t xml:space="preserve">Depart Date </t>
  </si>
  <si>
    <t>Depart</t>
  </si>
  <si>
    <t>Checked</t>
  </si>
  <si>
    <t>Controler/Stamformation /starmform</t>
  </si>
  <si>
    <t xml:space="preserve">wagon </t>
  </si>
  <si>
    <t>Quantity</t>
  </si>
  <si>
    <t>Controler/Stamformation /seat setting</t>
  </si>
  <si>
    <t>Route</t>
  </si>
  <si>
    <t xml:space="preserve">starmformation </t>
  </si>
  <si>
    <t xml:space="preserve">Add sub class </t>
  </si>
  <si>
    <t>Class - subclass</t>
  </si>
  <si>
    <t xml:space="preserve">Sales limit </t>
  </si>
  <si>
    <t>Controler/holiday</t>
  </si>
  <si>
    <t xml:space="preserve">Holiday name </t>
  </si>
  <si>
    <t xml:space="preserve">date </t>
  </si>
  <si>
    <t>Controler/fare/fare</t>
  </si>
  <si>
    <t xml:space="preserve">Rate start date </t>
  </si>
  <si>
    <t>Controler/fare/fare type</t>
  </si>
  <si>
    <t xml:space="preserve">Rate type name </t>
  </si>
  <si>
    <t>Controler/Service/Service Provider</t>
  </si>
  <si>
    <t>Service Provider Name</t>
  </si>
  <si>
    <t>Address</t>
  </si>
  <si>
    <t>Phone Number</t>
  </si>
  <si>
    <t>Contact Person</t>
  </si>
  <si>
    <t>Controler/payment management/pay type</t>
  </si>
  <si>
    <t xml:space="preserve">Pay type name </t>
  </si>
  <si>
    <t>Status</t>
  </si>
  <si>
    <t>Fee</t>
  </si>
  <si>
    <t xml:space="preserve">time out limit </t>
  </si>
  <si>
    <t>time out status</t>
  </si>
  <si>
    <t>Controler/Member Management/Member</t>
  </si>
  <si>
    <t>Controler/Member Management/Member Type</t>
  </si>
  <si>
    <t>Controler/Member Management/Membership Type</t>
  </si>
  <si>
    <t>Member First Name</t>
  </si>
  <si>
    <t>Member Last Name</t>
  </si>
  <si>
    <t>Date of Birth</t>
  </si>
  <si>
    <t>Member Phone Number</t>
  </si>
  <si>
    <t>Member E-mail</t>
  </si>
  <si>
    <t>Member Primary Address</t>
  </si>
  <si>
    <t>Member Primary Postal Code</t>
  </si>
  <si>
    <t>Member Primary City</t>
  </si>
  <si>
    <t>Member Primary Province</t>
  </si>
  <si>
    <t>Member Alternative Address</t>
  </si>
  <si>
    <t>Member Alternative Postal Code</t>
  </si>
  <si>
    <t>Member Alternative City</t>
  </si>
  <si>
    <t>Member Alternative Province</t>
  </si>
  <si>
    <t>Member Occupation</t>
  </si>
  <si>
    <t>Member Type Code</t>
  </si>
  <si>
    <t>Member Type Name</t>
  </si>
  <si>
    <t>Membership Type Name</t>
  </si>
  <si>
    <t>Minimal Value</t>
  </si>
  <si>
    <t>Maximal Value</t>
  </si>
  <si>
    <t>Start Date</t>
  </si>
  <si>
    <t>End Date</t>
  </si>
  <si>
    <t>Controler/Service/Service Name</t>
  </si>
  <si>
    <t>Service Provider</t>
  </si>
  <si>
    <t>Service Name</t>
  </si>
  <si>
    <t>Price</t>
  </si>
  <si>
    <t>Sub Price 1</t>
  </si>
  <si>
    <t>Sub Price 2</t>
  </si>
  <si>
    <t>Schedule</t>
  </si>
  <si>
    <t>Block Date</t>
  </si>
  <si>
    <t>Station Origin</t>
  </si>
  <si>
    <t>Station Destination</t>
  </si>
  <si>
    <t>Controler/Block /Unblock Seat</t>
  </si>
  <si>
    <t>Test Input Manual Validation Field Wagon Class</t>
  </si>
  <si>
    <t xml:space="preserve">Wagon Class: "Alfabeth, Numeric, Symbol" </t>
  </si>
  <si>
    <t>Lihat list data lalu pilih record untuk di edit Wagon Class (Input Manual)</t>
  </si>
  <si>
    <t xml:space="preserve">Lakukan perubahan  Wagon Class  : "Alfa, Numeric, Symbol" </t>
  </si>
  <si>
    <t>Origin Station</t>
  </si>
  <si>
    <t>Destination Station</t>
  </si>
  <si>
    <t>Test Input Manual Validation Field Origin Station</t>
  </si>
  <si>
    <t xml:space="preserve">Origin Station: "Alfabeth, Numeric, Symbol" </t>
  </si>
  <si>
    <t>Test Input Manual Validation Field Destination Station</t>
  </si>
  <si>
    <t xml:space="preserve">Destination Station: "Alfabeth, Numeric, Symbol" </t>
  </si>
  <si>
    <t>Lihat list data lalu pilih record untuk di edit  Origin Station (Input Manual)</t>
  </si>
  <si>
    <t>Lihat list data lalu pilih record untuk di edit  Destination Station (Input Manual)</t>
  </si>
  <si>
    <t xml:space="preserve">Lakukan perubahan Destination Station: "Alfabeth, Numeric, Symbol" </t>
  </si>
  <si>
    <t xml:space="preserve">Lakukan perubahan Origin Station: "Alfabeth, Numeric, Symbol" </t>
  </si>
  <si>
    <t>Test Input Manual Validation Field Name</t>
  </si>
  <si>
    <t xml:space="preserve">Name: "Alfabeth, Numeric, Symbol" </t>
  </si>
  <si>
    <t>Test Input Manual Validation Field Type</t>
  </si>
  <si>
    <t xml:space="preserve">Type: "Alfabeth, Numeric, Symbol" </t>
  </si>
  <si>
    <t>Test Input Manual Validation Field Miles</t>
  </si>
  <si>
    <t xml:space="preserve">Miles: "Alfabeth, Numeric, Symbol" </t>
  </si>
  <si>
    <t>Test Input Manual Validation Field Running</t>
  </si>
  <si>
    <t xml:space="preserve">Running: "Alfabeth, Numeric, Symbol" </t>
  </si>
  <si>
    <t>Test Alfabet Validation Field No Seat Alloc</t>
  </si>
  <si>
    <t>No Seat Alloc: "Alfabeth"</t>
  </si>
  <si>
    <t xml:space="preserve">Test Numeric Validation Field No Seat Alloc </t>
  </si>
  <si>
    <t>No Seat Alloc: "Numeric"</t>
  </si>
  <si>
    <t>Test Symbol Validation Field No Seat Alloc</t>
  </si>
  <si>
    <t>No Seat Alloc: "Symbol"</t>
  </si>
  <si>
    <t xml:space="preserve">Test Space Validation Field No Seat Alloc </t>
  </si>
  <si>
    <t>No Seat Alloc: "Space"</t>
  </si>
  <si>
    <t xml:space="preserve">Test Space Trim Validation Field No Seat Alloc </t>
  </si>
  <si>
    <t>No Seat Alloc: "Space Trim Di Awal &amp; Akhir"</t>
  </si>
  <si>
    <t>Test Copy Paste Validation Field No Seat Alloc</t>
  </si>
  <si>
    <t>No Seat Alloc: "Copy Paste"</t>
  </si>
  <si>
    <t>Fail And Red Border pada All Field</t>
  </si>
  <si>
    <t>Fail And Red Border pada Field No Seat Alloc</t>
  </si>
  <si>
    <t>Lihat list data lalu pilih record untuk di edit Name (Input Manual)</t>
  </si>
  <si>
    <t xml:space="preserve">Lakukan perubahan  Name  : "Alfa, Numeric, Symbol" </t>
  </si>
  <si>
    <t>Lihat list data lalu pilih record untuk di edit Type (Input Manual)</t>
  </si>
  <si>
    <t xml:space="preserve">Lakukan perubahan Type: "Alfa, Numeric, Symbol" </t>
  </si>
  <si>
    <t>Lihat list data lalu pilih record untuk di edit Miles (Input Manual)</t>
  </si>
  <si>
    <t xml:space="preserve">Lakukan perubahan  Miles: "Alfa, Numeric, Symbol" </t>
  </si>
  <si>
    <t>Lihat list data lalu pilih record untuk di edit Running (Input Manual)</t>
  </si>
  <si>
    <t xml:space="preserve">Lakukan perubahan  Running: "Alfa, Numeric, Symbol" </t>
  </si>
  <si>
    <t>Lihat list data lalu pilih record untuk di edit Wagon (Input Manual)</t>
  </si>
  <si>
    <t xml:space="preserve">Lakukan perubahan  Wagon : "Alfa, Numeric, Symbol" </t>
  </si>
  <si>
    <t>Test Input Manual Validation Field Wagon</t>
  </si>
  <si>
    <t xml:space="preserve">Wagon: "Alfabeth, Numeric, Symbol" </t>
  </si>
  <si>
    <t>Test Input Manual Validation Field Station Code</t>
  </si>
  <si>
    <t xml:space="preserve">Station Code: "Alfabeth, Numeric, Symbol" </t>
  </si>
  <si>
    <t>Lihat list data lalu pilih record untuk di edit Station Code (Input Manual)</t>
  </si>
  <si>
    <t xml:space="preserve">Lakukan perubahan  Station Code: "Alfa, Numeric, Symbol" </t>
  </si>
  <si>
    <t>Test Field Train Name (Max Length)</t>
  </si>
  <si>
    <t>Input Length Max</t>
  </si>
  <si>
    <t>Test Field</t>
  </si>
  <si>
    <t>Test Field Sub Class Code (Max Length)</t>
  </si>
  <si>
    <t>Test Field Note (Max Length)</t>
  </si>
  <si>
    <t>Search Wagon Name</t>
  </si>
  <si>
    <t>Wagon Name :  "a","b","c","d","e","f" (Upper And Lower Case Alfabeth), Wagon Class : "Blank" &amp; Status : "Active / Removed"</t>
  </si>
  <si>
    <t>Wagon Name : "Numeric", Wagon Class : "Blank"  &amp; Status : "Active / Removed"</t>
  </si>
  <si>
    <t>Wagon Name : "Symbol", Wagon Class : "Blank"  &amp; Status : "Active / Removed"</t>
  </si>
  <si>
    <t>Wagon Name : "Alfa, Numeric, Symbol", Wagon Class : "Blank"  &amp; Status : "Active / Removed"</t>
  </si>
  <si>
    <t xml:space="preserve"> Search Wagon Name</t>
  </si>
  <si>
    <t>Test Field Wagon Name (Max Length)</t>
  </si>
  <si>
    <t>Test Field Distance (in km) (Max Length)</t>
  </si>
  <si>
    <t>Test Field Train Miles Name (Max Length)</t>
  </si>
  <si>
    <t>Test Field Train Running Name (Max Length)</t>
  </si>
  <si>
    <t>Test Field Value (Max Length)</t>
  </si>
  <si>
    <t>Test Input Manual Validation Field Train Name</t>
  </si>
  <si>
    <t>Test Input Manual Validation Field Train Type</t>
  </si>
  <si>
    <t>Search Train Type</t>
  </si>
  <si>
    <t>Train Number : "Blank", Schedule Date : "Blank",   Train Name : "Pilih Salahsatu" , Train Type: "Blank" and Status : "Active / Removed"</t>
  </si>
  <si>
    <t>Train Number : "Blank", Schedule Date : "Blank",   Train Name : "Blank" , Train Type: "Pilih Salahsatu" and Status : "Active / Removed"</t>
  </si>
  <si>
    <t>Test Field Number (Max Length)</t>
  </si>
  <si>
    <t>Test Field No Seat Alloc (Max Length)</t>
  </si>
  <si>
    <t>Lihat list data lalu pilih record untuk di edit No Seat Alloc (Input Alfabeth)</t>
  </si>
  <si>
    <t xml:space="preserve">Lakukan perubahan  No Seat Alloc  menjadi : "CONedit" </t>
  </si>
  <si>
    <t>Lihat list data lalu pilih record untuk di edit No Seat Alloc (Input Numeric)</t>
  </si>
  <si>
    <t>Lihat list data lalu pilih record untuk di edit No Seat Alloc (Input Symbol)</t>
  </si>
  <si>
    <t xml:space="preserve">Lakukan perubahan  No Seat Alloc menjadi : "@-." </t>
  </si>
  <si>
    <t>Lihat list data lalu pilih record untuk di edit No Seat Alloc (Dengan Menambah Space)</t>
  </si>
  <si>
    <t>Lihat list data lalu pilih record untuk di edit No Seat Alloc (Space Trim di awal dan akhir)</t>
  </si>
  <si>
    <t>Lihat list data lalu pilih record untuk di edit No Seat Alloc (Copy Paste)</t>
  </si>
  <si>
    <t>Test Input Manual Validation Field Schedule</t>
  </si>
  <si>
    <t xml:space="preserve">Schedule: "Alfabeth, Numeric, Symbol" </t>
  </si>
  <si>
    <t>Test Field Arrive date add (n) (Max Length)</t>
  </si>
  <si>
    <t>Test Field Arrive (hhmm) (n) (Max Length)</t>
  </si>
  <si>
    <t>Test Field Depart date add (n) (Max Length)</t>
  </si>
  <si>
    <t>Test Field Depart (hhmm) (Max Length)</t>
  </si>
  <si>
    <t>Test Field Arrive (hhmm)  (Max Length)</t>
  </si>
  <si>
    <t>Test Field Depart date add (n)  (Max Length)</t>
  </si>
  <si>
    <t>Test Field Depart (hhmm)  (Max Length)</t>
  </si>
  <si>
    <t>Test Field Quantity (Max Length)</t>
  </si>
  <si>
    <t>: CON123 (Delete Data)</t>
  </si>
  <si>
    <t xml:space="preserve">Lakukan perubahan  Train Name menjadi : "CON111 34" </t>
  </si>
  <si>
    <t xml:space="preserve">Lakukan perubahan  Train Name  menjadi :    " CON11135 " </t>
  </si>
  <si>
    <t xml:space="preserve">Lakukan perubahan  Train Name menjadi " CON116.36" </t>
  </si>
  <si>
    <t>CON111.42</t>
  </si>
  <si>
    <t>CON111.43</t>
  </si>
  <si>
    <t>CON112.63</t>
  </si>
  <si>
    <t>CON112.64</t>
  </si>
  <si>
    <t>CON112.65</t>
  </si>
  <si>
    <t>CON112.66</t>
  </si>
  <si>
    <t xml:space="preserve">Lakukan perubahan  Sub Class Code  menjadi : "11244" </t>
  </si>
  <si>
    <t xml:space="preserve">Lakukan perubahan  Sub Class Code menjadi : "CON112 46" </t>
  </si>
  <si>
    <t xml:space="preserve">Lakukan perubahan  Sub Class Code  menjadi : " CON11247 " </t>
  </si>
  <si>
    <t xml:space="preserve">Lakukan perubahan  Sub Class Code menjadi "CON112.48" </t>
  </si>
  <si>
    <t xml:space="preserve">Lakukan perubahan  Note  menjadi : "11251" </t>
  </si>
  <si>
    <t xml:space="preserve">Lakukan perubahan  Note menjadi : "CON112 53" </t>
  </si>
  <si>
    <t xml:space="preserve">Lakukan perubahan  Note  menjadi : " CON11249 " </t>
  </si>
  <si>
    <t xml:space="preserve">Lakukan perubahan  Note menjadi "CON112.55" </t>
  </si>
  <si>
    <t>CON112.67</t>
  </si>
  <si>
    <t>CON112.68</t>
  </si>
  <si>
    <t>CON112.69</t>
  </si>
  <si>
    <t>CON113.61</t>
  </si>
  <si>
    <t>CON113.62</t>
  </si>
  <si>
    <t>CON113.63</t>
  </si>
  <si>
    <t xml:space="preserve">Lakukan perubahan  Wagon Name  menjadi : "11243" </t>
  </si>
  <si>
    <t xml:space="preserve">Lakukan perubahan  Wagon Name  menjadi : " CON11246 " </t>
  </si>
  <si>
    <t xml:space="preserve">Lakukan perubahan  Wagon Name menjadi " CON112.47" </t>
  </si>
  <si>
    <t>CON113.64</t>
  </si>
  <si>
    <t>CON114.42</t>
  </si>
  <si>
    <t>CON114.43</t>
  </si>
  <si>
    <t>CON114.44</t>
  </si>
  <si>
    <t>CON114.45</t>
  </si>
  <si>
    <t>CON114.46</t>
  </si>
  <si>
    <t xml:space="preserve">Lakukan perubahan  Distance (in km)  menjadi : "11436" </t>
  </si>
  <si>
    <t xml:space="preserve">Lakukan perubahan  Distance (in km) menjadi : "CON114 38" </t>
  </si>
  <si>
    <t xml:space="preserve">Lakukan perubahan  Distance (in km)  menjadi :    " CON11439 " </t>
  </si>
  <si>
    <t xml:space="preserve">Lakukan perubahan  Distance (in km) menjadi " CON114.40" </t>
  </si>
  <si>
    <t>CON114.48</t>
  </si>
  <si>
    <t>CON114.49</t>
  </si>
  <si>
    <t>CON114.50</t>
  </si>
  <si>
    <t xml:space="preserve">Lakukan perubahan  Train Miles Name  menjadi : "111531" </t>
  </si>
  <si>
    <t xml:space="preserve">Lakukan perubahan  Train Miles Name menjadi : "CON115 33" </t>
  </si>
  <si>
    <t xml:space="preserve">Lakukan perubahan  Train Miles Name  menjadi :    " CON11534 " </t>
  </si>
  <si>
    <t xml:space="preserve">Lakukan perubahan  Train Miles Name menjadi " CON115.35" </t>
  </si>
  <si>
    <t>CON115.42</t>
  </si>
  <si>
    <t>CON115.43</t>
  </si>
  <si>
    <t>CON116.58</t>
  </si>
  <si>
    <t xml:space="preserve">Lakukan perubahan  Train Running Name  menjadi : "116407" </t>
  </si>
  <si>
    <t xml:space="preserve">Lakukan perubahan  Train Running Name menjadi : "CON116 42" </t>
  </si>
  <si>
    <t xml:space="preserve">Lakukan perubahan  Train Running Name  menjadi : " CON11643 " </t>
  </si>
  <si>
    <t xml:space="preserve">Lakukan perubahan  Train Running Name menjadi " CON116-44" </t>
  </si>
  <si>
    <t xml:space="preserve">Lakukan perubahan  Value  menjadi : "11647" </t>
  </si>
  <si>
    <t xml:space="preserve">Lakukan perubahan  Value  menjadi : "CON116 49" </t>
  </si>
  <si>
    <t xml:space="preserve">Lakukan perubahan  Value  menjadi :  " CON11650 " </t>
  </si>
  <si>
    <t xml:space="preserve">Lakukan perubahan  Value  menjadi :  " CON116.51" </t>
  </si>
  <si>
    <t>CON116.59</t>
  </si>
  <si>
    <t>CON116.60</t>
  </si>
  <si>
    <t>CON116.61</t>
  </si>
  <si>
    <t>CON121.43</t>
  </si>
  <si>
    <t>CON121.44</t>
  </si>
  <si>
    <t>CON121.45</t>
  </si>
  <si>
    <t>CON121.46</t>
  </si>
  <si>
    <t>CON121.79</t>
  </si>
  <si>
    <t>CON121.80</t>
  </si>
  <si>
    <t>CON121.81</t>
  </si>
  <si>
    <t>CON121.82</t>
  </si>
  <si>
    <t>CON121.83</t>
  </si>
  <si>
    <t>CON121.84</t>
  </si>
  <si>
    <t>CON121.85</t>
  </si>
  <si>
    <t>CON121.86</t>
  </si>
  <si>
    <t>CON121.87</t>
  </si>
  <si>
    <t>CON121.88</t>
  </si>
  <si>
    <t>CON121.89</t>
  </si>
  <si>
    <t>CON121.90</t>
  </si>
  <si>
    <t>CON121.91</t>
  </si>
  <si>
    <t>CON121.92</t>
  </si>
  <si>
    <t>CON121.93</t>
  </si>
  <si>
    <t>CON121.94</t>
  </si>
  <si>
    <t>CON121.95</t>
  </si>
  <si>
    <t>CON121.96</t>
  </si>
  <si>
    <t>CON121.97</t>
  </si>
  <si>
    <t>CON121.98</t>
  </si>
  <si>
    <t>CON121.99</t>
  </si>
  <si>
    <t>CON121.100</t>
  </si>
  <si>
    <t>CON121.101</t>
  </si>
  <si>
    <t>CON121.102</t>
  </si>
  <si>
    <t>CON121.103</t>
  </si>
  <si>
    <t>CON121.104</t>
  </si>
  <si>
    <t>CON121.105</t>
  </si>
  <si>
    <t>CON121.106</t>
  </si>
  <si>
    <t xml:space="preserve">Lakukan perubahan  Number  menjadi : "12165" </t>
  </si>
  <si>
    <t xml:space="preserve">Lakukan perubahan  Number menjadi : "CON121 67" </t>
  </si>
  <si>
    <t xml:space="preserve">Lakukan perubahan  Number  menjadi :                   " CON12168 " </t>
  </si>
  <si>
    <t xml:space="preserve">Lakukan perubahan  Number menjadi                      "CON12169" </t>
  </si>
  <si>
    <t xml:space="preserve">Lakukan perubahan  Note  menjadi : "12176" </t>
  </si>
  <si>
    <t xml:space="preserve">Lakukan perubahan  Note menjadi : "CON121 78" </t>
  </si>
  <si>
    <t xml:space="preserve">Lakukan perubahan  Note  menjadi : " CON12179 </t>
  </si>
  <si>
    <t>Lakukan perubahan  Note menjadi                      "CON121.80</t>
  </si>
  <si>
    <t xml:space="preserve">Lakukan perubahan  No Seat Alloc  menjadi : "12183" </t>
  </si>
  <si>
    <t xml:space="preserve">Lakukan perubahan  No Seat Alloc menjadi : "CON121 85" </t>
  </si>
  <si>
    <t xml:space="preserve">Lakukan perubahan  No Seat Alloc  menjadi : " CON12186 </t>
  </si>
  <si>
    <t>Lakukan perubahan  No Seat Alloc menjadi                      "CON121.87</t>
  </si>
  <si>
    <t>CON122.48</t>
  </si>
  <si>
    <t>CON122.49</t>
  </si>
  <si>
    <t>CON122.50</t>
  </si>
  <si>
    <t>CON122.51</t>
  </si>
  <si>
    <t>CON122.52</t>
  </si>
  <si>
    <t>CON122.53</t>
  </si>
  <si>
    <t>CON122.54</t>
  </si>
  <si>
    <t>CON122.55</t>
  </si>
  <si>
    <t>CON122.56</t>
  </si>
  <si>
    <t>CON122.57</t>
  </si>
  <si>
    <t>CON122.58</t>
  </si>
  <si>
    <t>CON122.59</t>
  </si>
  <si>
    <t>CON122.60</t>
  </si>
  <si>
    <t>CON122.61</t>
  </si>
  <si>
    <t>CON122.62</t>
  </si>
  <si>
    <t>CON122.63</t>
  </si>
  <si>
    <t>CON122.64</t>
  </si>
  <si>
    <t>CON122.65</t>
  </si>
  <si>
    <t>CON122.66</t>
  </si>
  <si>
    <t>CON122.67</t>
  </si>
  <si>
    <t>CON122.68</t>
  </si>
  <si>
    <t>CON122.69</t>
  </si>
  <si>
    <t>CON122.70</t>
  </si>
  <si>
    <t>CON122.71</t>
  </si>
  <si>
    <t>CON122.72</t>
  </si>
  <si>
    <t>CON122.73</t>
  </si>
  <si>
    <t>CON122.74</t>
  </si>
  <si>
    <t>CON122.75</t>
  </si>
  <si>
    <t>CON122.76</t>
  </si>
  <si>
    <t>CON122.77</t>
  </si>
  <si>
    <t>CON122.78</t>
  </si>
  <si>
    <t>CON122.79</t>
  </si>
  <si>
    <t>CON122.80</t>
  </si>
  <si>
    <t>CON122.81</t>
  </si>
  <si>
    <t>CON122.82</t>
  </si>
  <si>
    <t>CON122.83</t>
  </si>
  <si>
    <t>CON122.84</t>
  </si>
  <si>
    <t>CON122.85</t>
  </si>
  <si>
    <t>CON122.86</t>
  </si>
  <si>
    <t>CON122.87</t>
  </si>
  <si>
    <t>CON122.88</t>
  </si>
  <si>
    <t>CON122.89</t>
  </si>
  <si>
    <t>CON122.90</t>
  </si>
  <si>
    <t>CON122.91</t>
  </si>
  <si>
    <t>CON122.92</t>
  </si>
  <si>
    <t>CON122.93</t>
  </si>
  <si>
    <t>CON122.94</t>
  </si>
  <si>
    <t>CON122.95</t>
  </si>
  <si>
    <t>CON122.96</t>
  </si>
  <si>
    <t xml:space="preserve">Lakukan perubahan  Arrive date add (n)  menjadi :                                     " CON12162 " </t>
  </si>
  <si>
    <t xml:space="preserve">Lakukan perubahan  Depart date add (n)  menjadi :                                     " CON12176 " </t>
  </si>
  <si>
    <t>CON122.97</t>
  </si>
  <si>
    <t>CON122.98</t>
  </si>
  <si>
    <t>CON122.99</t>
  </si>
  <si>
    <t>CON123.1</t>
  </si>
  <si>
    <t>CON123.8</t>
  </si>
  <si>
    <t>CON123.9</t>
  </si>
  <si>
    <t>CON123.10</t>
  </si>
  <si>
    <t>CON123.12</t>
  </si>
  <si>
    <t>CON123.13</t>
  </si>
  <si>
    <t>CON123.14</t>
  </si>
  <si>
    <t>CON123.15</t>
  </si>
  <si>
    <t>CON123.16</t>
  </si>
  <si>
    <t>CON123.17</t>
  </si>
  <si>
    <t>CON123.18</t>
  </si>
  <si>
    <t>CON123.19</t>
  </si>
  <si>
    <t>CON123.20</t>
  </si>
  <si>
    <t>CON123.21</t>
  </si>
  <si>
    <t>CON123.22</t>
  </si>
  <si>
    <t>CON123.23</t>
  </si>
  <si>
    <t>CON123.24</t>
  </si>
  <si>
    <t>CON123.25</t>
  </si>
  <si>
    <t>CON123.26</t>
  </si>
  <si>
    <t>CON123.27</t>
  </si>
  <si>
    <t>CON123.28</t>
  </si>
  <si>
    <t>CON123.29</t>
  </si>
  <si>
    <t>CON123.30</t>
  </si>
  <si>
    <t>CON123.31</t>
  </si>
  <si>
    <t>CON123.32</t>
  </si>
  <si>
    <t>CON123.33</t>
  </si>
  <si>
    <t>CON123.34</t>
  </si>
  <si>
    <t>CON123.35</t>
  </si>
  <si>
    <t>CON123.36</t>
  </si>
  <si>
    <t>CON123.37</t>
  </si>
  <si>
    <t>CON123.38</t>
  </si>
  <si>
    <t>CON123.39</t>
  </si>
  <si>
    <t>CON123.40</t>
  </si>
  <si>
    <t>CON123.41</t>
  </si>
  <si>
    <t>CON123.42</t>
  </si>
  <si>
    <t>CON123.43</t>
  </si>
  <si>
    <t>CON123.44</t>
  </si>
  <si>
    <t>CON123.45</t>
  </si>
  <si>
    <t>CON123.46</t>
  </si>
  <si>
    <t>CON123.47</t>
  </si>
  <si>
    <t>CON123.48</t>
  </si>
  <si>
    <t xml:space="preserve">Lakukan perubahan  Quantity  menjadi : "12135" </t>
  </si>
  <si>
    <t xml:space="preserve">Lakukan perubahan  Quantity menjadi : "CON121 37" </t>
  </si>
  <si>
    <t xml:space="preserve">Lakukan perubahan  Quantity  menjadi :                                     " CON12138 " </t>
  </si>
  <si>
    <t xml:space="preserve">Lakukan perubahan  Quantity menjadi                      "CON12139" </t>
  </si>
  <si>
    <t>CON123.49</t>
  </si>
  <si>
    <t>CON123.50</t>
  </si>
  <si>
    <t>CON124.8</t>
  </si>
  <si>
    <t>CON124.9</t>
  </si>
  <si>
    <t>CON124.10</t>
  </si>
  <si>
    <t>CON124.11</t>
  </si>
  <si>
    <t>CON124.12</t>
  </si>
  <si>
    <t>CON124.13</t>
  </si>
  <si>
    <t>CON124.14</t>
  </si>
  <si>
    <t>CON124.15</t>
  </si>
  <si>
    <t>CON124.16</t>
  </si>
  <si>
    <t>CON124.17</t>
  </si>
  <si>
    <t>CON124.18</t>
  </si>
  <si>
    <t>CON124.19</t>
  </si>
  <si>
    <t>CON124.20</t>
  </si>
  <si>
    <t>CON124.21</t>
  </si>
  <si>
    <t>CON124.22</t>
  </si>
  <si>
    <t>CON124.23</t>
  </si>
  <si>
    <t>CON124.24</t>
  </si>
  <si>
    <t>CON124.25</t>
  </si>
  <si>
    <t>CON124.26</t>
  </si>
  <si>
    <t>CON124.27</t>
  </si>
  <si>
    <t>CON124.28</t>
  </si>
  <si>
    <t>CON124.29</t>
  </si>
  <si>
    <t>CON124.30</t>
  </si>
  <si>
    <t>CON124.31</t>
  </si>
  <si>
    <t>CON124.32</t>
  </si>
  <si>
    <t>CON124.33</t>
  </si>
  <si>
    <t>CON124.34</t>
  </si>
  <si>
    <t>CON124.35</t>
  </si>
  <si>
    <t>CON124.36</t>
  </si>
  <si>
    <t>CON124.37</t>
  </si>
  <si>
    <t>: CON124 (Edit Data)</t>
  </si>
  <si>
    <t>: CON124 (Delete Data)</t>
  </si>
  <si>
    <t>CON124.38</t>
  </si>
  <si>
    <t>CON124.39</t>
  </si>
  <si>
    <t>CON124.40</t>
  </si>
  <si>
    <t xml:space="preserve">Argo Parahyangan 29 </t>
  </si>
  <si>
    <t xml:space="preserve">Argo Parahyangan 21 </t>
  </si>
  <si>
    <t xml:space="preserve">Argo Parahyangan 33 </t>
  </si>
  <si>
    <t xml:space="preserve"> Argo Parahyangan 23 </t>
  </si>
  <si>
    <t xml:space="preserve"> Argo Parahyangan 25 </t>
  </si>
  <si>
    <t xml:space="preserve"> Argo Parahyangan 27 </t>
  </si>
  <si>
    <t>AAA</t>
  </si>
  <si>
    <t>Rangkaian Baru</t>
  </si>
  <si>
    <t>Eksekutif</t>
  </si>
  <si>
    <t>HHH</t>
  </si>
  <si>
    <t>Subclass Eksekutif</t>
  </si>
  <si>
    <t>JJJ</t>
  </si>
  <si>
    <t>DDD</t>
  </si>
  <si>
    <t>Subclass Dinas</t>
  </si>
  <si>
    <t>OOO</t>
  </si>
  <si>
    <t>Bisnis</t>
  </si>
  <si>
    <t>CCC</t>
  </si>
  <si>
    <t>Ekonomi</t>
  </si>
  <si>
    <t>EKS</t>
  </si>
  <si>
    <t>BISB</t>
  </si>
  <si>
    <t>BISC</t>
  </si>
  <si>
    <t>EKSE</t>
  </si>
  <si>
    <t>EKAC</t>
  </si>
  <si>
    <t>EKONOM</t>
  </si>
  <si>
    <t>Stasiun Bandung</t>
  </si>
  <si>
    <t>Stasiun Gambir</t>
  </si>
  <si>
    <t>Stasiun Semarang Tawang</t>
  </si>
  <si>
    <t>Stasiun Cirebon</t>
  </si>
  <si>
    <t>Stasiun Cimahi</t>
  </si>
  <si>
    <t>Stasiun Malang</t>
  </si>
  <si>
    <t>Stasiun Pasar Senen</t>
  </si>
  <si>
    <t>Stasiun Kiaracondong</t>
  </si>
  <si>
    <t>Subclass Bisnis</t>
  </si>
  <si>
    <t>Subclass Ekonomi</t>
  </si>
  <si>
    <t>H-10</t>
  </si>
  <si>
    <t>Non - PSO</t>
  </si>
  <si>
    <t>H-90</t>
  </si>
  <si>
    <t>KA Non Lokal</t>
  </si>
  <si>
    <t>Test Schedule</t>
  </si>
  <si>
    <t>H-20</t>
  </si>
  <si>
    <t>H-60</t>
  </si>
  <si>
    <t xml:space="preserve">Bima </t>
  </si>
  <si>
    <t xml:space="preserve">Kahuripan </t>
  </si>
  <si>
    <t>PSO</t>
  </si>
  <si>
    <t>Sunday s/d Saturday</t>
  </si>
  <si>
    <t xml:space="preserve">Lodaya Malam </t>
  </si>
  <si>
    <t>Bandung Raya</t>
  </si>
  <si>
    <t>KA Lokal</t>
  </si>
  <si>
    <t>Jarak Dekat</t>
  </si>
  <si>
    <t>Jarak Menengah</t>
  </si>
  <si>
    <t>Jarak Jauh</t>
  </si>
  <si>
    <t>Jarak Menengah Jauh</t>
  </si>
  <si>
    <t>Jarak Dekat Jauh</t>
  </si>
  <si>
    <t>Jarak Dekat Menengah</t>
  </si>
  <si>
    <t>Bisnis, Bis</t>
  </si>
  <si>
    <t>BBBYK-KP-BD | Apr 01, 2016 - Apr 08, 2016</t>
  </si>
  <si>
    <t>2K1 2K2 1K3 | Apr 01, 2016 - Apr 08, 2016</t>
  </si>
  <si>
    <t>AZX/EXE</t>
  </si>
  <si>
    <t>Yes</t>
  </si>
  <si>
    <t>Aldias</t>
  </si>
  <si>
    <t>Anderson</t>
  </si>
  <si>
    <t>brew.anderson@gmal.com</t>
  </si>
  <si>
    <t>Jalan Mukodar no 212 Cimahi</t>
  </si>
  <si>
    <t>Jawa Barat</t>
  </si>
  <si>
    <t>AAA Cimahi</t>
  </si>
  <si>
    <t>TNI / POLRI</t>
  </si>
  <si>
    <t>LNM</t>
  </si>
  <si>
    <t>Linmas</t>
  </si>
  <si>
    <t>Hari Buruh Internasional</t>
  </si>
  <si>
    <t>Gold Rail Card</t>
  </si>
  <si>
    <t>Extra Fee</t>
  </si>
  <si>
    <t>SPN3</t>
  </si>
  <si>
    <t>A3</t>
  </si>
  <si>
    <t>CP3</t>
  </si>
  <si>
    <t>022 4214121</t>
  </si>
  <si>
    <t>Kebab</t>
  </si>
  <si>
    <t>: Controller/Member management/ member</t>
  </si>
  <si>
    <t>: http://rtsqa.kereta-api.co.id:8080/rtsngdev/member</t>
  </si>
  <si>
    <t>: Display Data</t>
  </si>
  <si>
    <t>CON131.1</t>
  </si>
  <si>
    <t>Display check ( Caption Check,  Upper case and Lower case ,Mouse hover )</t>
  </si>
  <si>
    <t>Check whole page</t>
  </si>
  <si>
    <t>Display Ok</t>
  </si>
  <si>
    <t>: Member Display Data (search)</t>
  </si>
  <si>
    <t>CON131.2</t>
  </si>
  <si>
    <t>Test clik Icon "List Data"</t>
  </si>
  <si>
    <t xml:space="preserve">Click icon "list data" </t>
  </si>
  <si>
    <t>Display All Data</t>
  </si>
  <si>
    <t>CON131.3</t>
  </si>
  <si>
    <t xml:space="preserve">Test field Member First Name Max Length </t>
  </si>
  <si>
    <t xml:space="preserve">Input Max Length </t>
  </si>
  <si>
    <t>CON131.4</t>
  </si>
  <si>
    <t xml:space="preserve">Test field Member Last Name Max Length </t>
  </si>
  <si>
    <t>CON131.5</t>
  </si>
  <si>
    <t xml:space="preserve">Test field Member Phone Number Max Length </t>
  </si>
  <si>
    <t>CON131.6</t>
  </si>
  <si>
    <t xml:space="preserve">Test field MemberE-Mail Max Length </t>
  </si>
  <si>
    <t>CON131.7</t>
  </si>
  <si>
    <t>Search Member Name</t>
  </si>
  <si>
    <t>All Field "Blank"</t>
  </si>
  <si>
    <t>CON131.8</t>
  </si>
  <si>
    <t xml:space="preserve">Search by member fist name with alfabeth </t>
  </si>
  <si>
    <t>a,b,c,d,e,f (Upper And Lower Case)</t>
  </si>
  <si>
    <t>Display Specific Data</t>
  </si>
  <si>
    <t>CON131.9</t>
  </si>
  <si>
    <t xml:space="preserve">Search by member fist name with numeric  </t>
  </si>
  <si>
    <t>CON131.10</t>
  </si>
  <si>
    <t xml:space="preserve">Search by member fist name with symbol   </t>
  </si>
  <si>
    <t>CON131.11</t>
  </si>
  <si>
    <t xml:space="preserve">Search by member last name with alfabeth </t>
  </si>
  <si>
    <t>CON131.12</t>
  </si>
  <si>
    <t xml:space="preserve">Search by member last name with numeric  </t>
  </si>
  <si>
    <t>Member last name numeric</t>
  </si>
  <si>
    <t>CON131.13</t>
  </si>
  <si>
    <t xml:space="preserve">Search by member last name with symbol   </t>
  </si>
  <si>
    <t xml:space="preserve">Member last name Symbol </t>
  </si>
  <si>
    <t>CON131.14</t>
  </si>
  <si>
    <t xml:space="preserve">Search by member phone number with alfabeth </t>
  </si>
  <si>
    <t>CON131.15</t>
  </si>
  <si>
    <t xml:space="preserve">Search by member phone number with numeric  </t>
  </si>
  <si>
    <t>Member phone number numeric</t>
  </si>
  <si>
    <t>CON131.16</t>
  </si>
  <si>
    <t xml:space="preserve">Search by member phone number with symbol   </t>
  </si>
  <si>
    <t xml:space="preserve">Member  phone number Symbol </t>
  </si>
  <si>
    <t>CON131.17</t>
  </si>
  <si>
    <t xml:space="preserve">Simple search by member E-mail with alfabeth </t>
  </si>
  <si>
    <t>CON131.18</t>
  </si>
  <si>
    <t xml:space="preserve">Search by member E-mail with numeric  </t>
  </si>
  <si>
    <t>Member E-mail   numeric</t>
  </si>
  <si>
    <t>CON131.19</t>
  </si>
  <si>
    <t xml:space="preserve">Search by member E-mail with symbol   </t>
  </si>
  <si>
    <t xml:space="preserve">Member E-mail Symbol </t>
  </si>
  <si>
    <t>CON131.20</t>
  </si>
  <si>
    <t xml:space="preserve">Search Member concurrent field (all fields) </t>
  </si>
  <si>
    <t>CON131.21</t>
  </si>
  <si>
    <t>Search status Active data</t>
  </si>
  <si>
    <t>Display Specific Data ( Active)</t>
  </si>
  <si>
    <t>CON131.22</t>
  </si>
  <si>
    <t>Search status Removed data</t>
  </si>
  <si>
    <t>Display Specific Data ( Removed)</t>
  </si>
  <si>
    <t>: http://172.16.8.18:8080/rtsngdev/member</t>
  </si>
  <si>
    <t>: Member (New Entry)</t>
  </si>
  <si>
    <t>CON131.23</t>
  </si>
  <si>
    <t xml:space="preserve">Caption Check </t>
  </si>
  <si>
    <t>Check Whole Page</t>
  </si>
  <si>
    <t>CON131.24</t>
  </si>
  <si>
    <t>CON131.25</t>
  </si>
  <si>
    <t>Test input Alfabet field member first name</t>
  </si>
  <si>
    <t>Member First Name "Alfa"</t>
  </si>
  <si>
    <t>CON131.26</t>
  </si>
  <si>
    <t>Test input numeric field member first name</t>
  </si>
  <si>
    <t>Member First Name "1,2,3,4,5"</t>
  </si>
  <si>
    <t>Fail and red border</t>
  </si>
  <si>
    <t>CON131.27</t>
  </si>
  <si>
    <t>Test input symbol field member first name</t>
  </si>
  <si>
    <t>Member First Name" @,#,$,%,&amp;&lt; "</t>
  </si>
  <si>
    <t>CON131.28</t>
  </si>
  <si>
    <t>Test input space validation field member first name</t>
  </si>
  <si>
    <t>Member First Name : "Space"</t>
  </si>
  <si>
    <t>CON131.29</t>
  </si>
  <si>
    <t>Check copy paste validation field member first name</t>
  </si>
  <si>
    <t>Member First Name Value: "Copy Paste"</t>
  </si>
  <si>
    <t>CON131.30</t>
  </si>
  <si>
    <t>Test input Alfabet field member last name</t>
  </si>
  <si>
    <t>Member Last Name "Alfa"</t>
  </si>
  <si>
    <t>CON131.31</t>
  </si>
  <si>
    <t>Test input numeric field member last name</t>
  </si>
  <si>
    <t>Member Last Name  "1,2,3,4,5"</t>
  </si>
  <si>
    <t>CON131.32</t>
  </si>
  <si>
    <t>Test input symbol field member last  name</t>
  </si>
  <si>
    <t>Member Last Name " @,#,$,%,&amp;&lt; "</t>
  </si>
  <si>
    <t>CON131.33</t>
  </si>
  <si>
    <t xml:space="preserve">Test input space validation field member last name </t>
  </si>
  <si>
    <t>Member Last Name: "Space"</t>
  </si>
  <si>
    <t>CON131.34</t>
  </si>
  <si>
    <t>Check copy paste validation field member last name</t>
  </si>
  <si>
    <t>Member Last Name Value: "Copy Paste"</t>
  </si>
  <si>
    <t>CON131.35</t>
  </si>
  <si>
    <t>Test input Date of Birth</t>
  </si>
  <si>
    <t>Blank</t>
  </si>
  <si>
    <t>CON131.36</t>
  </si>
  <si>
    <t>Test input Alfabet field member phone number</t>
  </si>
  <si>
    <t>Member Phone Number "Alfa"</t>
  </si>
  <si>
    <t>CON131.37</t>
  </si>
  <si>
    <t>Test input numeric field member phone number</t>
  </si>
  <si>
    <t>Member Phone Number "022"</t>
  </si>
  <si>
    <t>CON131.38</t>
  </si>
  <si>
    <t>Test input symbol field member phone number</t>
  </si>
  <si>
    <t>MemberPhone Number " @,#,$,%,&amp;&lt; "</t>
  </si>
  <si>
    <t>Fail and Red Border</t>
  </si>
  <si>
    <t>CON131.39</t>
  </si>
  <si>
    <t>Test input space validation field member phone number</t>
  </si>
  <si>
    <t>member phone number : "Space"</t>
  </si>
  <si>
    <t>CON131.40</t>
  </si>
  <si>
    <t>Check copy paste validation field member phone number</t>
  </si>
  <si>
    <t>Member Phone Number Value: "Copy Paste"</t>
  </si>
  <si>
    <t>CON131.41</t>
  </si>
  <si>
    <t>Test input Alfabet field member      E-mail</t>
  </si>
  <si>
    <t>Member E-mail "Alfa@test.com"</t>
  </si>
  <si>
    <t>CON131.42</t>
  </si>
  <si>
    <t>Test input numeric field Member     E-mail</t>
  </si>
  <si>
    <t>CON131.43</t>
  </si>
  <si>
    <t>Test input symbol field member      E-mail</t>
  </si>
  <si>
    <t>CON131.44</t>
  </si>
  <si>
    <t>Test input space validation field Member E-mail</t>
  </si>
  <si>
    <t>Member E-mail : "Space"</t>
  </si>
  <si>
    <t>CON131.45</t>
  </si>
  <si>
    <t>Check copy paste validation field Member E-mail</t>
  </si>
  <si>
    <t>Member E-mail Value: "Copy Paste"</t>
  </si>
  <si>
    <t>CON131.46</t>
  </si>
  <si>
    <t>Test input Alfabet field member primary adress</t>
  </si>
  <si>
    <t>member primary adress              "Alfa"</t>
  </si>
  <si>
    <t>CON131.47</t>
  </si>
  <si>
    <t>Test input numeric field member primary adress</t>
  </si>
  <si>
    <t>member primary adress              "1,2,3,4,5"</t>
  </si>
  <si>
    <t>CON131.48</t>
  </si>
  <si>
    <t>Test input symbol field member primary adress</t>
  </si>
  <si>
    <t>member primary adress                       " @,#,$,%,&amp;&lt; "</t>
  </si>
  <si>
    <t>CON131.49</t>
  </si>
  <si>
    <t>Test input space validation field member primary adress</t>
  </si>
  <si>
    <t>CON131.50</t>
  </si>
  <si>
    <t>Check copy paste validation field member primary adress</t>
  </si>
  <si>
    <t>CON131.51</t>
  </si>
  <si>
    <t>Test input Alfabet field member primary postal code</t>
  </si>
  <si>
    <t>member primary postal code       "Alfa"</t>
  </si>
  <si>
    <t>CON131.52</t>
  </si>
  <si>
    <t>Test input numeric field member primary postal code</t>
  </si>
  <si>
    <t>member primary postal code "1,2,3,4,5"</t>
  </si>
  <si>
    <t>CON131.53</t>
  </si>
  <si>
    <t>Test input symbol field member primary  postal code</t>
  </si>
  <si>
    <t>CON131.54</t>
  </si>
  <si>
    <t>Test input space validation field member  postal code</t>
  </si>
  <si>
    <t>member primary postal code : "Space"</t>
  </si>
  <si>
    <t>CON131.55</t>
  </si>
  <si>
    <t>Check copy paste validation field member primary postal code</t>
  </si>
  <si>
    <t>member primary postal code Value: "Copy Paste"</t>
  </si>
  <si>
    <t>CON131.56</t>
  </si>
  <si>
    <t>Test input manual field member primary city</t>
  </si>
  <si>
    <t>Member primary city  " Blank "</t>
  </si>
  <si>
    <t>CON131.57</t>
  </si>
  <si>
    <t>Member primary city  " Bandung "</t>
  </si>
  <si>
    <t>CON131.58</t>
  </si>
  <si>
    <t>Test input field member primary Province</t>
  </si>
  <si>
    <t>member primary city "Blank"</t>
  </si>
  <si>
    <t>CON131.59</t>
  </si>
  <si>
    <t>Test input manual field member primary Province</t>
  </si>
  <si>
    <t>Member primary Province " Bandung"</t>
  </si>
  <si>
    <t>CON131.60</t>
  </si>
  <si>
    <t>Test input Alfabet field Member Alternative Adress</t>
  </si>
  <si>
    <t>Member Alternative Adress       "Alfa"</t>
  </si>
  <si>
    <t>CON131.61</t>
  </si>
  <si>
    <t>Test input numeric field Member Alternative Adress</t>
  </si>
  <si>
    <t>Member Alternative Adress          "1,2,3,4,5"</t>
  </si>
  <si>
    <t>CON131.62</t>
  </si>
  <si>
    <t>Test input symbol field Member Alternative Adress</t>
  </si>
  <si>
    <t>Member Alternative Adress                        " @,#,$,%,&amp;&lt; "</t>
  </si>
  <si>
    <t>CON131.63</t>
  </si>
  <si>
    <t>Test input space validation field Member Alternative Adress</t>
  </si>
  <si>
    <t>Member Alternative Adress : "Space"</t>
  </si>
  <si>
    <t>CON131.64</t>
  </si>
  <si>
    <t>Check copy paste validation field Member Alternative Adress</t>
  </si>
  <si>
    <t>Member Alternative Adress : "Copy Paste"</t>
  </si>
  <si>
    <t>CON131.65</t>
  </si>
  <si>
    <t>Test input Alfabet field Member Alternative Postal Code</t>
  </si>
  <si>
    <t>Member Alternative Postal Code  "Alfa"</t>
  </si>
  <si>
    <t>CON131.66</t>
  </si>
  <si>
    <t>Test input numeric field Member Alternative Postal Code</t>
  </si>
  <si>
    <t>Member Alternative Postal Code "1,2,3,4,5"</t>
  </si>
  <si>
    <t>CON131.67</t>
  </si>
  <si>
    <t>Test input symbol field Member Alternative Postal Code</t>
  </si>
  <si>
    <t>Member Alternative Postal Code " @,#,$,%,&amp;&lt; "</t>
  </si>
  <si>
    <t>CON131.68</t>
  </si>
  <si>
    <t>Test input space validation field Member Alternative Postal Code</t>
  </si>
  <si>
    <t>Member Alternative Postal Code : "Space"</t>
  </si>
  <si>
    <t>CON131.69</t>
  </si>
  <si>
    <t>Check copy paste validation field Member Alternative Postal Code</t>
  </si>
  <si>
    <t>Member Alternative Postal Code Value: "Copy Paste"</t>
  </si>
  <si>
    <t>CON131.70</t>
  </si>
  <si>
    <t>Test input manual field Member Alternative City</t>
  </si>
  <si>
    <t>Member Alternative City  " Bandung "</t>
  </si>
  <si>
    <t>CON131.71</t>
  </si>
  <si>
    <t>Test input field Member Alternative City</t>
  </si>
  <si>
    <t>Member Alternative City "Blank"</t>
  </si>
  <si>
    <t>CON131.72</t>
  </si>
  <si>
    <t>Test input manual field Member Alternative Province</t>
  </si>
  <si>
    <t>Member Alternative Province  " Banten "</t>
  </si>
  <si>
    <t>CON131.73</t>
  </si>
  <si>
    <t>Test input field Member Alternative Province</t>
  </si>
  <si>
    <t>Member Alternative Province "Blank"</t>
  </si>
  <si>
    <t>CON131.74</t>
  </si>
  <si>
    <t>Test input field member Member Occupation</t>
  </si>
  <si>
    <t>Member Occupation "Blank"</t>
  </si>
  <si>
    <t>CON131.75</t>
  </si>
  <si>
    <t>Test input manual field Member Occupation</t>
  </si>
  <si>
    <t>Member Occupation " Bandung"</t>
  </si>
  <si>
    <t>CON131.76</t>
  </si>
  <si>
    <t>CON131.77</t>
  </si>
  <si>
    <t>CON131.78</t>
  </si>
  <si>
    <t>CON131.79</t>
  </si>
  <si>
    <t>CON131.80</t>
  </si>
  <si>
    <t>Test field Member Primary Adress</t>
  </si>
  <si>
    <t>CON131.81</t>
  </si>
  <si>
    <t>Test field Member Postal Code</t>
  </si>
  <si>
    <t>CON131.82</t>
  </si>
  <si>
    <t>Test field Member Alternative Adress</t>
  </si>
  <si>
    <t>CON131.83</t>
  </si>
  <si>
    <t>Test field Member Alternative Postal Code</t>
  </si>
  <si>
    <t>CON131.84</t>
  </si>
  <si>
    <t>All Field " Blank" and Submit</t>
  </si>
  <si>
    <t>CON131.85</t>
  </si>
  <si>
    <t>Member First Name " AAA" , Other Field "Blank"</t>
  </si>
  <si>
    <t>CON131.86</t>
  </si>
  <si>
    <t xml:space="preserve">Member First Name   " AAA" , Member Last Name "BBB" &amp; Field yang lain " Blank" </t>
  </si>
  <si>
    <t>CON131.87</t>
  </si>
  <si>
    <t>Member First Name   " AAA" , Member Last Name "BBB" , ate of Birth "21 Januari 1991" , Member Phone Number "08562284108" &amp; Other Field "Blank"</t>
  </si>
  <si>
    <t>CON131.88</t>
  </si>
  <si>
    <t>CON131.89</t>
  </si>
  <si>
    <t>Member First Name &gt; Member Last Name &gt; Date of Birth &gt; Member Phone Number &gt; Member Email &gt; Member Email &gt; Member Primary Adress &gt; Member Postal Code &gt; Member City &gt; Member Province &gt; Member Occupation</t>
  </si>
  <si>
    <t>CON131.90</t>
  </si>
  <si>
    <t>Input All Field and Reset</t>
  </si>
  <si>
    <t>CON131.91</t>
  </si>
  <si>
    <t>Test input lower case ( output uppercase)</t>
  </si>
  <si>
    <t>Input All Field Lower Case</t>
  </si>
  <si>
    <t>CON131.92</t>
  </si>
  <si>
    <t xml:space="preserve">Input data normal </t>
  </si>
  <si>
    <t>Input All Field and Submit</t>
  </si>
  <si>
    <t>CON131.93</t>
  </si>
  <si>
    <t>Test Input Data yang sudah ada</t>
  </si>
  <si>
    <t>Fail dan Pop Up</t>
  </si>
  <si>
    <t xml:space="preserve">: member action menu ( edit ) </t>
  </si>
  <si>
    <t>CON131.94</t>
  </si>
  <si>
    <t>CON131.95</t>
  </si>
  <si>
    <t xml:space="preserve">Check welcome menu cursor position </t>
  </si>
  <si>
    <t>Cek Posisi kursor ketika klik edit</t>
  </si>
  <si>
    <t>CON131.96</t>
  </si>
  <si>
    <t>List Data</t>
  </si>
  <si>
    <t>Klik icon               "List Data"</t>
  </si>
  <si>
    <t>CON131.97</t>
  </si>
  <si>
    <t>Lihat list data lalu pilih record untuk di edit Form First Name (Input Alfabeth)</t>
  </si>
  <si>
    <t xml:space="preserve">Input First Name "abcd" </t>
  </si>
  <si>
    <t>CON131.98</t>
  </si>
  <si>
    <t>Lihat list data lalu pilih record untuk di edit Form First Name  (Input Numeric)</t>
  </si>
  <si>
    <t xml:space="preserve">Input First Name "1,2,3,4,5" </t>
  </si>
  <si>
    <t xml:space="preserve">Fail and Red Border </t>
  </si>
  <si>
    <t>CON131.99</t>
  </si>
  <si>
    <t>Lihat list data lalu pilih record untuk di edit Form First Name (Input Symbol)</t>
  </si>
  <si>
    <t xml:space="preserve">Input First Name "@,#,%,&amp;,* " </t>
  </si>
  <si>
    <t>CON131.100</t>
  </si>
  <si>
    <t>Lihat list data lalu pilih record untuk di edit Form First Name  (Dengan Menambah Space)</t>
  </si>
  <si>
    <t xml:space="preserve">Input First Name            " Dudung " </t>
  </si>
  <si>
    <t>CON131.101</t>
  </si>
  <si>
    <t>Lihat list data lalu pilih record untuk di edit Form First Name Dengan Menambah Space di awal dan akhir)</t>
  </si>
  <si>
    <t>CON131.102</t>
  </si>
  <si>
    <t>Lihat list data lalu pilih record untuk di edit Form First Name (Copy Paste)</t>
  </si>
  <si>
    <t>First Name :        "Copy Paste"</t>
  </si>
  <si>
    <t>CON131.103</t>
  </si>
  <si>
    <t>Lihat list data lalu pilih record untuk di edit Form Last Name (Input Alfabeth)</t>
  </si>
  <si>
    <t xml:space="preserve">Input Last Name "abcd" </t>
  </si>
  <si>
    <t>CON131.104</t>
  </si>
  <si>
    <t>Lihat list data lalu pilih record untuk di edit Form Last Name (Input Numeric)</t>
  </si>
  <si>
    <t>CON131.105</t>
  </si>
  <si>
    <t>Lihat list data lalu pilih record untuk di edit FormLast Name (Input Symbol)</t>
  </si>
  <si>
    <t xml:space="preserve">Input Last Name "@,#,%,&amp;,* " </t>
  </si>
  <si>
    <t>CON131.106</t>
  </si>
  <si>
    <t>Lihat list data lalu pilih record untuk di edit Form Last Name  (Dengan Menambah Space)</t>
  </si>
  <si>
    <t xml:space="preserve">Input Last Name            " Dudung " </t>
  </si>
  <si>
    <t>CON131.107</t>
  </si>
  <si>
    <t>Lihat list data lalu pilih record untuk di edit Form Last Name Dengan Menambah Space di awal dan akhir)</t>
  </si>
  <si>
    <t>CON131.108</t>
  </si>
  <si>
    <t>Lihat list data lalu pilih record untuk di edit Form Last Name (Copy Paste)</t>
  </si>
  <si>
    <t>Last Name :        "Copy Paste"</t>
  </si>
  <si>
    <t>CON131.109</t>
  </si>
  <si>
    <t>Lihat list data lalu pilih record untuk di edit Form Member Date of Birth</t>
  </si>
  <si>
    <t xml:space="preserve">Date of Birth  "Blank" </t>
  </si>
  <si>
    <t>CON131.110</t>
  </si>
  <si>
    <t>Lihat list data lalu pilih record untuk di edit Form Member Phone Number (Input Alfabeth)</t>
  </si>
  <si>
    <t xml:space="preserve">Member Phone Number "abcd" </t>
  </si>
  <si>
    <t>CON131.111</t>
  </si>
  <si>
    <t>Lihat list data lalu pilih record untuk di edit Form Member Phone Number  (Input Numeric)</t>
  </si>
  <si>
    <t xml:space="preserve">Member Phone Number "1,2,3,4,5" </t>
  </si>
  <si>
    <t>CON131.112</t>
  </si>
  <si>
    <t>Lihat list data lalu pilih record untuk di edit Form Member Phone Number (Input Symbol)</t>
  </si>
  <si>
    <t xml:space="preserve">Member Phone Number         "@,#,%,&amp;,* " </t>
  </si>
  <si>
    <t>CON131.113</t>
  </si>
  <si>
    <t>Lihat list data lalu pilih record untuk di edit Form Member Phone Number (Dengan Menambah Space)</t>
  </si>
  <si>
    <t xml:space="preserve">Member Phone Number                     " Dudung " </t>
  </si>
  <si>
    <t>CON131.114</t>
  </si>
  <si>
    <t>Lihat list data lalu pilih record untuk di edit Form Member Phone Number Dengan Menambah Space di awal dan akhir)</t>
  </si>
  <si>
    <t>CON131.115</t>
  </si>
  <si>
    <t>Lihat list data lalu pilih record untuk di edit Form Member Email (Input Alfabeth)</t>
  </si>
  <si>
    <t xml:space="preserve">Member Email "abcd" </t>
  </si>
  <si>
    <t>CON131.116</t>
  </si>
  <si>
    <t>Lihat list data lalu pilih record untuk di edit Form Member Email (Input Numeric)</t>
  </si>
  <si>
    <t xml:space="preserve">Member Email "1,2,3,4,5" </t>
  </si>
  <si>
    <t>CON131.117</t>
  </si>
  <si>
    <t>Lihat list data lalu pilih record untuk di edit Form Member email (Input Symbol)</t>
  </si>
  <si>
    <t xml:space="preserve">Member Email       "@,#,%,&amp;,* " </t>
  </si>
  <si>
    <t>CON131.118</t>
  </si>
  <si>
    <t>Lihat list data lalu pilih record untuk di edit Form Member Email (Dengan Menambah Space)</t>
  </si>
  <si>
    <t xml:space="preserve">Member Email                     " Dudung " </t>
  </si>
  <si>
    <t>CON131.119</t>
  </si>
  <si>
    <t>Lihat list data lalu pilih record untuk di edit Form Member Email Dengan Menambah Space di awal dan akhir)</t>
  </si>
  <si>
    <t xml:space="preserve">Member Email                  " Dudung " </t>
  </si>
  <si>
    <t>CON131.120</t>
  </si>
  <si>
    <t>Lihat list data lalu pilih record untuk di edit Form Member Primary Adress (Input Alfabeth)</t>
  </si>
  <si>
    <t xml:space="preserve">Member Primary Adress                "abcd" </t>
  </si>
  <si>
    <t>CON131.121</t>
  </si>
  <si>
    <t>Lihat list data lalu pilih record untuk di edit Form Member Primary Adress (Input Numeric)</t>
  </si>
  <si>
    <t xml:space="preserve">Member Primary Adress            "1,2,3,4,5" </t>
  </si>
  <si>
    <t>CON131.122</t>
  </si>
  <si>
    <t>Lihat list data lalu pilih record untuk di edit Form Member Primary Adress (Input Symbol)</t>
  </si>
  <si>
    <t xml:space="preserve">Member Primary Adress          "@,#,%,&amp;,* " </t>
  </si>
  <si>
    <t>CON131.123</t>
  </si>
  <si>
    <t>Lihat list data lalu pilih record untuk di edit Form Member Primary Adress (Dengan Menambah Space)</t>
  </si>
  <si>
    <t xml:space="preserve">Member Primary Adress                       " Dudung " </t>
  </si>
  <si>
    <t>CON131.124</t>
  </si>
  <si>
    <t>Lihat list data lalu pilih record untuk di edit Form Member Primary Adress Dengan Menambah Space di awal dan akhir)</t>
  </si>
  <si>
    <t>CON131.125</t>
  </si>
  <si>
    <t>Lihat list data lalu pilih record untuk di edit Form Member Primary Adress  (Copy Paste)</t>
  </si>
  <si>
    <t>Member Primary Adress               "Copy Paste"</t>
  </si>
  <si>
    <t>CON131.126</t>
  </si>
  <si>
    <t>Lihat list data lalu pilih record untuk di edit Form  Primary Postal Code (Input Alfabeth)</t>
  </si>
  <si>
    <t xml:space="preserve"> Primary Postal Code                 "abcd" </t>
  </si>
  <si>
    <t>CON131.127</t>
  </si>
  <si>
    <t>Lihat list data lalu pilih record untuk di edit Form Primary Postal Code  (Input Numeric)</t>
  </si>
  <si>
    <t xml:space="preserve"> Primary Postal Code "1,2,3,4,5" </t>
  </si>
  <si>
    <t>CON131.128</t>
  </si>
  <si>
    <t>Lihat list data lalu pilih record untuk di edit Form Primary Postal Code (Input Symbol)</t>
  </si>
  <si>
    <t xml:space="preserve"> Primary Postal Code           "@,#,%,&amp;,* " </t>
  </si>
  <si>
    <t>CON131.129</t>
  </si>
  <si>
    <t>Lihat list data lalu pilih record untuk di edit Form Primary Postal Code (Dengan Menambah Space)</t>
  </si>
  <si>
    <t xml:space="preserve"> Primary Postal Code                           " Dudung " </t>
  </si>
  <si>
    <t>CON131.130</t>
  </si>
  <si>
    <t>Lihat list data lalu pilih record untuk di edit Form Primary Postal Code Dengan Menambah Space di awal dan akhir)</t>
  </si>
  <si>
    <t>CON131.131</t>
  </si>
  <si>
    <t>Lihat list data lalu pilih record untuk di edit Form Primary Postal Code (Copy Paste)</t>
  </si>
  <si>
    <t xml:space="preserve"> Primary Postal Code    "Copy Paste"</t>
  </si>
  <si>
    <t>CON131.132</t>
  </si>
  <si>
    <t>Lihat list data lalu pilih record untuk di edit manual field member primary city</t>
  </si>
  <si>
    <t>CON131.133</t>
  </si>
  <si>
    <t>Fail</t>
  </si>
  <si>
    <t>CON131.134</t>
  </si>
  <si>
    <t>Lihat list data lalu pilih record untuk di edit manual field member primary province</t>
  </si>
  <si>
    <t>CON131.135</t>
  </si>
  <si>
    <t>Member primary province  " Blank "</t>
  </si>
  <si>
    <t>CON131.136</t>
  </si>
  <si>
    <t>Lihat list data lalu pilih record untuk di edit Form Member Alternative Adress (Input Alfabeth)</t>
  </si>
  <si>
    <t xml:space="preserve">Member Alternative Adress                "abcd" </t>
  </si>
  <si>
    <t>CON131.137</t>
  </si>
  <si>
    <t>Lihat list data lalu pilih record untuk di edit Form Member Alternative Adress (Input Numeric)</t>
  </si>
  <si>
    <t xml:space="preserve">Member Alternative Adress            "1,2,3,4,5" </t>
  </si>
  <si>
    <t>CON131.138</t>
  </si>
  <si>
    <t>Lihat list data lalu pilih record untuk di edit Form Member Alternative Adress (Input Symbol)</t>
  </si>
  <si>
    <t xml:space="preserve">Member Alternative Adress          "@,#,%,&amp;,* " </t>
  </si>
  <si>
    <t>CON131.139</t>
  </si>
  <si>
    <t>Lihat list data lalu pilih record untuk di edit Form Member Alternative Adress (Dengan Menambah Space)</t>
  </si>
  <si>
    <t xml:space="preserve">Member Alternative Adress                       " Dudung " </t>
  </si>
  <si>
    <t>CON131.140</t>
  </si>
  <si>
    <t>Lihat list data lalu pilih record untuk di edit Form Member Alternative Adress Dengan Menambah Space di awal dan akhir)</t>
  </si>
  <si>
    <t>CON131.141</t>
  </si>
  <si>
    <t>Lihat list data lalu pilih record untuk di edit Form Member Alternative Adress  (Copy Paste)</t>
  </si>
  <si>
    <t>Member Alternative Adress               "Copy Paste"</t>
  </si>
  <si>
    <t>CON131.142</t>
  </si>
  <si>
    <t>Lihat list data lalu pilih record untuk di edit Form  Alternative Postal Code (Input Alfabeth)</t>
  </si>
  <si>
    <t xml:space="preserve"> Alternative Postal Code                 "abcd" </t>
  </si>
  <si>
    <t>CON131.143</t>
  </si>
  <si>
    <t>Lihat list data lalu pilih record untuk di edit Form Alternative Postal Code  (Input Numeric)</t>
  </si>
  <si>
    <t xml:space="preserve"> Alternative Postal Code "1,2,3,4,5" </t>
  </si>
  <si>
    <t>CON131.144</t>
  </si>
  <si>
    <t>Lihat list data lalu pilih record untuk di edit Form Alternative Postal Code (Input Symbol)</t>
  </si>
  <si>
    <t xml:space="preserve"> Alternative Postal Code           "@,#,%,&amp;,* " </t>
  </si>
  <si>
    <t>CON131.145</t>
  </si>
  <si>
    <t>Lihat list data lalu pilih record untuk di edit Form Alternative Postal Code (Dengan Menambah Space)</t>
  </si>
  <si>
    <t xml:space="preserve"> Alternative Postal Code                           " Dudung " </t>
  </si>
  <si>
    <t>CON131.146</t>
  </si>
  <si>
    <t>Lihat list data lalu pilih record untuk di edit Form Alternative Postal Code Dengan Menambah Space di awal dan akhir)</t>
  </si>
  <si>
    <t>CON131.147</t>
  </si>
  <si>
    <t>Lihat list data lalu pilih record untuk di edit Form Alternative Postal Code (Copy Paste)</t>
  </si>
  <si>
    <t xml:space="preserve"> Alternative Postal Code                    "Copy Paste"</t>
  </si>
  <si>
    <t>CON131.148</t>
  </si>
  <si>
    <t>Lihat list data lalu pilih record untuk di edit manual field member Alternative city</t>
  </si>
  <si>
    <t>Member Alternative city  " Blank "</t>
  </si>
  <si>
    <t>CON131.149</t>
  </si>
  <si>
    <t>Lihat list data lalu pilih record untuk di edit input manual field member Alternative city</t>
  </si>
  <si>
    <t>CON131.150</t>
  </si>
  <si>
    <t>Lihat list data lalu pilih record untuk di edit  field member Alternative Province</t>
  </si>
  <si>
    <t>member Alternative city "Blank"</t>
  </si>
  <si>
    <t>CON131.151</t>
  </si>
  <si>
    <t>Lihat list data lalu pilih record untuk di edit  input manual field member Alternative Province</t>
  </si>
  <si>
    <t>CON131.152</t>
  </si>
  <si>
    <t>Lihat list data lalu pilih record untuk di edit manual field Member Occupation</t>
  </si>
  <si>
    <t>Member Occupation " Blank "</t>
  </si>
  <si>
    <t>CON131.153</t>
  </si>
  <si>
    <t>Lihat list data lalu pilih record untuk di edit input manual field Member Occupation</t>
  </si>
  <si>
    <t>Member Occupation  " Bandung "</t>
  </si>
  <si>
    <t>CON131.154</t>
  </si>
  <si>
    <t>CON131.155</t>
  </si>
  <si>
    <t>CON131.156</t>
  </si>
  <si>
    <t>CON131.157</t>
  </si>
  <si>
    <t>CON131.158</t>
  </si>
  <si>
    <t>CON131.159</t>
  </si>
  <si>
    <t>CON131.160</t>
  </si>
  <si>
    <t>CON131.161</t>
  </si>
  <si>
    <t>CON131.162</t>
  </si>
  <si>
    <t>Lihat list data lalu pilih record untuk di Form Rate Type Name  (Input Data Normal)</t>
  </si>
  <si>
    <t>: Delete</t>
  </si>
  <si>
    <t>CON131.198</t>
  </si>
  <si>
    <t>CON131.199</t>
  </si>
  <si>
    <t>CON131.200</t>
  </si>
  <si>
    <t>Test Input Data Normal</t>
  </si>
  <si>
    <t>Ok</t>
  </si>
  <si>
    <t>Data Not Found</t>
  </si>
  <si>
    <t>Field Kembali Kosong</t>
  </si>
  <si>
    <t>Tony</t>
  </si>
  <si>
    <t>Sucipto</t>
  </si>
  <si>
    <t>tony06@gmail.com</t>
  </si>
  <si>
    <t>jalan Padasuka no 31</t>
  </si>
  <si>
    <t>AAA GMR</t>
  </si>
  <si>
    <t>yes</t>
  </si>
  <si>
    <t>: CON131 (Display)</t>
  </si>
  <si>
    <t>:CON131 (Search)</t>
  </si>
  <si>
    <t>:CON131 (New Entry)</t>
  </si>
  <si>
    <t>:CON131 (Edit)</t>
  </si>
  <si>
    <t>:CON131 (Delete)</t>
  </si>
  <si>
    <t>Fail And Red Border</t>
  </si>
  <si>
    <t>Controler/Member Management/Occupation Type</t>
  </si>
  <si>
    <t>Occupation Type Name</t>
  </si>
  <si>
    <t>Occupation Type Code</t>
  </si>
  <si>
    <t>CON190.21</t>
  </si>
  <si>
    <t>Pegawai Negeri SIPIL1</t>
  </si>
  <si>
    <t>PNS1</t>
  </si>
  <si>
    <t>KA 100 | Feb 01, 2016 - Jun 30, 2016</t>
  </si>
  <si>
    <t>PN-GMR-KP-KAC-JNG-BD-NJ-CMI-BNJ-KD | Feb 01, 2016 - Feb 29, 2016</t>
  </si>
  <si>
    <t>Choose File</t>
  </si>
  <si>
    <t>format exel</t>
  </si>
  <si>
    <t>05/16/2016</t>
  </si>
  <si>
    <t>PTN3</t>
  </si>
  <si>
    <t>ACTIVE</t>
  </si>
  <si>
    <t>After booking</t>
  </si>
  <si>
    <t>CON134</t>
  </si>
  <si>
    <t xml:space="preserve">Occopation type </t>
  </si>
  <si>
    <t>S</t>
  </si>
  <si>
    <t>All data Active terdisplay</t>
  </si>
  <si>
    <t>Data terdisplay sesuai filter Upper And Lower Case Alfabeth yang di cari</t>
  </si>
  <si>
    <t>Data terdisplay sesuai filter Numeric yang di cari</t>
  </si>
  <si>
    <t>Data tidak terdisplay</t>
  </si>
  <si>
    <t>All data Removed terdisplay</t>
  </si>
  <si>
    <t>Cursor sudah berada pada awal field</t>
  </si>
  <si>
    <t>Input Length Max 50</t>
  </si>
  <si>
    <t>Max Length 50</t>
  </si>
  <si>
    <t>Bisa input alfabet</t>
  </si>
  <si>
    <t>Bisa input Numeric</t>
  </si>
  <si>
    <t>Filed and Red Border</t>
  </si>
  <si>
    <t>Train Name: "Alfabet/Numeric Space"</t>
  </si>
  <si>
    <t>Bisa input data yang mengandung space</t>
  </si>
  <si>
    <t>Space di awal dan akhir di trim</t>
  </si>
  <si>
    <t>Bisa copy paste</t>
  </si>
  <si>
    <t>sudah sesuai urutan</t>
  </si>
  <si>
    <t>Semua field kembali kosong</t>
  </si>
  <si>
    <t>Train Name: "ARGO PARAHYANGAN 21" and Submit</t>
  </si>
  <si>
    <t>Detail data terdisplay</t>
  </si>
  <si>
    <t>Train Name: "ARGO PARAHYANGAN 20" and Submit</t>
  </si>
  <si>
    <t>Hasil Input data Upper Case</t>
  </si>
  <si>
    <t>Status data removed</t>
  </si>
  <si>
    <t>Status data active</t>
  </si>
  <si>
    <t>Tidak ada icon delete</t>
  </si>
  <si>
    <t xml:space="preserve">Lakukan perubahan  Train Name  menjadi : "CONEDIT" </t>
  </si>
  <si>
    <t xml:space="preserve">Lakukan perubahan  Train Name  menjadi : "11131" </t>
  </si>
  <si>
    <t xml:space="preserve">Data bisa di edit Numeric </t>
  </si>
  <si>
    <t>Data bisa di edit Alfabet</t>
  </si>
  <si>
    <t>Data bisa di edit dengan menambah space</t>
  </si>
  <si>
    <t>Sudah sesuai urutan</t>
  </si>
  <si>
    <t>Isi field kembali ke posisi sebelum di reset</t>
  </si>
  <si>
    <t>Data bisa di update</t>
  </si>
  <si>
    <t>Hasil Edit data Upper Case</t>
  </si>
  <si>
    <t>All Data Active Terdisplay</t>
  </si>
  <si>
    <t>Sub Class Code di isi Partial Alfa Wagon Class : "Blank"  &amp; Status : "Active / Removed"</t>
  </si>
  <si>
    <t>Data terdisplay sesuai filter Partial Alfabeth</t>
  </si>
  <si>
    <t>Display aktif data sesuai wagon class yang di pilih</t>
  </si>
  <si>
    <t>Display All Active Data</t>
  </si>
  <si>
    <t>Display All Removed Data</t>
  </si>
  <si>
    <t>T</t>
  </si>
  <si>
    <t>Max Length 250</t>
  </si>
  <si>
    <t>Bisa input Symbol</t>
  </si>
  <si>
    <t>Bisa input Space</t>
  </si>
  <si>
    <t>Tidak bisa input manual harus di pilih salah satu</t>
  </si>
  <si>
    <t>Semua Field Di Isi Kemudian Reset</t>
  </si>
  <si>
    <t>All Field DI isi and Submit</t>
  </si>
  <si>
    <t>Test Field Max Length 3</t>
  </si>
  <si>
    <t>Test Field Max Length 255</t>
  </si>
  <si>
    <t>Test Field Max Length 50</t>
  </si>
  <si>
    <t>Data berhasil di Input</t>
  </si>
  <si>
    <t>Sub Class Code: "AAA", Note: "Rangkaian Baru" &amp; Wagon Class: "EKSEKUTIF" and Submit</t>
  </si>
  <si>
    <t>Hasil Input data Masih Lower Case</t>
  </si>
  <si>
    <t xml:space="preserve">Lakukan perubahan  Sub Class Code  menjadi : "SCC" </t>
  </si>
  <si>
    <t>Field Sub Class Code Bisa Edit Alfabeth</t>
  </si>
  <si>
    <t>space di awal dan akhir di hapus</t>
  </si>
  <si>
    <t xml:space="preserve">Bisa Copy Paste </t>
  </si>
  <si>
    <t>Field Note Code Bisa Edit Alfabeth</t>
  </si>
  <si>
    <t>Field Note Code Bisa Edit Numeric</t>
  </si>
  <si>
    <t>Field Note Code Bisa Edit Symbol</t>
  </si>
  <si>
    <t>Field Note Code Bisa Edit dengan menambah space</t>
  </si>
  <si>
    <t>Field Note Code Bisa Edit trim space di awal dan akhir</t>
  </si>
  <si>
    <t>wagon class berhasil di update</t>
  </si>
  <si>
    <t>Sudah Sesuai Urutan</t>
  </si>
  <si>
    <t>Isi semua field kembali ke posisi sebelum di update</t>
  </si>
  <si>
    <t>Isi Field Kembali ke Posisi Sebelum di Update</t>
  </si>
  <si>
    <t>Data Berhasil Di Update</t>
  </si>
  <si>
    <t>Hasil Edit Sub Class Code Upper Case</t>
  </si>
  <si>
    <t>Hasil Edit Field Note Masih Lower Case</t>
  </si>
  <si>
    <t>Tidak Ada Icon Delete</t>
  </si>
  <si>
    <t>Display All Active Records</t>
  </si>
  <si>
    <t>Wagon Name di isi Partial Alfa, Numeric, Wagon Class : "Blank"  &amp; Status : "Active / Removed"</t>
  </si>
  <si>
    <t>Data Tidak Terdisplay</t>
  </si>
  <si>
    <t>Data terdisplay sesuai filter Partial Alfabeth, Numeric</t>
  </si>
  <si>
    <t>Field Wagon Name Bisa Input Alfabeth</t>
  </si>
  <si>
    <t>Field Wagon Name Bisa Input Numeric</t>
  </si>
  <si>
    <t>Bisa Copy Paste</t>
  </si>
  <si>
    <t>Test Field Max Length Row "2" Column "1"</t>
  </si>
  <si>
    <t>Max Length Row "2" &amp; Column "1"</t>
  </si>
  <si>
    <t>Bisa Input Numeric</t>
  </si>
  <si>
    <t>Error Red Border "Must be filled"</t>
  </si>
  <si>
    <t>Data Berhasil Di Input</t>
  </si>
  <si>
    <t>Detail Data Terdisplay</t>
  </si>
  <si>
    <t>Field Wagon Name Bisa Edit Alfabeth</t>
  </si>
  <si>
    <t>Field Wagon Name Bisa Edit Numeric</t>
  </si>
  <si>
    <t xml:space="preserve">Test Space Validation Field Wagon Name </t>
  </si>
  <si>
    <t xml:space="preserve">Test Space Trim Validation Field Wagon Name </t>
  </si>
  <si>
    <t>Wagon Name: "Space"</t>
  </si>
  <si>
    <t>Wagon Name: "Space Trim Di Awal &amp; Akhir"</t>
  </si>
  <si>
    <t>CON113.18</t>
  </si>
  <si>
    <t>CON113.19</t>
  </si>
  <si>
    <t>Field Wagon Name Bisa Edit Dengan Menambah Space</t>
  </si>
  <si>
    <t>Field Wagon Name Bisa Edit Dengan Space Di Awal Dan Akhir Di Trim</t>
  </si>
  <si>
    <t>Bisa edit Numeric</t>
  </si>
  <si>
    <t>All Field Blank</t>
  </si>
  <si>
    <t>tidak bisa edit data</t>
  </si>
  <si>
    <t>Sudah sesuai Urutan</t>
  </si>
  <si>
    <t>Semua Field Kembali Ke Posisi Sebelum Update</t>
  </si>
  <si>
    <t>Semua Field kembali kosong</t>
  </si>
  <si>
    <t>Data berhasil di Update</t>
  </si>
  <si>
    <t>All Active data terdisplay</t>
  </si>
  <si>
    <t>Data terdisplay sesuai filter Origin Station yang di pilih</t>
  </si>
  <si>
    <t>Search Origin Station</t>
  </si>
  <si>
    <t>Origin Station :  "Pilih Salahsatu"  &amp; Destination Station : "Blank" and Status : "Active / Removed"</t>
  </si>
  <si>
    <t>Search Destination Station</t>
  </si>
  <si>
    <t>Origin Station :  "Blank"  &amp; Destination Station : "Pilih Salahsatu" and Status : "Active / Removed"</t>
  </si>
  <si>
    <t>Data terdisplay sesuai filter Origin  Station yang di pilih</t>
  </si>
  <si>
    <t>All Field Blank &amp; Status : "Active"</t>
  </si>
  <si>
    <t>All Field Blank &amp; Status : "Removed"</t>
  </si>
  <si>
    <t>Data removed tidak terdisplay error red border "Origin and Destination can not be same"</t>
  </si>
  <si>
    <t>P</t>
  </si>
  <si>
    <t>Field Distance (in km) Bisa Input Numeric</t>
  </si>
  <si>
    <t>Space di awal dan akhir pada field  Distance (in km) di trim</t>
  </si>
  <si>
    <t>Tidak bisa input error red border</t>
  </si>
  <si>
    <t>Test mandaDestinationry field</t>
  </si>
  <si>
    <t>Test Field Destinationtal Row - Column ( 1/2/3 )  (Max Length)</t>
  </si>
  <si>
    <t>Test Alfabet Validation Field Destinationtal Row - Column ( 1/2/3 )</t>
  </si>
  <si>
    <t>Destinationtal Row - Column ( 1/2/3 ): "Alfabeth"</t>
  </si>
  <si>
    <t>Fail and ButDestinationn Generate Disable</t>
  </si>
  <si>
    <t xml:space="preserve">Test Numeric Validation Field Destinationtal Row - Column ( 1/2/3 ) </t>
  </si>
  <si>
    <t>Destinationtal Row - Column ( 1/2/3 ): "Numeric"</t>
  </si>
  <si>
    <t>Test Symbol Validation Field Destinationtal Row - Column ( 1/2/3 )</t>
  </si>
  <si>
    <t>Destinationtal Row - Column ( 1/2/3 ): "Symbol"</t>
  </si>
  <si>
    <t>Test Copy Paste Validation Field Destinationtal Row - Column ( 1/2/3 )</t>
  </si>
  <si>
    <t>Destinationtal Row - Column ( 1/2/3 ): "Copy Paste"</t>
  </si>
  <si>
    <t>Destinationtal Row-Column (1/2/3) : "Blank" and Generate &amp; Field Yang Lain Di Isi  and Submit</t>
  </si>
  <si>
    <t>Fail And Red Border pada Field Destinationtal Row-Column</t>
  </si>
  <si>
    <t>Wagon Name   -&gt; Wagon Class -&gt; Destinationtal Row-Column -&gt; Generate -&gt; Seat Map -&gt;  Submit -&gt; Reset -&gt; Wagon Name</t>
  </si>
  <si>
    <t>Membuat Wagon Layout Baru dengan Mengisi Field Wagon Name, Wagon Class, Destinationta Row-Column  Submit (Input Data Normal)</t>
  </si>
  <si>
    <t>Wagon Name: "BIS", Wagon Class: "BISNIS" &amp; Destinationtal Row-Column: "3/2/2"  and Submit</t>
  </si>
  <si>
    <t>Lihat list data lalu pilih record untuk di edit Destinationtal Row-Column (1/2/3) (Input Alfabeth)</t>
  </si>
  <si>
    <t>Lakukan perubahan  Destinationtal Row-Column (1/2/3)  menjadi : "A/B/C" and Generate</t>
  </si>
  <si>
    <t>Lihat list data lalu pilih record untuk di edit Destinationtal Row-Column (1/2/3) (Input Numeric)</t>
  </si>
  <si>
    <t>Lakukan perubahan  Destinationtal Row-Column (1/2/3)  menjadi : "11/3/4/9" and Generate</t>
  </si>
  <si>
    <t>Lihat list data lalu pilih record untuk di edit Destinationtal Row-Column (1/2/3) (Input Symbol)</t>
  </si>
  <si>
    <t>Lakukan perubahan  Destinationtal Row-Column (1/2/3) menjadi : "@/-/@" and Generate</t>
  </si>
  <si>
    <t>Lihat list data lalu pilih record untuk di edit Destinationtal Row-Column (1/2/3) (Copy Paste)</t>
  </si>
  <si>
    <t xml:space="preserve">Lakukan perubahan  Destinationtal Row-Column (1/2/3) menjadi "11/3/5/4" </t>
  </si>
  <si>
    <t>Lakukan Perubahan Destinationtal Row - Column ( 1/2/3 ): "Blank"  and Submit</t>
  </si>
  <si>
    <t>Fail And Red Border pada Field Destinationtal Row - Column ( 1/2/3 )</t>
  </si>
  <si>
    <t>Fail and Red Border "Destinationtal Rows must be filled and numeric"</t>
  </si>
  <si>
    <t>Lihat list data lalu pilih record untuk di edit Wagon Name, Wagon Class, Destinationta Row-Column &amp; Seat Map lalu Submit (Input Data Normal)</t>
  </si>
  <si>
    <t>Fail And Red Border pada Field Destination Station</t>
  </si>
  <si>
    <t>Lakukan Perubahan Destination Station: "Blank"  and Submit</t>
  </si>
  <si>
    <t>Date Destination: "Blank" &amp; Field Yang Lain Di Isi  and Submit and Create New Rote</t>
  </si>
  <si>
    <t>Fail And Red Border pada Field Date Destination</t>
  </si>
  <si>
    <t>Fail And Red Border pada Field Origin Station, Destination Station &amp; Distance (in km)</t>
  </si>
  <si>
    <t>Fail And Red Border pada Field Origin Station</t>
  </si>
  <si>
    <t>Origin Station   -&gt; Destination Station -&gt;  Distance (in km) -&gt; Submit -&gt; Reset -&gt; Origin Station</t>
  </si>
  <si>
    <t>Membuat Train Running Baru dengan Mengisi Field Origin Station, Destination Station &amp; Distance (in km) lalu Submit (Input Data Normal)</t>
  </si>
  <si>
    <t>Lakukan Perubahan Origin Station: "Blank"  and Submit</t>
  </si>
  <si>
    <t>Lihat list data lalu pilih record untuk di edit Origin Station, Destination Station &amp; Distance (in km) (Input Data Normal)</t>
  </si>
  <si>
    <t>Lakukan perubahan Origin Station, Destination Station &amp; Distance (in km) and Submit</t>
  </si>
  <si>
    <t>Tidak sesuai urutan</t>
  </si>
  <si>
    <t>Semua Field Kembai Kosong</t>
  </si>
  <si>
    <t xml:space="preserve">Position Cursor tidak Pada Awal Field </t>
  </si>
  <si>
    <t>Field Distance (in km) Bisa Input Symbol "."  ditambah numeric, kalau "." tidak bisa</t>
  </si>
  <si>
    <t>tidak sesuai urutan</t>
  </si>
  <si>
    <t>Field Destination Kosong</t>
  </si>
  <si>
    <t>Train Miles Name di isi Partial Alfa &amp; Status : "Active / Removed"</t>
  </si>
  <si>
    <t>Data terdisplay sesuai filter Partial Alfabeth yang di cari</t>
  </si>
  <si>
    <t>All Data Removed Terdisplay</t>
  </si>
  <si>
    <t>Bisa Input Alfabeth</t>
  </si>
  <si>
    <t>Bisa Input Space</t>
  </si>
  <si>
    <t>Space di Awal dan Akhir di Trim</t>
  </si>
  <si>
    <t>Train Miles Name and Submit</t>
  </si>
  <si>
    <t>Data Berhasil Di Simpan</t>
  </si>
  <si>
    <t>Train Miles Name: "" and Submit</t>
  </si>
  <si>
    <t>Masih Bisa Input Data yang sudah ada</t>
  </si>
  <si>
    <t>hasil Input Data Upper Case</t>
  </si>
  <si>
    <t>Field Train Miles Name Bisa Edit Alfabeth</t>
  </si>
  <si>
    <t>Field Train Miles Name Bisa Edit Dengan  Menambah Space</t>
  </si>
  <si>
    <t>Space Di Awal dan Akhir Di Trim</t>
  </si>
  <si>
    <t>Semua Field Kembali Posisi Sebelum Update</t>
  </si>
  <si>
    <t>Hasil Update Upper Case</t>
  </si>
  <si>
    <t>D</t>
  </si>
  <si>
    <t xml:space="preserve">Input Length Max </t>
  </si>
  <si>
    <t>Test Field Max Length 10</t>
  </si>
  <si>
    <t>Max Length 10</t>
  </si>
  <si>
    <t>Distance (in km): "Symbol"   Hanya titik "."</t>
  </si>
  <si>
    <t>Must be selected</t>
  </si>
  <si>
    <t>Must be filled</t>
  </si>
  <si>
    <t>s</t>
  </si>
  <si>
    <t>Train Running Name : "Symbol" hanya "-/" &amp; Status : "Active / Removed"</t>
  </si>
  <si>
    <t>Data terdisplay sesuai filter "Symbol" hanya "-/" yang di cari</t>
  </si>
  <si>
    <t>Data terdisplay sesuai filter Alfa, Numeric, Symbol yang di cari</t>
  </si>
  <si>
    <t>Data terdisplay sesuai filter Partial Alfa, Numeric, Symbol yang di cari</t>
  </si>
  <si>
    <t>Test Field Max Length  50</t>
  </si>
  <si>
    <t>Bisa  Input Alfabeth</t>
  </si>
  <si>
    <t>Tidak Bisa Input Numeric</t>
  </si>
  <si>
    <t>Field Symbol Bisa Input Symbol "."  ditambah numeric, kalau hanya "-/" bisa</t>
  </si>
  <si>
    <t>Bisa Input Space di Tengah</t>
  </si>
  <si>
    <t>Space di Awal dan Akhir Di Trim</t>
  </si>
  <si>
    <t xml:space="preserve">Test Field Max Length 3  </t>
  </si>
  <si>
    <t>Max Length 3</t>
  </si>
  <si>
    <t>Klik Tombol TAB Pada Keybord</t>
  </si>
  <si>
    <t>Sudah Sesuai urutan</t>
  </si>
  <si>
    <t>Field Train Running Name Kembali Kosong dan field Value kembali 0</t>
  </si>
  <si>
    <t>Masih bisa Input data yang sudah ada</t>
  </si>
  <si>
    <t>Hasil Input Data Upper Case</t>
  </si>
  <si>
    <t>Field Train Running Name Bisa Edit Alfabeth</t>
  </si>
  <si>
    <t>Bisa Edit Numeric</t>
  </si>
  <si>
    <t>Lakukan Perubahan Train Running Name: "CON116/50" &amp; Value : "Blank" and Submit</t>
  </si>
  <si>
    <t>Update Data Success</t>
  </si>
  <si>
    <t>Hasil Update Data Upper Case</t>
  </si>
  <si>
    <t>Test Tombol Reset</t>
  </si>
  <si>
    <t>Tombol Generate Disable ketika di input Alfabeth</t>
  </si>
  <si>
    <t>Tombol Generate Disable ketika di input simbol</t>
  </si>
  <si>
    <t>Tombol Generate Disable ketika di input Symbol</t>
  </si>
  <si>
    <t>Search status active &amp; Removed data</t>
  </si>
  <si>
    <t>Display Specific Data ( active and Removed)</t>
  </si>
  <si>
    <t xml:space="preserve">Data tidak terdisplay sama sekali </t>
  </si>
  <si>
    <t>CON111.10T</t>
  </si>
  <si>
    <t>All data Active &amp; Removed terdisplay</t>
  </si>
  <si>
    <t>CON112.12T</t>
  </si>
  <si>
    <t>CON113.11T</t>
  </si>
  <si>
    <t>CON114.9T</t>
  </si>
  <si>
    <t>CON115.10T</t>
  </si>
  <si>
    <t>CON116.10T</t>
  </si>
  <si>
    <t xml:space="preserve">Pada menu member caption tombol search tertulis "cari" seharusnya adalah "search" </t>
  </si>
  <si>
    <t>Deleted</t>
  </si>
  <si>
    <t>Member first name numeric "1"</t>
  </si>
  <si>
    <t xml:space="preserve">Data tidak terdisplay dimana tidak ada record dengan nilai numeric </t>
  </si>
  <si>
    <t>Member first name Symbol "@"</t>
  </si>
  <si>
    <t>Data tidak terdisplay dimana tidak ada record dengan nilai symbol</t>
  </si>
  <si>
    <t>Data tidak terdisplay dimana tidak ada record dengan nilai alfabeth</t>
  </si>
  <si>
    <t xml:space="preserve">Berbagai kombinasi search di awal ditengah di akhir untuk first and secondary phone dapat mendisplay data dengan sesuai </t>
  </si>
  <si>
    <t xml:space="preserve">Berbagai kombinasi search di awal ditengah di akhir  dapat mendisplay data dengan sesuai </t>
  </si>
  <si>
    <t xml:space="preserve">Kombinasi 1 angka numeric dan 3 angka numeric telah sesuai </t>
  </si>
  <si>
    <t>MFN:"brew",MLN:"der",PPN:"28",SPN:"18",email:"yahoo"</t>
  </si>
  <si>
    <t>CON131.22T1</t>
  </si>
  <si>
    <t xml:space="preserve">Semua caption telah sesuai </t>
  </si>
  <si>
    <t>posisi kursor ada pada field pertama</t>
  </si>
  <si>
    <t>sukses input alfabeth</t>
  </si>
  <si>
    <t xml:space="preserve">numeric tidak bisa diinput </t>
  </si>
  <si>
    <t xml:space="preserve">symbol tidak dapat diinput </t>
  </si>
  <si>
    <t xml:space="preserve">spasi bisa diinput </t>
  </si>
  <si>
    <t xml:space="preserve">dapat dilakukan copy paste dari dan ke </t>
  </si>
  <si>
    <t>CON131.29T1</t>
  </si>
  <si>
    <t>Check blank field validation field member first name</t>
  </si>
  <si>
    <t xml:space="preserve">Blank </t>
  </si>
  <si>
    <t xml:space="preserve">field mandatory </t>
  </si>
  <si>
    <t xml:space="preserve">bisa input alfabeth </t>
  </si>
  <si>
    <t xml:space="preserve">spasi dapat diinput </t>
  </si>
  <si>
    <t>CON131.34T1</t>
  </si>
  <si>
    <t>Check blank field validation field member last name</t>
  </si>
  <si>
    <t xml:space="preserve">member last name mandatory </t>
  </si>
  <si>
    <t xml:space="preserve">DOB mandatory </t>
  </si>
  <si>
    <t xml:space="preserve">Success for field primary and secondary phone number </t>
  </si>
  <si>
    <t xml:space="preserve">symbol '(' , ')' , '+' , Success for field primary and secondary phone number </t>
  </si>
  <si>
    <t xml:space="preserve">Format email standard dapat diinput </t>
  </si>
  <si>
    <t>Member E-mail "email mengandung numeric "</t>
  </si>
  <si>
    <t xml:space="preserve">email dapat mengandung numeric </t>
  </si>
  <si>
    <t>Member E-mail "email mengandung symbol diluar format email  "</t>
  </si>
  <si>
    <t xml:space="preserve">Email masih bisa mengandung symbol diluar yang diperbolehkan </t>
  </si>
  <si>
    <t xml:space="preserve">email tidak boleh ada space </t>
  </si>
  <si>
    <t>hanya bisa symbol .  , / -</t>
  </si>
  <si>
    <t xml:space="preserve">Please use only number </t>
  </si>
  <si>
    <t xml:space="preserve">Must be selected </t>
  </si>
  <si>
    <t xml:space="preserve">tidak bisa input manual </t>
  </si>
  <si>
    <t xml:space="preserve">Alternate postal code saat diisi alfabeth dan di submit tidak ada warning message tetapi hanya red border </t>
  </si>
  <si>
    <t xml:space="preserve">Alternate postal code saat diisi symbol dan di submit tidak ada warning message tetapi hanya red border </t>
  </si>
  <si>
    <t xml:space="preserve">Alternate postal code saat diisi space dan di submit tidak ada warning message tetapi hanya red border </t>
  </si>
  <si>
    <t>must be filled</t>
  </si>
  <si>
    <t>char(50)</t>
  </si>
  <si>
    <t>Char(100)</t>
  </si>
  <si>
    <t xml:space="preserve">Test field Member primary Phone Number Max Length </t>
  </si>
  <si>
    <t>char(19)</t>
  </si>
  <si>
    <t>CON131.78T1</t>
  </si>
  <si>
    <t xml:space="preserve">Test field Member secondary  Phone Number Max Length </t>
  </si>
  <si>
    <t>char(60)</t>
  </si>
  <si>
    <t>char(255)</t>
  </si>
  <si>
    <t>clob</t>
  </si>
  <si>
    <t>char(5)</t>
  </si>
  <si>
    <t>char(10)</t>
  </si>
  <si>
    <t>Test mandatory field</t>
  </si>
  <si>
    <t>each mandatory field Fail and Red Border</t>
  </si>
  <si>
    <t xml:space="preserve">11 mandatory field fail, red border, and warning message </t>
  </si>
  <si>
    <t xml:space="preserve">10 mandatory field fail, red border, and warning message </t>
  </si>
  <si>
    <t xml:space="preserve">9 mandatory field fail, red border, and warning message </t>
  </si>
  <si>
    <t>Input All mandatory field and Submit</t>
  </si>
  <si>
    <t xml:space="preserve">Perlu pembahasan tentang upper and lower case </t>
  </si>
  <si>
    <t xml:space="preserve">Member tidak memiliki primary key </t>
  </si>
  <si>
    <t xml:space="preserve">Please use only letter </t>
  </si>
  <si>
    <t xml:space="preserve">Data tidak di trim </t>
  </si>
  <si>
    <t xml:space="preserve">Belum ada space trim </t>
  </si>
  <si>
    <t xml:space="preserve">DOB tidak bisa dibuat menjadi blank </t>
  </si>
  <si>
    <t>Please use only numbers and symbol '(' , ')' , '+' , (space allowed)</t>
  </si>
  <si>
    <t xml:space="preserve">Member Phone Number                     " number space number  " </t>
  </si>
  <si>
    <t xml:space="preserve">bisa input number di sela space </t>
  </si>
  <si>
    <t xml:space="preserve">space trim hanya untuk unique data </t>
  </si>
  <si>
    <t xml:space="preserve">fail and red border </t>
  </si>
  <si>
    <t>Please use a valid address, yang bisa hanya symbol .  , / -</t>
  </si>
  <si>
    <t>please use only numbers</t>
  </si>
  <si>
    <t>Member primary city  "ambon "</t>
  </si>
  <si>
    <t>tidak bisa diedit manual menjadi "ambon"</t>
  </si>
  <si>
    <t xml:space="preserve">Muncul red border dan warning message </t>
  </si>
  <si>
    <t>Member primary province                    " maluku "</t>
  </si>
  <si>
    <t>please use a valid address</t>
  </si>
  <si>
    <t xml:space="preserve">Space trim hanya untuk unique atau primary key </t>
  </si>
  <si>
    <t xml:space="preserve">bisa dilakukan copy paste dari dan ke field </t>
  </si>
  <si>
    <t>hanya ada red border dan Tidak ada warning message</t>
  </si>
  <si>
    <t xml:space="preserve">bisa input code pos numeric semua </t>
  </si>
  <si>
    <t xml:space="preserve">Bisa dibuat blank dan disubmit kerena tidak mandatory </t>
  </si>
  <si>
    <t>Member Alternative city  " tokyo "</t>
  </si>
  <si>
    <t xml:space="preserve">Fail </t>
  </si>
  <si>
    <t>City tidak bisa diedit manual dimana nilai harus dari list</t>
  </si>
  <si>
    <t>Member Alternative Province " newyork"</t>
  </si>
  <si>
    <t>Fail dan red border</t>
  </si>
  <si>
    <t xml:space="preserve">fail input data karena field mandatory </t>
  </si>
  <si>
    <t>Member occupation tidak bisa diedit manual dimana nilai harus dari list</t>
  </si>
  <si>
    <t>MFN&gt;…&gt;submit&gt;reset&gt;MFN</t>
  </si>
  <si>
    <t xml:space="preserve">Tab cycle sudah sesuai </t>
  </si>
  <si>
    <t>Test Edit Mandatory Field</t>
  </si>
  <si>
    <t>red border and warning for blank screen</t>
  </si>
  <si>
    <t>DOB tidak bisa dibuat blank</t>
  </si>
  <si>
    <t>Input All mandatory and Submit</t>
  </si>
  <si>
    <t xml:space="preserve">Test Edit tombol reset </t>
  </si>
  <si>
    <t>Input All field key and Reset</t>
  </si>
  <si>
    <t xml:space="preserve">Data tereset ke posisi awal </t>
  </si>
  <si>
    <t>Input Lower Case to Upper Case</t>
  </si>
  <si>
    <t xml:space="preserve">data hasil update terinput untuk semua field </t>
  </si>
  <si>
    <t>Sukses melakukan removed data dan data bisa di search dengan melakukan check removed</t>
  </si>
  <si>
    <t xml:space="preserve">Record tidak terdelete </t>
  </si>
  <si>
    <t xml:space="preserve">Record yang telah di removed tidak bisa di delete </t>
  </si>
  <si>
    <t>Record removed tidak bisa terdelete</t>
  </si>
  <si>
    <r>
      <t xml:space="preserve">Tidak bisa input symbol Error Red Border </t>
    </r>
    <r>
      <rPr>
        <sz val="11"/>
        <color rgb="FFFF0000"/>
        <rFont val="Calibri"/>
        <family val="2"/>
        <scheme val="minor"/>
      </rPr>
      <t>"Please use only letters and numbers (space allowed)"</t>
    </r>
  </si>
  <si>
    <r>
      <t xml:space="preserve">Tidak Bisa Input error red border </t>
    </r>
    <r>
      <rPr>
        <sz val="11"/>
        <color rgb="FFFF0000"/>
        <rFont val="Calibri"/>
        <family val="2"/>
        <scheme val="minor"/>
      </rPr>
      <t>"Must be filled"</t>
    </r>
  </si>
  <si>
    <r>
      <t>tidak bisa entry data error red border  "</t>
    </r>
    <r>
      <rPr>
        <sz val="11"/>
        <color rgb="FFFF0000"/>
        <rFont val="Calibri"/>
        <family val="2"/>
        <scheme val="minor"/>
      </rPr>
      <t>Create/Update Failed; Constraint Violation"</t>
    </r>
  </si>
  <si>
    <r>
      <t xml:space="preserve">Tidak bisa edit symbol error red border </t>
    </r>
    <r>
      <rPr>
        <sz val="11"/>
        <color rgb="FFFF0000"/>
        <rFont val="Calibri"/>
        <family val="2"/>
        <scheme val="minor"/>
      </rPr>
      <t>"Please use only letters and numbers (space allowed)"</t>
    </r>
  </si>
  <si>
    <r>
      <t xml:space="preserve">Lakukan Perubahan </t>
    </r>
    <r>
      <rPr>
        <b/>
        <sz val="11"/>
        <color theme="1"/>
        <rFont val="Calibri"/>
        <family val="2"/>
        <scheme val="minor"/>
      </rPr>
      <t>Train Name: "Blank"</t>
    </r>
    <r>
      <rPr>
        <sz val="11"/>
        <color theme="1"/>
        <rFont val="Calibri"/>
        <family val="2"/>
        <scheme val="minor"/>
      </rPr>
      <t xml:space="preserve">  and Submit</t>
    </r>
  </si>
  <si>
    <r>
      <t xml:space="preserve">Tidak bisa edit error red border </t>
    </r>
    <r>
      <rPr>
        <sz val="11"/>
        <color rgb="FFFF0000"/>
        <rFont val="Calibri"/>
        <family val="2"/>
        <scheme val="minor"/>
      </rPr>
      <t>"Must be filled"</t>
    </r>
  </si>
  <si>
    <r>
      <t xml:space="preserve">Tidak bisa input Numeric Error Red Border </t>
    </r>
    <r>
      <rPr>
        <sz val="11"/>
        <color rgb="FFFF0000"/>
        <rFont val="Calibri"/>
        <family val="2"/>
        <scheme val="minor"/>
      </rPr>
      <t>"Please use only letters"</t>
    </r>
  </si>
  <si>
    <r>
      <t xml:space="preserve">Tidak bisa input symbol Error Red Border </t>
    </r>
    <r>
      <rPr>
        <sz val="11"/>
        <color rgb="FFFF0000"/>
        <rFont val="Calibri"/>
        <family val="2"/>
        <scheme val="minor"/>
      </rPr>
      <t>"Please use only letters"</t>
    </r>
  </si>
  <si>
    <r>
      <t xml:space="preserve">Tidak bisa input space Error Red Border </t>
    </r>
    <r>
      <rPr>
        <sz val="11"/>
        <color rgb="FFFF0000"/>
        <rFont val="Calibri"/>
        <family val="2"/>
        <scheme val="minor"/>
      </rPr>
      <t>"Please use only letters"</t>
    </r>
  </si>
  <si>
    <r>
      <t xml:space="preserve">Tidak bisa input semua field error red border </t>
    </r>
    <r>
      <rPr>
        <sz val="11"/>
        <color rgb="FFFF0000"/>
        <rFont val="Calibri"/>
        <family val="2"/>
        <scheme val="minor"/>
      </rPr>
      <t>"Must be filled"</t>
    </r>
  </si>
  <si>
    <r>
      <rPr>
        <b/>
        <sz val="11"/>
        <color theme="1"/>
        <rFont val="Calibri"/>
        <family val="2"/>
        <scheme val="minor"/>
      </rPr>
      <t>Sub Class Code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</si>
  <si>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t xml:space="preserve">Tidak bisa input field Sub Class Code error red border </t>
    </r>
    <r>
      <rPr>
        <sz val="11"/>
        <color rgb="FFFF0000"/>
        <rFont val="Calibri"/>
        <family val="2"/>
        <scheme val="minor"/>
      </rPr>
      <t>"Must be filled"</t>
    </r>
  </si>
  <si>
    <r>
      <rPr>
        <b/>
        <sz val="11"/>
        <color theme="1"/>
        <rFont val="Calibri"/>
        <family val="2"/>
        <scheme val="minor"/>
      </rPr>
      <t>Note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</si>
  <si>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t xml:space="preserve">Tidak bisa input field Note error red border </t>
    </r>
    <r>
      <rPr>
        <sz val="11"/>
        <color rgb="FFFF0000"/>
        <rFont val="Calibri"/>
        <family val="2"/>
        <scheme val="minor"/>
      </rPr>
      <t>"Must be filled"</t>
    </r>
  </si>
  <si>
    <r>
      <rPr>
        <b/>
        <sz val="11"/>
        <color theme="1"/>
        <rFont val="Calibri"/>
        <family val="2"/>
        <scheme val="minor"/>
      </rPr>
      <t>Wagon Class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</si>
  <si>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t xml:space="preserve">Tidak bisa input field Wagon Class error red border </t>
    </r>
    <r>
      <rPr>
        <sz val="11"/>
        <color rgb="FFFF0000"/>
        <rFont val="Calibri"/>
        <family val="2"/>
        <scheme val="minor"/>
      </rPr>
      <t>"Must be Selected"</t>
    </r>
  </si>
  <si>
    <r>
      <t xml:space="preserve">Tidak bisa input data error red border </t>
    </r>
    <r>
      <rPr>
        <sz val="11"/>
        <color rgb="FFFF0000"/>
        <rFont val="Calibri"/>
        <family val="2"/>
        <scheme val="minor"/>
      </rPr>
      <t>"Create/Update Failed; Constraint Violation"</t>
    </r>
  </si>
  <si>
    <r>
      <t>Tidak bisa edit Numeric error red border</t>
    </r>
    <r>
      <rPr>
        <sz val="11"/>
        <color rgb="FFFF0000"/>
        <rFont val="Calibri"/>
        <family val="2"/>
        <scheme val="minor"/>
      </rPr>
      <t xml:space="preserve"> "Please use only letters"</t>
    </r>
  </si>
  <si>
    <r>
      <t>Tidak bisa edit Symbol error red border</t>
    </r>
    <r>
      <rPr>
        <sz val="11"/>
        <color rgb="FFFF0000"/>
        <rFont val="Calibri"/>
        <family val="2"/>
        <scheme val="minor"/>
      </rPr>
      <t xml:space="preserve"> "Please use only letters"</t>
    </r>
  </si>
  <si>
    <r>
      <t>Tidak bisa edit dengan menambag space error red border</t>
    </r>
    <r>
      <rPr>
        <sz val="11"/>
        <color rgb="FFFF0000"/>
        <rFont val="Calibri"/>
        <family val="2"/>
        <scheme val="minor"/>
      </rPr>
      <t xml:space="preserve"> "Please use only letters"</t>
    </r>
  </si>
  <si>
    <r>
      <t xml:space="preserve">Tidak bisa edit Sub Class Code error red border </t>
    </r>
    <r>
      <rPr>
        <sz val="11"/>
        <color rgb="FFFF0000"/>
        <rFont val="Calibri"/>
        <family val="2"/>
        <scheme val="minor"/>
      </rPr>
      <t>"Must be filled"</t>
    </r>
  </si>
  <si>
    <r>
      <t xml:space="preserve">Tidak bisa edit Note error red border </t>
    </r>
    <r>
      <rPr>
        <sz val="11"/>
        <color rgb="FFFF0000"/>
        <rFont val="Calibri"/>
        <family val="2"/>
        <scheme val="minor"/>
      </rPr>
      <t>"Must be filled"</t>
    </r>
  </si>
  <si>
    <r>
      <t xml:space="preserve">Tidak bisa edit Wagon Class error red border </t>
    </r>
    <r>
      <rPr>
        <sz val="11"/>
        <color rgb="FFFF0000"/>
        <rFont val="Calibri"/>
        <family val="2"/>
        <scheme val="minor"/>
      </rPr>
      <t>"Must be Selected"</t>
    </r>
  </si>
  <si>
    <r>
      <t xml:space="preserve">Field Wagon Name Tidak Bisa Input Symbol Error Red Border </t>
    </r>
    <r>
      <rPr>
        <sz val="11"/>
        <color rgb="FFFF0000"/>
        <rFont val="Calibri"/>
        <family val="2"/>
        <scheme val="minor"/>
      </rPr>
      <t>"Please use only letters and numbers (space allowed)"</t>
    </r>
  </si>
  <si>
    <r>
      <rPr>
        <b/>
        <sz val="11"/>
        <color theme="1"/>
        <rFont val="Calibri"/>
        <family val="2"/>
        <scheme val="minor"/>
      </rPr>
      <t>All Field : "Blank"</t>
    </r>
    <r>
      <rPr>
        <sz val="11"/>
        <color theme="1"/>
        <rFont val="Calibri"/>
        <family val="2"/>
        <scheme val="minor"/>
      </rPr>
      <t xml:space="preserve"> and Submit</t>
    </r>
  </si>
  <si>
    <r>
      <rPr>
        <b/>
        <sz val="11"/>
        <color theme="1"/>
        <rFont val="Calibri"/>
        <family val="2"/>
        <scheme val="minor"/>
      </rPr>
      <t>Wagon Name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</si>
  <si>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t xml:space="preserve">Tidak bisa input field Wagon  Name error red border </t>
    </r>
    <r>
      <rPr>
        <sz val="11"/>
        <color rgb="FFFF0000"/>
        <rFont val="Calibri"/>
        <family val="2"/>
        <scheme val="minor"/>
      </rPr>
      <t>"Must be filled"</t>
    </r>
  </si>
  <si>
    <r>
      <t xml:space="preserve">Tidak bisa input field Wagon  Code error red border </t>
    </r>
    <r>
      <rPr>
        <sz val="11"/>
        <color rgb="FFFF0000"/>
        <rFont val="Calibri"/>
        <family val="2"/>
        <scheme val="minor"/>
      </rPr>
      <t>"Must be Selected"</t>
    </r>
  </si>
  <si>
    <r>
      <rPr>
        <sz val="11"/>
        <rFont val="Calibri"/>
        <family val="2"/>
        <scheme val="minor"/>
      </rPr>
      <t xml:space="preserve">Tidak bisa input field Wagon  Code error red border </t>
    </r>
    <r>
      <rPr>
        <sz val="11"/>
        <color rgb="FFFF0000"/>
        <rFont val="Calibri"/>
        <family val="2"/>
        <scheme val="minor"/>
      </rPr>
      <t>"Destinationtal Rows must be filled and numeric"</t>
    </r>
  </si>
  <si>
    <r>
      <t xml:space="preserve">Tidak bisa input data error red border </t>
    </r>
    <r>
      <rPr>
        <sz val="11"/>
        <color rgb="FFFF0000"/>
        <rFont val="Calibri"/>
        <family val="2"/>
        <scheme val="minor"/>
      </rPr>
      <t>"Wagon (EKSE) Already Exist"</t>
    </r>
  </si>
  <si>
    <r>
      <t xml:space="preserve">Field Wagon Name Tidak Bisa Edit Symbol error red border </t>
    </r>
    <r>
      <rPr>
        <sz val="11"/>
        <color rgb="FFFF0000"/>
        <rFont val="Calibri"/>
        <family val="2"/>
        <scheme val="minor"/>
      </rPr>
      <t>"Please use only letters and numbers (space allowed)"</t>
    </r>
  </si>
  <si>
    <r>
      <t xml:space="preserve">Fail and red Border </t>
    </r>
    <r>
      <rPr>
        <sz val="11"/>
        <color rgb="FFFF0000"/>
        <rFont val="Calibri"/>
        <family val="2"/>
        <scheme val="minor"/>
      </rPr>
      <t>"Must be filled"</t>
    </r>
  </si>
  <si>
    <r>
      <t xml:space="preserve">Fail And Red Border </t>
    </r>
    <r>
      <rPr>
        <sz val="11"/>
        <color rgb="FFFF0000"/>
        <rFont val="Calibri"/>
        <family val="2"/>
        <scheme val="minor"/>
      </rPr>
      <t>"Must be selected"</t>
    </r>
  </si>
  <si>
    <r>
      <t xml:space="preserve">All active data terdisplay tapi muncul Error red border </t>
    </r>
    <r>
      <rPr>
        <sz val="11"/>
        <color rgb="FFFF0000"/>
        <rFont val="Calibri"/>
        <family val="2"/>
        <scheme val="minor"/>
      </rPr>
      <t>"Origin and Destination can not be same"</t>
    </r>
  </si>
  <si>
    <r>
      <t xml:space="preserve">Field Distance (in km) Tidak Bisa Input Alfabeth, Error Red Border </t>
    </r>
    <r>
      <rPr>
        <sz val="11"/>
        <color rgb="FFFF0000"/>
        <rFont val="Calibri"/>
        <family val="2"/>
        <scheme val="minor"/>
      </rPr>
      <t>"Please use only numbers, two decimal places allowed"</t>
    </r>
  </si>
  <si>
    <r>
      <t xml:space="preserve">Field Distance (in km) Tidak Bisa Input Space, Error Red Border </t>
    </r>
    <r>
      <rPr>
        <sz val="11"/>
        <color rgb="FFFF0000"/>
        <rFont val="Calibri"/>
        <family val="2"/>
        <scheme val="minor"/>
      </rPr>
      <t>"Please use only numbers, two decimal places allowed"</t>
    </r>
  </si>
  <si>
    <r>
      <rPr>
        <b/>
        <sz val="11"/>
        <color theme="1"/>
        <rFont val="Calibri"/>
        <family val="2"/>
        <scheme val="minor"/>
      </rPr>
      <t>Origin Station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</si>
  <si>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t>Tidak bisa input error red border "</t>
    </r>
    <r>
      <rPr>
        <sz val="11"/>
        <color rgb="FFFF0000"/>
        <rFont val="Calibri"/>
        <family val="2"/>
        <scheme val="minor"/>
      </rPr>
      <t>Must be selected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</si>
  <si>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Destination Station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</si>
  <si>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rPr>
        <b/>
        <sz val="11"/>
        <color theme="1"/>
        <rFont val="Calibri"/>
        <family val="2"/>
        <scheme val="minor"/>
      </rPr>
      <t>Distance (in km)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</si>
  <si>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t xml:space="preserve">Tidak Bisa Input data yang sudah ada, Error Red Border </t>
    </r>
    <r>
      <rPr>
        <sz val="11"/>
        <color rgb="FFFF0000"/>
        <rFont val="Calibri"/>
        <family val="2"/>
        <scheme val="minor"/>
      </rPr>
      <t>"Data Already Exist"</t>
    </r>
  </si>
  <si>
    <r>
      <t xml:space="preserve">Field Distance (in km) Tidak Bisa Edit Alfabeth, error red border </t>
    </r>
    <r>
      <rPr>
        <sz val="11"/>
        <color rgb="FFFF0000"/>
        <rFont val="Calibri"/>
        <family val="2"/>
        <scheme val="minor"/>
      </rPr>
      <t>"Please use only letters and numbers (space allowed)"</t>
    </r>
  </si>
  <si>
    <r>
      <t xml:space="preserve">Field Distance (in km) Bisa Edit Numeric, error red border </t>
    </r>
    <r>
      <rPr>
        <sz val="11"/>
        <color rgb="FFFF0000"/>
        <rFont val="Calibri"/>
        <family val="2"/>
        <scheme val="minor"/>
      </rPr>
      <t>"Please use only letters and numbers (space allowed)"</t>
    </r>
  </si>
  <si>
    <r>
      <t xml:space="preserve">Field Distance (in km) Tidak Bisa Edit dengan menambah space, error red border </t>
    </r>
    <r>
      <rPr>
        <sz val="11"/>
        <color rgb="FFFF0000"/>
        <rFont val="Calibri"/>
        <family val="2"/>
        <scheme val="minor"/>
      </rPr>
      <t>"Please use only letters and numbers (space allowed)"</t>
    </r>
  </si>
  <si>
    <r>
      <t xml:space="preserve">Lakukan Perubahan </t>
    </r>
    <r>
      <rPr>
        <b/>
        <sz val="11"/>
        <color theme="1"/>
        <rFont val="Calibri"/>
        <family val="2"/>
        <scheme val="minor"/>
      </rPr>
      <t xml:space="preserve">Distance (in km): "Blank"  </t>
    </r>
    <r>
      <rPr>
        <sz val="11"/>
        <color theme="1"/>
        <rFont val="Calibri"/>
        <family val="2"/>
        <scheme val="minor"/>
      </rPr>
      <t>and Submit</t>
    </r>
  </si>
  <si>
    <r>
      <t xml:space="preserve">Tidak Bisa Input Numeric, Error Red Border </t>
    </r>
    <r>
      <rPr>
        <sz val="11"/>
        <color rgb="FFFF0000"/>
        <rFont val="Calibri"/>
        <family val="2"/>
        <scheme val="minor"/>
      </rPr>
      <t>"Please use only letters"</t>
    </r>
  </si>
  <si>
    <r>
      <t xml:space="preserve">Tidak Bisa Input Symbol, Error Red Border </t>
    </r>
    <r>
      <rPr>
        <sz val="11"/>
        <color rgb="FFFF0000"/>
        <rFont val="Calibri"/>
        <family val="2"/>
        <scheme val="minor"/>
      </rPr>
      <t>"Please use only letters"</t>
    </r>
  </si>
  <si>
    <r>
      <t xml:space="preserve">Fail and Red Border </t>
    </r>
    <r>
      <rPr>
        <sz val="11"/>
        <color rgb="FFFF0000"/>
        <rFont val="Calibri"/>
        <family val="2"/>
        <scheme val="minor"/>
      </rPr>
      <t>"Must be filled"</t>
    </r>
  </si>
  <si>
    <r>
      <t xml:space="preserve">Field Train Miles Name Bisa Edit Numeric, error red border </t>
    </r>
    <r>
      <rPr>
        <sz val="11"/>
        <color rgb="FFFF0000"/>
        <rFont val="Calibri"/>
        <family val="2"/>
        <scheme val="minor"/>
      </rPr>
      <t>"Please use only letters"</t>
    </r>
  </si>
  <si>
    <r>
      <t xml:space="preserve">Tidak bisa Update Error Red Border </t>
    </r>
    <r>
      <rPr>
        <sz val="11"/>
        <color rgb="FFFF0000"/>
        <rFont val="Calibri"/>
        <family val="2"/>
        <scheme val="minor"/>
      </rPr>
      <t>"Must be filled"</t>
    </r>
  </si>
  <si>
    <r>
      <t xml:space="preserve">Tidak Bisa Input Alfabeth </t>
    </r>
    <r>
      <rPr>
        <sz val="11"/>
        <color rgb="FFFF0000"/>
        <rFont val="Calibri"/>
        <family val="2"/>
        <scheme val="minor"/>
      </rPr>
      <t>"Please use only numbers"</t>
    </r>
  </si>
  <si>
    <r>
      <t xml:space="preserve">Tidak Bisa Input Symbol </t>
    </r>
    <r>
      <rPr>
        <sz val="11"/>
        <color rgb="FFFF0000"/>
        <rFont val="Calibri"/>
        <family val="2"/>
        <scheme val="minor"/>
      </rPr>
      <t>"Please use only numbers"</t>
    </r>
  </si>
  <si>
    <r>
      <t xml:space="preserve">Tidak Bisa Input Space </t>
    </r>
    <r>
      <rPr>
        <sz val="11"/>
        <color rgb="FFFF0000"/>
        <rFont val="Calibri"/>
        <family val="2"/>
        <scheme val="minor"/>
      </rPr>
      <t>"Please use only numbers"</t>
    </r>
  </si>
  <si>
    <r>
      <t xml:space="preserve">Tidak Bisa Edit Numeric </t>
    </r>
    <r>
      <rPr>
        <sz val="11"/>
        <color rgb="FFFF0000"/>
        <rFont val="Calibri"/>
        <family val="2"/>
        <scheme val="minor"/>
      </rPr>
      <t>"Please use only letters and symbol ( '-' , '/' )"</t>
    </r>
  </si>
  <si>
    <r>
      <t xml:space="preserve">Tidak Bisa Edit Alfabeth </t>
    </r>
    <r>
      <rPr>
        <sz val="11"/>
        <color rgb="FFFF0000"/>
        <rFont val="Calibri"/>
        <family val="2"/>
        <scheme val="minor"/>
      </rPr>
      <t>"Please use only numbers"</t>
    </r>
  </si>
  <si>
    <r>
      <t xml:space="preserve">Tidak Bisa Edit Symbol </t>
    </r>
    <r>
      <rPr>
        <sz val="11"/>
        <color rgb="FFFF0000"/>
        <rFont val="Calibri"/>
        <family val="2"/>
        <scheme val="minor"/>
      </rPr>
      <t>"Please use only numbers"</t>
    </r>
  </si>
  <si>
    <r>
      <t>Tidak Bisa Edit Dengan Menambah Space</t>
    </r>
    <r>
      <rPr>
        <sz val="11"/>
        <color rgb="FFFF0000"/>
        <rFont val="Calibri"/>
        <family val="2"/>
        <scheme val="minor"/>
      </rPr>
      <t>"Please use only numbers"</t>
    </r>
  </si>
  <si>
    <r>
      <rPr>
        <b/>
        <sz val="11"/>
        <color theme="1"/>
        <rFont val="Calibri"/>
        <family val="2"/>
        <scheme val="minor"/>
      </rPr>
      <t>Train Number :  "a","b","c","d","e","f" (Upper And Lower Case Alfabeth)</t>
    </r>
    <r>
      <rPr>
        <sz val="11"/>
        <color theme="1"/>
        <rFont val="Calibri"/>
        <family val="2"/>
        <scheme val="minor"/>
      </rPr>
      <t>, Schedule Date : "Blank", Train Name : "Blank", Train Type : "Blank" &amp; Status : "Active / Removed"</t>
    </r>
  </si>
  <si>
    <r>
      <rPr>
        <b/>
        <sz val="11"/>
        <color theme="1"/>
        <rFont val="Calibri"/>
        <family val="2"/>
        <scheme val="minor"/>
      </rPr>
      <t>Train Number : "Numeric"</t>
    </r>
    <r>
      <rPr>
        <sz val="11"/>
        <color theme="1"/>
        <rFont val="Calibri"/>
        <family val="2"/>
        <scheme val="minor"/>
      </rPr>
      <t>, Schedule Date : "Blank", Train Name : "Blank", Train Type : "Blank" &amp; Status : "Active / Removed"</t>
    </r>
  </si>
  <si>
    <r>
      <rPr>
        <b/>
        <sz val="11"/>
        <color theme="1"/>
        <rFont val="Calibri"/>
        <family val="2"/>
        <scheme val="minor"/>
      </rPr>
      <t>Train Number : "Symbol"</t>
    </r>
    <r>
      <rPr>
        <sz val="11"/>
        <color theme="1"/>
        <rFont val="Calibri"/>
        <family val="2"/>
        <scheme val="minor"/>
      </rPr>
      <t>, Schedule Date : "Blank", Train Name : "Blank", Train Type : "Blank" &amp; Status : "Active / Removed"</t>
    </r>
  </si>
  <si>
    <r>
      <rPr>
        <b/>
        <sz val="11"/>
        <color theme="1"/>
        <rFont val="Calibri"/>
        <family val="2"/>
        <scheme val="minor"/>
      </rPr>
      <t>Train Number : "Alfa, Numeric, Symbol"</t>
    </r>
    <r>
      <rPr>
        <sz val="11"/>
        <color theme="1"/>
        <rFont val="Calibri"/>
        <family val="2"/>
        <scheme val="minor"/>
      </rPr>
      <t>, Schedule Date : "Blank", Train Name : "Blank", Train Type : "Blank" &amp; Status : "Active / Removed"</t>
    </r>
  </si>
  <si>
    <r>
      <rPr>
        <b/>
        <sz val="11"/>
        <color theme="1"/>
        <rFont val="Calibri"/>
        <family val="2"/>
        <scheme val="minor"/>
      </rPr>
      <t>Train Number di isi Partial "Alfa, Numeric, Symbol"</t>
    </r>
    <r>
      <rPr>
        <sz val="11"/>
        <color theme="1"/>
        <rFont val="Calibri"/>
        <family val="2"/>
        <scheme val="minor"/>
      </rPr>
      <t>, Schedule Date : "Blank", Train Name : "Blank", Train Type : "Blank" &amp; Status : "Active / Removed"</t>
    </r>
  </si>
  <si>
    <r>
      <t xml:space="preserve">Train Number : "Blank", </t>
    </r>
    <r>
      <rPr>
        <b/>
        <sz val="11"/>
        <color theme="1"/>
        <rFont val="Calibri"/>
        <family val="2"/>
        <scheme val="minor"/>
      </rPr>
      <t>Schedule Date : "Pilih Tanggal"</t>
    </r>
    <r>
      <rPr>
        <sz val="11"/>
        <color theme="1"/>
        <rFont val="Calibri"/>
        <family val="2"/>
        <scheme val="minor"/>
      </rPr>
      <t>, Train Name : "Blank", Train Type : "Blank" &amp; Status : "Active / Removed"</t>
    </r>
  </si>
  <si>
    <r>
      <rPr>
        <b/>
        <sz val="11"/>
        <color theme="1"/>
        <rFont val="Calibri"/>
        <family val="2"/>
        <scheme val="minor"/>
      </rPr>
      <t>All Field : "Blank"</t>
    </r>
    <r>
      <rPr>
        <sz val="11"/>
        <color theme="1"/>
        <rFont val="Calibri"/>
        <family val="2"/>
        <scheme val="minor"/>
      </rPr>
      <t xml:space="preserve"> and Submit and Create New Rote</t>
    </r>
  </si>
  <si>
    <r>
      <rPr>
        <b/>
        <sz val="11"/>
        <color theme="1"/>
        <rFont val="Calibri"/>
        <family val="2"/>
        <scheme val="minor"/>
      </rPr>
      <t>Number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</si>
  <si>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Name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</si>
  <si>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Type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</si>
  <si>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Miles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</si>
  <si>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Running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</si>
  <si>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Date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</si>
  <si>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Days: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</si>
  <si>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Local Status: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</si>
  <si>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Note: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</si>
  <si>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No Seat Alloc: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</si>
  <si>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All Field : "Blank"</t>
    </r>
    <r>
      <rPr>
        <sz val="11"/>
        <color theme="1"/>
        <rFont val="Calibri"/>
        <family val="2"/>
        <scheme val="minor"/>
      </rPr>
      <t xml:space="preserve"> and Submit and Create New Rote</t>
    </r>
  </si>
  <si>
    <r>
      <rPr>
        <b/>
        <sz val="11"/>
        <color theme="1"/>
        <rFont val="Calibri"/>
        <family val="2"/>
        <scheme val="minor"/>
      </rPr>
      <t>Lakukan Perubahan Number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</si>
  <si>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Name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</si>
  <si>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Type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</si>
  <si>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Miles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</si>
  <si>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Running 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</si>
  <si>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Days: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</si>
  <si>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Local Status: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</si>
  <si>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Note: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</si>
  <si>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No Seat Alloc: "Blank"</t>
    </r>
    <r>
      <rPr>
        <sz val="11"/>
        <color theme="1"/>
        <rFont val="Calibri"/>
        <family val="2"/>
        <scheme val="minor"/>
      </rPr>
      <t xml:space="preserve"> &amp; Field Yang Lain Di Isi  and Submit and Create New Rote</t>
    </r>
  </si>
  <si>
    <r>
      <rPr>
        <b/>
        <sz val="11"/>
        <color theme="1"/>
        <rFont val="Calibri"/>
        <family val="2"/>
        <scheme val="minor"/>
      </rPr>
      <t>Lakukan Perubahan All Field Start Date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</si>
  <si>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rPr>
        <b/>
        <sz val="11"/>
        <color theme="1"/>
        <rFont val="Calibri"/>
        <family val="2"/>
        <scheme val="minor"/>
      </rPr>
      <t>Lakukan Perubahan All Field End Date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</si>
  <si>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rPr>
        <b/>
        <sz val="11"/>
        <color theme="1"/>
        <rFont val="Calibri"/>
        <family val="2"/>
        <scheme val="minor"/>
      </rPr>
      <t>Lakukan Perubahan All Field Wagon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</si>
  <si>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r>
      <rPr>
        <b/>
        <sz val="11"/>
        <color theme="1"/>
        <rFont val="Calibri"/>
        <family val="2"/>
        <scheme val="minor"/>
      </rPr>
      <t>Lakukan Perubahan All Field Quantity : "Blank"</t>
    </r>
    <r>
      <rPr>
        <sz val="11"/>
        <color theme="1"/>
        <rFont val="Calibri"/>
        <family val="2"/>
        <scheme val="minor"/>
      </rPr>
      <t xml:space="preserve"> &amp; Field Yang Lain Di Isi  and Submit</t>
    </r>
  </si>
  <si>
    <t>: Controller/Member management/Member Type</t>
  </si>
  <si>
    <t>:CON132 (Search)</t>
  </si>
  <si>
    <t>: http://172.16.8.18:8080/rtsngdev/controller/Member/Member Type</t>
  </si>
  <si>
    <t>: Member Type (Search)</t>
  </si>
  <si>
    <t>CON132.1</t>
  </si>
  <si>
    <t>OK</t>
  </si>
  <si>
    <t>Default awal seharusnya hanya active saja</t>
  </si>
  <si>
    <t>CON132.2</t>
  </si>
  <si>
    <t xml:space="preserve">Test field Member Type Code Max Length </t>
  </si>
  <si>
    <t>Test Input Max Length</t>
  </si>
  <si>
    <t>Input max length bisa mengakomodir (50)</t>
  </si>
  <si>
    <t>CON132.3</t>
  </si>
  <si>
    <t xml:space="preserve">Test field Member Type Name Max Length </t>
  </si>
  <si>
    <t>Input max length bisa mengakomodir (100)</t>
  </si>
  <si>
    <t>CON132.4</t>
  </si>
  <si>
    <t>Active Remove data masih muncul, seharusnya data active saja yang muncul</t>
  </si>
  <si>
    <t>CON132.5</t>
  </si>
  <si>
    <t>Search Member Type Code</t>
  </si>
  <si>
    <t>Member Type Code "Blank"</t>
  </si>
  <si>
    <t>Klik search Data tidak terdisplay, ketika di search kembali data active dan remove muncul</t>
  </si>
  <si>
    <t>CON132.6</t>
  </si>
  <si>
    <t>Search Member Type Name</t>
  </si>
  <si>
    <t>Member Type Name "Blank""</t>
  </si>
  <si>
    <t>CON132.7</t>
  </si>
  <si>
    <t xml:space="preserve">Search Member Type Code with Alfabet </t>
  </si>
  <si>
    <t>Member Type Code "A" , status Active / Removed</t>
  </si>
  <si>
    <t>Display Data Specific</t>
  </si>
  <si>
    <t>Data member type code yang mengandung huruf A muncul</t>
  </si>
  <si>
    <t>CON132.8</t>
  </si>
  <si>
    <t xml:space="preserve">Search Member Type Code with Numeric </t>
  </si>
  <si>
    <t>Member Type Code "1,2,3,4" ,  status Active / Removed</t>
  </si>
  <si>
    <t>Tidak ada data mengandung numeric</t>
  </si>
  <si>
    <t>CON132.9</t>
  </si>
  <si>
    <t xml:space="preserve">Search Member Type Code with Symbol </t>
  </si>
  <si>
    <t>Member Type Code "@,#,$,%,*" , status Active / Removed</t>
  </si>
  <si>
    <t>Tidak ada data mengandung Symbol</t>
  </si>
  <si>
    <t>CON132.10</t>
  </si>
  <si>
    <t xml:space="preserve">Search Member Type Name with Alfabet </t>
  </si>
  <si>
    <t>Member Type Name "A" ,  status Active / Removed</t>
  </si>
  <si>
    <t>Data Member type name yang mengandung huruf A muncul</t>
  </si>
  <si>
    <t>CON132.11</t>
  </si>
  <si>
    <t xml:space="preserve">Search Member Type Name with Numeric </t>
  </si>
  <si>
    <t>Member Type Name  "1,2,3,4" ,  status Active / Removed</t>
  </si>
  <si>
    <t>CON132.12</t>
  </si>
  <si>
    <t xml:space="preserve">Search Member Type Name with Symbol </t>
  </si>
  <si>
    <t>Member Type Name "@,#,$,%,*" ,  status Active / Removed</t>
  </si>
  <si>
    <t>CON132.13</t>
  </si>
  <si>
    <t>Search Member Type Status Active</t>
  </si>
  <si>
    <t>Status Active</t>
  </si>
  <si>
    <t>Succes</t>
  </si>
  <si>
    <t>Data Active Terdisplay</t>
  </si>
  <si>
    <t>CON132.14</t>
  </si>
  <si>
    <t>Search Member Type Status Removed</t>
  </si>
  <si>
    <t>Status Removed</t>
  </si>
  <si>
    <t>Data Active Removed</t>
  </si>
  <si>
    <t>:CON132 (New Entry)</t>
  </si>
  <si>
    <t>: Member Type (New Entry)</t>
  </si>
  <si>
    <t>CON132.15</t>
  </si>
  <si>
    <t>CON132.16</t>
  </si>
  <si>
    <t>Posisi kursor sudah ada di member type code</t>
  </si>
  <si>
    <t>CON132.17</t>
  </si>
  <si>
    <t>Test field Rate Type Code Max Length</t>
  </si>
  <si>
    <t>Bisa mengakomodir max length ( 30 )</t>
  </si>
  <si>
    <t>CON132.18</t>
  </si>
  <si>
    <t>Test field Rate Type Name Max Length</t>
  </si>
  <si>
    <t>Bisa mengakomodir max length ( 40 )</t>
  </si>
  <si>
    <t>CON132.19</t>
  </si>
  <si>
    <t>Test Input Alfabeth Validation Field Member Type Code</t>
  </si>
  <si>
    <t xml:space="preserve">Member Type Code     " Test " </t>
  </si>
  <si>
    <t>Berasil input Alfabeth</t>
  </si>
  <si>
    <t>CON132.20</t>
  </si>
  <si>
    <t>Test Input Numeric Validation Field Member Type Code</t>
  </si>
  <si>
    <t xml:space="preserve">Member Type Code     " 123 " </t>
  </si>
  <si>
    <t>Muncul notifikasi must be filled</t>
  </si>
  <si>
    <t>CON132.21</t>
  </si>
  <si>
    <t>Test Input Symbol Validation Field Member Type Code</t>
  </si>
  <si>
    <t xml:space="preserve">Member Type Code     " @#$ " </t>
  </si>
  <si>
    <t>CON132.22</t>
  </si>
  <si>
    <t>Test Space Trim Validation Field Member Type Code</t>
  </si>
  <si>
    <t xml:space="preserve">Member Type Code     "  Te st  " </t>
  </si>
  <si>
    <t>Belum bisa space trim di tengah tengah kalimat</t>
  </si>
  <si>
    <t>CON132.23</t>
  </si>
  <si>
    <t>Test Copy Paste Validation Field Member Type Code</t>
  </si>
  <si>
    <t>Berasil copy paste</t>
  </si>
  <si>
    <t>CON132.24</t>
  </si>
  <si>
    <t>Test Input Alfabeth Validation Field Member Type Name</t>
  </si>
  <si>
    <t xml:space="preserve">Member Type Name     " Test " </t>
  </si>
  <si>
    <t>CON132.25</t>
  </si>
  <si>
    <t>Test Input Numeric Validation Field Member Type Name</t>
  </si>
  <si>
    <t xml:space="preserve">Member Type Name     " 123 " </t>
  </si>
  <si>
    <t>Muncul notifikasi please use only letters</t>
  </si>
  <si>
    <t>CON132.26</t>
  </si>
  <si>
    <t>Test Input Symbol Validation Field Member Type Name</t>
  </si>
  <si>
    <t xml:space="preserve">Member Type Name     " @#$ " </t>
  </si>
  <si>
    <t>CON132.27</t>
  </si>
  <si>
    <t>Test Space Trim Validation Field Member Type Name</t>
  </si>
  <si>
    <t xml:space="preserve">Member Type Name     "  Te st  " </t>
  </si>
  <si>
    <t>Berhasil space trim</t>
  </si>
  <si>
    <t>CON132.28</t>
  </si>
  <si>
    <t>Test Copy Paste Validation Field Member Type Name</t>
  </si>
  <si>
    <t>CON132.29</t>
  </si>
  <si>
    <t>Member Type Code &gt; Member Type Name &gt; Submit &gt; Reset</t>
  </si>
  <si>
    <t>Tab Cycle sudah sesuai</t>
  </si>
  <si>
    <t>CON132.30</t>
  </si>
  <si>
    <t>Member Type Code " SCR" , Member Type Name " Security"  and Submit</t>
  </si>
  <si>
    <t>Member Type Name masih lower case</t>
  </si>
  <si>
    <t>CON132.31</t>
  </si>
  <si>
    <t>Member Type Code " Blank" , Member Type Name " Blank" and Submit</t>
  </si>
  <si>
    <t>Muncul Notif Must be Filled</t>
  </si>
  <si>
    <t>CON132.32</t>
  </si>
  <si>
    <t>Member Type Code " Hsp , Member Type Name " Blank" and Submit</t>
  </si>
  <si>
    <t>CON132.33</t>
  </si>
  <si>
    <t>Member Type Code " Blank" , Member Type Name " Hansip" and Submit</t>
  </si>
  <si>
    <t>CON132.34</t>
  </si>
  <si>
    <t>Test Reset Button</t>
  </si>
  <si>
    <t>Member Type Code " Hsp" , Member Type Name " Hansip" and Reset</t>
  </si>
  <si>
    <t>Field berhasil terreset dan kosong kembali</t>
  </si>
  <si>
    <t>CON132.35</t>
  </si>
  <si>
    <t>Member Type Code " SCR" , Member Type Name " Security" and Submit</t>
  </si>
  <si>
    <t>Data berhasil di input</t>
  </si>
  <si>
    <t>CON132.36</t>
  </si>
  <si>
    <t>Test Input Duplicate data</t>
  </si>
  <si>
    <t>input duplicate data tidak bisa muncul notif Inset Failed. Data Already Exist</t>
  </si>
  <si>
    <t>:CON132 (Edit)</t>
  </si>
  <si>
    <t>: Member Type (Edit)</t>
  </si>
  <si>
    <t>CON132.37</t>
  </si>
  <si>
    <t>CON132.38</t>
  </si>
  <si>
    <t xml:space="preserve">Position Cursor Pada Awal Field Member Type Code </t>
  </si>
  <si>
    <t>Posisi Kursor sudah sesuai</t>
  </si>
  <si>
    <t>CON132.39</t>
  </si>
  <si>
    <t>Lihat list data lalu pilih record untuk di edit Member Type Code (Input Alfabeth)</t>
  </si>
  <si>
    <t xml:space="preserve">Member Type Code  " SCRR "   </t>
  </si>
  <si>
    <t>Data berhasil terupdate</t>
  </si>
  <si>
    <t>CON132.40</t>
  </si>
  <si>
    <t>Lihat list data lalu pilih record untuk di edit Member Type Code (Input Numeric)</t>
  </si>
  <si>
    <t xml:space="preserve">Member Type Code "1,2,3"  </t>
  </si>
  <si>
    <t>Muncul notif "Please use only letters"</t>
  </si>
  <si>
    <t>CON132.41</t>
  </si>
  <si>
    <t>Lihat list data lalu pilih record untuk di edit Member Type Code (Input Symbol)</t>
  </si>
  <si>
    <t xml:space="preserve">Member Type Code "@,#,$&lt;%"  </t>
  </si>
  <si>
    <t>CON132.42</t>
  </si>
  <si>
    <t>Lihat list data lalu pilih record untuk di edit Member Type Code (Dengan Menambah Space)</t>
  </si>
  <si>
    <t xml:space="preserve">Member Type Code           " SCR R "   </t>
  </si>
  <si>
    <t>Tidak bisa input space di tengah,muncul notif            " Please use only letters"</t>
  </si>
  <si>
    <t>CON132.43</t>
  </si>
  <si>
    <t>Lihat list data lalu pilih record untuk di edit Member Type Code (Dengan Menambah Space di awal dan akhir)</t>
  </si>
  <si>
    <t xml:space="preserve">Member Type Code           " SCRR "   </t>
  </si>
  <si>
    <t>CON132.44</t>
  </si>
  <si>
    <t>Lihat list data lalu pilih record untuk di edit Member Type Code (Copy Paste)</t>
  </si>
  <si>
    <t>CON132.45</t>
  </si>
  <si>
    <t>Lihat list data lalu pilih record untuk di edit Member Type Name (Input Alfabeth)</t>
  </si>
  <si>
    <t xml:space="preserve">Member Type Name  " SECURITYY "   </t>
  </si>
  <si>
    <t>CON132.46</t>
  </si>
  <si>
    <t>Lihat list data lalu pilih record untuk di edit Member Type Name (Input Numeric)</t>
  </si>
  <si>
    <t xml:space="preserve">Member Type Name "1,2,3"  </t>
  </si>
  <si>
    <t>CON132.47</t>
  </si>
  <si>
    <t>Lihat list data lalu pilih record untuk di edit Member Type Name (Input Symbol)</t>
  </si>
  <si>
    <t xml:space="preserve">Member Type Name "@,#,$&lt;%"  </t>
  </si>
  <si>
    <t>CON132.48</t>
  </si>
  <si>
    <t>Lihat list data lalu pilih record untuk di edit Member Type Name (Dengan Menambah Space)</t>
  </si>
  <si>
    <t xml:space="preserve">Member Type Name  " SECURITY Y "   </t>
  </si>
  <si>
    <t>Bisa menggunakan space</t>
  </si>
  <si>
    <t>CON132.49</t>
  </si>
  <si>
    <t>Lihat list data lalu pilih record untuk di edit Member Type Name (Dengan Menambah Space di awal dan akhir)</t>
  </si>
  <si>
    <t xml:space="preserve">Member Type Name          "  SECURITY Y  "   </t>
  </si>
  <si>
    <t>Bisa menggunakan space di awal dan di akhir</t>
  </si>
  <si>
    <t>CON132.50</t>
  </si>
  <si>
    <t>Lihat list data lalu pilih record untuk di edit Member Type Name (Copy Paste)</t>
  </si>
  <si>
    <t xml:space="preserve">Member Type Name        " SECURITY Y "   </t>
  </si>
  <si>
    <t>Berhasil copy paste</t>
  </si>
  <si>
    <t>CON132.51</t>
  </si>
  <si>
    <t>Tab cycle sudah seusai</t>
  </si>
  <si>
    <t>CON132.52</t>
  </si>
  <si>
    <t>Member Type Code " PLJ" , Member Type Name " pelajar"  and Submit</t>
  </si>
  <si>
    <t>Ketika input lowercase lalu submit hasilnya masih lowercase</t>
  </si>
  <si>
    <t>CON132.53</t>
  </si>
  <si>
    <t>Muncul notif Must be filled</t>
  </si>
  <si>
    <t>CON132.54</t>
  </si>
  <si>
    <t>Member Type Code " PLJ , Member Type Name " Blank" and Submit</t>
  </si>
  <si>
    <t>CON132.55</t>
  </si>
  <si>
    <t>Member Type Code " Blank" , Member Type Name " pelajar " and Submit</t>
  </si>
  <si>
    <t>CON132.56</t>
  </si>
  <si>
    <t>Member Type Code " PLJ" , Member Type Name " pelajar" and Reset</t>
  </si>
  <si>
    <t>Data field kembali ke data awal</t>
  </si>
  <si>
    <t>CON132.57</t>
  </si>
  <si>
    <t>Member Type Code " PLJ" , Member Type Name " pelajarr" and submit</t>
  </si>
  <si>
    <t>Input data normal berhasil</t>
  </si>
  <si>
    <t>CON132.58</t>
  </si>
  <si>
    <t>Masih bisa edit data duplicate data</t>
  </si>
  <si>
    <t>:CON132 (Delete)</t>
  </si>
  <si>
    <t>: Member Type (Delete)</t>
  </si>
  <si>
    <t>CON132.59</t>
  </si>
  <si>
    <t>Lihat list Status active lalu pilih record untuk di Delete (Test Delete)</t>
  </si>
  <si>
    <t>Data berhasil terdelete</t>
  </si>
  <si>
    <t>CON132.60</t>
  </si>
  <si>
    <t>Data tidak berhasil di delete</t>
  </si>
  <si>
    <t>CON132.61</t>
  </si>
  <si>
    <t>Icon Delete tidak ada</t>
  </si>
  <si>
    <t>: Controller/Member management/Membership Type</t>
  </si>
  <si>
    <t>:CON133 (Search)</t>
  </si>
  <si>
    <t>: http://172.16.8.18:8080/rtsngdev/controller/Member/Membership Type</t>
  </si>
  <si>
    <t>: Membership Type (Search)</t>
  </si>
  <si>
    <t>CON133.1</t>
  </si>
  <si>
    <t>CON133.2</t>
  </si>
  <si>
    <t xml:space="preserve">Test field Membership Type Name Max Length </t>
  </si>
  <si>
    <t>Input max length Membership type name</t>
  </si>
  <si>
    <t xml:space="preserve">Input max length bisa mengakomodir </t>
  </si>
  <si>
    <t>CON133.3</t>
  </si>
  <si>
    <t>List data sudah sesuai</t>
  </si>
  <si>
    <t>CON133.4</t>
  </si>
  <si>
    <t>Search Membership Type Name</t>
  </si>
  <si>
    <t>Membership Type Name  "Blank"</t>
  </si>
  <si>
    <t>CON133.5</t>
  </si>
  <si>
    <t xml:space="preserve">Search Membership Type Name with Alfabet </t>
  </si>
  <si>
    <t>Member Type Name "PRE" status active/ remove</t>
  </si>
  <si>
    <t>CON133.6</t>
  </si>
  <si>
    <t xml:space="preserve">Search Membership Type Name with Numeric </t>
  </si>
  <si>
    <t>Member Type Name  "1,2,3,4"</t>
  </si>
  <si>
    <t>CON133.7</t>
  </si>
  <si>
    <t xml:space="preserve">Search Membership Type Name with Symbol </t>
  </si>
  <si>
    <t>Member Type Name "@,#,$,%,*"</t>
  </si>
  <si>
    <t>Tidak ada data yang mengandung symbol</t>
  </si>
  <si>
    <t>CON133.8</t>
  </si>
  <si>
    <t>Search Membership Type Name Status Active</t>
  </si>
  <si>
    <t xml:space="preserve">Membership Type Name  "Blank" , Status Active </t>
  </si>
  <si>
    <t>CON133.9</t>
  </si>
  <si>
    <t>Search Membership Type Name Status Removed</t>
  </si>
  <si>
    <t xml:space="preserve">Membership Type Name  "Blank" , Status Removed </t>
  </si>
  <si>
    <t>:CON133 (New Entry)</t>
  </si>
  <si>
    <t>: Membership Type (New Entry)</t>
  </si>
  <si>
    <t>CON133.10</t>
  </si>
  <si>
    <t xml:space="preserve">OK </t>
  </si>
  <si>
    <t>CON133.11</t>
  </si>
  <si>
    <t>Position Cursor Pada Field Membership Type</t>
  </si>
  <si>
    <t>Posisi kursor sudah sesuai</t>
  </si>
  <si>
    <t>CON133.12</t>
  </si>
  <si>
    <t>Test field Membership Type Name Max Length</t>
  </si>
  <si>
    <t xml:space="preserve"> Max length (90)</t>
  </si>
  <si>
    <t>CON133.13</t>
  </si>
  <si>
    <t>Test Input Alfabeth Validation Field Membership Type Name</t>
  </si>
  <si>
    <t>Membership Type Name " Alfabet"</t>
  </si>
  <si>
    <t>CON133.14</t>
  </si>
  <si>
    <t>Test Input Numeric Validation Field Membership Type Name</t>
  </si>
  <si>
    <t>Membership Type Name "1,2,3,4,5"</t>
  </si>
  <si>
    <t>Berasil input Numeric</t>
  </si>
  <si>
    <t>CON133.15</t>
  </si>
  <si>
    <t>Test Input Symbol Validation Field MMembership Type Name</t>
  </si>
  <si>
    <t>Membership Type Name "@,#,$&lt;%&lt;^"</t>
  </si>
  <si>
    <t>Muncul notif , please use only letters and numbers ( space allowed)</t>
  </si>
  <si>
    <t>CON133.16</t>
  </si>
  <si>
    <t>Test Space Trim Validation Field Membership Type Name</t>
  </si>
  <si>
    <t xml:space="preserve">Membership Type Name " Space " </t>
  </si>
  <si>
    <t>Berasil input Space</t>
  </si>
  <si>
    <t>CON133.17</t>
  </si>
  <si>
    <t>Test Copy Paste Validation Field Membership Type Name</t>
  </si>
  <si>
    <t>Membership Type Name                              " Copy Paste"</t>
  </si>
  <si>
    <t>Berasil input Copy Paste</t>
  </si>
  <si>
    <t>CON133.18</t>
  </si>
  <si>
    <t>Test Input Field Minimal Value</t>
  </si>
  <si>
    <t xml:space="preserve"> Combo Box MInimal di ganti text box , dan harus ada fix list untuk no value</t>
  </si>
  <si>
    <t>CON133.19</t>
  </si>
  <si>
    <t>Input Manual Minimal Value "2"</t>
  </si>
  <si>
    <t>CON133.20</t>
  </si>
  <si>
    <t>Test Input Field Maximal Value</t>
  </si>
  <si>
    <t>Maximal Value " Blank"</t>
  </si>
  <si>
    <t xml:space="preserve"> Combo Box Maximal di ganti text box , dan harus ada fix list untuk no value</t>
  </si>
  <si>
    <t>CON133.21</t>
  </si>
  <si>
    <t>Input Manual Maximal Value "3"</t>
  </si>
  <si>
    <t>CON133.22</t>
  </si>
  <si>
    <t>Test Input Start Date</t>
  </si>
  <si>
    <t>Start Date " Blank"</t>
  </si>
  <si>
    <t>Failed and Red Border</t>
  </si>
  <si>
    <t xml:space="preserve"> Muncul notif Must be filled</t>
  </si>
  <si>
    <t>CON133.23</t>
  </si>
  <si>
    <t>Input Manual Start Date</t>
  </si>
  <si>
    <t>Tidak bisa input manual</t>
  </si>
  <si>
    <t>CON133.24</t>
  </si>
  <si>
    <t>Test Input End Date</t>
  </si>
  <si>
    <t>End Date " Blank"</t>
  </si>
  <si>
    <t>CON133.25</t>
  </si>
  <si>
    <t>Input Manual End Date</t>
  </si>
  <si>
    <t>CON133.26</t>
  </si>
  <si>
    <t xml:space="preserve">Membership Type Name &gt; Minimal Value &gt; Maximal Value &gt; Start Date &gt; End Date &gt; Submit &gt; Reset </t>
  </si>
  <si>
    <t>CON133.27</t>
  </si>
  <si>
    <t>Input</t>
  </si>
  <si>
    <t>Lower to upper case sudah sesuai</t>
  </si>
  <si>
    <t>CON133.28</t>
  </si>
  <si>
    <t>All Field Blank And Submit</t>
  </si>
  <si>
    <t>CON133.29</t>
  </si>
  <si>
    <t>Membership Type Name " Premiun" , Minimal Value : Blank" , Maximal Value " Blank" , Start Date " Blank"  , End Date " Blank" and Submit</t>
  </si>
  <si>
    <t>CON133.30</t>
  </si>
  <si>
    <t>Membership Type Name " Premiun" , Minimal Value : "10" , Maximal Value " 20" , Start Date " Blank"  , End Date " Blank" and Submit</t>
  </si>
  <si>
    <t>CON133.31</t>
  </si>
  <si>
    <t>Membership Type Name " Premiun" , Minimal Value : "10" , Maximal Value " 20" , Start Date " 24/5/2016"  , End Date " Blank" and Submit</t>
  </si>
  <si>
    <t>CON133.32</t>
  </si>
  <si>
    <t>Membership Type Name " Premiun" , Minimal Value : "10" , Maximal Value " 20" , Start Date " 24/5/2016"  , End Date " 31/5/2016" and Reset</t>
  </si>
  <si>
    <t>CON133.33</t>
  </si>
  <si>
    <t>Membership Type Name " Premiun" , Minimal Value : "10" , Maximal Value " 20" , Start Date " 24/5/2016"  , End Date " 31/5/2016" and Submit</t>
  </si>
  <si>
    <t>CON133.34</t>
  </si>
  <si>
    <t>Masih bisa input duplicate data</t>
  </si>
  <si>
    <t>:CON133</t>
  </si>
  <si>
    <t>: Membership Type (Edit)</t>
  </si>
  <si>
    <t>CON133.35</t>
  </si>
  <si>
    <t>CON133.36</t>
  </si>
  <si>
    <t xml:space="preserve">Position Cursor Pada Awal Field Membership Type Name </t>
  </si>
  <si>
    <t>CON133.37</t>
  </si>
  <si>
    <t>Lihat list data lalu pilih record untuk di edit Membership Type Name  (Input Alfabeth)</t>
  </si>
  <si>
    <t xml:space="preserve">Membership Type Name  " ABC "   </t>
  </si>
  <si>
    <t>CON133.38</t>
  </si>
  <si>
    <t>Lihat list data lalu pilih record untuk di edit Membership Type Name (Input Numeric)</t>
  </si>
  <si>
    <t xml:space="preserve">Membership Type Name "1,2,3"  </t>
  </si>
  <si>
    <t>CON133.39</t>
  </si>
  <si>
    <t>Lihat list data lalu pilih record untuk di edit Membership Type Name  (Input Symbol)</t>
  </si>
  <si>
    <t xml:space="preserve">Membership Type Name "@,#,$&lt;%"  </t>
  </si>
  <si>
    <t>Muncul notif please user only letters ans numbers space allowed</t>
  </si>
  <si>
    <t>CON133.40</t>
  </si>
  <si>
    <t>Lihat list data lalu pilih record untuk di edit Membership Type Name (Dengan Menambah Space)</t>
  </si>
  <si>
    <t xml:space="preserve">Membership Type Name                               " Silver "   </t>
  </si>
  <si>
    <t>CON133.41</t>
  </si>
  <si>
    <t>Lihat list data lalu pilih record untuk di edit Membership Type Name (Dengan Menambah Space di awal dan akhir)</t>
  </si>
  <si>
    <t xml:space="preserve">Membership Type Name                              "  Silv er  "   </t>
  </si>
  <si>
    <t>CON133.42</t>
  </si>
  <si>
    <t>Lihat list data lalu pilih record untuk di edit Membership Type Name (Copy Paste)</t>
  </si>
  <si>
    <t xml:space="preserve">Membership Type Name                              " Additional Fee "   </t>
  </si>
  <si>
    <t>CON133.43</t>
  </si>
  <si>
    <t>Lihat list data lalu pilih record untuk di edit Minimal Value</t>
  </si>
  <si>
    <t>Minimal Value " Blank"</t>
  </si>
  <si>
    <t>CON133.44</t>
  </si>
  <si>
    <t xml:space="preserve">Input Manual Minimal Value </t>
  </si>
  <si>
    <t>CON133.45</t>
  </si>
  <si>
    <t>Lihat list data lalu pilih record untuk di edit Maximal  Value</t>
  </si>
  <si>
    <t>Maximal Value             " Blank"</t>
  </si>
  <si>
    <t>CON133.46</t>
  </si>
  <si>
    <t xml:space="preserve">Input Maximal Value </t>
  </si>
  <si>
    <t>CON133.47</t>
  </si>
  <si>
    <t>Lihat list data lalu pilih record untuk di edit Start Date</t>
  </si>
  <si>
    <t>CON133.48</t>
  </si>
  <si>
    <t>CON133.49</t>
  </si>
  <si>
    <t>Lihat list data lalu pilih record untuk di edit End Date</t>
  </si>
  <si>
    <t>CON133.50</t>
  </si>
  <si>
    <t>End Date Manual Start Date</t>
  </si>
  <si>
    <t>CON133.51</t>
  </si>
  <si>
    <t>Membership Type Name &gt; Minimal Value &gt; Mximal Value &gt; Start Date &gt; End Date &gt; Submit &gt; Reset</t>
  </si>
  <si>
    <t>CON133.52</t>
  </si>
  <si>
    <t>CON133.53</t>
  </si>
  <si>
    <t>All Field Blank and Submit</t>
  </si>
  <si>
    <t>Muncul Notif Must Be Filled</t>
  </si>
  <si>
    <t>CON133.54</t>
  </si>
  <si>
    <t>Membership Type Name " Clash of Clan" , Minimal value "1", Maximal Value " Blank" , Start Date " 05/27/2016" , End Date " 05/31/2016"  and Submit</t>
  </si>
  <si>
    <t>CON133.55</t>
  </si>
  <si>
    <t>Membership Type Name " Clash of Clan" , Minimal value " - 1", Maximal Value " Blank" , Start Date " 05/27/2016" , End Date " 05/31/2016"  and Submit</t>
  </si>
  <si>
    <t>CON133.56</t>
  </si>
  <si>
    <t>Membership Type Name " Clash of Clan" , Minimal value " 1", Maximal Value " -8" , Start Date " 05/27/2016" , End Date " 05/31/2016"  and Submit</t>
  </si>
  <si>
    <t>CON133.57</t>
  </si>
  <si>
    <t>Membership Type Name " Clash of Clan" , Minimal value "1", Maximal Value " 8" , Start Date " 05/27/2016" , End Date " 05/31/2016"  and Reset</t>
  </si>
  <si>
    <t>CON133.58</t>
  </si>
  <si>
    <t>Membership Type Name " Clash of Clan" , Minimal value "1", Maximal Value " 8" , Start Date " 05/27/2016" , End Date " 05/31/2016"  and Submit</t>
  </si>
  <si>
    <t>CON133.59</t>
  </si>
  <si>
    <t>: Controller/Member management/ controller/Member/Membership Tyoe</t>
  </si>
  <si>
    <t>:CON133 (Delete)</t>
  </si>
  <si>
    <t>: Membership Type (Delete)</t>
  </si>
  <si>
    <t>Data berhasil di delete</t>
  </si>
  <si>
    <t>Data tidak ter delete</t>
  </si>
  <si>
    <t>: Controller/Member Management/Occupation Type</t>
  </si>
  <si>
    <t>: CON134 (Display check)</t>
  </si>
  <si>
    <t>: http://172.16.8.18:8080/rtsngdev/occupationtype</t>
  </si>
  <si>
    <t>CON134.1</t>
  </si>
  <si>
    <t>: CON134 (Search Menu)</t>
  </si>
  <si>
    <t>CON134.2</t>
  </si>
  <si>
    <t>CON134.3</t>
  </si>
  <si>
    <t>Search Occupation Type</t>
  </si>
  <si>
    <t>Occupation Type Title : "Blank" , Occupation Type Code  "Blank"</t>
  </si>
  <si>
    <t>CON134.4</t>
  </si>
  <si>
    <t>Search Occupation Type Title</t>
  </si>
  <si>
    <t>Occupation Type Title :  "a","b","c","d","e","f" (Upper And Lower Case Alfabeth) &amp; Status : "Active / Removed"</t>
  </si>
  <si>
    <t>Search berdasarkan huruf data tidak muncul</t>
  </si>
  <si>
    <t>CON134.5</t>
  </si>
  <si>
    <t>Occupation Type Title : "Numeric" &amp; Status : "Active / Removed"</t>
  </si>
  <si>
    <t>CON134.6</t>
  </si>
  <si>
    <t>Occupation Type Title : "Symbol" &amp; Status : "Active / Removed"</t>
  </si>
  <si>
    <t>CON134.7</t>
  </si>
  <si>
    <t>Occupation Type Title : "Alfa, Numeric, Symbol" &amp; Status : "Active / Removed"</t>
  </si>
  <si>
    <t>CON134.8</t>
  </si>
  <si>
    <t xml:space="preserve"> Search Occupation Type Title</t>
  </si>
  <si>
    <t>Occupation Type Title di isi Partial Alfa, Numeric, Symbol &amp; Status : "Active / Removed"</t>
  </si>
  <si>
    <t>Belum bisa search berdasarkan partial name</t>
  </si>
  <si>
    <t>CON134.9</t>
  </si>
  <si>
    <t>Search Occupation Type Code</t>
  </si>
  <si>
    <t>Occupation Type Code :  "a","b","c","d","e","f" (Upper And Lower Case Alfabeth) &amp; Status : "Active / Removed"</t>
  </si>
  <si>
    <t>Data berhasil terdisplay</t>
  </si>
  <si>
    <t>CON134.10</t>
  </si>
  <si>
    <t>Occupation Type Code : "Numeric" &amp; Status : "Active / Removed"</t>
  </si>
  <si>
    <t>CON134.11</t>
  </si>
  <si>
    <t>Occupation Type Code : "Symbol" &amp; Status : "Active / Removed"</t>
  </si>
  <si>
    <t>Tidak ada data mengandung symbol</t>
  </si>
  <si>
    <t>CON134.12</t>
  </si>
  <si>
    <t>Occupation Type Code : "Alfa, Numeric, Symbol" &amp; Status : "Active / Removed"</t>
  </si>
  <si>
    <t>CON134.13</t>
  </si>
  <si>
    <t xml:space="preserve"> Search Occupation Type Code</t>
  </si>
  <si>
    <t>Occupation Type Code di isi Partial Alfa, Numeric, Symbol &amp; Status : "Active / Removed"</t>
  </si>
  <si>
    <t>CON134.14</t>
  </si>
  <si>
    <t>CON134.15</t>
  </si>
  <si>
    <t>: http://172.16.8.18:8080/rtsngdev/occupationtype/add</t>
  </si>
  <si>
    <t>CON134.16</t>
  </si>
  <si>
    <t>CON134.17</t>
  </si>
  <si>
    <t>Position Cursor Pada Awal Field Occupation Type Name</t>
  </si>
  <si>
    <t>CON134.18</t>
  </si>
  <si>
    <t>Test Field Occupation Type Name (Max Length)</t>
  </si>
  <si>
    <t>CON134.19</t>
  </si>
  <si>
    <t>Test Alfabet Validation Field Occupation Type Name</t>
  </si>
  <si>
    <t>Occupation Type Name: "Alfabeth"</t>
  </si>
  <si>
    <t>CON134.20</t>
  </si>
  <si>
    <t xml:space="preserve">Test Numeric Validation Field Occupation Type Name </t>
  </si>
  <si>
    <t>Occupation Type Name: "Numeric"</t>
  </si>
  <si>
    <t>CON134.21</t>
  </si>
  <si>
    <t>Test Symbol Validation Field Occupation Type Name</t>
  </si>
  <si>
    <t>Occupation Type Name: "Symbol"</t>
  </si>
  <si>
    <t>CON134.22</t>
  </si>
  <si>
    <t xml:space="preserve">Test Space Validation Field Occupation Type Name </t>
  </si>
  <si>
    <t>Occupation Type Name: "Space"</t>
  </si>
  <si>
    <t>CON134.23</t>
  </si>
  <si>
    <t xml:space="preserve">Test Space Trim Validation Field Occupation Type Name </t>
  </si>
  <si>
    <t>Occupation Type Name: "Space Trim Di Awal &amp; Akhir"</t>
  </si>
  <si>
    <t>CON134.24</t>
  </si>
  <si>
    <t>Test Copy Paste Validation Field Occupation Type Name</t>
  </si>
  <si>
    <t>Occupation Type Name: "Copy Paste"</t>
  </si>
  <si>
    <t>CON134.25</t>
  </si>
  <si>
    <t>Test Field Occupation Type Code (Max Length)</t>
  </si>
  <si>
    <t>CON134.26</t>
  </si>
  <si>
    <t>Test Alfabet Validation Field Occupation Type Code</t>
  </si>
  <si>
    <t>Occupation Type Code: "Alfabeth"</t>
  </si>
  <si>
    <t>CON134.27</t>
  </si>
  <si>
    <t xml:space="preserve">Test Numeric Validation Field Occupation Type Code </t>
  </si>
  <si>
    <t>Occupation Type Code: "Numeric"</t>
  </si>
  <si>
    <t>Muncul Notifikasi Please Use Only Letters</t>
  </si>
  <si>
    <t>CON134.28</t>
  </si>
  <si>
    <t>Test Symbol Validation Field Occupation Type Code</t>
  </si>
  <si>
    <t>Occupation Type Code: "Symbol"</t>
  </si>
  <si>
    <t>CON134.29</t>
  </si>
  <si>
    <t xml:space="preserve">Test Space Validation Field Occupation Type Code </t>
  </si>
  <si>
    <t>Occupation Type Code: "Space"</t>
  </si>
  <si>
    <t>CON134.30</t>
  </si>
  <si>
    <t xml:space="preserve">Test Space Trim Validation Field Occupation Type Code </t>
  </si>
  <si>
    <t>Occupation Type Code: "Space Trim Di Awal &amp; Akhir"</t>
  </si>
  <si>
    <t>CON134.31</t>
  </si>
  <si>
    <t>Test Copy Paste Validation Field Occupation Type Code</t>
  </si>
  <si>
    <t>Occupation Type Code: "Copy Paste"</t>
  </si>
  <si>
    <t>CON134.32</t>
  </si>
  <si>
    <t>CON134.33</t>
  </si>
  <si>
    <t xml:space="preserve">Occupation Type Name: "Blank" &amp; Occupation Type Code :"PNS" and Submit </t>
  </si>
  <si>
    <t>Fail And Red Border pada Field Occupation Type Name</t>
  </si>
  <si>
    <t>CON134.34</t>
  </si>
  <si>
    <t xml:space="preserve">Occupation Type Name: "POLSUSKA" &amp; Occupation Type Code :"Blank" and Submit </t>
  </si>
  <si>
    <t>Fail And Red Border pada Field Occupation Type Code</t>
  </si>
  <si>
    <t>CON134.35</t>
  </si>
  <si>
    <t>Occupation Type Name   -&gt; Occupation Type Code -&gt; Submit -&gt; Reset -&gt; Occupation Type Name</t>
  </si>
  <si>
    <t>CON134.36</t>
  </si>
  <si>
    <t>Occupation Type Name: "POLSUSKA" &amp; Occupation Type Code :"POLISI" and Reset</t>
  </si>
  <si>
    <t>CON134.37</t>
  </si>
  <si>
    <t>Membuat Occupation Type Baru dengan Mengisi Field Occupation Type Name &amp; Occupation Type Code lalu Submit (Input Data Normal)</t>
  </si>
  <si>
    <t>Occupation Type Name: "POLSUSKA" &amp; Occupation Type Code :"POLISI" and Submit</t>
  </si>
  <si>
    <t>CON134.38</t>
  </si>
  <si>
    <t>Occupation Type Name: "POLSUSKA" &amp; Occupation Type Code :"POLISI KA" and Submit</t>
  </si>
  <si>
    <t>Create/Update Failed; Constraint Violation</t>
  </si>
  <si>
    <t>CON134.39</t>
  </si>
  <si>
    <t>Cek Detail Info Occupation Type</t>
  </si>
  <si>
    <t>CON134.40</t>
  </si>
  <si>
    <t>Test Field Occupation Type Name Upper Case (Input Lower case)</t>
  </si>
  <si>
    <t>Occupation Type Name: "abcdefg" (Lower Case)</t>
  </si>
  <si>
    <t>Occupation Type Name: "ABCDEFG"  (Upper Case)</t>
  </si>
  <si>
    <t>Output sudah sesuai Uppercase</t>
  </si>
  <si>
    <t>CON134.41</t>
  </si>
  <si>
    <t>Test Field Occupation Type Code Upper Case (Input Lower case)</t>
  </si>
  <si>
    <t>Occupation Type Code: "abcdefg" (Lower Case)</t>
  </si>
  <si>
    <t>Occupation Type Code: "ABCDEFG"  (Upper Case)</t>
  </si>
  <si>
    <t>: CON134 (Edit Data)</t>
  </si>
  <si>
    <t>: http://172.16.8.18:8080/rtsngdev/occupationtype/edit</t>
  </si>
  <si>
    <t>CON134.42</t>
  </si>
  <si>
    <t>CON134.43</t>
  </si>
  <si>
    <t xml:space="preserve">Position Cursor Pada Awal Field Occupation type Name </t>
  </si>
  <si>
    <t>CON134.44</t>
  </si>
  <si>
    <t>CON134.45</t>
  </si>
  <si>
    <t>Lihat list data lalu pilih record untuk di edit Occupation Type Name (Input Alfabeth)</t>
  </si>
  <si>
    <t xml:space="preserve">Lakukan perubahan  Occupation Type Name  menjadi : "CONedit" </t>
  </si>
  <si>
    <t>Data berhasil di edit</t>
  </si>
  <si>
    <t>CON134.46</t>
  </si>
  <si>
    <t>Lihat list data lalu pilih record untuk di edit Occupation Type Name (Input Numeric)</t>
  </si>
  <si>
    <t xml:space="preserve">Lakukan perubahan  Occupation Type Name  menjadi : "13446" </t>
  </si>
  <si>
    <t>Muncul notif Please use only letters</t>
  </si>
  <si>
    <t>CON134.47</t>
  </si>
  <si>
    <t>Lihat list data lalu pilih record untuk di edit Occupation Type Name (Input Symbol)</t>
  </si>
  <si>
    <t xml:space="preserve">Lakukan perubahan  Occupation Type Name menjadi : "@-." </t>
  </si>
  <si>
    <t>CON134.48</t>
  </si>
  <si>
    <t>Lihat list data lalu pilih record untuk di edit Occupation Type Name (Dengan Menambah Space)</t>
  </si>
  <si>
    <t xml:space="preserve">Lakukan perubahan  Occupation Type Name menjadi : "CON edit" </t>
  </si>
  <si>
    <t>CON134.49</t>
  </si>
  <si>
    <t>Lihat list data lalu pilih record untuk di edit Occupation Type Name (Space Trim di awal dan akhir)</t>
  </si>
  <si>
    <t xml:space="preserve">Lakukan perubahan  Occupation Type Name  menjadi :    "  CONedit  " </t>
  </si>
  <si>
    <t>CON134.50</t>
  </si>
  <si>
    <t>Lihat list data lalu pilih record untuk di edit Occupation Type Name (Copy Paste)</t>
  </si>
  <si>
    <t xml:space="preserve">Lakukan perubahan  Occupation Type Name menjadi " CON" </t>
  </si>
  <si>
    <t>CON134.51</t>
  </si>
  <si>
    <t>CON134.52</t>
  </si>
  <si>
    <t>Lihat list data lalu pilih record untuk di edit Occupation Type Code (Input Alfabeth)</t>
  </si>
  <si>
    <t xml:space="preserve">Lakukan perubahan  Occupation Type Code  menjadi : "POLISI" </t>
  </si>
  <si>
    <t>CON134.53</t>
  </si>
  <si>
    <t>Lihat list data lalu pilih record untuk di edit Occupation Type Code (Input Numeric)</t>
  </si>
  <si>
    <t xml:space="preserve">Lakukan perubahan  Occupation Type Code  menjadi : "13453" </t>
  </si>
  <si>
    <t>CON134.54</t>
  </si>
  <si>
    <t>Lihat list data lalu pilih record untuk di edit Occupation Type Code (Input Symbol)</t>
  </si>
  <si>
    <t xml:space="preserve">Lakukan perubahan  Occupation Type Code menjadi : "@-." </t>
  </si>
  <si>
    <t>CON134.55</t>
  </si>
  <si>
    <t>Lihat list data lalu pilih record untuk di edit Occupation Type Code (Dengan Menambah Space)</t>
  </si>
  <si>
    <t xml:space="preserve">Lakukan perubahan  Occupation Type Code menjadi : "PO LISI" </t>
  </si>
  <si>
    <t>CON134.56</t>
  </si>
  <si>
    <t>Lihat list data lalu pilih record untuk di edit Occupation Type Code (Space Trim di awal dan akhir)</t>
  </si>
  <si>
    <t xml:space="preserve">Lakukan perubahan  Occupation Type Code  menjadi :    "  POLISI  " </t>
  </si>
  <si>
    <t>CON134.57</t>
  </si>
  <si>
    <t>Lihat list data lalu pilih record untuk di edit Occupation Type Code (Copy Paste)</t>
  </si>
  <si>
    <t xml:space="preserve">Lakukan perubahan  Occupation Type Code menjadi " POLISI" </t>
  </si>
  <si>
    <t>CON134.58</t>
  </si>
  <si>
    <r>
      <t xml:space="preserve">Lakukan Perubahan </t>
    </r>
    <r>
      <rPr>
        <b/>
        <sz val="10"/>
        <color theme="1"/>
        <rFont val="Calibri"/>
        <family val="2"/>
        <scheme val="minor"/>
      </rPr>
      <t>All Field: "Blank"</t>
    </r>
    <r>
      <rPr>
        <sz val="10"/>
        <color theme="1"/>
        <rFont val="Calibri"/>
        <family val="2"/>
        <scheme val="minor"/>
      </rPr>
      <t xml:space="preserve">  and Submit</t>
    </r>
  </si>
  <si>
    <t>Muncul notifikasi Must Be Filled</t>
  </si>
  <si>
    <t>CON134.59</t>
  </si>
  <si>
    <r>
      <rPr>
        <b/>
        <sz val="10"/>
        <color theme="1"/>
        <rFont val="Calibri"/>
        <family val="2"/>
        <scheme val="minor"/>
      </rPr>
      <t>Edit Occupation Type Name: "Blank", Occipation Type Code : "POLISI"</t>
    </r>
    <r>
      <rPr>
        <sz val="10"/>
        <color theme="1"/>
        <rFont val="Calibri"/>
        <family val="2"/>
        <scheme val="minor"/>
      </rPr>
      <t xml:space="preserve">  and Submit</t>
    </r>
  </si>
  <si>
    <t xml:space="preserve">Fail And Red Border pada Occupation Type Name </t>
  </si>
  <si>
    <t>CON134.60</t>
  </si>
  <si>
    <r>
      <rPr>
        <b/>
        <sz val="10"/>
        <color theme="1"/>
        <rFont val="Calibri"/>
        <family val="2"/>
        <scheme val="minor"/>
      </rPr>
      <t>Edit Occupation Type Name: "Con edit", Occipation Type Code : "Blank"</t>
    </r>
    <r>
      <rPr>
        <sz val="10"/>
        <color theme="1"/>
        <rFont val="Calibri"/>
        <family val="2"/>
        <scheme val="minor"/>
      </rPr>
      <t xml:space="preserve">  and Submit</t>
    </r>
  </si>
  <si>
    <t>Fail And Red Border pada Occupation Type Code</t>
  </si>
  <si>
    <t>CON134.61</t>
  </si>
  <si>
    <t>CON134.62</t>
  </si>
  <si>
    <t>Field Occupation Type Name dan Occupation Type Code kembali ke data sebelumnya</t>
  </si>
  <si>
    <t>Field kembali ke data sebelumnya</t>
  </si>
  <si>
    <t>CON134.63</t>
  </si>
  <si>
    <t>Lihat list data lalu pilih record untuk di edit Occupation Type (Input Data Normal)</t>
  </si>
  <si>
    <t>Lakukan perubahan Occupation Type Name &amp; Occupation Type Code  and Submit</t>
  </si>
  <si>
    <t>Input data berhasil</t>
  </si>
  <si>
    <t>CON134.64</t>
  </si>
  <si>
    <t>Input lower case to upper case berhasil</t>
  </si>
  <si>
    <t>CON134.65</t>
  </si>
  <si>
    <t>: CON134 (Delete Data)</t>
  </si>
  <si>
    <t>: http://172.16.8.18:8080/rtsngdev/occupationtype/delete</t>
  </si>
  <si>
    <t>Icon delete tidak tersedia di data yang sudah di delete</t>
  </si>
  <si>
    <t>: Controller/Member management/ controller/holiday</t>
  </si>
  <si>
    <t>: http://172.16.8.18:8080/rtsngdev/controller/holiday</t>
  </si>
  <si>
    <t>: Holiday (Search)</t>
  </si>
  <si>
    <t>CON140.1</t>
  </si>
  <si>
    <t xml:space="preserve">Data holiday terdisplay </t>
  </si>
  <si>
    <t>CON140.2</t>
  </si>
  <si>
    <t xml:space="preserve">Test field Holiday Name Max Length pada search menu </t>
  </si>
  <si>
    <t>CON140.3</t>
  </si>
  <si>
    <t>Search Holiday Name (status Active / Removed )</t>
  </si>
  <si>
    <t>Holiday Name "Blank"</t>
  </si>
  <si>
    <t xml:space="preserve">all data terdisplay </t>
  </si>
  <si>
    <t>CON140.4</t>
  </si>
  <si>
    <t xml:space="preserve">Simple search by holiday name with alfabeth </t>
  </si>
  <si>
    <t>Holiday Neme "a,b,c,d,e,f (Upper And Lower Case)" , Status "Active/Removed"</t>
  </si>
  <si>
    <t xml:space="preserve">data terdisplay sesuai karakter alfabeth yang diinput (active dan removed) </t>
  </si>
  <si>
    <t>CON140.5</t>
  </si>
  <si>
    <t xml:space="preserve">Simple search by holiday name with Numeric </t>
  </si>
  <si>
    <t>Holiday Name: "1,2,3,4,5", Status "Active/Removed"</t>
  </si>
  <si>
    <t xml:space="preserve">data terdisplay sesuai karakter numeric yang diinput (active dan removed) </t>
  </si>
  <si>
    <t>CON140.6</t>
  </si>
  <si>
    <t xml:space="preserve">Simple search by holiday name with Symbol </t>
  </si>
  <si>
    <t>Holiday name "@.#.$.%&gt;&amp;"Status "Active/Removed"</t>
  </si>
  <si>
    <t>Data tidak terdisplay karena type data holiday name tidak memperbolehkan symbol</t>
  </si>
  <si>
    <t>CON140.7</t>
  </si>
  <si>
    <t>Data terdisplay sesuai field dan check box yg dipilih</t>
  </si>
  <si>
    <t>CON140.8</t>
  </si>
  <si>
    <t>Display All Data ( Active Data)</t>
  </si>
  <si>
    <t xml:space="preserve">Semua aktive data dan sesuai kriteria holiday name terdisplay </t>
  </si>
  <si>
    <t>CON140.9</t>
  </si>
  <si>
    <t>Display All Data (Removed Data)</t>
  </si>
  <si>
    <t xml:space="preserve">Semua removed data dan sesuai kriteria holiday name terdisplay </t>
  </si>
  <si>
    <t>: Holiday (New Entry)</t>
  </si>
  <si>
    <t>CON140.10</t>
  </si>
  <si>
    <t xml:space="preserve">Tidak ditemukan permasalahan pada display </t>
  </si>
  <si>
    <t>CON140.11</t>
  </si>
  <si>
    <t>Posisi Cursor di Holiday Name</t>
  </si>
  <si>
    <t xml:space="preserve">Posisi kursor ada di field holiday name </t>
  </si>
  <si>
    <t>CON140.12</t>
  </si>
  <si>
    <t xml:space="preserve">Test field Holiday Name Max Length </t>
  </si>
  <si>
    <t>Char(50)</t>
  </si>
  <si>
    <t xml:space="preserve">length sesuai </t>
  </si>
  <si>
    <t>CON140.13</t>
  </si>
  <si>
    <t>Test input Alfabet field Holiday Name</t>
  </si>
  <si>
    <t>Holiday Name "harii nasional 1"</t>
  </si>
  <si>
    <t>Display sesuai character</t>
  </si>
  <si>
    <t xml:space="preserve">Data dapat terinput </t>
  </si>
  <si>
    <t>CON140.14</t>
  </si>
  <si>
    <t>Test Input Numeric field holiday Name</t>
  </si>
  <si>
    <t>Holiday Name "1,2,3,4,5"</t>
  </si>
  <si>
    <t>CON140.15</t>
  </si>
  <si>
    <t>Test Input Symbol field Holiday Name</t>
  </si>
  <si>
    <t>Holiday Name "@,#,$,&amp;,"</t>
  </si>
  <si>
    <t> Please use only letters and numbers (space allowed)</t>
  </si>
  <si>
    <t>CON140.15T1</t>
  </si>
  <si>
    <t>Test Input space field Holiday Name</t>
  </si>
  <si>
    <t>input space "hari raya"</t>
  </si>
  <si>
    <t xml:space="preserve">Sukses input </t>
  </si>
  <si>
    <t>CON140.16</t>
  </si>
  <si>
    <t>Test input space trim validation field Holiday Name</t>
  </si>
  <si>
    <t>Test input space validation field Holiday Name "    hari raya 2"</t>
  </si>
  <si>
    <t xml:space="preserve">Space di awal dan di akhir di trim </t>
  </si>
  <si>
    <t>CON140.17</t>
  </si>
  <si>
    <t>Check copy paste validation field Holiday Name</t>
  </si>
  <si>
    <t xml:space="preserve">Field bisa dilakukan copy paste dari dan ke </t>
  </si>
  <si>
    <t>CON140.18</t>
  </si>
  <si>
    <t>Test Input Date</t>
  </si>
  <si>
    <t>Date " Blank"</t>
  </si>
  <si>
    <t>CON140.19</t>
  </si>
  <si>
    <t>Input Manual Field Date and Submit</t>
  </si>
  <si>
    <t xml:space="preserve">Fail dimana data tidak bisa diinput </t>
  </si>
  <si>
    <t xml:space="preserve">Data date tidak dapat diinput manual </t>
  </si>
  <si>
    <t>CON140.20</t>
  </si>
  <si>
    <t xml:space="preserve">Check tab cycle </t>
  </si>
  <si>
    <t>Klik Tab Button</t>
  </si>
  <si>
    <t>Holiday Name &gt; Date &gt; Submit &gt; Reset</t>
  </si>
  <si>
    <t xml:space="preserve">Holiday Name &gt; Date &gt; Submit &gt; Reset&gt;holiday name </t>
  </si>
  <si>
    <t>CON140.21</t>
  </si>
  <si>
    <t>Holiday "Blank" , Date "Blank" and Submit</t>
  </si>
  <si>
    <t>holiday name dan Field Date Must Be Filled</t>
  </si>
  <si>
    <t>CON140.22</t>
  </si>
  <si>
    <t>Holiday "Liburan" , Date "Blank" and Submit</t>
  </si>
  <si>
    <t>Field Date Must Be Filled</t>
  </si>
  <si>
    <t>CON140.23</t>
  </si>
  <si>
    <t>Holiday "Blank" , Date "01/21/2017" and Submit</t>
  </si>
  <si>
    <t>Holiday name must be filled</t>
  </si>
  <si>
    <t>CON140.24</t>
  </si>
  <si>
    <t>Holiday "Liburan" , Date "01/21/2017" and Reset</t>
  </si>
  <si>
    <t>Success and Field Blank</t>
  </si>
  <si>
    <t xml:space="preserve">Data sukses tereset </t>
  </si>
  <si>
    <t>CON140.25</t>
  </si>
  <si>
    <t>Holiday "Liburan" , Date "05/31/2016" and Submit</t>
  </si>
  <si>
    <t xml:space="preserve">Data sukses terupdate </t>
  </si>
  <si>
    <t>CON140.26</t>
  </si>
  <si>
    <t>Holiday Name "aAbBcCdD"</t>
  </si>
  <si>
    <t>automatic uper case</t>
  </si>
  <si>
    <t>CON140.27</t>
  </si>
  <si>
    <t>Test Input duplicate data</t>
  </si>
  <si>
    <t>Test duplicate data yang sudah ada "hari raya 1"</t>
  </si>
  <si>
    <t xml:space="preserve">Data duplicate tetp bisa diinput </t>
  </si>
  <si>
    <t xml:space="preserve">Masih bisa input data </t>
  </si>
  <si>
    <t>: Holiday (Edit)</t>
  </si>
  <si>
    <t>CON140.28</t>
  </si>
  <si>
    <t xml:space="preserve">Tidak ada kesalahan caption dan lay out </t>
  </si>
  <si>
    <t xml:space="preserve">tidak ada kesalahan caption dan lay out </t>
  </si>
  <si>
    <t>CON140.29</t>
  </si>
  <si>
    <t xml:space="preserve">Kursor ada pada posisi holiday name </t>
  </si>
  <si>
    <t xml:space="preserve">Posisi kursor ada pada posisi field holiday name </t>
  </si>
  <si>
    <t>CON140.30</t>
  </si>
  <si>
    <t xml:space="preserve">Dari menu edit saat klik list data maka data terdisplay </t>
  </si>
  <si>
    <t>CON140.31</t>
  </si>
  <si>
    <t>Edit Holiday Name (input alfabeth)</t>
  </si>
  <si>
    <t>Holiday Name "AAA"</t>
  </si>
  <si>
    <t xml:space="preserve">Data berubah sesuai perubahan </t>
  </si>
  <si>
    <t>CON140.32</t>
  </si>
  <si>
    <t>Edit Holiday Name (input numeric)</t>
  </si>
  <si>
    <t>Holiday Name "1,2,3"</t>
  </si>
  <si>
    <t>CON140.33</t>
  </si>
  <si>
    <t>Edit Holiday Name (input symbol)</t>
  </si>
  <si>
    <t>Holiday Name "@,#,$,%"</t>
  </si>
  <si>
    <t>CON140.34</t>
  </si>
  <si>
    <t>Edit Holiday Name (Copy Paste)</t>
  </si>
  <si>
    <t xml:space="preserve">Test copy paste </t>
  </si>
  <si>
    <t xml:space="preserve">Bisa melakukan copy paste dari dan ke </t>
  </si>
  <si>
    <t>CON140.35</t>
  </si>
  <si>
    <t>Edit Date</t>
  </si>
  <si>
    <t xml:space="preserve">Must be filled </t>
  </si>
  <si>
    <t>CON140.36</t>
  </si>
  <si>
    <t>Input Manual Date</t>
  </si>
  <si>
    <t>Date tidak bisa diinput manual dan harus mengambil value dari date time picker</t>
  </si>
  <si>
    <t>CON140.37</t>
  </si>
  <si>
    <t>CON140.38</t>
  </si>
  <si>
    <t>holiday name " Blank" and Submit</t>
  </si>
  <si>
    <t xml:space="preserve">red border and message must be filled </t>
  </si>
  <si>
    <t>CON140.39</t>
  </si>
  <si>
    <t>Date " Blank" and Submit</t>
  </si>
  <si>
    <t xml:space="preserve">Date tidak dapat blank </t>
  </si>
  <si>
    <t xml:space="preserve">pada menu edit field date tidak dapat dikosongkan </t>
  </si>
  <si>
    <t>CON140.40</t>
  </si>
  <si>
    <t>Holiday Name " AAA" , Date input manual and Submit</t>
  </si>
  <si>
    <t xml:space="preserve">Edit sukses </t>
  </si>
  <si>
    <t>CON140.41</t>
  </si>
  <si>
    <t>Test Edit Mandatory Field Edit Dupicate Data</t>
  </si>
  <si>
    <t xml:space="preserve">edit data dengan data yang sudah ada </t>
  </si>
  <si>
    <t xml:space="preserve">Bisa input dengan data yang sama </t>
  </si>
  <si>
    <t xml:space="preserve">Bisa melakukan edit dengan data yang sudah ada </t>
  </si>
  <si>
    <t>CON140.42</t>
  </si>
  <si>
    <t>Test Edit 2 Mandatory Field</t>
  </si>
  <si>
    <t>Holiday Name " ABC" , Date di edit "20 may 2016" and Submit</t>
  </si>
  <si>
    <t>CON140.43</t>
  </si>
  <si>
    <t xml:space="preserve">Test Edit 2 Mandatory Field reset </t>
  </si>
  <si>
    <t>Holiday Name " AAA" , Date di isi and Reset</t>
  </si>
  <si>
    <t>All Field Kembali ke data Awal</t>
  </si>
  <si>
    <t>: Holiday (Delete)</t>
  </si>
  <si>
    <t>CON140.44</t>
  </si>
  <si>
    <t xml:space="preserve">Data berhasil ter removed </t>
  </si>
  <si>
    <t>CON140.45</t>
  </si>
  <si>
    <t>Data tidak teremoved</t>
  </si>
  <si>
    <t>CON140.46</t>
  </si>
  <si>
    <t xml:space="preserve">Removed data tidak bisa terdelete </t>
  </si>
  <si>
    <t xml:space="preserve">Tidak ada icon delete untuk data yang telah di removed </t>
  </si>
  <si>
    <t>: Controller/Member management/ controller/fares/fare</t>
  </si>
  <si>
    <t>: http://172.16.8.18:8080/rtsngdev/controller/fares/rate</t>
  </si>
  <si>
    <t>: Fare (Display Check)</t>
  </si>
  <si>
    <t>CON151.1</t>
  </si>
  <si>
    <t>Display telah sesuai</t>
  </si>
  <si>
    <t>: http://172.16.8.18:8080/rtsngdev/controller/rate</t>
  </si>
  <si>
    <t>: Fare  ( Search)</t>
  </si>
  <si>
    <t>CON151.2</t>
  </si>
  <si>
    <t>CON151.3</t>
  </si>
  <si>
    <t>Data belum ada</t>
  </si>
  <si>
    <t>CON151.4</t>
  </si>
  <si>
    <t>Search Fare (status Active / Removed )</t>
  </si>
  <si>
    <t>Schedule "Blank", Route" Blank",Rate Start Date"Blank"</t>
  </si>
  <si>
    <t>CON151.5</t>
  </si>
  <si>
    <t>Search Fare Schedule</t>
  </si>
  <si>
    <t>Schedule "Blank"</t>
  </si>
  <si>
    <r>
      <t xml:space="preserve">Muncul warning message " </t>
    </r>
    <r>
      <rPr>
        <b/>
        <sz val="11"/>
        <color theme="1"/>
        <rFont val="Calibri"/>
        <family val="2"/>
        <scheme val="minor"/>
      </rPr>
      <t>Schedule must be filled</t>
    </r>
    <r>
      <rPr>
        <sz val="11"/>
        <color theme="1"/>
        <rFont val="Calibri"/>
        <family val="2"/>
        <charset val="1"/>
        <scheme val="minor"/>
      </rPr>
      <t>"</t>
    </r>
  </si>
  <si>
    <t>CON151.6</t>
  </si>
  <si>
    <t xml:space="preserve">Input Manual Field Schedule </t>
  </si>
  <si>
    <t>Tidak dapat di input manual</t>
  </si>
  <si>
    <t>CON151.7</t>
  </si>
  <si>
    <t>Search Fare Route</t>
  </si>
  <si>
    <t xml:space="preserve">Fare Route "Blank" </t>
  </si>
  <si>
    <r>
      <t>Muncul warning message "</t>
    </r>
    <r>
      <rPr>
        <b/>
        <sz val="11"/>
        <color theme="1"/>
        <rFont val="Calibri"/>
        <family val="2"/>
        <scheme val="minor"/>
      </rPr>
      <t>Route must be filled</t>
    </r>
    <r>
      <rPr>
        <sz val="11"/>
        <color theme="1"/>
        <rFont val="Calibri"/>
        <family val="2"/>
        <charset val="1"/>
        <scheme val="minor"/>
      </rPr>
      <t>"</t>
    </r>
  </si>
  <si>
    <t>CON151.8</t>
  </si>
  <si>
    <t>Input Manual Field Fare Route</t>
  </si>
  <si>
    <t>Field Fare Route not found</t>
  </si>
  <si>
    <t>CON151.9</t>
  </si>
  <si>
    <t>Search Rate Start Date</t>
  </si>
  <si>
    <t xml:space="preserve"> Rate Start Date "Blank" </t>
  </si>
  <si>
    <t>Rate start date blank, data dapat di cari</t>
  </si>
  <si>
    <t>CON151.10</t>
  </si>
  <si>
    <t>Input Manual Rate Start Date</t>
  </si>
  <si>
    <t>Rate Start Date dapat di cari manual sesuai dengan format</t>
  </si>
  <si>
    <t>: http://172.16.8.18:8080/rtsngdev/controller/fares/fare</t>
  </si>
  <si>
    <t>: Fare  (New Entry) Belum Ada New Entry</t>
  </si>
  <si>
    <t>CON151.11</t>
  </si>
  <si>
    <t>: Controller/Fare</t>
  </si>
  <si>
    <t>: http://172.16.8.18:8080/rtsngdev/rate</t>
  </si>
  <si>
    <t>: Fare (Delete) Belum Ada Delete</t>
  </si>
  <si>
    <t>CON151.12</t>
  </si>
  <si>
    <t>: Controller/fares/Fare Type</t>
  </si>
  <si>
    <t>: http://172.16.8.18:8080/rtsngdev/ratetype</t>
  </si>
  <si>
    <t xml:space="preserve">: Fares Type ( display check ) </t>
  </si>
  <si>
    <t>CON152.1</t>
  </si>
  <si>
    <t xml:space="preserve">: Fares Type ( Search ) </t>
  </si>
  <si>
    <t>CON152.2</t>
  </si>
  <si>
    <t>Data terdisplay</t>
  </si>
  <si>
    <t>CON152.3</t>
  </si>
  <si>
    <t>CON152.4</t>
  </si>
  <si>
    <t>Search  field Rate Type Name Max Length</t>
  </si>
  <si>
    <t>Input Max Length</t>
  </si>
  <si>
    <t>CON152.5</t>
  </si>
  <si>
    <t>Search field type name (Alphabet)</t>
  </si>
  <si>
    <t>Rate type Name "a","b","c","d","e","f" (Upper And Lower Case Alphabet), Status " Active / Removed".</t>
  </si>
  <si>
    <t>Search data menggunakan alphabet Upper dan Lower berhasil memunculkan Spesific Data</t>
  </si>
  <si>
    <t>CON152.6</t>
  </si>
  <si>
    <t>Search field type name (numeric)</t>
  </si>
  <si>
    <t>Rate type Name "1,2,3,4,5,6", Status " Active / Removed".</t>
  </si>
  <si>
    <t>Dapat dilakukan pencarian menggunakan Numeric namun Data Not Found dikarenakan data tersebut tidak ada</t>
  </si>
  <si>
    <t>CON152.7</t>
  </si>
  <si>
    <t>Search field type name (Symbol)</t>
  </si>
  <si>
    <t>Rate type Name "@,#,$,%,", Status " Active / Removed".</t>
  </si>
  <si>
    <t>CON152.8</t>
  </si>
  <si>
    <t>Search field type name (Alfanumeric symbol)</t>
  </si>
  <si>
    <t>Rate type Name Alfanumeric syombol, Status " Active / Removed".</t>
  </si>
  <si>
    <t>CON152.9</t>
  </si>
  <si>
    <t>Search Partial rate type name</t>
  </si>
  <si>
    <t>Rate Type di isi Partial "Alfa, Numeric, Symbol</t>
  </si>
  <si>
    <t>Pencarian Parsial menggunakan Keywords "Ajib" berhasil memunculkan spesific data "ASURANSI WAJIB".</t>
  </si>
  <si>
    <t>CON152.10</t>
  </si>
  <si>
    <t>Berhasil memunculkan Active Data</t>
  </si>
  <si>
    <t>CON152.11</t>
  </si>
  <si>
    <t>Berhasil memunculkan Removed Data</t>
  </si>
  <si>
    <t xml:space="preserve">: Fares Type ( New Entry ) </t>
  </si>
  <si>
    <t>CON152.12</t>
  </si>
  <si>
    <t>CON152.13</t>
  </si>
  <si>
    <r>
      <t xml:space="preserve">Posisi kursor berada pada Field </t>
    </r>
    <r>
      <rPr>
        <b/>
        <sz val="11"/>
        <color theme="1"/>
        <rFont val="Calibri"/>
        <family val="2"/>
        <scheme val="minor"/>
      </rPr>
      <t>"Rate Type Name"</t>
    </r>
  </si>
  <si>
    <t>CON152.14</t>
  </si>
  <si>
    <t>Test Field Max Length (50)</t>
  </si>
  <si>
    <t>Input max length tidak dapat dilakukan, muncul error message "Create/Update Failed; Contraint Violation"</t>
  </si>
  <si>
    <t>CON152.15</t>
  </si>
  <si>
    <t>Test Input Alphabet Validation field Rate Type Name</t>
  </si>
  <si>
    <t>Input Rate Type Name : "Test Biaya"</t>
  </si>
  <si>
    <t>Data berhasil di input dan mucul di List Data</t>
  </si>
  <si>
    <t>CON152.16</t>
  </si>
  <si>
    <t>Test Input Numeric Validation field Rate Type Name</t>
  </si>
  <si>
    <t>Input Rate Type Name : "0987654"</t>
  </si>
  <si>
    <r>
      <t xml:space="preserve">Data tidak dapat di input, muncul Error Message </t>
    </r>
    <r>
      <rPr>
        <b/>
        <sz val="11"/>
        <color theme="1"/>
        <rFont val="Calibri"/>
        <family val="2"/>
        <scheme val="minor"/>
      </rPr>
      <t>"Create/Update Failed; Constraint Violation"</t>
    </r>
  </si>
  <si>
    <t>CON152.17</t>
  </si>
  <si>
    <t>Test Input Symbol Validation field Rate Type Name</t>
  </si>
  <si>
    <t>Input Rate Type Name : "!@#$%^&amp;*()"</t>
  </si>
  <si>
    <r>
      <t>Data tidak dapat di input, muncul red border dan error message "</t>
    </r>
    <r>
      <rPr>
        <b/>
        <sz val="11"/>
        <color theme="1"/>
        <rFont val="Calibri"/>
        <family val="2"/>
        <scheme val="minor"/>
      </rPr>
      <t>Please use only letters and numbers (space allowed)</t>
    </r>
    <r>
      <rPr>
        <sz val="11"/>
        <color theme="1"/>
        <rFont val="Calibri"/>
        <family val="2"/>
        <charset val="1"/>
        <scheme val="minor"/>
      </rPr>
      <t>"</t>
    </r>
  </si>
  <si>
    <t>CON152.18</t>
  </si>
  <si>
    <t xml:space="preserve">Test Space Trim Validation Field Rate Type Name </t>
  </si>
  <si>
    <t>Rate Type Name : "Space Trim Di Awal &amp; Akhir"</t>
  </si>
  <si>
    <t>CON152.19</t>
  </si>
  <si>
    <t>Test Copy Paste Validation Field Rate Type Name</t>
  </si>
  <si>
    <t>Rate Type Name : "Copy Paste"</t>
  </si>
  <si>
    <t>Copy Paste dari luar ke Field Rate Type name dapat dilakukan</t>
  </si>
  <si>
    <t>CON152.20</t>
  </si>
  <si>
    <t>Input Rate Type Name "ASURANSI TAMBAHAN"</t>
  </si>
  <si>
    <r>
      <t xml:space="preserve">Data sudah seharusnya tidak dapat di input, muncul Error Message </t>
    </r>
    <r>
      <rPr>
        <b/>
        <sz val="11"/>
        <color theme="1"/>
        <rFont val="Calibri"/>
        <family val="2"/>
        <scheme val="minor"/>
      </rPr>
      <t>"Create/Update Failed; Constraint Violation"</t>
    </r>
  </si>
  <si>
    <t>CON152.21</t>
  </si>
  <si>
    <t>Rate Type Name "Test Biaya"</t>
  </si>
  <si>
    <t>Hasil bisa di cek di List Data "TEST BIAYA"</t>
  </si>
  <si>
    <t>CON152.22</t>
  </si>
  <si>
    <t>Rate Type Name &gt;  Submit &gt; Reset &gt; Rate Type Name</t>
  </si>
  <si>
    <t>Tab Cycle sesuai</t>
  </si>
  <si>
    <t>CON152.23</t>
  </si>
  <si>
    <t>Rate Type Name : " Blank" and Submit</t>
  </si>
  <si>
    <t>Red Border dan Muncul Error Message "Must be Filled"</t>
  </si>
  <si>
    <t>CON152.24</t>
  </si>
  <si>
    <r>
      <rPr>
        <b/>
        <sz val="10"/>
        <color theme="1"/>
        <rFont val="Calibri"/>
        <family val="2"/>
        <scheme val="minor"/>
      </rPr>
      <t>Field rate type name : "test"</t>
    </r>
    <r>
      <rPr>
        <sz val="10"/>
        <color theme="1"/>
        <rFont val="Calibri"/>
        <family val="2"/>
        <scheme val="minor"/>
      </rPr>
      <t xml:space="preserve"> and Reset </t>
    </r>
  </si>
  <si>
    <t>Field, Red Border dan Error Message Ter Reset</t>
  </si>
  <si>
    <t>CON152.25</t>
  </si>
  <si>
    <r>
      <rPr>
        <b/>
        <sz val="10"/>
        <color theme="1"/>
        <rFont val="Calibri"/>
        <family val="2"/>
        <scheme val="minor"/>
      </rPr>
      <t>Field rate type name : "Test Biaya"</t>
    </r>
    <r>
      <rPr>
        <sz val="10"/>
        <color theme="1"/>
        <rFont val="Calibri"/>
        <family val="2"/>
        <scheme val="minor"/>
      </rPr>
      <t xml:space="preserve"> and Submit </t>
    </r>
  </si>
  <si>
    <t>Data Tersubmit</t>
  </si>
  <si>
    <t xml:space="preserve">: Fares Type ( Edit ) </t>
  </si>
  <si>
    <t>CON152.26</t>
  </si>
  <si>
    <t>CON152.27</t>
  </si>
  <si>
    <t>Posisi Kursor berada di Field "Rate Type Name"</t>
  </si>
  <si>
    <t>CON152.28</t>
  </si>
  <si>
    <t>Lihat list data lalu pilih record untuk di edit Form Rate Type Name (Input Alphabet)</t>
  </si>
  <si>
    <t xml:space="preserve">Rate Type Name  " ABC "   </t>
  </si>
  <si>
    <t>Update Gagal, muncul warning message " Create/Update Failed; Constraint Violation"</t>
  </si>
  <si>
    <t>CON152.29</t>
  </si>
  <si>
    <t>Lihat list data lalu pilih record untuk di edit Form Rate Type Name (Input Numeric)</t>
  </si>
  <si>
    <t xml:space="preserve">Rate Type Name "1,2,3"  </t>
  </si>
  <si>
    <t>CON152.30</t>
  </si>
  <si>
    <t>Lihat list data lalu pilih record untuk di edit Form Rate Type Name (Input Symbol)</t>
  </si>
  <si>
    <t xml:space="preserve">Rate Type Name "@,#,$&lt;%"  </t>
  </si>
  <si>
    <t>CON152.31</t>
  </si>
  <si>
    <t>Lihat list data lalu pilih record untuk di edit Form Rate Type Name (Input Alphabet, Numeric,Symbol)</t>
  </si>
  <si>
    <t xml:space="preserve">Rate Type Name "Ab@#123"   </t>
  </si>
  <si>
    <t>CON152.32</t>
  </si>
  <si>
    <t>Lihat list data lalu pilih record untuk di edit Form Rate Type Name (Dengan Menambah Space)</t>
  </si>
  <si>
    <t xml:space="preserve">Rate Type Name           " Additional Fee "   </t>
  </si>
  <si>
    <t>CON152.33</t>
  </si>
  <si>
    <t>Lihat list data lalu pilih record untuk di edit Form Rate Type Name (Dengan Menambah Space di awal dan akhir)</t>
  </si>
  <si>
    <t>CON152.34</t>
  </si>
  <si>
    <t>Lihat list data lalu pilih record untuk di edit Form Rate Type Name (Copy Paste)</t>
  </si>
  <si>
    <t>Copy Paster berhasil</t>
  </si>
  <si>
    <t>CON152.35</t>
  </si>
  <si>
    <t>Rate Type Name &gt; Submit &gt; Reset</t>
  </si>
  <si>
    <t>Tab Cycle sudah sesuai dengan Ekspektasi</t>
  </si>
  <si>
    <t>CON152.36</t>
  </si>
  <si>
    <t>Rate Type Name"Blank" and Submit</t>
  </si>
  <si>
    <t>Tidak dapat di submit, muncul red border dan Error Message "Must be Filled"</t>
  </si>
  <si>
    <t>CON152.37</t>
  </si>
  <si>
    <t>Rate Type Name"test" and reset</t>
  </si>
  <si>
    <t>Data Field kembali ke data Awal</t>
  </si>
  <si>
    <t>CON152.38</t>
  </si>
  <si>
    <t>Rate Type Name"test" and Submit</t>
  </si>
  <si>
    <t>CON152.39</t>
  </si>
  <si>
    <t>Test Duplicate data</t>
  </si>
  <si>
    <t>Data tidak dapat di input, muncul warning Message "Create/Update Failed; Constraint Violation"</t>
  </si>
  <si>
    <t>CON152.40</t>
  </si>
  <si>
    <t xml:space="preserve">: Fares Type ( Delete ) </t>
  </si>
  <si>
    <t>CON152.41</t>
  </si>
  <si>
    <t>Data Terdelete</t>
  </si>
  <si>
    <t>CON152.42</t>
  </si>
  <si>
    <t>Data tidak terdelete</t>
  </si>
  <si>
    <t>CON152.43</t>
  </si>
  <si>
    <t>Data tidak dapat di delete dikarenakan tidak ada Icon Delete</t>
  </si>
  <si>
    <t>: Controller/service/service provder</t>
  </si>
  <si>
    <t>: http://172.16.8.18:8080/service/service provder</t>
  </si>
  <si>
    <t xml:space="preserve">: Service Provider ( Display Check ) </t>
  </si>
  <si>
    <t>CON161.1</t>
  </si>
  <si>
    <t>Sesuai dengan CONVALIDATION</t>
  </si>
  <si>
    <t xml:space="preserve">: Service Provider ( Search ) </t>
  </si>
  <si>
    <t>CON161.2</t>
  </si>
  <si>
    <t>Semua data tampil ketika klik icon list data</t>
  </si>
  <si>
    <t>CON161.3</t>
  </si>
  <si>
    <t>Test Search Field Service Provider Name Max Length</t>
  </si>
  <si>
    <t>CON161.4</t>
  </si>
  <si>
    <t>Test Search Address Max Length</t>
  </si>
  <si>
    <t>CON161.5</t>
  </si>
  <si>
    <t>Test Search Field Phone Number Max Length</t>
  </si>
  <si>
    <t>CON161.6</t>
  </si>
  <si>
    <t>Test Search Field Contact Person Max Length</t>
  </si>
  <si>
    <t>CON161.7</t>
  </si>
  <si>
    <t>Search Search Field Service Provider Name</t>
  </si>
  <si>
    <t>Member Name"Blank"</t>
  </si>
  <si>
    <t>CON161.8</t>
  </si>
  <si>
    <t xml:space="preserve"> Search by Service Provider Name with Alphabet </t>
  </si>
  <si>
    <t>Menampilkan data spesifik sesuai dengan Alphabet yang di input</t>
  </si>
  <si>
    <t>CON161.9</t>
  </si>
  <si>
    <t xml:space="preserve"> Search by Service Provider Name with Numeric</t>
  </si>
  <si>
    <t>Service Provider Name "1 , 2, 3"</t>
  </si>
  <si>
    <t>Menampilkan data spesifik sesuai dengan Numeric yang di input</t>
  </si>
  <si>
    <t>CON161.10</t>
  </si>
  <si>
    <t xml:space="preserve"> Search by  Service Provider Name with Symbol </t>
  </si>
  <si>
    <t>Service Provider Name "@ , #, $"</t>
  </si>
  <si>
    <t>Hasil pencarian data tidak ditemukan dikarenakan tidak ada data yang mengandung Symbol (Data not Found)</t>
  </si>
  <si>
    <t>CON161.11</t>
  </si>
  <si>
    <t xml:space="preserve"> Search by  Service Provider Name with Alphabet numeric symbol </t>
  </si>
  <si>
    <t>Service Provider Name  "SPN3@"</t>
  </si>
  <si>
    <t>CON161.12</t>
  </si>
  <si>
    <t>Active Data terdisplay</t>
  </si>
  <si>
    <t>CON161.13</t>
  </si>
  <si>
    <t>Removed Data terdisplay</t>
  </si>
  <si>
    <t>: Controller/service/service provider</t>
  </si>
  <si>
    <t>: http://172.16.8.18:8080/rtsngdev/Controller/service/service provder</t>
  </si>
  <si>
    <t xml:space="preserve">: Service Provider ( New Entry ) </t>
  </si>
  <si>
    <t>CON161.14</t>
  </si>
  <si>
    <t>CON161.15</t>
  </si>
  <si>
    <t>Posisi Kursor ada di field Service Provider Name</t>
  </si>
  <si>
    <t>Posisi Kursor berada di Field "Service Provider Name"</t>
  </si>
  <si>
    <t>CON161.16</t>
  </si>
  <si>
    <t>Test Field Service Provider Name Max Length</t>
  </si>
  <si>
    <t>Char (50)</t>
  </si>
  <si>
    <t>Input Max Length dapat dilakukan char (50)</t>
  </si>
  <si>
    <t>CON161.17</t>
  </si>
  <si>
    <t>Test  Address Max Length</t>
  </si>
  <si>
    <t>Char (255)</t>
  </si>
  <si>
    <t>Tipe data masih berupa CLOB</t>
  </si>
  <si>
    <t>CON161.18</t>
  </si>
  <si>
    <t>Test Field Phone Number Max Length</t>
  </si>
  <si>
    <t>Char (19)</t>
  </si>
  <si>
    <t>Length Char (50)</t>
  </si>
  <si>
    <t>CON161.19</t>
  </si>
  <si>
    <t>Test Field Contact Person Max Length</t>
  </si>
  <si>
    <t>CON161.20</t>
  </si>
  <si>
    <t>Test Alfabet Validation Field Service Provider Name</t>
  </si>
  <si>
    <t>Service Provider upper lower case Name: "SPNN"</t>
  </si>
  <si>
    <t>Sesuai dengan Ekspektasi</t>
  </si>
  <si>
    <t>CON161.21</t>
  </si>
  <si>
    <t>Test Numeric Validation Field Service Provider Name</t>
  </si>
  <si>
    <t>Service Provider Name: "300391"</t>
  </si>
  <si>
    <t>CON161.22</t>
  </si>
  <si>
    <t>Test Symbol Validation FieldService Provider Name</t>
  </si>
  <si>
    <t>Service Provider Name : "@,#&lt;$&lt;%"</t>
  </si>
  <si>
    <t>Red border dan Error Message " Please use only letters and numbers (space allowed)"</t>
  </si>
  <si>
    <t>CON161.23</t>
  </si>
  <si>
    <t>Test Alfabet,Numeric,Symbol Validation FieldService Provider Name</t>
  </si>
  <si>
    <t>Service Provider Name : "ABC12!@#"</t>
  </si>
  <si>
    <t>CON161.24</t>
  </si>
  <si>
    <t>Test Space Validation Field Service Provider Name</t>
  </si>
  <si>
    <t>Service Provider Name : "Space"</t>
  </si>
  <si>
    <t>Input data menggunakan Space berhasil "SPN 1"</t>
  </si>
  <si>
    <t>CON161.25</t>
  </si>
  <si>
    <t>Test Space Trim Validation Service Provider Name</t>
  </si>
  <si>
    <t>Service Provider Name : "Space Trim Di Awal &amp; Akhir"</t>
  </si>
  <si>
    <t>Space Trim di awal dan di akhir sukses</t>
  </si>
  <si>
    <t>CON161.26</t>
  </si>
  <si>
    <t>Test Copy Paste Validation Service Provider Name</t>
  </si>
  <si>
    <t>Service Provider Name : "Copy Paste"</t>
  </si>
  <si>
    <t>Copy paste dapat dilakukan dari luar dan dari dalam ke Field Provider Name</t>
  </si>
  <si>
    <t>CON161.27</t>
  </si>
  <si>
    <t>Test Alfabet Validation Field Address</t>
  </si>
  <si>
    <t>Address : "Address Test"</t>
  </si>
  <si>
    <t>Input field Address menggunakan Alphabet sudah sesuai</t>
  </si>
  <si>
    <t>CON161.28</t>
  </si>
  <si>
    <t>Test Numeric Validation Field Train Address</t>
  </si>
  <si>
    <t>Address : "  1234567890"</t>
  </si>
  <si>
    <t>Input field Address menggunakan Numeric sudah sesuai</t>
  </si>
  <si>
    <t>CON161.29</t>
  </si>
  <si>
    <t>Test Symbol Validation Field Train Address</t>
  </si>
  <si>
    <t>Address  : "@,#&lt;$&lt;%"</t>
  </si>
  <si>
    <t>Symbol tidak dapat di input, muncul red border &amp; error message "Please use a valid address"</t>
  </si>
  <si>
    <t>CON161.30</t>
  </si>
  <si>
    <t>Test Alfabet,Numeric,Symbol Validation Field Address</t>
  </si>
  <si>
    <t>Address  : "ABC12!@#"</t>
  </si>
  <si>
    <t>CON161.31</t>
  </si>
  <si>
    <t>Test Space Validation Field Address</t>
  </si>
  <si>
    <t>Address  : "Space"</t>
  </si>
  <si>
    <t>Space dapat di input</t>
  </si>
  <si>
    <t>CON161.32</t>
  </si>
  <si>
    <t>Test Space Trim Validation Field Address</t>
  </si>
  <si>
    <t>Address : "Space Trim Di Awal &amp; Akhir"</t>
  </si>
  <si>
    <t>CON161.33</t>
  </si>
  <si>
    <t>Test Copy Paste Validation Field Address</t>
  </si>
  <si>
    <t>Address  : "Copy Paste"</t>
  </si>
  <si>
    <t>Copy paste dapat dilakukan dari luar ke Field Address</t>
  </si>
  <si>
    <t>CON161.34</t>
  </si>
  <si>
    <t>Test Alfabet Validation Field Phone Number</t>
  </si>
  <si>
    <t>Phone Number : "Alphabet"</t>
  </si>
  <si>
    <t>Alphabet tidak dapat di input, red border dan error message Please use only numbers and symbol '(' , ')' , '+' , (space allowed)</t>
  </si>
  <si>
    <t>CON161.35</t>
  </si>
  <si>
    <t>Test Numeric Validation Field Phone Number</t>
  </si>
  <si>
    <t>Phone Number : "1234567890"</t>
  </si>
  <si>
    <t>Input numeric pada phone number sukses</t>
  </si>
  <si>
    <t>CON161.36</t>
  </si>
  <si>
    <t>Test Symbol Validation Field Phone Number</t>
  </si>
  <si>
    <t>Phone Number  : "@,#&lt;$&lt;%"</t>
  </si>
  <si>
    <t>Symbol tidak dapat di input, muncul red border &amp; error message "Please use only numbers and symbol '(' , ')' , '+' , (space allowed)"</t>
  </si>
  <si>
    <t>CON161.37</t>
  </si>
  <si>
    <t>Test Alfabet,Numeric,Symbol Validation Field Phone Number</t>
  </si>
  <si>
    <t>Phone Number  : "ABC12!@#"</t>
  </si>
  <si>
    <t>AlphaNumericSymbol tidak dapat di input secara bersamaan, muncul red border &amp; error message "Please use only numbers and symbol '(' , ')' , '+' , (space allowed)"</t>
  </si>
  <si>
    <t>CON161.38</t>
  </si>
  <si>
    <t>Test Space Validation Field Phone Number</t>
  </si>
  <si>
    <t>Phone Number  : "Space"</t>
  </si>
  <si>
    <t>CON161.39</t>
  </si>
  <si>
    <t>Test Space Trim Validation Field Phone Number</t>
  </si>
  <si>
    <t>Phone Number  : "Space Trim Di Awal &amp; Akhir"</t>
  </si>
  <si>
    <t>CON161.40</t>
  </si>
  <si>
    <t>Test Copy Paste Validation Field Phone Number</t>
  </si>
  <si>
    <t>Phone Number : "Copy Paste"</t>
  </si>
  <si>
    <t>CON161.41</t>
  </si>
  <si>
    <t>Test Alfabet Validation Field Contact Person</t>
  </si>
  <si>
    <t>Contact Person : "Alphabet"</t>
  </si>
  <si>
    <t>Input field Contact Person menggunakan Alphabet sudah sesuai</t>
  </si>
  <si>
    <t>CON161.42</t>
  </si>
  <si>
    <t>Test Numeric Validation Field Contact Person</t>
  </si>
  <si>
    <t>Contact Person : "1991"</t>
  </si>
  <si>
    <t>Input field Contact Person menggunakan Numeric sudah sesuai</t>
  </si>
  <si>
    <t>CON161.43</t>
  </si>
  <si>
    <t>Test Symbol Validation Field Contact Person</t>
  </si>
  <si>
    <t>Contact Person  : "@,#&lt;$&lt;%"</t>
  </si>
  <si>
    <t>Fail, Red Border dan Error Message "Please use only letters and numbers (space allowed)"</t>
  </si>
  <si>
    <t>CON161.44</t>
  </si>
  <si>
    <t>Test Alfabet,Numeric,Symbol Validation Field Contact Person</t>
  </si>
  <si>
    <t>Contact Person  : "ABC12!@#"</t>
  </si>
  <si>
    <t>CON161.45</t>
  </si>
  <si>
    <t>Test Space Validation Field Contact Person</t>
  </si>
  <si>
    <t>Contact Person  : "Space"</t>
  </si>
  <si>
    <t>Input spasi pada field Contact Person sudah sesuai</t>
  </si>
  <si>
    <t>CON161.46</t>
  </si>
  <si>
    <t>Test Space Trim Validation Field Contact Person</t>
  </si>
  <si>
    <t>Contact Person : "Space Trim Di Awal &amp; Akhir"</t>
  </si>
  <si>
    <t>CON161.47</t>
  </si>
  <si>
    <t>Test Copy Paste Validation Field Contact Person</t>
  </si>
  <si>
    <t>Contact Person "Copy Paste"</t>
  </si>
  <si>
    <t>Copy paster berhasil</t>
  </si>
  <si>
    <t>CON161.48</t>
  </si>
  <si>
    <t>Service Provider Name: "Blank", Address : "Blank",Phone Number :"Blank", Contact person: " Blank" and Submit</t>
  </si>
  <si>
    <t xml:space="preserve">All field blank, red border &amp; error message </t>
  </si>
  <si>
    <t>CON161.49</t>
  </si>
  <si>
    <t>Service Provider Name: "Test", Address : "test",Phone Number :"test", Contact person: " test" and Submit</t>
  </si>
  <si>
    <t>CON161.50</t>
  </si>
  <si>
    <t>Service Provider Name: "Blank", Address : "Test",Phone Number :"Blank", Contact person: " Blank" and Submit</t>
  </si>
  <si>
    <t>CON161.51</t>
  </si>
  <si>
    <t>Service Provider Name: "Blank", Address : "Blank",Phone Number :"08562284108", Contact person: " Blank" and Submit</t>
  </si>
  <si>
    <t>CON161.52</t>
  </si>
  <si>
    <t>Service Provider Name: "Test", Address : "Test",Phone Number :"Test", Contact person: " Test" and Submit</t>
  </si>
  <si>
    <t>CON161.53</t>
  </si>
  <si>
    <t>Service Provider Name: "Blank", Address : "Test",Phone Number :"Blank", Contact person: " Test" and Submit</t>
  </si>
  <si>
    <t>CON161.54</t>
  </si>
  <si>
    <t>Service Provider Name &gt; Address &gt; Phone Number &gt; Contact Person &gt; Submit &gt; Reset</t>
  </si>
  <si>
    <t>Tab Cycle Sesuai dengan Ekspektasi</t>
  </si>
  <si>
    <t>CON161.55</t>
  </si>
  <si>
    <t>Service Provider Name: "Blank", Address : "Test",Phone Number :"Blank", Contact person: " Test" and Reset</t>
  </si>
  <si>
    <t>Data sukses tereset</t>
  </si>
  <si>
    <t>CON161.56</t>
  </si>
  <si>
    <t>Membuat Service provider Baru dengan Mengisi Field Field Service provider lalu Submit (Input Data Normal)</t>
  </si>
  <si>
    <t>Data sukses terinput</t>
  </si>
  <si>
    <t>CON161.57</t>
  </si>
  <si>
    <t>Input Duplicate Data</t>
  </si>
  <si>
    <t>Di isi dengan existing Data</t>
  </si>
  <si>
    <t>Data tidak terinput namun tidak ada warning message dan semua field blank</t>
  </si>
  <si>
    <t>CON161.58</t>
  </si>
  <si>
    <t>Input Lower Case</t>
  </si>
  <si>
    <t>All Field di Isi Lower Case</t>
  </si>
  <si>
    <t>Upper Case</t>
  </si>
  <si>
    <t xml:space="preserve">: Service Provider ( Edit ) </t>
  </si>
  <si>
    <t>CON161.59</t>
  </si>
  <si>
    <t>Caption telah sesuai</t>
  </si>
  <si>
    <t>CON161.60</t>
  </si>
  <si>
    <t>Position Cursor Pada Field Service Name Provider</t>
  </si>
  <si>
    <t>Posisi kursor berada di field "Service Provider Name"</t>
  </si>
  <si>
    <t>CON161.61</t>
  </si>
  <si>
    <t>Lihat list data lalu pilih record untuk di edit Form Service Provider Name (Input Alphabet)</t>
  </si>
  <si>
    <t xml:space="preserve"> Service Provider Name " SPNN"</t>
  </si>
  <si>
    <t>Sukses menggati menjadi SPNN</t>
  </si>
  <si>
    <t>CON161.62</t>
  </si>
  <si>
    <t>Lihat list data lalu pilih record untuk di edit Form Service Provider Name (Input Numeric)</t>
  </si>
  <si>
    <t xml:space="preserve"> Service Provider Name " 1234"</t>
  </si>
  <si>
    <t>Sukses mengganti menjadi "123"</t>
  </si>
  <si>
    <t>CON161.63</t>
  </si>
  <si>
    <t>Lihat list data lalu pilih record untuk di edit Form Service Provider Name (Input Symbol)</t>
  </si>
  <si>
    <t xml:space="preserve"> Service Provider Name " @,#,$,%"</t>
  </si>
  <si>
    <t>Update gagal, red border dan error message " * Please use only letters and numbers (space allowed) "</t>
  </si>
  <si>
    <t>CON161.64</t>
  </si>
  <si>
    <t>Lihat list data lalu pilih record untuk di edit Form Service Provider Name (Input Alphabet, Numeric,Symbol)</t>
  </si>
  <si>
    <t xml:space="preserve"> Service Provider Name                        " SPN123@#"</t>
  </si>
  <si>
    <t>CON161.65</t>
  </si>
  <si>
    <t>Lihat list data lalu pilih record untuk di edit Form Service Provider Name (Dengan Menambah Space)</t>
  </si>
  <si>
    <t xml:space="preserve"> Service Provider Name                                      " SPNN NEW"</t>
  </si>
  <si>
    <t>Update sukses, data berubah menjadi "SPNN NEW"</t>
  </si>
  <si>
    <t>CON161.66</t>
  </si>
  <si>
    <t>Lihat list data lalu pilih record untuk di edit Form Service Provider Name(Dengan Menambah Space di awal dan akhir)</t>
  </si>
  <si>
    <t>Space trim berhasil di proteksi Service Provider Name                                      " SPNN NEW"</t>
  </si>
  <si>
    <t>CON161.67</t>
  </si>
  <si>
    <t>Lihat list data lalu pilih record untuk di edit Form Service Provider Name (Copy Paste)</t>
  </si>
  <si>
    <t>Copy Paste dari dan ke</t>
  </si>
  <si>
    <t>Copy Paste dari dan Ke berhasil dilakukan</t>
  </si>
  <si>
    <t>CON161.68</t>
  </si>
  <si>
    <t>Lihat list data lalu pilih record untuk di edit Form Address (Input Alphabet)</t>
  </si>
  <si>
    <t>Address                      " Jatayu"</t>
  </si>
  <si>
    <t>Update field Address berhasil, data berubah menjadi "Jatayu"</t>
  </si>
  <si>
    <t>CON161.69</t>
  </si>
  <si>
    <t>Lihat list data lalu pilih record untuk di edit Form Address (Input Numeric)</t>
  </si>
  <si>
    <t xml:space="preserve"> Address                     " 1234"</t>
  </si>
  <si>
    <t>Update field Address berhasil, data berubah menjadi "1234"</t>
  </si>
  <si>
    <t>CON161.70</t>
  </si>
  <si>
    <t>Address                      " @,#,$,%"</t>
  </si>
  <si>
    <t>Update gagal, red border dan error message "Please use a valid address"</t>
  </si>
  <si>
    <t>CON161.71</t>
  </si>
  <si>
    <t>Address                      " Jatayu123@#"</t>
  </si>
  <si>
    <t>CON161.72</t>
  </si>
  <si>
    <t>Lihat list data lalu pilih record untuk di edit Form Address (Dengan Menambah Space)</t>
  </si>
  <si>
    <t>Address                                    " Jatayu New"</t>
  </si>
  <si>
    <t>Update berhasil dengan menambahkan spasi</t>
  </si>
  <si>
    <t>CON161.73</t>
  </si>
  <si>
    <t>Lihat list data lalu pilih record untuk di edit Form Address (Dengan Menambah Space di awal dan akhir)</t>
  </si>
  <si>
    <t>Address                                    "  Jatayu New "</t>
  </si>
  <si>
    <t>CON161.74</t>
  </si>
  <si>
    <t>Lihat list data lalu pilih record untuk di edit Form Address (Copy Paste)</t>
  </si>
  <si>
    <t>Copy paste dari dan ke telah sukses</t>
  </si>
  <si>
    <t>CON161.75</t>
  </si>
  <si>
    <t>Lihat list data lalu pilih record untuk di edit Form Phone Number (Input Alphabet)</t>
  </si>
  <si>
    <t>Tidak dapat menginput Alphabet, muncul Red border dan Error Message "Please use only numbers and symbol '(' , ')' , '+' , (space allowed)"</t>
  </si>
  <si>
    <t>CON161.76</t>
  </si>
  <si>
    <t>Lihat list data lalu pilih record untuk di edit Form Phone Number (Input Numeric)</t>
  </si>
  <si>
    <t>Phone Number : "022621127"</t>
  </si>
  <si>
    <t>Update berhasil sesuai dengan ekspektasi</t>
  </si>
  <si>
    <t>CON161.77</t>
  </si>
  <si>
    <t>Lihat list data lalu pilih record untuk di edit Form Phone Number (Input Symbol)</t>
  </si>
  <si>
    <t>Tidak dapat menginput Symbol, muncul Red border dan Error Message "Please use only numbers and symbol '(' , ')' , '+' , (space allowed)"</t>
  </si>
  <si>
    <t>CON161.78</t>
  </si>
  <si>
    <t>Lihat list data lalu pilih record untuk di edit FormPhone Number (Input Alphabet, Numeric,Symbol)</t>
  </si>
  <si>
    <t>Tidak dapat menginput Alpha Numeric disertai dengan Symbol, muncul Red border dan Error Message "Please use only numbers and symbol '(' , ')' , '+' , (space allowed)"</t>
  </si>
  <si>
    <t>CON161.79</t>
  </si>
  <si>
    <t>Lihat list data lalu pilih record untuk di edit Form Phone Number (Dengan Menambah Space)</t>
  </si>
  <si>
    <t>Space dapat ditambahkan sesuai dengan ekspektasi</t>
  </si>
  <si>
    <t>CON161.80</t>
  </si>
  <si>
    <t>Lihat list data lalu pilih record untuk di edit Form Phone Number (Dengan Menambah Space di awal dan akhir)</t>
  </si>
  <si>
    <t>CON161.81</t>
  </si>
  <si>
    <t>Lihat list data lalu pilih record untuk di edit Form Phone Number (Copy Paste)</t>
  </si>
  <si>
    <t>Copy Paste dapat dilakukan</t>
  </si>
  <si>
    <t>CON161.82</t>
  </si>
  <si>
    <t>Lihat list data lalu pilih record untuk di edit Form Contact Person (Input Alphabet)</t>
  </si>
  <si>
    <t>Contact Person : "  SPNCP"</t>
  </si>
  <si>
    <t>CON161.83</t>
  </si>
  <si>
    <t>Lihat list data lalu pilih record untuk di edit Form Contact Person (Input Numeric)</t>
  </si>
  <si>
    <t>CON161.84</t>
  </si>
  <si>
    <t>Lihat list data lalu pilih record untuk di edit Form Contact Person (Input Symbol)</t>
  </si>
  <si>
    <t>Tidak dapat menginput Symbol, muncul Red border dan Error Message "Please use only letters and numbers (space allowed)"</t>
  </si>
  <si>
    <t>CON161.85</t>
  </si>
  <si>
    <t>Tidak dapat menginput Alpha Numeric disertai dengan Symbol, muncul Red border dan Error Message "Please use only letters and numbers (space allowed)"</t>
  </si>
  <si>
    <t>CON161.86</t>
  </si>
  <si>
    <t>Spasi dapat di input "  SPNCP 1 "</t>
  </si>
  <si>
    <t>CON161.87</t>
  </si>
  <si>
    <t>Lihat list data lalu pilih record untuk di edit Form Contact Person (Dengan Menambah Space di awal dan akhir)</t>
  </si>
  <si>
    <t>CON161.88</t>
  </si>
  <si>
    <t>Lihat list data lalu pilih record untuk di edit Form Contact Person (Copy Paste)</t>
  </si>
  <si>
    <t>Copy Paste dari dan ke Sukses</t>
  </si>
  <si>
    <t>CON161.89</t>
  </si>
  <si>
    <t>Tab Cycle sesusai dengan Ekspetasi</t>
  </si>
  <si>
    <t>CON161.90</t>
  </si>
  <si>
    <t>Service Provider Name: "Blank", Address : "Blank",Phone Number :"Blank", Contact person: " Test" and Submit</t>
  </si>
  <si>
    <t>Reset Data Eksisting tidak menghilangkan data yang sudah ada, sesuai dengan ekspektasi</t>
  </si>
  <si>
    <t>CON161.91</t>
  </si>
  <si>
    <t>Service Provider Name: "SPNN", Address : "Blank",Phone Number :"Blank", Contact person: " Blank" and Submit</t>
  </si>
  <si>
    <t>Fail, Red border dan Error Message</t>
  </si>
  <si>
    <t>CON161.92</t>
  </si>
  <si>
    <t>Service Provider Name: "Blank", Address : "test",Phone Number :"test", Contact person: " test" and Submit</t>
  </si>
  <si>
    <t>CON161.93</t>
  </si>
  <si>
    <t>Service Provider Name: "Blank", Address : "Test",Phone Number :"08562284108", Contact person: " Blank" and Submit</t>
  </si>
  <si>
    <t>CON161.94</t>
  </si>
  <si>
    <t>CON161.95</t>
  </si>
  <si>
    <t>CON161.96</t>
  </si>
  <si>
    <t>Service Provider Name: "Test", Address : "Test",Phone Number :"08562284108", Contact person: " Blank" and Submit</t>
  </si>
  <si>
    <t>CON161.97</t>
  </si>
  <si>
    <t>CON161.98</t>
  </si>
  <si>
    <t>Reset</t>
  </si>
  <si>
    <t>Reset Sukses sesuai dengan ekspektasi</t>
  </si>
  <si>
    <t>CON161.99</t>
  </si>
  <si>
    <t>Submit All Data</t>
  </si>
  <si>
    <t>CON161.100</t>
  </si>
  <si>
    <t>Test mandatory duplicate data</t>
  </si>
  <si>
    <t>Di inputkan data yang ada pada list eksisting dan data tidak dapat di input namun tidak terdapat Error Message dan data langsung kosong.</t>
  </si>
  <si>
    <t xml:space="preserve">: Service Provider ( Delete) </t>
  </si>
  <si>
    <t>CON161.101</t>
  </si>
  <si>
    <t>Delete Sukses</t>
  </si>
  <si>
    <t>CON161.102</t>
  </si>
  <si>
    <t>Tidak terdelete sesuai dengan ekskpektasi</t>
  </si>
  <si>
    <t>CON161.103</t>
  </si>
  <si>
    <t>Sesuai dengan ekspektasi</t>
  </si>
  <si>
    <t>: Controller/Service/ Service Name</t>
  </si>
  <si>
    <t>: http://172.16.8.18:8080/rtsngdev/Controller/service/service name</t>
  </si>
  <si>
    <t xml:space="preserve">: Service Name ( Display ) </t>
  </si>
  <si>
    <t>CON162.1</t>
  </si>
  <si>
    <t>: http://172.16.8.18:8080/rtsngdev/Service</t>
  </si>
  <si>
    <t xml:space="preserve">: Service Name ( Search ) </t>
  </si>
  <si>
    <t>CON162.2</t>
  </si>
  <si>
    <t>All Data Displayed</t>
  </si>
  <si>
    <t>CON162.3</t>
  </si>
  <si>
    <t>Search Service Name</t>
  </si>
  <si>
    <t>Service Name        "Blank"</t>
  </si>
  <si>
    <t>CON162.4</t>
  </si>
  <si>
    <t>Test Search Field Service Name Max Length</t>
  </si>
  <si>
    <t>CON162.5</t>
  </si>
  <si>
    <t>Test Search Price  Max Length</t>
  </si>
  <si>
    <t>CON162.6</t>
  </si>
  <si>
    <t>Test Search Field Sub Price 1 Max Length</t>
  </si>
  <si>
    <t>CON162.7</t>
  </si>
  <si>
    <t>Test Search Field Sub Price 2 Max Length</t>
  </si>
  <si>
    <t>CON162.8</t>
  </si>
  <si>
    <t xml:space="preserve"> Search by Service Name with Alphabet </t>
  </si>
  <si>
    <t>Service Name a,b,c,d,e,f (Upper And Lower Case)</t>
  </si>
  <si>
    <t>Hasil Pencarian data sesuai dengan Alphabet yang di inputkan (Upper &amp; Lowercase)</t>
  </si>
  <si>
    <t>CON162.9</t>
  </si>
  <si>
    <t xml:space="preserve"> Search by Service Name with Numeric</t>
  </si>
  <si>
    <t>Service Name           " 1 , 2 , 3 , 4 , 5 "</t>
  </si>
  <si>
    <t>Hasil pencarian data tidak ditemukan dikarenakan tidak ada data yang mengandung numeric (Data not Found)</t>
  </si>
  <si>
    <t>CON162.10</t>
  </si>
  <si>
    <t xml:space="preserve"> Search by Service Name with Symbol </t>
  </si>
  <si>
    <t>Service Name           " @ , # , $ , % , * "</t>
  </si>
  <si>
    <t>CON162.11</t>
  </si>
  <si>
    <t xml:space="preserve"> Search by Service Provider</t>
  </si>
  <si>
    <t>Service Provider      " Blank"</t>
  </si>
  <si>
    <t>CON162.12</t>
  </si>
  <si>
    <t>Input Manual Service Provider "SPN3"</t>
  </si>
  <si>
    <t>Specific Data Displayed</t>
  </si>
  <si>
    <t>CON162.13</t>
  </si>
  <si>
    <t>Active Data Displayed</t>
  </si>
  <si>
    <t>CON162.14</t>
  </si>
  <si>
    <t>Delete data untuk di menu Service Name masih belum bisa "Server Error"</t>
  </si>
  <si>
    <t>: CON161 (New Entry)</t>
  </si>
  <si>
    <t>: http://172.16.8.18:8080/rtsngdev/Service Name</t>
  </si>
  <si>
    <t xml:space="preserve">: Service Name ( New Entry ) </t>
  </si>
  <si>
    <t>Posisi kursor di menu Service Provider</t>
  </si>
  <si>
    <t>Posisi Kursor seharusnya berada pada Field Pertama "Service Provider"</t>
  </si>
  <si>
    <t>Test Field Service Name Max Length</t>
  </si>
  <si>
    <t>Input Max Length char 50, data tidak terinput (Namun tidak ada error Message)</t>
  </si>
  <si>
    <t>Test Price  Max Length</t>
  </si>
  <si>
    <t>CON162.15</t>
  </si>
  <si>
    <t>Test Field Sub Price 1 Max Length</t>
  </si>
  <si>
    <t>CON162.16</t>
  </si>
  <si>
    <t>CON162.17</t>
  </si>
  <si>
    <t>Test Alfabet Validation Field Service Provider</t>
  </si>
  <si>
    <t>Service Provider upper lower case Name: "Blank"</t>
  </si>
  <si>
    <t>Fail, muncul red border dan error message "Must be Selected"</t>
  </si>
  <si>
    <t>CON162.18</t>
  </si>
  <si>
    <t>Test Numeric Validation Field Service Provider</t>
  </si>
  <si>
    <t>Service Provider upper lower case Name: "Testsatu"</t>
  </si>
  <si>
    <t>Tidak dapat menginput data yang tidak ada pada list combo box Service Provider</t>
  </si>
  <si>
    <t>CON162.19</t>
  </si>
  <si>
    <t>Test Symbol Validation Field Service Provider</t>
  </si>
  <si>
    <t>Service Provider upper lower case Name: " #,@,%"</t>
  </si>
  <si>
    <t>Tidak dapat menginput Symbol/data yang tidak ada pada list combo box Service Provider</t>
  </si>
  <si>
    <t>CON162.20</t>
  </si>
  <si>
    <t>Test Space Trim Validation Field Service Provider</t>
  </si>
  <si>
    <t>Service Name : "Space Trim Di Awal &amp; Akhir"</t>
  </si>
  <si>
    <t>CON162.21</t>
  </si>
  <si>
    <t>Test Copy Paste Validation Field Service Provider</t>
  </si>
  <si>
    <t>Service Name : "Copy Paste"</t>
  </si>
  <si>
    <t>CON162.22</t>
  </si>
  <si>
    <t>Test Alfabet Validation Field Service Name</t>
  </si>
  <si>
    <t>Service Name            " Kwetiau Goreng "</t>
  </si>
  <si>
    <t>Input Data menggunakan Alphabet "Kwetiau Goreng" dapat dilakukan</t>
  </si>
  <si>
    <t>CON162.23</t>
  </si>
  <si>
    <t>Test Numeric Validation Field Service Name</t>
  </si>
  <si>
    <t>Service Name            " 1,2,3,4 "</t>
  </si>
  <si>
    <t>Input data menggunakan Numeric "1234" dapat dilakukan</t>
  </si>
  <si>
    <t>CON162.24</t>
  </si>
  <si>
    <t>Test Symbol Validation Field Service Name</t>
  </si>
  <si>
    <t>Service Name            " #,@,%"</t>
  </si>
  <si>
    <t>Input data menggunakan Symbol "#@%" tidak dapat dilakukan, muncul red border dan error Message " Please use only letters and numbers (space allowed) "</t>
  </si>
  <si>
    <t>CON162.25</t>
  </si>
  <si>
    <t>Test Space Trim Validation Field Service Name</t>
  </si>
  <si>
    <t>Service Name            " Kwetiau Rebus "</t>
  </si>
  <si>
    <t>Tidak dapat memastikan Space Trim dikarenakan untuk menu detail tidak dapat diakses "Server Error"</t>
  </si>
  <si>
    <t>CON162.26</t>
  </si>
  <si>
    <t>Test Copy Paste Validation Field Service Name</t>
  </si>
  <si>
    <t>CON162.27</t>
  </si>
  <si>
    <t>Test Alfabet Validation Field Price</t>
  </si>
  <si>
    <t>Price Name: "Blank"</t>
  </si>
  <si>
    <t>Fail, Red border dan error Message "Must be Filled"</t>
  </si>
  <si>
    <t>CON162.28</t>
  </si>
  <si>
    <t>Test Numeric Validation Field Price</t>
  </si>
  <si>
    <t>Price Name: "Alphabet"</t>
  </si>
  <si>
    <t>Fail, Red border dan error Message "Please use only numbers"</t>
  </si>
  <si>
    <t>CON162.29</t>
  </si>
  <si>
    <t>Test Symbol Validation Field Price</t>
  </si>
  <si>
    <t>Price Name: " #,@,%"</t>
  </si>
  <si>
    <t>CON162.30</t>
  </si>
  <si>
    <t>Test Space Trim Validation Price</t>
  </si>
  <si>
    <t>Price Name : "Space Trim Di Awal &amp; Akhir"</t>
  </si>
  <si>
    <t>CON162.31</t>
  </si>
  <si>
    <t>Test Copy Paste Validation Price</t>
  </si>
  <si>
    <t>Price Name : "Copy Paste"</t>
  </si>
  <si>
    <t>Copy paste dapat dilakukan</t>
  </si>
  <si>
    <t>CON162.32</t>
  </si>
  <si>
    <t>Test Alfabet Validation Field Sub Price 1</t>
  </si>
  <si>
    <t>Sub Price 1 Name: "Blank"</t>
  </si>
  <si>
    <t>Field Sub Price 1 Name dapat dikosongkan (Bukan Mandatory)</t>
  </si>
  <si>
    <t>CON162.33</t>
  </si>
  <si>
    <t>Test Numeric Validation Field Sub Price 1</t>
  </si>
  <si>
    <t>Sub Price 1 Name: "Alphabet"</t>
  </si>
  <si>
    <t>CON162.34</t>
  </si>
  <si>
    <t>Test Symbol Validation Field Sub Price 1</t>
  </si>
  <si>
    <t>Sub Price 1 Name: " #,@,%"</t>
  </si>
  <si>
    <t>CON162.35</t>
  </si>
  <si>
    <t>Test Space Trim Validation Sub Price 1</t>
  </si>
  <si>
    <t>Sub Price 1 Name : "Space Trim Di Awal &amp; Akhir"</t>
  </si>
  <si>
    <t>CON162.36</t>
  </si>
  <si>
    <t>Test Copy Paste Validation Sub Price 2</t>
  </si>
  <si>
    <t>Sub Price 1 Name : "Copy Paste"</t>
  </si>
  <si>
    <t>CON162.37</t>
  </si>
  <si>
    <t>Test Alfabet Validation Field Sub Price 2</t>
  </si>
  <si>
    <t>Sub Price 2 Name: "Blank"</t>
  </si>
  <si>
    <t>CON162.38</t>
  </si>
  <si>
    <t>Test Numeric Validation Field Sub Price 2</t>
  </si>
  <si>
    <t>Sub Price 2 Name: "Alphabet"</t>
  </si>
  <si>
    <t>CON162.39</t>
  </si>
  <si>
    <t>Test Symbol Validation Field Sub Price 2</t>
  </si>
  <si>
    <t>Sub Price 2 Name: " #,@,%"</t>
  </si>
  <si>
    <t>CON162.40</t>
  </si>
  <si>
    <t>Test Space Trim Validation Sub Price 2</t>
  </si>
  <si>
    <t>Sub Price 2 Name : "Space Trim Di Awal &amp; Akhir"</t>
  </si>
  <si>
    <t>CON162.41</t>
  </si>
  <si>
    <t>Sub Price 2 Name : "Copy Paste"</t>
  </si>
  <si>
    <t>CON162.42</t>
  </si>
  <si>
    <t xml:space="preserve">Input Start Date       " Blank" </t>
  </si>
  <si>
    <t>Tidak terdapat Error Message, seharusnya Error message "Must be filled"</t>
  </si>
  <si>
    <t>CON162.43</t>
  </si>
  <si>
    <t xml:space="preserve">Input Manual Start Date                          " Blank" </t>
  </si>
  <si>
    <t>Input manual disabled</t>
  </si>
  <si>
    <t>CON162.44</t>
  </si>
  <si>
    <t xml:space="preserve">End Date Date       " Blank" </t>
  </si>
  <si>
    <t>CON162.45</t>
  </si>
  <si>
    <t xml:space="preserve">Input manual End Date Date                          " Blank" </t>
  </si>
  <si>
    <t>CON162.46</t>
  </si>
  <si>
    <t>Fail, Red Border dan Error Message</t>
  </si>
  <si>
    <t>CON162.47</t>
  </si>
  <si>
    <t>Service Provider "Blank" , Service Name "Nasi Goreng Bakso" , Price "20000", Sub Price 1 " Blank" Sub Price 2 "Blank" Start Date " Blank" End Date " Blank" and Submit</t>
  </si>
  <si>
    <t>CON162.48</t>
  </si>
  <si>
    <t>Service Provider "SPN3" , Service Name "Blank" , Price "20000", Sub Price 1 "15000" Sub Price 2 "14000k" Start Date "Not Blank" End Date "Not Blank" and Submit</t>
  </si>
  <si>
    <t>CON162.49</t>
  </si>
  <si>
    <t>Service Provider "Blank" , Service Name "Kopi Susu" , Price "Not Balnk", Sub Price 1 "Not Blank" Sub Price 2 "Not Blank" Start Date "Not Blank" End Date "Not Blank" and Submit</t>
  </si>
  <si>
    <t>CON162.50</t>
  </si>
  <si>
    <t>Service Provider "SPN3" , Service Name "Kopi Susu" , Price " Blank", Sub Price 1 "Blank" Sub Price 2 "Not Blank" Start Date "Not Blank" End Date "Not Blank" and Submit</t>
  </si>
  <si>
    <t>CON162.51</t>
  </si>
  <si>
    <t>Semua data tereset</t>
  </si>
  <si>
    <t>CON162.52</t>
  </si>
  <si>
    <t>Test Input Data Normal and Submit (Input Data Normal)</t>
  </si>
  <si>
    <t>Data tersubmit</t>
  </si>
  <si>
    <t>CON162.53</t>
  </si>
  <si>
    <t>Tidak dapat di inputkan data yang sama, namun tidak terdapat error message, seharusnya "Insert Data Failed, Data Already Exist"</t>
  </si>
  <si>
    <t>: Controller/Service/Service Name</t>
  </si>
  <si>
    <t>: http://172.16.8.18:8080/rtsngdev/Controller/Servie / Service Name</t>
  </si>
  <si>
    <t xml:space="preserve">: Service Name ( Edit ) </t>
  </si>
  <si>
    <t>CON162.54</t>
  </si>
  <si>
    <t>CON162.55</t>
  </si>
  <si>
    <t>CON162.56</t>
  </si>
  <si>
    <t>Lihat list data lalu pilih record untuk di edit Form Service Provider  (Input Manual)</t>
  </si>
  <si>
    <t>Input data yang tidak ada</t>
  </si>
  <si>
    <t>Tidak dapat di inputkan data manual jika data tersebut tidak terdapat dalam list</t>
  </si>
  <si>
    <t>CON162.57</t>
  </si>
  <si>
    <t>Lihat list data lalu pilih record untuk di edit Form Service Name (Input Alphabet)</t>
  </si>
  <si>
    <t xml:space="preserve"> Service Name         " Es Jeruk "</t>
  </si>
  <si>
    <t>Update data menggunakan Alphabet dapat dilakukan</t>
  </si>
  <si>
    <t>CON162.58</t>
  </si>
  <si>
    <t>Lihat list data lalu pilih record untuk di edit Form Service Name (Input Numeric)</t>
  </si>
  <si>
    <t xml:space="preserve"> Service Name         " Es Jeruk 212 "</t>
  </si>
  <si>
    <t>Update data menggunakan Alpha Numeric dapat dilakukan</t>
  </si>
  <si>
    <t>CON162.59</t>
  </si>
  <si>
    <t>Lihat list data lalu pilih record untuk di edit Form Service Name (Input Symbol)</t>
  </si>
  <si>
    <t xml:space="preserve"> Service Name         " @ # $"</t>
  </si>
  <si>
    <t>Red Border dan Error Message "Please use only letters and numbers (space allowed)"</t>
  </si>
  <si>
    <t>CON162.60</t>
  </si>
  <si>
    <t>Lihat list data lalu pilih record untuk di edit Form Service Name (Dengan Menambah Space)</t>
  </si>
  <si>
    <t xml:space="preserve"> Service Name         "  Es Jeruk  "</t>
  </si>
  <si>
    <t>Space dapat ditambahkan</t>
  </si>
  <si>
    <t>CON162.61</t>
  </si>
  <si>
    <t>Lihat list data lalu pilih record untuk di edit Form Service Name(Dengan Menambah Space di awal dan akhir)</t>
  </si>
  <si>
    <t xml:space="preserve"> Service Name         "   Es Jeruk   "</t>
  </si>
  <si>
    <t>CON162.62</t>
  </si>
  <si>
    <t>Lihat list data lalu pilih record untuk di edit Form Service Name (Copy Paste)</t>
  </si>
  <si>
    <t xml:space="preserve"> Service Name         "Copy Paste"</t>
  </si>
  <si>
    <t>CON162.63</t>
  </si>
  <si>
    <t>Lihat list data lalu pilih record untuk di edit Form Price (Input Alphabet)</t>
  </si>
  <si>
    <t>Edit Price "Seberahaan"</t>
  </si>
  <si>
    <t>Tidak dapat input Alphabet, Red Border dan Error Message " Please use only numbers "</t>
  </si>
  <si>
    <t>CON162.64</t>
  </si>
  <si>
    <t>Lihat list data lalu pilih record untuk di edit Form Price (Input Numeric)</t>
  </si>
  <si>
    <t>Edit Price "25000"</t>
  </si>
  <si>
    <t>CON162.65</t>
  </si>
  <si>
    <t>Lihat list data lalu pilih record untuk di edit Form Price (Input Symbol)</t>
  </si>
  <si>
    <t>Edit Price "@,#&lt;$,%"</t>
  </si>
  <si>
    <t>Tidak dapat input Symbol, Red Border dan Error Message " Please use only numbers "</t>
  </si>
  <si>
    <t>CON162.66</t>
  </si>
  <si>
    <t>Lihat list data lalu pilih record untuk di edit Form Price (Dengan Menambah Space)</t>
  </si>
  <si>
    <t>Edit Price "25 000 "</t>
  </si>
  <si>
    <t>Tidak dapat input Space, Red Border dan Error Message " Please use only numbers "</t>
  </si>
  <si>
    <t>CON162.67</t>
  </si>
  <si>
    <t>Lihat list data lalu pilih record untuk di edit Form Price (Dengan Menambah Space di awal dan akhir)</t>
  </si>
  <si>
    <t>Edit Price " 25000 "</t>
  </si>
  <si>
    <t>CON162.68</t>
  </si>
  <si>
    <t>Lihat list data lalu pilih record untuk di edit Form Sub Price 1  (Input Alphabet)</t>
  </si>
  <si>
    <t>Edit Sub Price 1 "Berapaan"</t>
  </si>
  <si>
    <t>CON162.69</t>
  </si>
  <si>
    <t>Lihat list data lalu pilih record untuk di edit Form Sub Price 1 (Input Numeric)</t>
  </si>
  <si>
    <t>Edit Sub Price 1 "20000"</t>
  </si>
  <si>
    <t>CON162.70</t>
  </si>
  <si>
    <t>Lihat list data lalu pilih record untuk di edit Form Sub Price 1 (Input Symbol)</t>
  </si>
  <si>
    <t>Edit Sub Price 1 "@,#&lt;$,%"</t>
  </si>
  <si>
    <t>CON162.71</t>
  </si>
  <si>
    <t>Lihat list data lalu pilih record untuk di edit Form Sub Price 1 (Dengan Menambah Space)</t>
  </si>
  <si>
    <t>Edit Sub Price 1 "20 000 "</t>
  </si>
  <si>
    <t>CON162.72</t>
  </si>
  <si>
    <t>Lihat list data lalu pilih record untuk di edit Form Sub Price 1 (Dengan Menambah Space di awal dan akhir)</t>
  </si>
  <si>
    <t>Edit Sub Price 1 " 20000 "</t>
  </si>
  <si>
    <t>CON162.73</t>
  </si>
  <si>
    <t>Lihat list data lalu pilih record untuk di edit Form Sub Price 2  (Input Alphabet)</t>
  </si>
  <si>
    <t>Edit Sub Price 2 "Berapaan"</t>
  </si>
  <si>
    <t>CON162.74</t>
  </si>
  <si>
    <t>Lihat list data lalu pilih record untuk di edit Form Sub Price 2  (Input Numeric)</t>
  </si>
  <si>
    <t>Edit Sub Price 2 "20000"</t>
  </si>
  <si>
    <t>CON162.75</t>
  </si>
  <si>
    <t>Lihat list data lalu pilih record untuk di edit Form Sub Price 2  (Input Symbol)</t>
  </si>
  <si>
    <t>Edit Sub Price 2 "@,#&lt;$,%"</t>
  </si>
  <si>
    <t>CON162.76</t>
  </si>
  <si>
    <t>Lihat list data lalu pilih record untuk di edit Form Sub PPrice 2  (Dengan Menambah Space)</t>
  </si>
  <si>
    <t>Edit Sub Price 2 "20000 "</t>
  </si>
  <si>
    <t>CON162.77</t>
  </si>
  <si>
    <t>Lihat list data lalu pilih record untuk di edit Form Sub Price 2  (Dengan Menambah Space di awal dan akhir)</t>
  </si>
  <si>
    <t>Edit Sub Price 2 " 20000 "</t>
  </si>
  <si>
    <t>CON162.78</t>
  </si>
  <si>
    <t>Edit Start Date</t>
  </si>
  <si>
    <t>Edit Start Date          " Blank"</t>
  </si>
  <si>
    <t>Start date disabled</t>
  </si>
  <si>
    <t>CON162.79</t>
  </si>
  <si>
    <t>Edit End Date</t>
  </si>
  <si>
    <t>Edit End Date            "Blank"</t>
  </si>
  <si>
    <t>End date disabled</t>
  </si>
  <si>
    <t>CON162.80</t>
  </si>
  <si>
    <t>CON162.81</t>
  </si>
  <si>
    <t>CON162.82</t>
  </si>
  <si>
    <t>CON162.83</t>
  </si>
  <si>
    <t>Service Provider &gt; Service Name &gt; Price &gt; Sub Price 1 &gt; Sub Price 2 &gt; Start Date &gt; End Date &gt; Submit &gt; Reset</t>
  </si>
  <si>
    <t>Tab Cycle belum sesuai (Masih terdapat Other Cycle)</t>
  </si>
  <si>
    <t>CON162.84</t>
  </si>
  <si>
    <t>CON162.85</t>
  </si>
  <si>
    <t>Semua data yang baru di inputkan terhapus.</t>
  </si>
  <si>
    <t>CON162.86</t>
  </si>
  <si>
    <t>: Controller/Service / Service Name</t>
  </si>
  <si>
    <t xml:space="preserve">: Service Name ( Delete) </t>
  </si>
  <si>
    <t>CON162.87</t>
  </si>
  <si>
    <t>Tidak dapat menghapus Record "Server Error"</t>
  </si>
  <si>
    <t>CON162.88</t>
  </si>
  <si>
    <t>CON162.89</t>
  </si>
  <si>
    <t>Tidak dapat memastikan data yang terdelete dikarenakan masih dalam status "Server Error"</t>
  </si>
  <si>
    <t>: CON152 (Search)</t>
  </si>
  <si>
    <t>: CON152 (Display Check)</t>
  </si>
  <si>
    <t>: CON151</t>
  </si>
  <si>
    <t>: CON152 (New Entry)</t>
  </si>
  <si>
    <t xml:space="preserve">   </t>
  </si>
  <si>
    <t>: CON152 (Edit)</t>
  </si>
  <si>
    <t>: CON152 (Delete)</t>
  </si>
  <si>
    <t>: CON161 (Display Check)</t>
  </si>
  <si>
    <t>: CON161 (Search)</t>
  </si>
  <si>
    <t>: CON161 (Edit)</t>
  </si>
  <si>
    <t>: CON161 (Delete)</t>
  </si>
  <si>
    <t>: CON162 (Display Check)</t>
  </si>
  <si>
    <t>: CON162 (Search)</t>
  </si>
  <si>
    <t>: CON131 (Delete)</t>
  </si>
  <si>
    <t>: CON151 (Search)</t>
  </si>
  <si>
    <t>: CON151  (Display Check)</t>
  </si>
  <si>
    <t>: CON140 (Delete)</t>
  </si>
  <si>
    <t>: CON140 (Edit)</t>
  </si>
  <si>
    <t>: CON140 (New Entry)</t>
  </si>
  <si>
    <t>: CON140 (Search)</t>
  </si>
  <si>
    <t>: Controller/Payment Management/Payment Type</t>
  </si>
  <si>
    <t>: CON171 (Display check)</t>
  </si>
  <si>
    <t>: http://172.16.8.18:8080/rtsngdev/paytype</t>
  </si>
  <si>
    <t>CON171.1</t>
  </si>
  <si>
    <t xml:space="preserve">Display sudah sesuai </t>
  </si>
  <si>
    <t>: CON171 (Search Menu)</t>
  </si>
  <si>
    <t>CON171.2</t>
  </si>
  <si>
    <t xml:space="preserve">Data terdisplay default active data </t>
  </si>
  <si>
    <t>CON171.3</t>
  </si>
  <si>
    <t>Search Pay Type Name</t>
  </si>
  <si>
    <t>Pay Type Name : "Blank"</t>
  </si>
  <si>
    <t>Data terdisplay semua untuk yang aktif</t>
  </si>
  <si>
    <t>CON171.4</t>
  </si>
  <si>
    <t>Pay Type Name :  "a","b","c","d","e","f" (Upper And Lower Case Alfabeth) &amp; Status : "Active / Removed / Maintenance"</t>
  </si>
  <si>
    <t xml:space="preserve">search dengan check "active" dan "removed"  atau "maintenance" tidak menampilkan data </t>
  </si>
  <si>
    <t>CON171.5</t>
  </si>
  <si>
    <t>Pay Type Name : "Numeric" &amp; Status : "Active / Removed / Maintenance"</t>
  </si>
  <si>
    <t>CON171.6</t>
  </si>
  <si>
    <t>Pay Type Name : "Symbol" &amp; Status : "Active / Removed / Maintenance"</t>
  </si>
  <si>
    <t>CON171.7</t>
  </si>
  <si>
    <t>Pay Type Name : "Alfa, Numeric, Symbol" &amp; Status : "Active / Removed / Maintenance"</t>
  </si>
  <si>
    <t>CON171.8</t>
  </si>
  <si>
    <t xml:space="preserve"> Search Pay Type Name</t>
  </si>
  <si>
    <t>Pay Type Name di isi Partial Alfa, Numeric, Symbol &amp; Status : "Active / Removed / Maintenance"</t>
  </si>
  <si>
    <t>CON171.9</t>
  </si>
  <si>
    <t>menunggu fixed list con171.4 - con171.8</t>
  </si>
  <si>
    <t>CON171.10</t>
  </si>
  <si>
    <t>CON171.11</t>
  </si>
  <si>
    <t xml:space="preserve"> Search Status Maintenance</t>
  </si>
  <si>
    <t>Status : "Maintenance"</t>
  </si>
  <si>
    <t>Display Maintenance Data</t>
  </si>
  <si>
    <t>: CON171 (New Entry)</t>
  </si>
  <si>
    <t>: http://172.16.8.18:8080/rtsngdev/paytype/add</t>
  </si>
  <si>
    <t>CON171.12</t>
  </si>
  <si>
    <t>Sesuai</t>
  </si>
  <si>
    <t xml:space="preserve">Display dan caption sesuai </t>
  </si>
  <si>
    <t>CON171.13</t>
  </si>
  <si>
    <t xml:space="preserve">posisi ada pada awal field (pay type name) </t>
  </si>
  <si>
    <t>CON171.14</t>
  </si>
  <si>
    <t>Test Field Pay Type Name (Max Length)</t>
  </si>
  <si>
    <t>length UI char(50)</t>
  </si>
  <si>
    <t>CON171.15</t>
  </si>
  <si>
    <t>Test Alfabet Validation Field Pay Type Name</t>
  </si>
  <si>
    <t>Pay Type Name: "Alfabeth"</t>
  </si>
  <si>
    <t>CON171.16</t>
  </si>
  <si>
    <t xml:space="preserve">Test Numeric Validation Field Pay Type Name </t>
  </si>
  <si>
    <t>Pay Type Name: "Numeric"</t>
  </si>
  <si>
    <t xml:space="preserve">bisa input numeric </t>
  </si>
  <si>
    <t>CON171.17</t>
  </si>
  <si>
    <t>Test Symbol Validation Field Pay Type Name</t>
  </si>
  <si>
    <t>Pay Type Name: "Symbol"</t>
  </si>
  <si>
    <t xml:space="preserve">muncul red border dan warning message </t>
  </si>
  <si>
    <t xml:space="preserve">tidak bisa input symbol </t>
  </si>
  <si>
    <t>CON171.18</t>
  </si>
  <si>
    <t xml:space="preserve">Test Space Validation Field Pay Type Name </t>
  </si>
  <si>
    <t>Pay Type Name: "Space"</t>
  </si>
  <si>
    <t xml:space="preserve">Bisa input space </t>
  </si>
  <si>
    <t>CON171.19</t>
  </si>
  <si>
    <t xml:space="preserve">Test Space Trim Validation Field Pay Type Name </t>
  </si>
  <si>
    <t>Pay Type Name: "Space Trim Di Awal &amp; Akhir"</t>
  </si>
  <si>
    <t xml:space="preserve">Belum ada space trim di awal dan akhir </t>
  </si>
  <si>
    <t>CON171.20</t>
  </si>
  <si>
    <t>Test Copy Paste Validation Field Pay Type Name</t>
  </si>
  <si>
    <t>Pay Type Name: "Copy Paste"</t>
  </si>
  <si>
    <t xml:space="preserve">bisa dilakukan copy paste </t>
  </si>
  <si>
    <t>CON171.21</t>
  </si>
  <si>
    <t>Test Field Fee (Max Length)</t>
  </si>
  <si>
    <t>char(11)</t>
  </si>
  <si>
    <t xml:space="preserve">Field length masih clob </t>
  </si>
  <si>
    <t>CON171.22</t>
  </si>
  <si>
    <t>Test Alfabet Validation Field Fee</t>
  </si>
  <si>
    <t>Fee: "Alfabeth"</t>
  </si>
  <si>
    <t xml:space="preserve">Fail red border and warning message </t>
  </si>
  <si>
    <t>alfabeth tidak bisa diinput "please use only numbers"</t>
  </si>
  <si>
    <t>CON171.23</t>
  </si>
  <si>
    <t xml:space="preserve">Test Numeric Validation Field Fee </t>
  </si>
  <si>
    <t>Fee: "Numeric"</t>
  </si>
  <si>
    <t xml:space="preserve">dapat input fee dengan nilai numeric </t>
  </si>
  <si>
    <t>CON171.24</t>
  </si>
  <si>
    <t>Test Symbol Validation Field Fee</t>
  </si>
  <si>
    <t>Fee: "Symbol"</t>
  </si>
  <si>
    <t>symbol tidak bisa diinput "please use only numbers"</t>
  </si>
  <si>
    <t>CON171.25</t>
  </si>
  <si>
    <t xml:space="preserve">Test Space Validation Field Fee </t>
  </si>
  <si>
    <t>Fee: "Space"</t>
  </si>
  <si>
    <t>space tidak bisa diinput "please use only numbers"</t>
  </si>
  <si>
    <t>CON171.26</t>
  </si>
  <si>
    <t xml:space="preserve">Test Space Trim Validation Field Fee </t>
  </si>
  <si>
    <t>Fee: "Space Trim Di Awal &amp; Akhir"</t>
  </si>
  <si>
    <t xml:space="preserve">space di awal dan akhir dilakukan trim </t>
  </si>
  <si>
    <t>CON171.27</t>
  </si>
  <si>
    <t>Test Copy Paste Validation Field Fee</t>
  </si>
  <si>
    <t>Fee: "Copy Paste"</t>
  </si>
  <si>
    <t>CON171.28</t>
  </si>
  <si>
    <t>Test Field Timeout Limit (in minutes) (Max Length)</t>
  </si>
  <si>
    <t xml:space="preserve">test max length time out limit </t>
  </si>
  <si>
    <t>Max length UI bisa char(370)</t>
  </si>
  <si>
    <t>CON171.29</t>
  </si>
  <si>
    <t>Test Alfabet Validation Field Timeout Limit (in minutes)</t>
  </si>
  <si>
    <t>Timeout Limit (in minutes): "Alfabeth"</t>
  </si>
  <si>
    <t>Please use only numbers</t>
  </si>
  <si>
    <t>CON171.30</t>
  </si>
  <si>
    <t xml:space="preserve">Test Numeric Validation Field Timeout Limit (in minutes) </t>
  </si>
  <si>
    <t>Timeout Limit (in minutes): "Numeric"</t>
  </si>
  <si>
    <t>CON171.31</t>
  </si>
  <si>
    <t>Test Symbol Validation Field Timeout Limit (in minutes)</t>
  </si>
  <si>
    <t>Timeout Limit (in minutes): "Symbol"</t>
  </si>
  <si>
    <t>CON171.32</t>
  </si>
  <si>
    <t xml:space="preserve">Test Space Validation Field Timeout Limit (in minutes) </t>
  </si>
  <si>
    <t>Timeout Limit (in minutes): "Space"</t>
  </si>
  <si>
    <t xml:space="preserve">tidak bisa input space </t>
  </si>
  <si>
    <t>CON171.33</t>
  </si>
  <si>
    <t xml:space="preserve">Test Space Trim Validation Field Timeout Limit (in minutes) </t>
  </si>
  <si>
    <t>Timeout Limit (in minutes): "Space Trim Di Awal &amp; Akhir"</t>
  </si>
  <si>
    <t>Space di awal dan akhir ditrim</t>
  </si>
  <si>
    <t>CON171.34</t>
  </si>
  <si>
    <t>Test Copy Paste Validation Field Timeout Limit (in minutes)</t>
  </si>
  <si>
    <t>Timeout Limit (in minutes): "Copy Paste"</t>
  </si>
  <si>
    <t xml:space="preserve">copy paste dapat dilakukan </t>
  </si>
  <si>
    <t>CON171.35</t>
  </si>
  <si>
    <t xml:space="preserve">Fail dan Message Merah pada Field Pay Type Name, Fee &amp; Timeout Limit (in minutes) </t>
  </si>
  <si>
    <t xml:space="preserve">Pay Type Name dan fee ada red border tetapi time out limit tidak ada red border </t>
  </si>
  <si>
    <t>CON171.36</t>
  </si>
  <si>
    <t>Pay Type Name : "Blank" &amp; Field Yang Lain Di Isi and Submit</t>
  </si>
  <si>
    <t xml:space="preserve">Fail dan Message Merah pada Field Pay Type Name dan time out limit </t>
  </si>
  <si>
    <t xml:space="preserve">pay type name ada red border tetapi time out limit tidak ada red border </t>
  </si>
  <si>
    <t>CON171.37</t>
  </si>
  <si>
    <t>Fee : "Blank" &amp; Field Yang Lain Di Isi and Submit</t>
  </si>
  <si>
    <t>Fail dan Message Merah pada Field Fee dan time out limit</t>
  </si>
  <si>
    <t xml:space="preserve">time out limit tidak ada red border dan warning message </t>
  </si>
  <si>
    <t>CON171.38</t>
  </si>
  <si>
    <t>Timeout Limit (in minutes) : "Blank" &amp; Field Yang Lain Di Isi and Submit</t>
  </si>
  <si>
    <t xml:space="preserve">Fail dan Message Merah pada Field  Timeout Limit (in minutes) </t>
  </si>
  <si>
    <t>CON171.39</t>
  </si>
  <si>
    <t>Pay Type Name -&gt; Status -&gt; Fee -&gt; Timeout Limit (in minutes) -&gt; Timeout Status -&gt; Pay Type Name</t>
  </si>
  <si>
    <t>CON171.40</t>
  </si>
  <si>
    <t>Train Name: "CON171.37" and Reset</t>
  </si>
  <si>
    <t>Data pay type name, fee, dan time out limit tereset</t>
  </si>
  <si>
    <t>CON171.41</t>
  </si>
  <si>
    <t>Test Field Pay Type Name Upper Case (Input Lower case)</t>
  </si>
  <si>
    <t>Pay Type Name: "AbCd" (Lower Case)</t>
  </si>
  <si>
    <t>Pay Type Name: "ABCD"  (Upper Case)</t>
  </si>
  <si>
    <t>Huruf otomatis menjadi capital</t>
  </si>
  <si>
    <t>CON171.42</t>
  </si>
  <si>
    <t>Membuat Pay Type Baru dengan Mengisi All Field lalu Submit (Input Data Normal)</t>
  </si>
  <si>
    <t>All Field Di Isi Data Normal and Submit</t>
  </si>
  <si>
    <t>Saat input status "maintenance" data yang dihasilkan adalah data "active"</t>
  </si>
  <si>
    <t>CON171.43</t>
  </si>
  <si>
    <t>Input Data "pay type name" Yang Sudah Ada and Submit</t>
  </si>
  <si>
    <t xml:space="preserve">Fail dan Message Merah </t>
  </si>
  <si>
    <t xml:space="preserve">bisa dilakukan Input Data "pay type name" Yang Sudah Ada </t>
  </si>
  <si>
    <t>CON171.44</t>
  </si>
  <si>
    <t xml:space="preserve">Data detail dapat terdisplay </t>
  </si>
  <si>
    <t>: CON171 (Edit Data)</t>
  </si>
  <si>
    <t>: http://172.16.8.18:8080/rtsngdev/paytype/edit</t>
  </si>
  <si>
    <t>CON171.45</t>
  </si>
  <si>
    <t xml:space="preserve">Caption telah sesuai </t>
  </si>
  <si>
    <t>CON171.46</t>
  </si>
  <si>
    <t>posisi kursor pada awal field (pay type name)</t>
  </si>
  <si>
    <t>CON171.47</t>
  </si>
  <si>
    <t xml:space="preserve">length pada UI sudah sesuai </t>
  </si>
  <si>
    <t>CON171.48</t>
  </si>
  <si>
    <t>Lihat list data lalu pilih record untuk di edit Pay Type Name (Input Alfabeth)</t>
  </si>
  <si>
    <t xml:space="preserve">Lakukan perubahan  Pay Type Name  menjadi : "CONeditPayType" </t>
  </si>
  <si>
    <t xml:space="preserve">data dapat terupdate </t>
  </si>
  <si>
    <t>CON171.49</t>
  </si>
  <si>
    <t>Lihat list data lalu pilih record untuk di edit Pay Type Name (Input Numeric)</t>
  </si>
  <si>
    <t xml:space="preserve">Lakukan perubahan  Pay Type Name  menjadi : "17149" </t>
  </si>
  <si>
    <t>CON171.50</t>
  </si>
  <si>
    <t>Lihat list data lalu pilih record untuk di edit Pay Type Name (Input Symbol)</t>
  </si>
  <si>
    <t xml:space="preserve">Lakukan perubahan  Pay Type Name menjadi : "@-.#" </t>
  </si>
  <si>
    <t>Fail, red border and warning message</t>
  </si>
  <si>
    <t>Please use only letters and numbers (space allowed)</t>
  </si>
  <si>
    <t>CON171.51</t>
  </si>
  <si>
    <t>Lihat list data lalu pilih record untuk di edit Pay Type Name (Dengan Menambah Space)</t>
  </si>
  <si>
    <t xml:space="preserve">Lakukan perubahan  Pay Type Name menjadi : "CON171 51" </t>
  </si>
  <si>
    <t>CON171.52</t>
  </si>
  <si>
    <t>Lihat list data lalu pilih record untuk di edit Pay Type Name (Space Trim di awal dan akhir)</t>
  </si>
  <si>
    <t xml:space="preserve">Lakukan perubahan  Pay Type Name  menjadi :    "    CON17152     " </t>
  </si>
  <si>
    <t>Space di awal dan akhir dilakukan trim</t>
  </si>
  <si>
    <t>CON171.53</t>
  </si>
  <si>
    <t>Lihat list data lalu pilih record untuk di edit Pay Type Name (Copy Paste)</t>
  </si>
  <si>
    <t xml:space="preserve">Lakukan perubahan  Pay Type Name menjadi "CON17153" </t>
  </si>
  <si>
    <t xml:space="preserve">Dapat dilakukan copy paste dari dan ke </t>
  </si>
  <si>
    <t>CON171.53T1</t>
  </si>
  <si>
    <t>Lihat list data lalu pilih record untuk di edit Fee (max length)</t>
  </si>
  <si>
    <t>Cek max length field fee</t>
  </si>
  <si>
    <t>Char(37)</t>
  </si>
  <si>
    <t>CON171.54</t>
  </si>
  <si>
    <t>Lihat list data lalu pilih record untuk di edit Fee (Input Alfabeth)</t>
  </si>
  <si>
    <t xml:space="preserve">Lakukan perubahan  Fee  menjadi : "CONeditPayType" </t>
  </si>
  <si>
    <t>Jika pilih nominal maka "Please use only numbers" jika pilih persentage "Please use only percentage with 2 number after comma, example: 50.55"</t>
  </si>
  <si>
    <t>CON171.55</t>
  </si>
  <si>
    <t>Lihat list data lalu pilih record untuk di edit Fee (Input Numeric)</t>
  </si>
  <si>
    <t xml:space="preserve">Lakukan perubahan  Fee  menjadi : "17155" </t>
  </si>
  <si>
    <t xml:space="preserve">bisa diinput dengan numeric </t>
  </si>
  <si>
    <t>CON171.56</t>
  </si>
  <si>
    <t>Lihat list data lalu pilih record untuk di edit Fee (Input Symbol)</t>
  </si>
  <si>
    <t xml:space="preserve">Lakukan perubahan  Fee menjadi : "@-.#" </t>
  </si>
  <si>
    <t>CON171.57</t>
  </si>
  <si>
    <t>Lihat list data lalu pilih record untuk di edit Fee (Dengan Menambah Space)</t>
  </si>
  <si>
    <t xml:space="preserve">Lakukan perubahan  Fee menjadi :  "CON171 57" </t>
  </si>
  <si>
    <t>CON171.58</t>
  </si>
  <si>
    <t>Lihat list data lalu pilih record untuk di edit Fee (Space Trim di awal dan akhir)</t>
  </si>
  <si>
    <t xml:space="preserve">Lakukan perubahan  Fee  menjadi :    " CON17158 " </t>
  </si>
  <si>
    <t xml:space="preserve">Data nominal dan persentage dilakukan trim </t>
  </si>
  <si>
    <t>CON171.59</t>
  </si>
  <si>
    <t>Lihat list data lalu pilih record untuk di edit Fee (Copy Paste)</t>
  </si>
  <si>
    <t xml:space="preserve">Cek copy paste dari dan ke </t>
  </si>
  <si>
    <t>CON171.60</t>
  </si>
  <si>
    <t>Char(5)</t>
  </si>
  <si>
    <t>length clob seharusnya hanya char(5)</t>
  </si>
  <si>
    <t>CON171.61</t>
  </si>
  <si>
    <t>Lihat list data lalu pilih record untuk di edit Timeout Limit (in minutes) (Input Alfabeth)</t>
  </si>
  <si>
    <t xml:space="preserve">Lakukan perubahan  Timeout Limit (in minutes)  menjadi : "CONeditPayType" </t>
  </si>
  <si>
    <t xml:space="preserve">Fail redborder dan warning message </t>
  </si>
  <si>
    <t>Tidak bisa input alfabeth "Please use only numbers"</t>
  </si>
  <si>
    <t>CON171.62</t>
  </si>
  <si>
    <t>Lihat list data lalu pilih record untuk di edit Timeout Limit (in minutes) (Input Numeric)</t>
  </si>
  <si>
    <t xml:space="preserve">Lakukan perubahan  Timeout Limit (in minutes)  menjadi : "17162" </t>
  </si>
  <si>
    <t xml:space="preserve">Data bisa di update </t>
  </si>
  <si>
    <t>CON171.63</t>
  </si>
  <si>
    <t>Lihat list data lalu pilih record untuk di edit Timeout Limit (in minutes) (Input Symbol)</t>
  </si>
  <si>
    <t xml:space="preserve">Lakukan perubahan  Timeout Limit (in minutes) menjadi : "@-.#" </t>
  </si>
  <si>
    <t>Tidak bisa input symbol "Please use only numbers"</t>
  </si>
  <si>
    <t>CON171.64</t>
  </si>
  <si>
    <t>Lihat list data lalu pilih record untuk di edit Timeout Limit (in minutes) (Dengan Menambah Space)</t>
  </si>
  <si>
    <t xml:space="preserve">Lakukan perubahan  Timeout Limit (in minutes) menjadi : "  100  " </t>
  </si>
  <si>
    <t>Tidak bisa input space "Please use only numbers"</t>
  </si>
  <si>
    <t>CON171.65</t>
  </si>
  <si>
    <t>Lihat list data lalu pilih record untuk di edit Timeout Limit (in minutes) (Space Trim di awal dan akhir)</t>
  </si>
  <si>
    <t xml:space="preserve">Lakukan perubahan  Timeout Limit (in minutes)  menjadi :    "   17165    " </t>
  </si>
  <si>
    <t>Data terinput dalam kondisi sudah di trim</t>
  </si>
  <si>
    <t>CON171.66</t>
  </si>
  <si>
    <t>Lihat list data lalu pilih record untuk di edit Timeout Limit (in minutes) (Copy Paste)</t>
  </si>
  <si>
    <t xml:space="preserve">bisa copy paste </t>
  </si>
  <si>
    <t>CON171.67</t>
  </si>
  <si>
    <r>
      <t xml:space="preserve">Lakukan Perubahan </t>
    </r>
    <r>
      <rPr>
        <b/>
        <sz val="10"/>
        <color theme="1"/>
        <rFont val="Calibri"/>
        <family val="2"/>
        <scheme val="minor"/>
      </rPr>
      <t>Pay Type Name: "Blank"</t>
    </r>
    <r>
      <rPr>
        <sz val="10"/>
        <color theme="1"/>
        <rFont val="Calibri"/>
        <family val="2"/>
        <scheme val="minor"/>
      </rPr>
      <t xml:space="preserve">  and Submit</t>
    </r>
  </si>
  <si>
    <t>Fail dan Message Merah pada Field Pay Type Name</t>
  </si>
  <si>
    <t xml:space="preserve">Fail redborder dan warning message posisi kursor sesuai </t>
  </si>
  <si>
    <t>CON171.68</t>
  </si>
  <si>
    <r>
      <t xml:space="preserve">Lakukan Perubahan </t>
    </r>
    <r>
      <rPr>
        <b/>
        <sz val="10"/>
        <color theme="1"/>
        <rFont val="Calibri"/>
        <family val="2"/>
        <scheme val="minor"/>
      </rPr>
      <t>Fee: "Blank"</t>
    </r>
    <r>
      <rPr>
        <sz val="10"/>
        <color theme="1"/>
        <rFont val="Calibri"/>
        <family val="2"/>
        <scheme val="minor"/>
      </rPr>
      <t xml:space="preserve">  and Submit</t>
    </r>
  </si>
  <si>
    <t>Fail dan Message Merah pada Field Fee</t>
  </si>
  <si>
    <t>CON171.69</t>
  </si>
  <si>
    <r>
      <t xml:space="preserve">Lakukan Perubahan </t>
    </r>
    <r>
      <rPr>
        <b/>
        <sz val="10"/>
        <color theme="1"/>
        <rFont val="Calibri"/>
        <family val="2"/>
        <scheme val="minor"/>
      </rPr>
      <t>Timeout Limit (in minutes): "Blank"</t>
    </r>
    <r>
      <rPr>
        <sz val="10"/>
        <color theme="1"/>
        <rFont val="Calibri"/>
        <family val="2"/>
        <scheme val="minor"/>
      </rPr>
      <t xml:space="preserve">  and Submit</t>
    </r>
  </si>
  <si>
    <t>Fail dan Message Merah pada Field Timeout Limit (in minutes)</t>
  </si>
  <si>
    <t>CON171.70</t>
  </si>
  <si>
    <t>Pay Type Name: "abcdefg" (Lower Case)</t>
  </si>
  <si>
    <t>Pay Type Name: "ABCDEFG"  (Upper Case)</t>
  </si>
  <si>
    <t xml:space="preserve">input lower case otomatis menjadi upper case </t>
  </si>
  <si>
    <t>CON171.71</t>
  </si>
  <si>
    <t>CON171.72</t>
  </si>
  <si>
    <t xml:space="preserve">semua data tereset </t>
  </si>
  <si>
    <t>CON171.73</t>
  </si>
  <si>
    <t>Lihat list data lalu pilih record untuk di edit Pay Type Name (Input Data Normal)</t>
  </si>
  <si>
    <t>Lakukan perubahan Pay Type Name All Field  and Submit</t>
  </si>
  <si>
    <t>: CON171 (Set Channel) (Other Action)</t>
  </si>
  <si>
    <t>: http://172.16.8.18:8080/rtsngdev/paytype/channelpaytype</t>
  </si>
  <si>
    <t>CON171.74</t>
  </si>
  <si>
    <t xml:space="preserve">Display check </t>
  </si>
  <si>
    <t xml:space="preserve">display sudah sesuai </t>
  </si>
  <si>
    <t>CON171.75</t>
  </si>
  <si>
    <t>Cek Posisi Cursor Ketika Klik Menu Set Channel</t>
  </si>
  <si>
    <t xml:space="preserve">Posisi kursor tidak pada check box </t>
  </si>
  <si>
    <t xml:space="preserve">Karena bentuknya check box maka posisi kursor tidak pada check box </t>
  </si>
  <si>
    <t>CON171.76</t>
  </si>
  <si>
    <t>Test Set Channel</t>
  </si>
  <si>
    <t>Uncheck All Channel and Submit</t>
  </si>
  <si>
    <t xml:space="preserve">Uncheck terupdate untuk semua channel </t>
  </si>
  <si>
    <t xml:space="preserve">Data terupdate </t>
  </si>
  <si>
    <t>CON171.77</t>
  </si>
  <si>
    <t>Check All Channel and Submit</t>
  </si>
  <si>
    <t>CON171.78</t>
  </si>
  <si>
    <t>All Channel Check</t>
  </si>
  <si>
    <t>All Channel Uncheck</t>
  </si>
  <si>
    <t xml:space="preserve">Data tereset ke semula </t>
  </si>
  <si>
    <t>CON171.79</t>
  </si>
  <si>
    <t>CON171.80</t>
  </si>
  <si>
    <t>Other -&gt; Chnell -&gt; Submit -&gt; Reset -&gt; Other</t>
  </si>
  <si>
    <t>: CON171 (Delete Data)</t>
  </si>
  <si>
    <t>: http://172.16.8.18:8080/rtsngdev/paytype/delete</t>
  </si>
  <si>
    <t>CON171.81</t>
  </si>
  <si>
    <t>Data berhasil ter removed</t>
  </si>
  <si>
    <t>CON171.82</t>
  </si>
  <si>
    <t>Data tidak ter removed</t>
  </si>
  <si>
    <t>CON171.83</t>
  </si>
  <si>
    <t>Data yang sudah di removed tidak bisa di delete</t>
  </si>
  <si>
    <t>CON131.163</t>
  </si>
  <si>
    <t>CON131.164</t>
  </si>
  <si>
    <t>CON131.165</t>
  </si>
  <si>
    <t>: Controller/Member management/member/set member type</t>
  </si>
  <si>
    <t>: CON131 (Other Action) set member type</t>
  </si>
  <si>
    <t>: Other Action ( Set Member Type )</t>
  </si>
  <si>
    <t>Caption Member's member type seharusnya Member type</t>
  </si>
  <si>
    <t>Cek Posisi kursor ketika klik set member type</t>
  </si>
  <si>
    <t xml:space="preserve">Posisi kursor tidak ada </t>
  </si>
  <si>
    <t>Lihat list data lalu pilih record untuk di set member</t>
  </si>
  <si>
    <t>Klik icon               "Set Member"</t>
  </si>
  <si>
    <t>Masuk ke menu member type</t>
  </si>
  <si>
    <t xml:space="preserve">Fungsi tombol set member sudah sesuai </t>
  </si>
  <si>
    <t>Test Input Member Type</t>
  </si>
  <si>
    <t>Member Type           " Blank"</t>
  </si>
  <si>
    <t xml:space="preserve">must be selected </t>
  </si>
  <si>
    <t xml:space="preserve">Input Manual Member Type            </t>
  </si>
  <si>
    <t>Tidak bisa input manual member type</t>
  </si>
  <si>
    <t>Test Input Alfabet Member Type ID Num</t>
  </si>
  <si>
    <t>Member Type ID Num " Alfabet"</t>
  </si>
  <si>
    <t>Bisa diinput alfabeth</t>
  </si>
  <si>
    <t>Test Input Numeric Member Type ID Num</t>
  </si>
  <si>
    <t>Member Type ID Num " 1,2,3,4,5"</t>
  </si>
  <si>
    <t xml:space="preserve">Bisa diinput numeric </t>
  </si>
  <si>
    <t>Test Input Symbol Member Type ID Num</t>
  </si>
  <si>
    <t>Member Type ID Num " @,#,$,%,*"</t>
  </si>
  <si>
    <t>Fail and Red Border except /</t>
  </si>
  <si>
    <t xml:space="preserve">Seharusnya symbol garis miring / bisa </t>
  </si>
  <si>
    <t>Test Input Space Trim Member Type ID Num</t>
  </si>
  <si>
    <t>Member Type ID Num " Alfabet "</t>
  </si>
  <si>
    <t xml:space="preserve">Belum dilakukan trim </t>
  </si>
  <si>
    <t>Test Input Copy Paste Member Type ID Num</t>
  </si>
  <si>
    <t>Member Type ID Num " Copy Paste "</t>
  </si>
  <si>
    <t xml:space="preserve">Sudah bisa dilakukan copy paste </t>
  </si>
  <si>
    <t>Test Tab Cycle</t>
  </si>
  <si>
    <t>Member Type &gt; Member Type ID Num &gt; Submit  &gt; Reset</t>
  </si>
  <si>
    <t>Member Type &gt; Member Type ID Num &gt; Submit  &gt; Reset&gt;Others</t>
  </si>
  <si>
    <t>Test Input Lower case to upper case</t>
  </si>
  <si>
    <t xml:space="preserve">Combo </t>
  </si>
  <si>
    <t>Member Type" Linmas" , Member Type ID Num "123212" and Submit</t>
  </si>
  <si>
    <t xml:space="preserve">Data suskses terupdate </t>
  </si>
  <si>
    <t>Test Input Reset Button</t>
  </si>
  <si>
    <t>Member Type" Calo Preman" , Member Type ID Num "12562" and Reset</t>
  </si>
  <si>
    <t xml:space="preserve">Test Input Dupicate Data member type ID </t>
  </si>
  <si>
    <t>Input member type ID yang sama tidak bisa tetapi display "server error"</t>
  </si>
  <si>
    <t>: Controller/Member management/ member/set membership</t>
  </si>
  <si>
    <t>:CON131 (set membership)</t>
  </si>
  <si>
    <t>: Other Action ( Set Membership)</t>
  </si>
  <si>
    <t xml:space="preserve">whole page ok </t>
  </si>
  <si>
    <t>Cek Posisi kursor ketika klik set membership</t>
  </si>
  <si>
    <t>posisi kursor pada field pertama "ID Number"</t>
  </si>
  <si>
    <t xml:space="preserve">Data sesuai dengan yang akan di set membership </t>
  </si>
  <si>
    <t>Test Input Alfabet ID Number</t>
  </si>
  <si>
    <t>ID Number                 " Alfabet"</t>
  </si>
  <si>
    <t>Test Input Numeric ID Number</t>
  </si>
  <si>
    <t>ID Number                 " 1,2,3,4,5"</t>
  </si>
  <si>
    <t>Test Input Symbol ID Number</t>
  </si>
  <si>
    <t>ID Number                 " @,#,$,%,*"</t>
  </si>
  <si>
    <t>Test Input Space ID Number</t>
  </si>
  <si>
    <t>ID Number                  " Alfabet "</t>
  </si>
  <si>
    <t>Test Input Copy Paste ID Number</t>
  </si>
  <si>
    <t>ID Number                 " Copy Paste "</t>
  </si>
  <si>
    <t>Start Date                     " Blank"</t>
  </si>
  <si>
    <t>End Date                    " Blank"</t>
  </si>
  <si>
    <t>Test Input Alfabet Amount Point</t>
  </si>
  <si>
    <t>Amount Point                 " Alfabet"</t>
  </si>
  <si>
    <t>Test Input Numeric Amount Point</t>
  </si>
  <si>
    <t>Amount Point               " 1,2,3,4,5"</t>
  </si>
  <si>
    <t>Test Input Symbol Amount Point</t>
  </si>
  <si>
    <t>Amount Point              " @,#,$,%,*"</t>
  </si>
  <si>
    <t>Test Input Space Amount Point</t>
  </si>
  <si>
    <t>Amount Point                " Alfabet "</t>
  </si>
  <si>
    <t>Test Input Copy Paste Amount Point</t>
  </si>
  <si>
    <t>Amount Point              " Copy Paste "</t>
  </si>
  <si>
    <t>ID Number &gt; Start Date &gt; End Date &gt; Amount Point &gt; Submit &gt; Reset</t>
  </si>
  <si>
    <t>Test Input Dupicate Data</t>
  </si>
  <si>
    <t>CON131.166</t>
  </si>
  <si>
    <t>CON131.167</t>
  </si>
  <si>
    <t>CON131.168</t>
  </si>
  <si>
    <t>CON131.169</t>
  </si>
  <si>
    <t>CON131.170</t>
  </si>
  <si>
    <t>CON131.171</t>
  </si>
  <si>
    <t>CON131.172</t>
  </si>
  <si>
    <t>CON131.173</t>
  </si>
  <si>
    <t>CON131.174</t>
  </si>
  <si>
    <t>CON131.175</t>
  </si>
  <si>
    <t>CON131.176</t>
  </si>
  <si>
    <t>CON131.177</t>
  </si>
  <si>
    <t>CON131.178</t>
  </si>
  <si>
    <t>CON131.179</t>
  </si>
  <si>
    <t>CON131.180</t>
  </si>
  <si>
    <t>CON131.181</t>
  </si>
  <si>
    <t>CON131.182</t>
  </si>
  <si>
    <t>CON131.183</t>
  </si>
  <si>
    <t>CON131.184</t>
  </si>
  <si>
    <t>CON131.185</t>
  </si>
  <si>
    <t>CON131.186</t>
  </si>
  <si>
    <t>CON131.187</t>
  </si>
  <si>
    <t>CON131.188</t>
  </si>
  <si>
    <t>CON131.189</t>
  </si>
  <si>
    <t>CON131.190</t>
  </si>
  <si>
    <t>CON131.191</t>
  </si>
  <si>
    <t>CON131.192</t>
  </si>
  <si>
    <t>CON131.193</t>
  </si>
  <si>
    <t>CON131.194</t>
  </si>
  <si>
    <t>CON131.195</t>
  </si>
  <si>
    <t>CON131.196</t>
  </si>
  <si>
    <t>CON131.197</t>
  </si>
  <si>
    <t xml:space="preserve">Default Status seharusnya Active </t>
  </si>
  <si>
    <t>Tidak Bisa Input Manual</t>
  </si>
  <si>
    <t>Seharunya Menampilkan Semua Data Active</t>
  </si>
  <si>
    <t>Cursor Sudah Berada Pada Awal Field</t>
  </si>
  <si>
    <t>CON123.11T1</t>
  </si>
  <si>
    <t>CON123.11T2</t>
  </si>
  <si>
    <t>Test Input Manual Validation Field Start Date</t>
  </si>
  <si>
    <t>Test Input Manual Validation Field End Date</t>
  </si>
  <si>
    <t>Nunggu Fixed List</t>
  </si>
  <si>
    <t>CON123.11T3</t>
  </si>
  <si>
    <t>CON123.11T4</t>
  </si>
  <si>
    <t>CON123.11T5</t>
  </si>
  <si>
    <t>CON123.11T6</t>
  </si>
  <si>
    <t>Test Start Date dan End Date Dalam Range Schedule</t>
  </si>
  <si>
    <t>Test Start Date dan End Date Luar Range Schedule</t>
  </si>
  <si>
    <t>Test Start Date dan End Date Irisan Range Schedule</t>
  </si>
  <si>
    <r>
      <t xml:space="preserve">Schedule : </t>
    </r>
    <r>
      <rPr>
        <b/>
        <sz val="11"/>
        <color theme="1"/>
        <rFont val="Calibri"/>
        <family val="2"/>
        <scheme val="minor"/>
      </rPr>
      <t>1-30 Mei 2016</t>
    </r>
    <r>
      <rPr>
        <sz val="11"/>
        <color theme="1"/>
        <rFont val="Calibri"/>
        <family val="2"/>
        <scheme val="minor"/>
      </rPr>
      <t xml:space="preserve">, Start Date: </t>
    </r>
    <r>
      <rPr>
        <b/>
        <sz val="11"/>
        <color theme="1"/>
        <rFont val="Calibri"/>
        <family val="2"/>
        <scheme val="minor"/>
      </rPr>
      <t>2 Mei 2016</t>
    </r>
    <r>
      <rPr>
        <sz val="11"/>
        <color theme="1"/>
        <rFont val="Calibri"/>
        <family val="2"/>
        <scheme val="minor"/>
      </rPr>
      <t xml:space="preserve">, End Date: </t>
    </r>
    <r>
      <rPr>
        <b/>
        <sz val="11"/>
        <color theme="1"/>
        <rFont val="Calibri"/>
        <family val="2"/>
        <scheme val="minor"/>
      </rPr>
      <t>29 Mei 2016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</si>
  <si>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Schedule : </t>
    </r>
    <r>
      <rPr>
        <b/>
        <sz val="11"/>
        <color theme="1"/>
        <rFont val="Calibri"/>
        <family val="2"/>
        <scheme val="minor"/>
      </rPr>
      <t>1-30 Mei 2016</t>
    </r>
    <r>
      <rPr>
        <sz val="11"/>
        <color theme="1"/>
        <rFont val="Calibri"/>
        <family val="2"/>
        <scheme val="minor"/>
      </rPr>
      <t xml:space="preserve">, Start Date: </t>
    </r>
    <r>
      <rPr>
        <b/>
        <sz val="11"/>
        <color theme="1"/>
        <rFont val="Calibri"/>
        <family val="2"/>
        <scheme val="minor"/>
      </rPr>
      <t>1 Juni 2016</t>
    </r>
    <r>
      <rPr>
        <sz val="11"/>
        <color theme="1"/>
        <rFont val="Calibri"/>
        <family val="2"/>
        <scheme val="minor"/>
      </rPr>
      <t xml:space="preserve">, End Date: </t>
    </r>
    <r>
      <rPr>
        <b/>
        <sz val="11"/>
        <color theme="1"/>
        <rFont val="Calibri"/>
        <family val="2"/>
        <scheme val="minor"/>
      </rPr>
      <t>5 Juni 2016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</si>
  <si>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Schedule : </t>
    </r>
    <r>
      <rPr>
        <b/>
        <sz val="11"/>
        <color theme="1"/>
        <rFont val="Calibri"/>
        <family val="2"/>
        <scheme val="minor"/>
      </rPr>
      <t>1-30 Mei 2016</t>
    </r>
    <r>
      <rPr>
        <sz val="11"/>
        <color theme="1"/>
        <rFont val="Calibri"/>
        <family val="2"/>
        <scheme val="minor"/>
      </rPr>
      <t xml:space="preserve">, Start Date: </t>
    </r>
    <r>
      <rPr>
        <b/>
        <sz val="11"/>
        <color theme="1"/>
        <rFont val="Calibri"/>
        <family val="2"/>
        <scheme val="minor"/>
      </rPr>
      <t>29 Mei 2016</t>
    </r>
    <r>
      <rPr>
        <sz val="11"/>
        <color theme="1"/>
        <rFont val="Calibri"/>
        <family val="2"/>
        <scheme val="minor"/>
      </rPr>
      <t xml:space="preserve">, End Date: </t>
    </r>
    <r>
      <rPr>
        <b/>
        <sz val="11"/>
        <color theme="1"/>
        <rFont val="Calibri"/>
        <family val="2"/>
        <scheme val="minor"/>
      </rPr>
      <t>5 Juni 2016</t>
    </r>
    <r>
      <rPr>
        <sz val="11"/>
        <color theme="1"/>
        <rFont val="Calibri"/>
        <family val="2"/>
        <scheme val="minor"/>
      </rPr>
      <t xml:space="preserve"> </t>
    </r>
  </si>
  <si>
    <t>Fail and Red Border Message</t>
  </si>
  <si>
    <t>Tidak Bisa Input Alfabeth Tapi Tidak Muncul Error Red Border</t>
  </si>
  <si>
    <t>Tidak Bisa Input Symbol Tapi Tidak Muncul Error Red Border</t>
  </si>
  <si>
    <t>Tidak Bisa Input Space dan Tidak Muncul Error Red Border</t>
  </si>
  <si>
    <t>Space di Awal Dan Akhir Di Trim</t>
  </si>
  <si>
    <r>
      <t xml:space="preserve">Error red Border </t>
    </r>
    <r>
      <rPr>
        <sz val="11"/>
        <color rgb="FFFF0000"/>
        <rFont val="Calibri"/>
        <family val="2"/>
        <scheme val="minor"/>
      </rPr>
      <t>"Must be filled"</t>
    </r>
    <r>
      <rPr>
        <sz val="11"/>
        <color theme="1"/>
        <rFont val="Calibri"/>
        <family val="2"/>
        <scheme val="minor"/>
      </rPr>
      <t xml:space="preserve"> dan </t>
    </r>
    <r>
      <rPr>
        <sz val="11"/>
        <color rgb="FFFF0000"/>
        <rFont val="Calibri"/>
        <family val="2"/>
        <scheme val="minor"/>
      </rPr>
      <t>"Must be selected"</t>
    </r>
  </si>
  <si>
    <r>
      <t xml:space="preserve">Error red Border </t>
    </r>
    <r>
      <rPr>
        <sz val="11"/>
        <color rgb="FFFF0000"/>
        <rFont val="Calibri"/>
        <family val="2"/>
        <scheme val="minor"/>
      </rPr>
      <t>"Must be filled"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</si>
  <si>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Error red Border </t>
    </r>
    <r>
      <rPr>
        <sz val="11"/>
        <color rgb="FFFF0000"/>
        <rFont val="Calibri"/>
        <family val="2"/>
        <scheme val="minor"/>
      </rPr>
      <t>"Must be selected"</t>
    </r>
  </si>
  <si>
    <t>Test Tombol Add Wagon</t>
  </si>
  <si>
    <t>Field Yang Lain Di Isi &amp; Tombol Add Wagon Tidak Di Klik</t>
  </si>
  <si>
    <r>
      <t xml:space="preserve">Fail And Red Border </t>
    </r>
    <r>
      <rPr>
        <sz val="11"/>
        <color rgb="FFFF0000"/>
        <rFont val="Calibri"/>
        <family val="2"/>
        <scheme val="minor"/>
      </rPr>
      <t>"Wagon must be Added
"</t>
    </r>
  </si>
  <si>
    <r>
      <t xml:space="preserve">Error Red Border </t>
    </r>
    <r>
      <rPr>
        <sz val="11"/>
        <color rgb="FFFF0000"/>
        <rFont val="Calibri"/>
        <family val="2"/>
        <scheme val="minor"/>
      </rPr>
      <t>"Wagon must be Added
"</t>
    </r>
  </si>
  <si>
    <t>Tabel Wagon Tidak Kembali Kosong</t>
  </si>
  <si>
    <t>Start Date and End Date must be between Schedule Start Date and Schedule End Date</t>
  </si>
  <si>
    <t>Stamform already exist on this date</t>
  </si>
  <si>
    <t>Insert Success</t>
  </si>
  <si>
    <t>Lihat list data lalu pilih record untuk di edit Start Date (Input Manual)</t>
  </si>
  <si>
    <t>Lihat list data lalu pilih record untuk di edit End Date (Input Manual)</t>
  </si>
  <si>
    <t>CON123.32T1</t>
  </si>
  <si>
    <t>CON123.32T2</t>
  </si>
  <si>
    <t>Test Edit Start Date dan End Date Dalam Range Schedule</t>
  </si>
  <si>
    <t>Test Edit Start Date dan End Date Luar Range Schedule</t>
  </si>
  <si>
    <t>Test Edit Start Date dan End Date Irisan Range Schedule</t>
  </si>
  <si>
    <t>CON123.32T3</t>
  </si>
  <si>
    <t>CON123.32T4</t>
  </si>
  <si>
    <t>CON123.32T5</t>
  </si>
  <si>
    <t>Start Date -&gt; End Date -&gt; Wagon -&gt; Quantity   -&gt; Add Wagon -&gt; Delete -&gt; Tabel Wagon -&gt; Submit -&gt; Reset -&gt; Start Date</t>
  </si>
  <si>
    <t>CON122.8T1</t>
  </si>
  <si>
    <t>Status : "active" and "Removed"</t>
  </si>
  <si>
    <t>Display active and Removed Data</t>
  </si>
  <si>
    <t>Seharusnya display menampilkan semua data dan ada kesalahan caption pada field display data seharusnya "end date" tetapi ditulis "start date"</t>
  </si>
  <si>
    <t xml:space="preserve">Seharusnya display menampilkan semua data </t>
  </si>
  <si>
    <t>Input manual tidak bisa dilakukan</t>
  </si>
  <si>
    <t xml:space="preserve">Pending karena belum bisa membuat starmformation baru </t>
  </si>
  <si>
    <t xml:space="preserve">Perlu di bahas perlunya search by date </t>
  </si>
  <si>
    <t xml:space="preserve">Menunggu fixed dan diskusi </t>
  </si>
  <si>
    <t xml:space="preserve">Caption sudah sesuai </t>
  </si>
  <si>
    <t xml:space="preserve">Posisi kursor sudah pada Field awal ( start date) </t>
  </si>
  <si>
    <t>CON122.10T1</t>
  </si>
  <si>
    <t xml:space="preserve">Test Input Manual start date </t>
  </si>
  <si>
    <t xml:space="preserve">Test input date manual </t>
  </si>
  <si>
    <t xml:space="preserve">Tidak bisa input date manual </t>
  </si>
  <si>
    <t xml:space="preserve">Tidak bisa input manual </t>
  </si>
  <si>
    <t>CON122.10T2</t>
  </si>
  <si>
    <t xml:space="preserve">Test Input Manual blank validation start date </t>
  </si>
  <si>
    <t xml:space="preserve">Input blank start date and submit </t>
  </si>
  <si>
    <t>Red border dan warning message</t>
  </si>
  <si>
    <t>Field harus diisi dan tidak bisa kosong "must be filled"</t>
  </si>
  <si>
    <t>CON122.10T3</t>
  </si>
  <si>
    <t xml:space="preserve">Test Input Manual end date </t>
  </si>
  <si>
    <t>CON122.10T4</t>
  </si>
  <si>
    <t>Test Input Manual blank validation end date</t>
  </si>
  <si>
    <t xml:space="preserve">Input blank end date and submit </t>
  </si>
  <si>
    <t>CON122.10T5</t>
  </si>
  <si>
    <t xml:space="preserve">Test membuat route hanya satu stasiun </t>
  </si>
  <si>
    <t xml:space="preserve">Input berangkat stasiun bandung "BD" tanpa destination </t>
  </si>
  <si>
    <t xml:space="preserve">Bisa input stasiun keberangkatan saja (1 row) </t>
  </si>
  <si>
    <t>CON122.10T6</t>
  </si>
  <si>
    <t>Test start date dan end date sama persis dengan  range shcedule</t>
  </si>
  <si>
    <t>Kereta 212 "17 Mei 2016 - 31 Mei 2016</t>
  </si>
  <si>
    <t>Bisa diinput</t>
  </si>
  <si>
    <t xml:space="preserve">Bisa input tanggal sama persis dengan range schedule </t>
  </si>
  <si>
    <t>CON122.10T7</t>
  </si>
  <si>
    <t xml:space="preserve">Test start date dan end date dalam dengan  route date yang beririsan </t>
  </si>
  <si>
    <t>Kereta 212 "18 Mei 2016 - 20 Mei 2016</t>
  </si>
  <si>
    <t xml:space="preserve">Tidak bisa diinput </t>
  </si>
  <si>
    <r>
      <t xml:space="preserve">Tidak bisa input dengan route yang sudah ada secara beririsan "Route already exist on this date" </t>
    </r>
    <r>
      <rPr>
        <sz val="10"/>
        <color rgb="FFFF0000"/>
        <rFont val="Calibri"/>
        <family val="2"/>
        <scheme val="minor"/>
      </rPr>
      <t>tetapi display tidak scroll ke "menu warning"</t>
    </r>
  </si>
  <si>
    <t>CON122.10T8</t>
  </si>
  <si>
    <t xml:space="preserve">Test start date dan end date sama dengan range schedule  dengan start date and end date route yang sudah ada  </t>
  </si>
  <si>
    <t>Kereta 212 "17 Mei 2016 - 31 mei  2016</t>
  </si>
  <si>
    <t>Bisa input dengan tanggal yang sama "BD-GMR  May 17, 2016  May 31, 2016  KA 212 | May 17, 2016 - May 31, 2016            
2  BD-YK  May 17, 2016  May 31, 2016  KA 212 | May 17, 2016 - May 31, 2016"</t>
  </si>
  <si>
    <t>CON122.10T9</t>
  </si>
  <si>
    <t xml:space="preserve">Test start date dan end date  diluar  range shcedule </t>
  </si>
  <si>
    <t>Kereta 212 "1 Juni 2016 - 5 Juni 2016</t>
  </si>
  <si>
    <t xml:space="preserve">Tidak bisa input karena semua tanggal diluar range chedule </t>
  </si>
  <si>
    <t>Tidak bisa input "Start Date and End Date must be between Schedule Start Date and Schedule End Date"</t>
  </si>
  <si>
    <t>CON122.10T10</t>
  </si>
  <si>
    <t>Test membuat stop +</t>
  </si>
  <si>
    <t>Buat stop +</t>
  </si>
  <si>
    <t>Tercreate display 5 fields</t>
  </si>
  <si>
    <t>Sukses tercreate display terdiri ari 5 fields</t>
  </si>
  <si>
    <t>CON122.10T11</t>
  </si>
  <si>
    <t>Test submit dimana data Stop blank</t>
  </si>
  <si>
    <t xml:space="preserve">All field Stop blank dan submit </t>
  </si>
  <si>
    <t>Tidak bisa submit saat data stop blank "Stop must be Added" tetapi untuk station code dan row 2, 3 dst tidak muncul red border.</t>
  </si>
  <si>
    <t>CON122.11T1</t>
  </si>
  <si>
    <t>Test Input Manual Validation Field Station Code (blank validation)</t>
  </si>
  <si>
    <t xml:space="preserve">Tidak ada warning message </t>
  </si>
  <si>
    <t>Char(1)</t>
  </si>
  <si>
    <t xml:space="preserve">Max length sesuai </t>
  </si>
  <si>
    <t>Arrive date add (n): "a"</t>
  </si>
  <si>
    <t xml:space="preserve">Tidak ada warning message tetapi hanya red border </t>
  </si>
  <si>
    <t xml:space="preserve">Dapat input numeric </t>
  </si>
  <si>
    <t xml:space="preserve">Dapat input numeric 0 sampai 9 </t>
  </si>
  <si>
    <t xml:space="preserve">Bisa diinput dan saat submit akan muncul red border dan warning message </t>
  </si>
  <si>
    <t xml:space="preserve">Dapat diinput symbol dan di submit dengan message error : JBWEB000309: type JBWEB000067: Status report
JBWEB000068: message
JBWEB000069: description JBWEB000120: The request sent by the client was syntactically incorrect.
</t>
  </si>
  <si>
    <t>field length hanya 1 karakter sudah cukup diakili dengan TCN CON122.16</t>
  </si>
  <si>
    <t xml:space="preserve">Bisa dilakukan copy paste </t>
  </si>
  <si>
    <t>Char(4)</t>
  </si>
  <si>
    <t>Jumlah karakter maksimal char(4)</t>
  </si>
  <si>
    <t xml:space="preserve">Arrive (hhmm):Alfabeth : "ABCD" </t>
  </si>
  <si>
    <t xml:space="preserve">Bisa diinput dan bisa di submit </t>
  </si>
  <si>
    <t>Bisa diinput dan disubmit</t>
  </si>
  <si>
    <t xml:space="preserve">Data mumeric bisa diinput dan di submit </t>
  </si>
  <si>
    <t xml:space="preserve">Data symbol bisa diinput dan di submit </t>
  </si>
  <si>
    <t xml:space="preserve">Space bisa diinput dan di submit </t>
  </si>
  <si>
    <t xml:space="preserve">minimum input length adalah 4 dan tidak ada space </t>
  </si>
  <si>
    <t>CON122.24T1</t>
  </si>
  <si>
    <t xml:space="preserve">Test input minimum length Field Arrive (hhmm) </t>
  </si>
  <si>
    <t>Arrive (hhmm): "1"</t>
  </si>
  <si>
    <t xml:space="preserve">Bisa diinput &lt; 4 digit </t>
  </si>
  <si>
    <t xml:space="preserve">bisa dilakukan copy paste dari dan ke </t>
  </si>
  <si>
    <t>char(1)</t>
  </si>
  <si>
    <t xml:space="preserve">max length hanya 1 karakter dan space tidak boleh </t>
  </si>
  <si>
    <t>Char (4)</t>
  </si>
  <si>
    <t>Maksimal karakter adalah char (4)</t>
  </si>
  <si>
    <t xml:space="preserve">max length adalah 4 tanpa space </t>
  </si>
  <si>
    <t>Start Date *Must be filled End Date*Must be filled *Stop must be Added</t>
  </si>
  <si>
    <t>Start Date *Must be filled  *Stop must be Added</t>
  </si>
  <si>
    <t>End Date*Must be filled *Stop must be Added</t>
  </si>
  <si>
    <t>Validasi dilakukan setelah submit dan YES</t>
  </si>
  <si>
    <t xml:space="preserve">Tidak ada red border dan warning </t>
  </si>
  <si>
    <t>Station code tidak tereset</t>
  </si>
  <si>
    <t xml:space="preserve">Bisa input data baru </t>
  </si>
  <si>
    <t>Input Data route (date) Yang Sudah Ada</t>
  </si>
  <si>
    <t xml:space="preserve">Jika beririsan maka akan fail tetapi jika sama dengan range schedule selalu bisa diinput </t>
  </si>
  <si>
    <t xml:space="preserve">Action lihat detail info bisa dilihat detail </t>
  </si>
  <si>
    <t xml:space="preserve">Semua data alfabeth dalam bentuk combo </t>
  </si>
  <si>
    <t xml:space="preserve">Kursor pada posisi field pertama yang bisa di edit ( start date) </t>
  </si>
  <si>
    <t xml:space="preserve">Tidak bisa input manual nilai input harus dari combo </t>
  </si>
  <si>
    <t>Test Field arrive date add(n) (Max Length)</t>
  </si>
  <si>
    <t>max length 1</t>
  </si>
  <si>
    <t xml:space="preserve">Lakukan perubahan  Arrive date add (n)  menjadi : "alfabeth" </t>
  </si>
  <si>
    <t xml:space="preserve">Data bisa dirubah tetapi saat submit akan muncul red border dan warning message </t>
  </si>
  <si>
    <t>JBWEB000309: type JBWEB000067: Status report JBWEB000068: message JBWEB000069: description JBWEB000120: The request sent by the client was syntactically incorrect.</t>
  </si>
  <si>
    <t xml:space="preserve">Lakukan perubahan  Arrive date add (n)  menjadi : "1" </t>
  </si>
  <si>
    <t>Sukses</t>
  </si>
  <si>
    <t xml:space="preserve">Nilai Bisa dirubah dari numeric menjadi numeric </t>
  </si>
  <si>
    <t xml:space="preserve">Input Space </t>
  </si>
  <si>
    <t>deleted</t>
  </si>
  <si>
    <t xml:space="preserve">Lakukan perubahan  Arrive (hhmm)  menjadi : "ABCD" </t>
  </si>
  <si>
    <t xml:space="preserve">Data bisa dirubah dan di submit </t>
  </si>
  <si>
    <t xml:space="preserve">Lakukan perubahan  Arrive (hhmm)  menjadi : "1216" </t>
  </si>
  <si>
    <t xml:space="preserve">data dapat dirubah dan disubmit </t>
  </si>
  <si>
    <t xml:space="preserve">Lakukan perubahan  Arrive (hhmm) menjadi : "1   6" </t>
  </si>
  <si>
    <t xml:space="preserve">Lakukan perubahan  Arrive (hhmm)  menjadi :                                     "  16  " </t>
  </si>
  <si>
    <t xml:space="preserve">min length adalah 4 tanpa space dan numeric only </t>
  </si>
  <si>
    <t xml:space="preserve">Lakukan perubahan  Arrive (hhmm) menjadi                      "1616" </t>
  </si>
  <si>
    <t xml:space="preserve">Lakukan perubahan  Depart date add (n)  menjadi : "a" </t>
  </si>
  <si>
    <t xml:space="preserve">Lakukan perubahan  Depart date add (n)  menjadi : "1217" </t>
  </si>
  <si>
    <t xml:space="preserve">Data bisa diinput dan di submit </t>
  </si>
  <si>
    <t xml:space="preserve">Lakukan perubahan  Depart date add (n) menjadi : "space" </t>
  </si>
  <si>
    <t xml:space="preserve">Bisa copy paste dari dan ke </t>
  </si>
  <si>
    <t>char(4)</t>
  </si>
  <si>
    <t xml:space="preserve">max length 4 </t>
  </si>
  <si>
    <t>Lakukan perubahan  Depart (hhmm)  menjadi : "abcd"</t>
  </si>
  <si>
    <t xml:space="preserve">Data bisa dirubah dan disubmit </t>
  </si>
  <si>
    <t xml:space="preserve">Lakukan perubahan  Depart (hhmm)  menjadi : "1218" </t>
  </si>
  <si>
    <t xml:space="preserve">Lakukan perubahan  Depart (hhmm) menjadi : "1  2" </t>
  </si>
  <si>
    <r>
      <rPr>
        <b/>
        <sz val="10"/>
        <color theme="1"/>
        <rFont val="Calibri"/>
        <family val="2"/>
        <scheme val="minor"/>
      </rPr>
      <t>Lakukan Perubahan All Field : "Blank"</t>
    </r>
    <r>
      <rPr>
        <sz val="10"/>
        <color theme="1"/>
        <rFont val="Calibri"/>
        <family val="2"/>
        <scheme val="minor"/>
      </rPr>
      <t xml:space="preserve"> and Submit and Create New Route except start and end date </t>
    </r>
  </si>
  <si>
    <t xml:space="preserve">warning dan red border untuk station code dan untuk field arrive date add(n), arrive, depart add(n) dan depart ada red border tetapi tidak ada warning message  </t>
  </si>
  <si>
    <r>
      <rPr>
        <b/>
        <sz val="10"/>
        <color theme="1"/>
        <rFont val="Calibri"/>
        <family val="2"/>
        <scheme val="minor"/>
      </rPr>
      <t>Lakukan Perubahan All Field Start Date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</si>
  <si>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t xml:space="preserve">pada menu edit tanggal tidak dapat di buat blank </t>
  </si>
  <si>
    <r>
      <rPr>
        <b/>
        <sz val="10"/>
        <color theme="1"/>
        <rFont val="Calibri"/>
        <family val="2"/>
        <scheme val="minor"/>
      </rPr>
      <t>Lakukan Perubahan All Field End Date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</si>
  <si>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r>
      <rPr>
        <b/>
        <sz val="10"/>
        <color theme="1"/>
        <rFont val="Calibri"/>
        <family val="2"/>
        <scheme val="minor"/>
      </rPr>
      <t>Lakukan Perubahan All Field Station Code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</si>
  <si>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t xml:space="preserve">Tidak ada red border dan warning message </t>
  </si>
  <si>
    <r>
      <rPr>
        <b/>
        <sz val="10"/>
        <color theme="1"/>
        <rFont val="Calibri"/>
        <family val="2"/>
        <scheme val="minor"/>
      </rPr>
      <t>Lakukan Perubahan All Field Arrive date add (n)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</si>
  <si>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t xml:space="preserve">hanya ada red border saja </t>
  </si>
  <si>
    <r>
      <rPr>
        <b/>
        <sz val="10"/>
        <color theme="1"/>
        <rFont val="Calibri"/>
        <family val="2"/>
        <scheme val="minor"/>
      </rPr>
      <t>Lakukan Perubahan All Field Arrive (hhmm)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</si>
  <si>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r>
      <rPr>
        <b/>
        <sz val="10"/>
        <color theme="1"/>
        <rFont val="Calibri"/>
        <family val="2"/>
        <scheme val="minor"/>
      </rPr>
      <t>Lakukan Perubahan All Field Depart date add (n)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</si>
  <si>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r>
      <rPr>
        <b/>
        <sz val="10"/>
        <color theme="1"/>
        <rFont val="Calibri"/>
        <family val="2"/>
        <scheme val="minor"/>
      </rPr>
      <t>Lakukan Perubahan All Field Depart (hhmm):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</si>
  <si>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t xml:space="preserve">Station code dan new stop row tidak tereset </t>
  </si>
  <si>
    <t xml:space="preserve">data bisa terupdate </t>
  </si>
  <si>
    <t xml:space="preserve">data alfabeth menggunakan combo </t>
  </si>
  <si>
    <t xml:space="preserve">Data dapat terremove dan dapat di search dengan memilih status removed </t>
  </si>
  <si>
    <t xml:space="preserve">Data tidak terhapus </t>
  </si>
  <si>
    <t xml:space="preserve">Data yang sudah di removed tidak bisa di delete </t>
  </si>
  <si>
    <t>Klik list data, list data masih kosong</t>
  </si>
  <si>
    <t>Muncul pop up " Schedule must be filled "</t>
  </si>
  <si>
    <t>Input manual bisa,asal sesuai dengan data yang ada</t>
  </si>
  <si>
    <t>failed</t>
  </si>
  <si>
    <t>List data tidak mucul</t>
  </si>
  <si>
    <t>Schedule must be filled</t>
  </si>
  <si>
    <t>Position Cursor Pada Awal Field  Route</t>
  </si>
  <si>
    <t>Posisi Kursor tidak di awal field</t>
  </si>
  <si>
    <t>Bisa input manual</t>
  </si>
  <si>
    <t>Test Input Manual Validation Field Subclass /  Wagon Class</t>
  </si>
  <si>
    <t xml:space="preserve">Subclass / Wagon Class : "Alfabeth, Numeric, Symbol" </t>
  </si>
  <si>
    <t>Bisa input manual asalkan sesuai dengan data yang terdapat di subclass / wagon class</t>
  </si>
  <si>
    <t>Muncul notif  "Must be selected"</t>
  </si>
  <si>
    <t>Muncul notif " Subclass must be Added All Wagon Class from Stamform must be added on Alloc."</t>
  </si>
  <si>
    <t>All field kembali ter reset</t>
  </si>
  <si>
    <t>Input dat berhasil</t>
  </si>
  <si>
    <t>Tidak bisa input data yang sudah ada</t>
  </si>
  <si>
    <t>Display data sudah sesuai</t>
  </si>
  <si>
    <t>Tidak ada tombol edit</t>
  </si>
  <si>
    <t>Lakukan Perubahan All Field : "Blank" and Submit and Create New Rote</t>
  </si>
  <si>
    <t>Lakukan Perubahan All Field Route : "Blank" &amp; Field Yang Lain Di Isi  and Submit</t>
  </si>
  <si>
    <t>Lakukan Perubahan All Field Stamform : "Blank" &amp; Field Yang Lain Di Isi  and Submit</t>
  </si>
  <si>
    <t>Lakukan Perubahan All Field Class - Subclass : "Blank" &amp; Field Yang Lain Di Isi  and Submit</t>
  </si>
  <si>
    <t>Delete data berhasil</t>
  </si>
  <si>
    <t xml:space="preserve">Default status harusnya adalah data yang active dan </t>
  </si>
  <si>
    <t>Tidak bisa input karena route sudah ada</t>
  </si>
  <si>
    <t>STATISTIK UAT MODUL CONTROLER</t>
  </si>
  <si>
    <t>CON121.107</t>
  </si>
  <si>
    <t>CON121.108</t>
  </si>
  <si>
    <t>CON121.109</t>
  </si>
  <si>
    <t>CON121.110</t>
  </si>
  <si>
    <t>CON121.111</t>
  </si>
  <si>
    <t>CON121.112</t>
  </si>
  <si>
    <t>CON121.113</t>
  </si>
  <si>
    <t>CON121.114</t>
  </si>
  <si>
    <t>CON121.115</t>
  </si>
  <si>
    <t>CON121.116</t>
  </si>
  <si>
    <t>CON121.117</t>
  </si>
  <si>
    <t>CON121.118</t>
  </si>
  <si>
    <t>CON121.119</t>
  </si>
  <si>
    <t>CON121.120</t>
  </si>
  <si>
    <t>CON121.121</t>
  </si>
  <si>
    <t>CON121.122</t>
  </si>
  <si>
    <t>CON121.123</t>
  </si>
  <si>
    <t>CON121.124</t>
  </si>
  <si>
    <t>CON121.125</t>
  </si>
  <si>
    <t>CON121.126</t>
  </si>
  <si>
    <t>CON121.127</t>
  </si>
  <si>
    <t>CON121.128</t>
  </si>
  <si>
    <t>CON121.129</t>
  </si>
  <si>
    <t>CON121.130</t>
  </si>
  <si>
    <t>CON121.131</t>
  </si>
  <si>
    <t>CON121.132</t>
  </si>
  <si>
    <t>CON121.133</t>
  </si>
  <si>
    <t>CON121.134</t>
  </si>
  <si>
    <t>CON121.135</t>
  </si>
  <si>
    <t>CON121.136</t>
  </si>
  <si>
    <t>CON121.137</t>
  </si>
  <si>
    <t>CON121.138</t>
  </si>
  <si>
    <t>CON121.139</t>
  </si>
  <si>
    <t>CON121.140</t>
  </si>
  <si>
    <t>CON121.141</t>
  </si>
  <si>
    <t>CON121.142</t>
  </si>
  <si>
    <t>CON121.143</t>
  </si>
  <si>
    <t>CON121.144</t>
  </si>
  <si>
    <t>CON121.145</t>
  </si>
  <si>
    <t>CON121.146</t>
  </si>
  <si>
    <t>CON121.147</t>
  </si>
  <si>
    <t>CON121.148</t>
  </si>
  <si>
    <t>CON121.149</t>
  </si>
  <si>
    <t>CON121.150</t>
  </si>
  <si>
    <t>CON121.151</t>
  </si>
  <si>
    <t>CON121.152</t>
  </si>
  <si>
    <t>CON121.153</t>
  </si>
  <si>
    <t>CON121.154</t>
  </si>
  <si>
    <t>CON121.155</t>
  </si>
  <si>
    <t>CON121.156</t>
  </si>
  <si>
    <t>CON121.157</t>
  </si>
  <si>
    <t>CON121.158</t>
  </si>
  <si>
    <t>CON121.159</t>
  </si>
  <si>
    <t>CON121.160</t>
  </si>
  <si>
    <t>CON121.161</t>
  </si>
  <si>
    <t>CON121.162</t>
  </si>
  <si>
    <t>CON121.163</t>
  </si>
  <si>
    <t>CON121.164</t>
  </si>
  <si>
    <t>CON121.165</t>
  </si>
  <si>
    <t>CON121.166</t>
  </si>
  <si>
    <t>CON121.167</t>
  </si>
  <si>
    <t>CON121.168</t>
  </si>
  <si>
    <t>CON121.169</t>
  </si>
  <si>
    <t>CON121.170</t>
  </si>
  <si>
    <t>CON121.171</t>
  </si>
  <si>
    <t>CON121.172</t>
  </si>
  <si>
    <t>CON121.173</t>
  </si>
  <si>
    <t>CON121.174</t>
  </si>
  <si>
    <t>CON121.175</t>
  </si>
  <si>
    <t>CON121.176</t>
  </si>
  <si>
    <t>CON121.177</t>
  </si>
  <si>
    <t>CON121.178</t>
  </si>
  <si>
    <t>CON121.179</t>
  </si>
  <si>
    <t>CON121.180</t>
  </si>
  <si>
    <t>CON121.181</t>
  </si>
  <si>
    <t>CON121.182</t>
  </si>
  <si>
    <t>CON121.183</t>
  </si>
  <si>
    <t>CON121.184</t>
  </si>
  <si>
    <t>CON121.185</t>
  </si>
  <si>
    <t>CON121.186</t>
  </si>
  <si>
    <t>CON121.187</t>
  </si>
  <si>
    <t>CON121.188</t>
  </si>
  <si>
    <t>CON121.189</t>
  </si>
  <si>
    <t>CON121.190</t>
  </si>
  <si>
    <t>CON121.191</t>
  </si>
  <si>
    <t>CON121.192</t>
  </si>
  <si>
    <t>CON121.193</t>
  </si>
  <si>
    <t>CON121.194</t>
  </si>
  <si>
    <t>CON121.195</t>
  </si>
  <si>
    <t>CON121.196</t>
  </si>
  <si>
    <t>CON121.197</t>
  </si>
  <si>
    <t>CON121.198</t>
  </si>
  <si>
    <t>CON121.199</t>
  </si>
  <si>
    <t>CON121.200</t>
  </si>
  <si>
    <t>CON121.201</t>
  </si>
  <si>
    <t>CON121.202</t>
  </si>
  <si>
    <t>CON121.203</t>
  </si>
  <si>
    <t>CON121.204</t>
  </si>
  <si>
    <t>CON121.205</t>
  </si>
  <si>
    <t>CON121.206</t>
  </si>
  <si>
    <t>CON121.207</t>
  </si>
  <si>
    <t>CON121.208</t>
  </si>
  <si>
    <t>CON121.209</t>
  </si>
  <si>
    <t>CON121.210</t>
  </si>
  <si>
    <t>CON121.211</t>
  </si>
  <si>
    <t>CON121.212</t>
  </si>
  <si>
    <t>CON121.213</t>
  </si>
  <si>
    <t>CON121.214</t>
  </si>
  <si>
    <t>CON121.215</t>
  </si>
  <si>
    <t>CON121.216</t>
  </si>
  <si>
    <t>CON121.217</t>
  </si>
  <si>
    <t>CON121.218</t>
  </si>
  <si>
    <t>CON121.219</t>
  </si>
  <si>
    <t>: Controller/Train management/Stamformation/schedule/route</t>
  </si>
  <si>
    <t>CON121.220</t>
  </si>
  <si>
    <t>: Controller/Train management/Stamformation/schedule/Stamform</t>
  </si>
  <si>
    <t>CON121.221</t>
  </si>
  <si>
    <t>CON121.222</t>
  </si>
  <si>
    <t>CON121.223</t>
  </si>
  <si>
    <t>CON121.224</t>
  </si>
  <si>
    <t>CON121.225</t>
  </si>
  <si>
    <t>CON121.226</t>
  </si>
  <si>
    <t>CON121.227</t>
  </si>
  <si>
    <t>CON121.228</t>
  </si>
  <si>
    <t>CON121.229</t>
  </si>
  <si>
    <t>CON121.230</t>
  </si>
  <si>
    <t>CON121.231</t>
  </si>
  <si>
    <t>CON121.232</t>
  </si>
  <si>
    <t>CON121.233</t>
  </si>
  <si>
    <t>CON121.234</t>
  </si>
  <si>
    <t>CON121.235</t>
  </si>
  <si>
    <t>: http://172.16.8.18:8080/rtsngdev/seat setting</t>
  </si>
  <si>
    <t>: Controller/Train management/Stamformation/schedule/Seat Setting</t>
  </si>
  <si>
    <t xml:space="preserve">Sudah sesuai </t>
  </si>
  <si>
    <t xml:space="preserve">Bisa membuat route hanya stasiun berangkat saja (1 row) tanpa stasiun kedatangan </t>
  </si>
  <si>
    <t xml:space="preserve">Buat stop + 5 stasiun </t>
  </si>
  <si>
    <t xml:space="preserve">Sukses tercreate 5 stasiun </t>
  </si>
  <si>
    <t>Stop must be Added</t>
  </si>
  <si>
    <t xml:space="preserve">Fail and Red Border Pada Field Station code </t>
  </si>
  <si>
    <t xml:space="preserve">Semua Field Kembali tereset ke nilai awal </t>
  </si>
  <si>
    <t xml:space="preserve">Semua Field Kembali Ke nilai semula </t>
  </si>
  <si>
    <t xml:space="preserve">Semua Field Kembali ke nilai semula </t>
  </si>
  <si>
    <t xml:space="preserve">Semua schedule data terdisplay </t>
  </si>
  <si>
    <t xml:space="preserve">Semua data active terdisplay </t>
  </si>
  <si>
    <t xml:space="preserve">Tidak dapat search kondisi active dan removed </t>
  </si>
  <si>
    <t xml:space="preserve">Semua data removed terdisplay </t>
  </si>
  <si>
    <t xml:space="preserve">Bisa diinput tetapi jika di enter tidak bisa dimana nilai harus dari combo </t>
  </si>
  <si>
    <t>Posisi kursor ada pada train number</t>
  </si>
  <si>
    <r>
      <t>Hanya bisa alfabeth dan numeric. Space not allowed. "</t>
    </r>
    <r>
      <rPr>
        <sz val="11"/>
        <color rgb="FFFF0000"/>
        <rFont val="Calibri"/>
        <family val="2"/>
        <scheme val="minor"/>
      </rPr>
      <t>Please use only letters and numbers</t>
    </r>
    <r>
      <rPr>
        <sz val="11"/>
        <color theme="1"/>
        <rFont val="Calibri"/>
        <family val="2"/>
        <scheme val="minor"/>
      </rPr>
      <t>"</t>
    </r>
  </si>
  <si>
    <t>Menunggu isi data lengkap</t>
  </si>
  <si>
    <t xml:space="preserve">diketik bisa tetapi Tidak bisa input alfabeth, numeric, dan symbol secara manual </t>
  </si>
  <si>
    <t>CON121.28T1</t>
  </si>
  <si>
    <t xml:space="preserve">Test Input Manual Validation Field Runningtab dari train running ke start date </t>
  </si>
  <si>
    <t xml:space="preserve">Test tab running name &gt; start date </t>
  </si>
  <si>
    <t xml:space="preserve">date time picker otomatis keluar </t>
  </si>
  <si>
    <t>CON121.28T2</t>
  </si>
  <si>
    <t xml:space="preserve">Test Input Manual Validation Field Runningtab dari start date  ke end date </t>
  </si>
  <si>
    <t xml:space="preserve">start date &gt; end date </t>
  </si>
  <si>
    <t>CON121.28T3</t>
  </si>
  <si>
    <t xml:space="preserve">Caption start date and end date </t>
  </si>
  <si>
    <t xml:space="preserve">"Start date" &amp; "end Date" </t>
  </si>
  <si>
    <t>"date" dan "to"</t>
  </si>
  <si>
    <t xml:space="preserve">Jumlah karakter sesuai char(255) tetapi text area terlalu besar </t>
  </si>
  <si>
    <t>bisa input Note: "Alfabeth"</t>
  </si>
  <si>
    <t>bisa input Note: "Numeric"</t>
  </si>
  <si>
    <t>bisa input Note: "Symbol"</t>
  </si>
  <si>
    <t>bisa input Note: "Space"</t>
  </si>
  <si>
    <t xml:space="preserve">Note tidak perlu di trim di awal dan akhir </t>
  </si>
  <si>
    <t xml:space="preserve">length sudah sesuai dengan seat type </t>
  </si>
  <si>
    <t>Seat type Nominal char(10) seat type percentage char(6)</t>
  </si>
  <si>
    <t xml:space="preserve">tidak bisa input alfabeth </t>
  </si>
  <si>
    <t xml:space="preserve">Bisa input numeric sesuai dengan seat type nominal/ persentase </t>
  </si>
  <si>
    <t>bisa input sesuai rule seat type. U persentage tidak bisa input di atas 100</t>
  </si>
  <si>
    <t>Please use only numbers. Please use only percentage with 2 number after comma, example: 50.55</t>
  </si>
  <si>
    <t>tidak bisa input alfabeth Please use only numbers. Please use only percentage with 2 number after comma, example: 50.55</t>
  </si>
  <si>
    <t>tidak bisa input symbol</t>
  </si>
  <si>
    <t>tidak bisa input space</t>
  </si>
  <si>
    <t xml:space="preserve">Space di tengah dan di akhir tidak bisa tetapi space di awal bisa. Seharusnya tidak bisa semua </t>
  </si>
  <si>
    <t xml:space="preserve">Dilakukan trim atas space di awal dan akhir </t>
  </si>
  <si>
    <t xml:space="preserve">Semua field mandatory muncul red border dan warning message </t>
  </si>
  <si>
    <t>Max length telah sesuai kriteria</t>
  </si>
  <si>
    <t>Input Alphabet telah sesuai kriteria, muncul Red Border dan Error Message "Please use only numbers"</t>
  </si>
  <si>
    <t>Input Numeric telah sesuai kriteria</t>
  </si>
  <si>
    <t>Input Symbol telah sesuai kriteria, muncul Red Border dan Error Message "Please use only numbers"</t>
  </si>
  <si>
    <t>Input Space telah sesuai dengan kriteria, muncul Red Border dan Error Message "Must be filled"</t>
  </si>
  <si>
    <t>Space trim sesuai</t>
  </si>
  <si>
    <t>Copy paste sesuai</t>
  </si>
  <si>
    <t>Input Blank pada All Field telah sesuai, muncul Red Border dan Error Message "Must be filled"</t>
  </si>
  <si>
    <t>Input Blank Quantity Field telah sesuai, muncul Red Border dan Error Message "Must be filled"</t>
  </si>
  <si>
    <t>Test tombol Add Wagon pada field  Quantity telah sesuai, muncul Red Border dan Error Message "Must be filled"</t>
  </si>
  <si>
    <t xml:space="preserve">Kecuali start date and end date tidak bisa blank </t>
  </si>
  <si>
    <t>Ada red border dan warning message "must be selected"</t>
  </si>
  <si>
    <t>Ada red border dan warning message "must be filled"</t>
  </si>
  <si>
    <t>Semua Field Kembali tereset</t>
  </si>
  <si>
    <t xml:space="preserve">Test mandatory field </t>
  </si>
  <si>
    <t>Caption check masih Alloc, seharusnya di sesuaikan dengan Sub menu ( Seat Setting)</t>
  </si>
  <si>
    <t xml:space="preserve">Bisa input Afabeth, numeric, syombol asalkan terdapat data yang mengandung afabeth, numeric, symbol </t>
  </si>
  <si>
    <t>Munucl notifikasi "Subclass must be Added"</t>
  </si>
  <si>
    <t>Ketika klik edit lalu pilih alloc ,posisi kursor tidak berada di awal field ( field route)</t>
  </si>
  <si>
    <t>Bisa input manual asalkan data yang di input sesuai dengan data yang ada di dalam route</t>
  </si>
  <si>
    <r>
      <t>Munucl notifikasi "</t>
    </r>
    <r>
      <rPr>
        <b/>
        <sz val="10"/>
        <color theme="1"/>
        <rFont val="Calibri"/>
        <family val="2"/>
        <scheme val="minor"/>
      </rPr>
      <t>Must be selected</t>
    </r>
    <r>
      <rPr>
        <sz val="10"/>
        <color theme="1"/>
        <rFont val="Calibri"/>
        <family val="2"/>
        <scheme val="minor"/>
      </rPr>
      <t xml:space="preserve">" pada filed route dan stanform , muncul notif </t>
    </r>
    <r>
      <rPr>
        <b/>
        <sz val="10"/>
        <color theme="1"/>
        <rFont val="Calibri"/>
        <family val="2"/>
        <scheme val="minor"/>
      </rPr>
      <t xml:space="preserve">Subclass must be Added All Wagon Class from Stamform must be added on Alloc. </t>
    </r>
  </si>
  <si>
    <r>
      <t xml:space="preserve">Muncul notif  </t>
    </r>
    <r>
      <rPr>
        <b/>
        <sz val="10"/>
        <color theme="1"/>
        <rFont val="Calibri"/>
        <family val="2"/>
        <scheme val="minor"/>
      </rPr>
      <t xml:space="preserve">Must be selected </t>
    </r>
    <r>
      <rPr>
        <sz val="10"/>
        <color theme="1"/>
        <rFont val="Calibri"/>
        <family val="2"/>
        <scheme val="minor"/>
      </rPr>
      <t>pada field route dan stamform</t>
    </r>
  </si>
  <si>
    <r>
      <t xml:space="preserve">Muncul notif  </t>
    </r>
    <r>
      <rPr>
        <b/>
        <sz val="10"/>
        <color theme="1"/>
        <rFont val="Calibri"/>
        <family val="2"/>
        <scheme val="minor"/>
      </rPr>
      <t xml:space="preserve">Must be selected </t>
    </r>
    <r>
      <rPr>
        <sz val="10"/>
        <color theme="1"/>
        <rFont val="Calibri"/>
        <family val="2"/>
        <scheme val="minor"/>
      </rPr>
      <t>pada field route</t>
    </r>
  </si>
  <si>
    <r>
      <t xml:space="preserve">Muncul notif  </t>
    </r>
    <r>
      <rPr>
        <b/>
        <sz val="10"/>
        <color theme="1"/>
        <rFont val="Calibri"/>
        <family val="2"/>
        <scheme val="minor"/>
      </rPr>
      <t xml:space="preserve">Must be selected </t>
    </r>
    <r>
      <rPr>
        <sz val="10"/>
        <color theme="1"/>
        <rFont val="Calibri"/>
        <family val="2"/>
        <scheme val="minor"/>
      </rPr>
      <t>pada field stamform</t>
    </r>
  </si>
  <si>
    <r>
      <t>Muncul notif</t>
    </r>
    <r>
      <rPr>
        <b/>
        <sz val="10"/>
        <color theme="1"/>
        <rFont val="Calibri"/>
        <family val="2"/>
        <scheme val="minor"/>
      </rPr>
      <t xml:space="preserve"> Subclass must be Added All Wagon Class from Stamform must be added on Alloc </t>
    </r>
    <r>
      <rPr>
        <sz val="10"/>
        <color theme="1"/>
        <rFont val="Calibri"/>
        <family val="2"/>
        <scheme val="minor"/>
      </rPr>
      <t>field subclass</t>
    </r>
  </si>
  <si>
    <t>Tab cycle sudah sesuai</t>
  </si>
  <si>
    <t>Field  subclass masih belum ter reset</t>
  </si>
  <si>
    <r>
      <t>Input subclass sudah di sesuaikan dengan stamform ( 7 E 1K ) tapi muncul error</t>
    </r>
    <r>
      <rPr>
        <b/>
        <sz val="10"/>
        <color theme="1"/>
        <rFont val="Calibri"/>
        <family val="2"/>
        <scheme val="minor"/>
      </rPr>
      <t xml:space="preserve">All Wagon Class from Stamform must be added on Alloc. </t>
    </r>
  </si>
  <si>
    <r>
      <t>Saat di kosongkan sudah ada red border dan warning message "</t>
    </r>
    <r>
      <rPr>
        <sz val="11"/>
        <color rgb="FFFF0000"/>
        <rFont val="Calibri"/>
        <family val="2"/>
        <scheme val="minor"/>
      </rPr>
      <t>Schedule Days must be filled</t>
    </r>
    <r>
      <rPr>
        <sz val="11"/>
        <color theme="1"/>
        <rFont val="Calibri"/>
        <family val="2"/>
        <scheme val="minor"/>
      </rPr>
      <t>" tetapi jika kemudian diisi red border dan warning tidak hllang</t>
    </r>
  </si>
  <si>
    <t xml:space="preserve">Local status tidak bisa blank karena menggunakan radio button </t>
  </si>
  <si>
    <t xml:space="preserve">Local status tidak bisa blank menggunakan radio button </t>
  </si>
  <si>
    <t xml:space="preserve">Sukses karena note tidak mandatory </t>
  </si>
  <si>
    <t xml:space="preserve">Bisa input karena note tidak mandatory </t>
  </si>
  <si>
    <t>CON121.54T1</t>
  </si>
  <si>
    <t>CON121.54T2</t>
  </si>
  <si>
    <t>CON121.54T3</t>
  </si>
  <si>
    <t>CON121.54T4</t>
  </si>
  <si>
    <t xml:space="preserve">Route stop tidak dibuat dan field yang lain diisi </t>
  </si>
  <si>
    <t xml:space="preserve">Fail  red border dan warning message </t>
  </si>
  <si>
    <t xml:space="preserve">starmform wagon blank dan field lain diisi </t>
  </si>
  <si>
    <t>must be selected</t>
  </si>
  <si>
    <t xml:space="preserve">starmform quantity blank dan field lain diisi </t>
  </si>
  <si>
    <t xml:space="preserve">alloc blank dan field lain diisi </t>
  </si>
  <si>
    <t xml:space="preserve">Sudah sesuai red border dan warning message tetapi content message perlu di kalrifikasi "Subclass must be Added All Wagon Class from Stamform must be added on Alloc" </t>
  </si>
  <si>
    <t xml:space="preserve">Sesuai urutan field </t>
  </si>
  <si>
    <t xml:space="preserve">Tab cycle sesuai </t>
  </si>
  <si>
    <t xml:space="preserve">Semua field tereset tetapi route, starmform, dan alloc tidak </t>
  </si>
  <si>
    <t>Posisi kursor ada pada Field Number</t>
  </si>
  <si>
    <t>Char(10)</t>
  </si>
  <si>
    <t>Bisa input alfabeth</t>
  </si>
  <si>
    <t>Bisa input numeric</t>
  </si>
  <si>
    <r>
      <t>Tidak bisa input symbol "</t>
    </r>
    <r>
      <rPr>
        <i/>
        <sz val="11"/>
        <color rgb="FFFF0000"/>
        <rFont val="Calibri"/>
        <family val="2"/>
        <scheme val="minor"/>
      </rPr>
      <t>Please use only letters and numbers</t>
    </r>
    <r>
      <rPr>
        <sz val="11"/>
        <color theme="1"/>
        <rFont val="Calibri"/>
        <family val="2"/>
        <scheme val="minor"/>
      </rPr>
      <t>"</t>
    </r>
  </si>
  <si>
    <r>
      <t>Tidak bisa input space "</t>
    </r>
    <r>
      <rPr>
        <i/>
        <sz val="11"/>
        <color rgb="FFFF0000"/>
        <rFont val="Calibri"/>
        <family val="2"/>
        <scheme val="minor"/>
      </rPr>
      <t>Please use only letters and numbers</t>
    </r>
    <r>
      <rPr>
        <sz val="11"/>
        <color theme="1"/>
        <rFont val="Calibri"/>
        <family val="2"/>
        <scheme val="minor"/>
      </rPr>
      <t>"</t>
    </r>
  </si>
  <si>
    <t>n</t>
  </si>
  <si>
    <t>CON121.73T1</t>
  </si>
  <si>
    <t>CON121.73T2</t>
  </si>
  <si>
    <t>CON121.73T3</t>
  </si>
  <si>
    <t>date tidak bisa di kosongkan</t>
  </si>
  <si>
    <t>Schedule Days must be filled</t>
  </si>
  <si>
    <t>Note tidak mandatory</t>
  </si>
  <si>
    <t>Test Mandatory Destinationry field</t>
  </si>
  <si>
    <t>Semua Field Kembali ke posisi sebelum update</t>
  </si>
  <si>
    <t>Test Field Number Upper Case (Input Lower case)</t>
  </si>
  <si>
    <t>Number: "abcdefg" (Lower Case)</t>
  </si>
  <si>
    <t>Number: "ABCDEFG"  (Upper Case)</t>
  </si>
  <si>
    <t>Hasil update upper case</t>
  </si>
  <si>
    <t>U</t>
  </si>
  <si>
    <t>PIC</t>
  </si>
  <si>
    <t xml:space="preserve">Document Guide </t>
  </si>
  <si>
    <t xml:space="preserve">1. Cover </t>
  </si>
  <si>
    <t xml:space="preserve">Berisi test case scenario untuk melakukan pengetesan aplikasi/ modul aplikasi dengan rincian penjelasan sebagi berikut : </t>
  </si>
  <si>
    <t xml:space="preserve">a. </t>
  </si>
  <si>
    <t xml:space="preserve">TCN (Test Case Number) </t>
  </si>
  <si>
    <t>Klasifikasi penomoran test case berdasarkan pengelompokan modul, menu,  sub menu , dan sub sub menu</t>
  </si>
  <si>
    <t xml:space="preserve">Petunjuk pengisian dan penjelasan atas dokumen pengetesan aplikasi </t>
  </si>
  <si>
    <t xml:space="preserve">lembar persetujuan yang harus di tandatangani oleh PIC dari unit -unit yang terkait dengan proses test aplikasi </t>
  </si>
  <si>
    <t xml:space="preserve">Merupakan nomor test case dimana 6 digit pertama menunjukkan Modul,menu,submenu, dan sub sub menu sesuai klasifikasi pada Test Case Code </t>
  </si>
  <si>
    <t>b.</t>
  </si>
  <si>
    <t xml:space="preserve">Merupakan langkah yang dilakukan dalam proses pengetesan aplikasi  untuk menguji validasi, fungsi, dan aspek lainnya </t>
  </si>
  <si>
    <t>c.</t>
  </si>
  <si>
    <t>Berisi field yang ditest atau detail aktivitas yang dilakukan untuk melengkapi scenario yang telah dibuat</t>
  </si>
  <si>
    <t>d.</t>
  </si>
  <si>
    <t xml:space="preserve">Merupakan hasil yang diharapkan akan terjadi atas dilakukannya test atas suatu scenario dan action yang dilakukan </t>
  </si>
  <si>
    <t>e.</t>
  </si>
  <si>
    <t>f.</t>
  </si>
  <si>
    <t xml:space="preserve">DB/AT ( Data base/ Audit Trail) </t>
  </si>
  <si>
    <t xml:space="preserve">Catatan khusus  atas impact pengetesan suatu scenario terhadap Database atau Audit Trail </t>
  </si>
  <si>
    <t>g.</t>
  </si>
  <si>
    <t xml:space="preserve">Penjelasan lebih detail atas result suatu pengetesan scenario </t>
  </si>
  <si>
    <t xml:space="preserve">Merupakan hasil  pengetesan yang dilakukan berdasarkan scenario dan action yang pengisiannya dilakukan sebagai berikut :  </t>
  </si>
  <si>
    <t xml:space="preserve">Huruf </t>
  </si>
  <si>
    <t xml:space="preserve">Tidak Sesuai </t>
  </si>
  <si>
    <t xml:space="preserve">Pending </t>
  </si>
  <si>
    <t>Delete</t>
  </si>
  <si>
    <t xml:space="preserve">2. Guide </t>
  </si>
  <si>
    <t>4. TCC (Test Case Code )</t>
  </si>
  <si>
    <t xml:space="preserve">3. (VS) Verification Sheet </t>
  </si>
  <si>
    <t xml:space="preserve">5. (TC) Test Case </t>
  </si>
  <si>
    <t>Untested</t>
  </si>
  <si>
    <t xml:space="preserve">Kriteria Hasil </t>
  </si>
  <si>
    <t xml:space="preserve">Keterangan </t>
  </si>
  <si>
    <t xml:space="preserve">Result sama dengan expected result </t>
  </si>
  <si>
    <t xml:space="preserve">Result tidak sama dengan expected result </t>
  </si>
  <si>
    <t xml:space="preserve">Scenario test belum bisa di eksekusi </t>
  </si>
  <si>
    <t xml:space="preserve">Scenario test dihapus karena sudah tidak relevan karena adanya perubahan aplikasi atau hal lainnya </t>
  </si>
  <si>
    <t xml:space="preserve">Scenario belum dilakukan pengetesan </t>
  </si>
  <si>
    <t xml:space="preserve">6. TC Attachment </t>
  </si>
  <si>
    <t>Rincian lebih detail atas suatu test case (TC) yang membutuhkan format khusus dengan tujuan untuk lebih memudahkan pembuatan scenario</t>
  </si>
  <si>
    <t>7. Statistic</t>
  </si>
  <si>
    <t xml:space="preserve">Rincian  secara kuantitatif atas progress UAT detail </t>
  </si>
  <si>
    <t xml:space="preserve">All data terdisplay </t>
  </si>
  <si>
    <t xml:space="preserve">Specific data terdisplay sesuai alfabeth yang diinput </t>
  </si>
  <si>
    <t xml:space="preserve">Specific data terdisplay sesuai data yang diinput </t>
  </si>
  <si>
    <t xml:space="preserve">Alfabeth dapat diinput </t>
  </si>
  <si>
    <t xml:space="preserve">Numeric dapat diinput </t>
  </si>
  <si>
    <t xml:space="preserve">nilai space dapat diinput </t>
  </si>
  <si>
    <t>space dapat diinput</t>
  </si>
  <si>
    <t>fail , red border , dan warning message</t>
  </si>
  <si>
    <t xml:space="preserve">Semua field muncul redborder dan warning message </t>
  </si>
  <si>
    <t>Member First Name   " AAA" , Member Last Name "BBB" , date of Birth "21 Januari 1991" , Member Phone Number "08562284108" &amp; Other Field "Blank"</t>
  </si>
  <si>
    <t>Risk</t>
  </si>
  <si>
    <t>h.</t>
  </si>
  <si>
    <t xml:space="preserve">H (High) </t>
  </si>
  <si>
    <r>
      <t xml:space="preserve">Merupakan resiko tidak terpenuhinya </t>
    </r>
    <r>
      <rPr>
        <i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atas suatu skenario dengan kriteria sebagai berikut : </t>
    </r>
  </si>
  <si>
    <t xml:space="preserve">M (Medium) </t>
  </si>
  <si>
    <t xml:space="preserve">L (Low) </t>
  </si>
  <si>
    <r>
      <t xml:space="preserve">Menimbulkan problem yang signifikan secara operasional,finansial dan pelayanan atau berdampak pada </t>
    </r>
    <r>
      <rPr>
        <i/>
        <sz val="11"/>
        <color theme="1"/>
        <rFont val="Calibri"/>
        <family val="2"/>
        <scheme val="minor"/>
      </rPr>
      <t>Application security</t>
    </r>
    <r>
      <rPr>
        <sz val="11"/>
        <color theme="1"/>
        <rFont val="Calibri"/>
        <family val="2"/>
        <charset val="1"/>
        <scheme val="minor"/>
      </rPr>
      <t xml:space="preserve"> </t>
    </r>
  </si>
  <si>
    <t>Menimbulkan problem yang minor secara operasional,finansial, dan pelayanan serta tidak berdampak pada application security</t>
  </si>
  <si>
    <t xml:space="preserve">Tidak menimbulkan dampak secara operasional, finansial, dan layanan serta tidak berdampak pada application security </t>
  </si>
  <si>
    <t>M</t>
  </si>
  <si>
    <t>L</t>
  </si>
  <si>
    <t>H</t>
  </si>
  <si>
    <t>Block/unblock</t>
  </si>
  <si>
    <t>General Function</t>
  </si>
  <si>
    <t xml:space="preserve">Total Test Case </t>
  </si>
  <si>
    <t xml:space="preserve">Nett Total Test Case </t>
  </si>
  <si>
    <t>Tested</t>
  </si>
  <si>
    <t>Sesuai (S)</t>
  </si>
  <si>
    <t>Tidak Sesuai (T)</t>
  </si>
  <si>
    <t xml:space="preserve">Pending (P) </t>
  </si>
  <si>
    <t>Untested(U)</t>
  </si>
  <si>
    <t xml:space="preserve">Jumlah </t>
  </si>
  <si>
    <t>%</t>
  </si>
  <si>
    <t>Deleted (D)</t>
  </si>
  <si>
    <t>Risks Count</t>
  </si>
  <si>
    <t>Risks Percentage</t>
  </si>
  <si>
    <t xml:space="preserve">Total </t>
  </si>
  <si>
    <t>DIAS</t>
  </si>
  <si>
    <t>SIGIT</t>
  </si>
  <si>
    <t>Test Mandatory Field</t>
  </si>
  <si>
    <t>Minimal Value                   " blank"</t>
  </si>
  <si>
    <t>: Controller/Member management/Reduction</t>
  </si>
  <si>
    <t>:CON  (Search)</t>
  </si>
  <si>
    <t>: http://172.16.8.18:8080/rtsngdev/controller/Member Mangement/Reduction</t>
  </si>
  <si>
    <t>: Reduction (Search)</t>
  </si>
  <si>
    <t>CON135.1</t>
  </si>
  <si>
    <t>CON135.2</t>
  </si>
  <si>
    <t xml:space="preserve">Test field Reduction Name Max Length </t>
  </si>
  <si>
    <t>Input max length Reduction Name</t>
  </si>
  <si>
    <t>Max Length Bisa Mengakomodir Search</t>
  </si>
  <si>
    <t>CON135.3</t>
  </si>
  <si>
    <t>Data Active Muncul Semua</t>
  </si>
  <si>
    <t>CON135.4</t>
  </si>
  <si>
    <t>Search Reduction Name</t>
  </si>
  <si>
    <t>Reduction Name  "Blank"</t>
  </si>
  <si>
    <t>Dispplay Data Active</t>
  </si>
  <si>
    <t>CON135.5</t>
  </si>
  <si>
    <t xml:space="preserve">Search Reduction Name with Alfabet </t>
  </si>
  <si>
    <t>Reduction Name "PEG" status active/ remove</t>
  </si>
  <si>
    <t>Data Muncul sesuai dengan pencarian</t>
  </si>
  <si>
    <t>CON135.6</t>
  </si>
  <si>
    <t xml:space="preserve">Search Reduction Name with Numeric </t>
  </si>
  <si>
    <t>Reduction Name  "75"</t>
  </si>
  <si>
    <t>CON135.7</t>
  </si>
  <si>
    <t xml:space="preserve">Search Reduction Name with Symbol </t>
  </si>
  <si>
    <t>Reduction Name "@,#,$,%,*"</t>
  </si>
  <si>
    <t>Data tidak di temukan</t>
  </si>
  <si>
    <t>CON135.8</t>
  </si>
  <si>
    <t>Search Reduction Name Status Active</t>
  </si>
  <si>
    <t xml:space="preserve">Reduction Name  "Blank" , Status Active </t>
  </si>
  <si>
    <t>CON135.9</t>
  </si>
  <si>
    <t>Search Reduction Name Status Removed</t>
  </si>
  <si>
    <t xml:space="preserve">Reduction Name  "Blank" , Status Removed </t>
  </si>
  <si>
    <t>: http://172.16.8.18:8080/rtsngdev/controller/Member Management/Reduction</t>
  </si>
  <si>
    <t>: Reduction (New Entry)</t>
  </si>
  <si>
    <t>CON135.10</t>
  </si>
  <si>
    <t>CON135.11</t>
  </si>
  <si>
    <t>Position Cursor Pada Field Reduction Name</t>
  </si>
  <si>
    <t>Posisi Cursor sudah sesuai</t>
  </si>
  <si>
    <t>CON135.12</t>
  </si>
  <si>
    <t>Test Field Reduction Name Max Length</t>
  </si>
  <si>
    <t>Max length masih bisa mengakomodir (80)</t>
  </si>
  <si>
    <t>CON135.13</t>
  </si>
  <si>
    <t>Test Input Alfabeth Validation Field Reduction Name</t>
  </si>
  <si>
    <t>Reduction Name                  " Alfabet"</t>
  </si>
  <si>
    <t>Berhasil input Alfabet</t>
  </si>
  <si>
    <t>CON135.14</t>
  </si>
  <si>
    <t>Test Input Numeric Validation Field Reduction Name</t>
  </si>
  <si>
    <t>Reduction Name "1,2,3,4,5"</t>
  </si>
  <si>
    <t>Berhasil input Numeric</t>
  </si>
  <si>
    <t>CON135.15</t>
  </si>
  <si>
    <t>Test Input Symbol Validation Field Reduction Name</t>
  </si>
  <si>
    <t>Reduction Name "@,#,$&lt;%&lt;^"</t>
  </si>
  <si>
    <t>Tidak bisa input symbol, muncul notif  " Please use only letters and numbers (space allowed)"</t>
  </si>
  <si>
    <t>CON135.16</t>
  </si>
  <si>
    <t>Test Space Trim Validation Field Reduction Name</t>
  </si>
  <si>
    <t xml:space="preserve">Reduction Name                  " Space " </t>
  </si>
  <si>
    <t>Berhasil input meggunakan spasi</t>
  </si>
  <si>
    <t>CON135.17</t>
  </si>
  <si>
    <t>Test Copy Paste Validation Field Reduction Name</t>
  </si>
  <si>
    <t>Reduction  Name                              " Copy Paste"</t>
  </si>
  <si>
    <t>CON135.18</t>
  </si>
  <si>
    <t>Test Field Reduction Amount Max Length</t>
  </si>
  <si>
    <t>Max length masih bisa mengakomodir (90)</t>
  </si>
  <si>
    <t>CON135.19</t>
  </si>
  <si>
    <t>Test Input Alfabeth Validation Field Reduction Amount</t>
  </si>
  <si>
    <t>Reduction Amount     " Alfabet"</t>
  </si>
  <si>
    <r>
      <t>Red border muncul notif "</t>
    </r>
    <r>
      <rPr>
        <i/>
        <sz val="11"/>
        <color theme="1"/>
        <rFont val="Calibri"/>
        <family val="2"/>
        <scheme val="minor"/>
      </rPr>
      <t>Please use only numbers</t>
    </r>
    <r>
      <rPr>
        <sz val="11"/>
        <color theme="1"/>
        <rFont val="Calibri"/>
        <family val="2"/>
        <charset val="1"/>
        <scheme val="minor"/>
      </rPr>
      <t>"</t>
    </r>
  </si>
  <si>
    <t>CON135.20</t>
  </si>
  <si>
    <t>Test Input Numeric Validation Field Reduction Amount</t>
  </si>
  <si>
    <t>Reduction Amount "1,2,3,4,5"</t>
  </si>
  <si>
    <t>Input Number Berhasil</t>
  </si>
  <si>
    <t>CON135.21</t>
  </si>
  <si>
    <t>Test Input Symbol Validation Field Reduction Amount</t>
  </si>
  <si>
    <t>Reduction Amount "@,#,$&lt;%&lt;^"</t>
  </si>
  <si>
    <t>CON135.22</t>
  </si>
  <si>
    <t>Test Space Trim Validation Field Reduction Amount</t>
  </si>
  <si>
    <t xml:space="preserve">Reduction Amount       " 1  " </t>
  </si>
  <si>
    <t>Input Number Space Berhasil</t>
  </si>
  <si>
    <t>CON135.23</t>
  </si>
  <si>
    <t>Test Copy Paste Validation Field Reduction Amount</t>
  </si>
  <si>
    <t>Reduction  Amount                              " Copy Paste"</t>
  </si>
  <si>
    <t>Input Copy Paste Berhasil</t>
  </si>
  <si>
    <t>CON135.24</t>
  </si>
  <si>
    <t>Test Reduction Amount Type</t>
  </si>
  <si>
    <t>Pilih Salah Satu Radio Button "Nominal / Persentase"</t>
  </si>
  <si>
    <t>Input Berhasil</t>
  </si>
  <si>
    <t>CON135.25</t>
  </si>
  <si>
    <t>Test Field Reduction Max Book Max Length</t>
  </si>
  <si>
    <t>Success(100)</t>
  </si>
  <si>
    <t>Max length (100)</t>
  </si>
  <si>
    <t>CON135.26</t>
  </si>
  <si>
    <t>Test Input Alfabeth Validation Field Reduction Max Book</t>
  </si>
  <si>
    <t>Reduction Max Book                         " Alfabet"</t>
  </si>
  <si>
    <t>CON135.27</t>
  </si>
  <si>
    <t>Test Input Numeric Validation Field Reduction Max Book</t>
  </si>
  <si>
    <t>Reduction Max Book         "1,2,3,4,5"</t>
  </si>
  <si>
    <t>CON135.28</t>
  </si>
  <si>
    <t>Test Input Symbol Validation Field Reduction Max Book</t>
  </si>
  <si>
    <t>Reduction Max Book        "@,#,$&lt;%&lt;^"</t>
  </si>
  <si>
    <t>CON135.29</t>
  </si>
  <si>
    <t>Test Space Trim Validation Field Reduction Max Book</t>
  </si>
  <si>
    <t xml:space="preserve">Reduction Max Book                         " 1  " </t>
  </si>
  <si>
    <t>CON135.30</t>
  </si>
  <si>
    <t>Test Copy Paste Validation Field Reduction Max Book</t>
  </si>
  <si>
    <t>Reduction  Max Book                              " Copy Paste"</t>
  </si>
  <si>
    <t>CON135.31</t>
  </si>
  <si>
    <t>Test Days</t>
  </si>
  <si>
    <t>Pilih Hari valid untuk reduction</t>
  </si>
  <si>
    <t>CON135.32</t>
  </si>
  <si>
    <t>Test Reduction Start Date</t>
  </si>
  <si>
    <t>Reduction Start Date           "30/6/2016"</t>
  </si>
  <si>
    <t>CON135.33</t>
  </si>
  <si>
    <t>Reduction Start Date "Blank"</t>
  </si>
  <si>
    <r>
      <t>Red border muncul notif "</t>
    </r>
    <r>
      <rPr>
        <i/>
        <sz val="11"/>
        <color theme="1"/>
        <rFont val="Calibri"/>
        <family val="2"/>
        <scheme val="minor"/>
      </rPr>
      <t>Must be filled</t>
    </r>
    <r>
      <rPr>
        <sz val="11"/>
        <color theme="1"/>
        <rFont val="Calibri"/>
        <family val="2"/>
        <charset val="1"/>
        <scheme val="minor"/>
      </rPr>
      <t>"</t>
    </r>
  </si>
  <si>
    <t>CON135.34</t>
  </si>
  <si>
    <t>Test Reduction End Date</t>
  </si>
  <si>
    <t>Reduction End Date "30/10/2016"</t>
  </si>
  <si>
    <t>CON135.35</t>
  </si>
  <si>
    <t>Reduction End Date                 "Blank"</t>
  </si>
  <si>
    <t>CON135.36</t>
  </si>
  <si>
    <t>Test Reduction Sell Start Date</t>
  </si>
  <si>
    <t>Reduction Sell Start Date Manual</t>
  </si>
  <si>
    <t>CON135.37</t>
  </si>
  <si>
    <t>Reduction Sell Start Date                 "Blank"</t>
  </si>
  <si>
    <t>CON135.38</t>
  </si>
  <si>
    <t>Test Reduction Sell End Date</t>
  </si>
  <si>
    <t>Reduction Sell End Date Manual</t>
  </si>
  <si>
    <t>CON135.39</t>
  </si>
  <si>
    <t>Reduction Sell End Date                   "Blank"</t>
  </si>
  <si>
    <t>CON135.40</t>
  </si>
  <si>
    <t>Test Reduction Holiday Status</t>
  </si>
  <si>
    <t>Pilih Salah Satu Radio Button "Everyday / From Holiday Table"</t>
  </si>
  <si>
    <t>CON135.41</t>
  </si>
  <si>
    <t>Test Input Alfabeth Validation Field Reduction Note</t>
  </si>
  <si>
    <t>Reduction Note                      " Alfabet"</t>
  </si>
  <si>
    <t>CON135.42</t>
  </si>
  <si>
    <t>Test Input Numeric Validation Field Reduction Note</t>
  </si>
  <si>
    <t>Reduction Note    "1,2,3,4,5"</t>
  </si>
  <si>
    <t>CON135.43</t>
  </si>
  <si>
    <t>Test Input Symbol Validation Field Reduction Note</t>
  </si>
  <si>
    <t>Reduction Note "@,#,$&lt;%&lt;^"</t>
  </si>
  <si>
    <t>CON135.44</t>
  </si>
  <si>
    <t>Test Space Trim Validation Field Reduction Note</t>
  </si>
  <si>
    <t xml:space="preserve">Reduction Note                  " Space " </t>
  </si>
  <si>
    <t>CON135.45</t>
  </si>
  <si>
    <t>Test Copy Paste Validation Field Reduction Note</t>
  </si>
  <si>
    <t>Reduction Note                         " Copy Paste"</t>
  </si>
  <si>
    <t>CON135.46</t>
  </si>
  <si>
    <t>Test Input Manual Wagon Class</t>
  </si>
  <si>
    <t>Manual Wagon Class Manual</t>
  </si>
  <si>
    <t>Input Berhasil asal sesuai dengan isi combo box</t>
  </si>
  <si>
    <t>CON135.47</t>
  </si>
  <si>
    <t>Manual Wagon Class "Blank"</t>
  </si>
  <si>
    <t>CON135.48</t>
  </si>
  <si>
    <t>Test Input Manual Member Type</t>
  </si>
  <si>
    <t>Manual Member Type Manual</t>
  </si>
  <si>
    <t>CON135.49</t>
  </si>
  <si>
    <t>Manual Member Type "Blank"</t>
  </si>
  <si>
    <t>CON135.50</t>
  </si>
  <si>
    <t>Input lower Case</t>
  </si>
  <si>
    <t>CON135.51</t>
  </si>
  <si>
    <t>CON135.52</t>
  </si>
  <si>
    <t xml:space="preserve">
Reduction Name "LVRI",Reduction Amount "50",
Field lain "Blank" and Submit</t>
  </si>
  <si>
    <t>CON135.53</t>
  </si>
  <si>
    <t>CON135.54</t>
  </si>
  <si>
    <t xml:space="preserve">
Reduction Name "LVRI",Reduction Amount "50", Reduction Amount Type " Nominal" , Reduction Max Book " 2" , Field lain "Blank" and Submit</t>
  </si>
  <si>
    <t>CON135.55</t>
  </si>
  <si>
    <t xml:space="preserve">
Reduction Name "LVRI",Reduction Amount "50", Reduction Amount Type " Nominal" , Reduction Max Book " 2" , Days " Sunday to Friday" , Reduction Start Date " 12/6/2016", Reduction End Date "12/10/2016", Reduction Sell Start Date "12/6/2016", Reduction Sell End Date"12/10/2016", Field lain "Blank" and Submit</t>
  </si>
  <si>
    <t>CON135.56</t>
  </si>
  <si>
    <t>Test tombol Reset</t>
  </si>
  <si>
    <t xml:space="preserve">
Reduction Name "LVRI",Reduction Amount "50", Reduction Amount Type " Nominal" , Reduction Max Book " 5000" , Days " Sunday to Friday" , Reduction Start Date " 12/6/2016", Reduction End Date "12/10/2016", Reduction Sell Start Date "12/6/2016", Reduction Sell End Date"12/10/2016", Reduction Note " test input reduksi", Wagon Class" Bisnis", Member Type"Linmas" and Reset</t>
  </si>
  <si>
    <t>CON135.57</t>
  </si>
  <si>
    <t xml:space="preserve">
Reduction Name "LVRI",Reduction Amount "50", Reduction Amount Type " Nominal" , Reduction Max Book " 5000" , Days " Sunday to Friday" , Reduction Start Date " 12/6/2016", Reduction End Date "12/10/2016", Reduction Sell Start Date "12/6/2016", Reduction Sell End Date"12/10/2016", Reduction Note " test input reduksi", Wagon Class" Bisnis", Member Type"Linmas" and Submit</t>
  </si>
  <si>
    <r>
      <t>All field sudah di isi klik submit muncul error "</t>
    </r>
    <r>
      <rPr>
        <i/>
        <sz val="11"/>
        <color theme="1"/>
        <rFont val="Calibri"/>
        <family val="2"/>
        <scheme val="minor"/>
      </rPr>
      <t>Create/Update Failed; Constraint Violation"</t>
    </r>
  </si>
  <si>
    <t>CON135.58</t>
  </si>
  <si>
    <t>Test Duplicate Data</t>
  </si>
  <si>
    <t>Belum bisa input data normal</t>
  </si>
  <si>
    <t>: http://172.16.8.18:8080/rtsngdev/controller/Member Management/ Reduction</t>
  </si>
  <si>
    <t>CON.135.59</t>
  </si>
  <si>
    <t>CON.135.60</t>
  </si>
  <si>
    <t xml:space="preserve">Position Cursor Pada Awal Field Reduction Name </t>
  </si>
  <si>
    <t>CON.135.61</t>
  </si>
  <si>
    <t>Lihat list data lalu pilih record untuk di edit Reduction Name  (Input Alfabeth)</t>
  </si>
  <si>
    <t xml:space="preserve">Reduction Name         " Pegawai 60 "   </t>
  </si>
  <si>
    <t>CON.135.62</t>
  </si>
  <si>
    <t>Lihat list data lalu pilih record untuk di edit Reduction Name   (Input Numeric)</t>
  </si>
  <si>
    <t xml:space="preserve">Reduction Name  "60"  </t>
  </si>
  <si>
    <t>CON.135.63</t>
  </si>
  <si>
    <t>Lihat list data lalu pilih record untuk di edit Reduction Name    (Input Symbol)</t>
  </si>
  <si>
    <t xml:space="preserve">Reduction Name  "@,#,$&lt;%"  </t>
  </si>
  <si>
    <t>CON.135.64</t>
  </si>
  <si>
    <t>Lihat list data lalu pilih record untuk di edit Reduction Name   (Dengan Menambah Space)</t>
  </si>
  <si>
    <t xml:space="preserve">Reduction Name                              " Pegawai 60 "   </t>
  </si>
  <si>
    <t>CON.135.65</t>
  </si>
  <si>
    <t>Lihat list data lalu pilih record untuk di edit Reduction Name   (Dengan Menambah Space di awal dan akhir)</t>
  </si>
  <si>
    <t xml:space="preserve">Reduction Name                          "   Pegawai 60   "   </t>
  </si>
  <si>
    <t>CON.135.66</t>
  </si>
  <si>
    <t>Lihat list data lalu pilih record untuk di edit Reduction Name   (Copy Paste)</t>
  </si>
  <si>
    <t xml:space="preserve">Reduction Name                           " Pegawai 60 "   </t>
  </si>
  <si>
    <t>CON.135.67</t>
  </si>
  <si>
    <t>Lihat list data lalu pilih record untuk di edit Reduction Amount  (Input Alfabeth)</t>
  </si>
  <si>
    <t xml:space="preserve">Reduction Amount      " ABC "   </t>
  </si>
  <si>
    <r>
      <t>Red Border, muncul notif "</t>
    </r>
    <r>
      <rPr>
        <i/>
        <sz val="11"/>
        <color theme="1"/>
        <rFont val="Calibri"/>
        <family val="2"/>
        <scheme val="minor"/>
      </rPr>
      <t>Please use only numbers</t>
    </r>
    <r>
      <rPr>
        <sz val="11"/>
        <color theme="1"/>
        <rFont val="Calibri"/>
        <family val="2"/>
        <charset val="1"/>
        <scheme val="minor"/>
      </rPr>
      <t>"</t>
    </r>
  </si>
  <si>
    <t>CON.135.68</t>
  </si>
  <si>
    <t>Lihat list data lalu pilih record untuk di edit Reduction Amount  (Input Numeric)</t>
  </si>
  <si>
    <t xml:space="preserve">Reduction Amount "1,2,3"  </t>
  </si>
  <si>
    <t>CON.135.69</t>
  </si>
  <si>
    <t>Lihat list data lalu pilih record untuk di edit Reduction Amount (Input Symbol)</t>
  </si>
  <si>
    <t xml:space="preserve">Reduction Amount "@,#,$&lt;%"  </t>
  </si>
  <si>
    <t>CON.135.70</t>
  </si>
  <si>
    <t>Lihat list data lalu pilih record untuk di edit Reduction Amount (Dengan Menambah Space)</t>
  </si>
  <si>
    <t xml:space="preserve">Reduction Amount                              " 2 "   </t>
  </si>
  <si>
    <t>CON.135.71</t>
  </si>
  <si>
    <t>Lihat list data lalu pilih record untuk di edit Reduction Amount (Dengan Menambah Space di awal dan akhir)</t>
  </si>
  <si>
    <t xml:space="preserve">Reduction Amount                           "   2   "   </t>
  </si>
  <si>
    <t>CON.135.72</t>
  </si>
  <si>
    <t>Lihat list data lalu pilih record untuk di edit Reduction Amount (Copy Paste)</t>
  </si>
  <si>
    <t xml:space="preserve">Reduction Amount                           " 2 "   </t>
  </si>
  <si>
    <t>CON.135.73</t>
  </si>
  <si>
    <t>Reduction Amount Type</t>
  </si>
  <si>
    <t>CON.135.74</t>
  </si>
  <si>
    <t>Lihat list data lalu pilih record untuk di edit Reduction Max Book (Input Alfabeth)</t>
  </si>
  <si>
    <t xml:space="preserve">Reduction Max Book   " ABC "   </t>
  </si>
  <si>
    <t>CON.135.75</t>
  </si>
  <si>
    <t>Lihat list data lalu pilih record untuk di edit Reduction Max Book  (Input Numeric)</t>
  </si>
  <si>
    <t xml:space="preserve">Reduction Max Book "1,2,3"  </t>
  </si>
  <si>
    <t>CON.135.76</t>
  </si>
  <si>
    <t>Lihat list data lalu pilih record untuk di edit Reduction Max Book (Input Symbol)</t>
  </si>
  <si>
    <t xml:space="preserve">Reduction Max Book "@,#,$&lt;%"  </t>
  </si>
  <si>
    <t>CON.135.77</t>
  </si>
  <si>
    <t>Lihat list data lalu pilih record untuk di edit Reduction Max Book (Dengan Menambah Space)</t>
  </si>
  <si>
    <t xml:space="preserve">Reduction Max Book                           " 1 "   </t>
  </si>
  <si>
    <t>CON.135.78</t>
  </si>
  <si>
    <t>Lihat list data lalu pilih record untuk di edit Reduction Max Book (Dengan Menambah Space di awal dan akhir)</t>
  </si>
  <si>
    <t xml:space="preserve">Reduction Max Book                         "  1 2   "   </t>
  </si>
  <si>
    <t>CON.135.79</t>
  </si>
  <si>
    <t>Lihat list data lalu pilih record untuk di edit Reduction Max Book (Copy Paste)</t>
  </si>
  <si>
    <t xml:space="preserve">Reduction Max Book                   " 1"   </t>
  </si>
  <si>
    <t>CON.135.80</t>
  </si>
  <si>
    <t>Edit Days</t>
  </si>
  <si>
    <t xml:space="preserve"> Edit Days chek/ unchek chekbox days)</t>
  </si>
  <si>
    <t>CON.135.81</t>
  </si>
  <si>
    <t>Test Edit Reduction Start Date</t>
  </si>
  <si>
    <t>CON.135.82</t>
  </si>
  <si>
    <t>Manual Reduction Start Date "Blank"</t>
  </si>
  <si>
    <t>Field Reduction Start Date tidak bisa blank</t>
  </si>
  <si>
    <t>CON.135.83</t>
  </si>
  <si>
    <t>Test Edit Reduction End Date</t>
  </si>
  <si>
    <t>Input Reduction End Start Date</t>
  </si>
  <si>
    <t>CON.135.84</t>
  </si>
  <si>
    <t>CON.135.85</t>
  </si>
  <si>
    <t>Test Edit Reduction Sell Start Date</t>
  </si>
  <si>
    <t>Input End Sell Start Date</t>
  </si>
  <si>
    <t>CON.135.86</t>
  </si>
  <si>
    <t>Manual Reduction Sell Start Date "Blank"</t>
  </si>
  <si>
    <t>CON.135.87</t>
  </si>
  <si>
    <t>Test Edit Reduction Sell End Date</t>
  </si>
  <si>
    <t>Input Reduction End Sell Start Date</t>
  </si>
  <si>
    <t>CON.135.88</t>
  </si>
  <si>
    <t>Manual Reduction End Sell Start Date "Blank"</t>
  </si>
  <si>
    <t>CON.135.89</t>
  </si>
  <si>
    <t>Test Edit Reduction Holiday Status</t>
  </si>
  <si>
    <t>Pilih Salah Satu Radio Button " Everyday / From Holiday Table"</t>
  </si>
  <si>
    <t>CON.135.90</t>
  </si>
  <si>
    <t>Test Edit Reduction Note input alfabeth</t>
  </si>
  <si>
    <t>Input Alfabet Berhasil</t>
  </si>
  <si>
    <t>CON.135.91</t>
  </si>
  <si>
    <t>Test Edit Reduction Note input Numeric</t>
  </si>
  <si>
    <t>Input Numeric Berhasil</t>
  </si>
  <si>
    <t>CON.135.92</t>
  </si>
  <si>
    <t>Test Edit Reduction Note input Symbol</t>
  </si>
  <si>
    <t>Input Symbol Berhasil</t>
  </si>
  <si>
    <t>CON.135.93</t>
  </si>
  <si>
    <t>Test Edit Reduction Note input space</t>
  </si>
  <si>
    <t xml:space="preserve">Reduction Max Book                           " Silver "   </t>
  </si>
  <si>
    <t>Input Space Berhasil</t>
  </si>
  <si>
    <t>CON.135.94</t>
  </si>
  <si>
    <t xml:space="preserve">Test Edit Reduction Note input alfabeth Space Trim </t>
  </si>
  <si>
    <t xml:space="preserve">Reduction Max Book                         "  Silv er  "   </t>
  </si>
  <si>
    <t>CON.135.95</t>
  </si>
  <si>
    <t>Test Edit Reduction Note input alfabeth Copy Paste</t>
  </si>
  <si>
    <t xml:space="preserve">Reduction Max Book                   " Additional Fee "   </t>
  </si>
  <si>
    <t>Copy Paste Berhasil</t>
  </si>
  <si>
    <t>CON.135.96</t>
  </si>
  <si>
    <t>Test Edit Wagon Class</t>
  </si>
  <si>
    <t>Input Manual Wagon Class</t>
  </si>
  <si>
    <t>CON.135.97</t>
  </si>
  <si>
    <r>
      <t>Red Border muncul notif  "</t>
    </r>
    <r>
      <rPr>
        <i/>
        <sz val="11"/>
        <color theme="1"/>
        <rFont val="Calibri"/>
        <family val="2"/>
        <scheme val="minor"/>
      </rPr>
      <t>Must be selected</t>
    </r>
    <r>
      <rPr>
        <sz val="11"/>
        <color theme="1"/>
        <rFont val="Calibri"/>
        <family val="2"/>
        <charset val="1"/>
        <scheme val="minor"/>
      </rPr>
      <t>"</t>
    </r>
  </si>
  <si>
    <t>CON.135.98</t>
  </si>
  <si>
    <t>Test Edit Member Type</t>
  </si>
  <si>
    <t>Input Manual Member Type</t>
  </si>
  <si>
    <t>CON.135.99</t>
  </si>
  <si>
    <t>Manual Wmember Type  "Blank"</t>
  </si>
  <si>
    <t>CON.135.100</t>
  </si>
  <si>
    <t xml:space="preserve">Reduction Name &gt; Reduction Amount &gt; Reduction Amount Type &gt; Reduction Max Book &gt; Days &gt; Reduction Start Date &gt; Reduction End Date &gt; Reduction Sell Start Date &gt; Reduction Sell End Date &gt; Reduction Holiday Status &gt; Reduction Note &gt; Wagon Class &gt; Member Type &gt; Submit &gt; Reset &gt; </t>
  </si>
  <si>
    <t>CON.135.101</t>
  </si>
  <si>
    <t>Input All Field lowercase  and Submit</t>
  </si>
  <si>
    <t>CON.135.102</t>
  </si>
  <si>
    <r>
      <t>Muncul Notif  "</t>
    </r>
    <r>
      <rPr>
        <i/>
        <sz val="11"/>
        <color theme="1"/>
        <rFont val="Calibri"/>
        <family val="2"/>
        <scheme val="minor"/>
      </rPr>
      <t>Must Be Filled</t>
    </r>
    <r>
      <rPr>
        <sz val="11"/>
        <color theme="1"/>
        <rFont val="Calibri"/>
        <family val="2"/>
        <charset val="1"/>
        <scheme val="minor"/>
      </rPr>
      <t>"</t>
    </r>
  </si>
  <si>
    <t>CON.135.103</t>
  </si>
  <si>
    <t>CON.135.104</t>
  </si>
  <si>
    <t>CON.135.105</t>
  </si>
  <si>
    <t xml:space="preserve">
Reduction Name "LVRI",Reduction Amount "50", Reduction Amount Type " Nominal" , Reduction Max Book " ABCD" , Field lain "Blank" and Submit</t>
  </si>
  <si>
    <t>CON.135.106</t>
  </si>
  <si>
    <t xml:space="preserve">
Reduction Name "LVRI",Reduction Amount "50", Reduction Amount Type " Nominal" , Reduction Max Book " 5000" , Days " Sunday to Friday" , Reduction Start Date " 12/6/2016", Reduction End Date "12/10/2016", Reduction Sell Start Date "12/6/2016", Reduction Sell End Date"12/10/2016", Field lain "Blank" and Submit</t>
  </si>
  <si>
    <t>CON.135.107</t>
  </si>
  <si>
    <t>CON.135.108</t>
  </si>
  <si>
    <r>
      <t>Klik Submit muncul notif "</t>
    </r>
    <r>
      <rPr>
        <i/>
        <sz val="11"/>
        <color theme="1"/>
        <rFont val="Calibri"/>
        <family val="2"/>
        <scheme val="minor"/>
      </rPr>
      <t>Create/Update Failed; Constraint Violation</t>
    </r>
    <r>
      <rPr>
        <sz val="11"/>
        <color theme="1"/>
        <rFont val="Calibri"/>
        <family val="2"/>
        <charset val="1"/>
        <scheme val="minor"/>
      </rPr>
      <t>"</t>
    </r>
  </si>
  <si>
    <t>CON.135.109</t>
  </si>
  <si>
    <t>: Controller/Member management/ Reduction</t>
  </si>
  <si>
    <t>: http://172.16.8.18:8080/rtsngdev/controller/Member Management / Reduction</t>
  </si>
  <si>
    <t>: Reduction (Delete)</t>
  </si>
  <si>
    <t>CON.135.110</t>
  </si>
  <si>
    <t>CON.135.111</t>
  </si>
  <si>
    <t>CON.135.112</t>
  </si>
  <si>
    <t>: Controller/Block / Unblock Seat</t>
  </si>
  <si>
    <t>: CON180 (Display check)</t>
  </si>
  <si>
    <t>: http://172.16.8.18:8080/rtsngdev/block</t>
  </si>
  <si>
    <t>CON180.1</t>
  </si>
  <si>
    <t>: CON180 (Search Menu)</t>
  </si>
  <si>
    <t>CON180.2</t>
  </si>
  <si>
    <t>CON180.3</t>
  </si>
  <si>
    <r>
      <t xml:space="preserve">All active data terdisplay tapi muncul Error red border </t>
    </r>
    <r>
      <rPr>
        <sz val="10"/>
        <color rgb="FFFF0000"/>
        <rFont val="Calibri"/>
        <family val="2"/>
        <scheme val="minor"/>
      </rPr>
      <t>"Origin and Destination can not be same"</t>
    </r>
  </si>
  <si>
    <t>CON180.4</t>
  </si>
  <si>
    <t>CON180.5</t>
  </si>
  <si>
    <t>Schedule :  "Pilih Salahsatu", Block Date :  "Blank", Origin Station :  "Blank"  &amp; Destination Station : "Blank" and Submit</t>
  </si>
  <si>
    <t>Data terdisplay sesuai filter Schedule yang di pilih</t>
  </si>
  <si>
    <t>CON180.6</t>
  </si>
  <si>
    <t>Test Input Manual Validation Field Block Date</t>
  </si>
  <si>
    <t xml:space="preserve">Block Date: "Alfabeth, Numeric, Symbol" </t>
  </si>
  <si>
    <t>CON180.7</t>
  </si>
  <si>
    <t>Search Block Date</t>
  </si>
  <si>
    <t>Schedule :  "Blank", Block Date :  "Pilih Salahsatu", Origin Station :  "Blank"  &amp; Destination Station : "Blank" and Submit</t>
  </si>
  <si>
    <t>Data terdisplay sesuai filter Block Date yang di pilih</t>
  </si>
  <si>
    <t>CON180.8</t>
  </si>
  <si>
    <t>CON180.9</t>
  </si>
  <si>
    <t>Schedule :  "Blank", Block Date :  "Blank", Origin Station :  "Pilih Salahsatu"  &amp; Destination Station : "Blank" and Submit</t>
  </si>
  <si>
    <t>CON180.10</t>
  </si>
  <si>
    <t>CON180.11</t>
  </si>
  <si>
    <t>Schedule :  "Blank", Block Date :  "Blank", Origin Station :  "Blank"  &amp; Destination Station : "Pilih Salahsatu" and Submit</t>
  </si>
  <si>
    <t>CON180.12</t>
  </si>
  <si>
    <t>Schedule :  "Pilih Salahsatu", Block Date :  "Pilih Salahsatu", Origin Station :  "Pilih Salahsatu"  &amp; Destination Station : "Pilih Salahsatu" and Submit</t>
  </si>
  <si>
    <t>CON180.13</t>
  </si>
  <si>
    <t>Cek Tombol Reset</t>
  </si>
  <si>
    <t>All Field Kembali Kosong</t>
  </si>
  <si>
    <t>CON180.14</t>
  </si>
  <si>
    <t>CON180.15</t>
  </si>
  <si>
    <t>: CON180 (New Entry)</t>
  </si>
  <si>
    <t>CON180.16</t>
  </si>
  <si>
    <t>CON180.17</t>
  </si>
  <si>
    <t>CON180.18</t>
  </si>
  <si>
    <t>CON180.19</t>
  </si>
  <si>
    <t>CON180.20</t>
  </si>
  <si>
    <t>CON180.21</t>
  </si>
  <si>
    <t>CON180.22</t>
  </si>
  <si>
    <t>CON180.23</t>
  </si>
  <si>
    <r>
      <rPr>
        <b/>
        <sz val="10"/>
        <color theme="1"/>
        <rFont val="Calibri"/>
        <family val="2"/>
        <scheme val="minor"/>
      </rPr>
      <t>Schedule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</si>
  <si>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t>Fail And Red Border pada Field Schedule</t>
  </si>
  <si>
    <r>
      <t>Tidak bisa input error red border "</t>
    </r>
    <r>
      <rPr>
        <sz val="10"/>
        <color rgb="FFFF0000"/>
        <rFont val="Calibri"/>
        <family val="2"/>
        <scheme val="minor"/>
      </rPr>
      <t>Must be selected</t>
    </r>
    <r>
      <rPr>
        <sz val="10"/>
        <color theme="1"/>
        <rFont val="Calibri"/>
        <family val="2"/>
        <scheme val="minor"/>
      </rPr>
      <t>"</t>
    </r>
  </si>
  <si>
    <t>CON180.24</t>
  </si>
  <si>
    <r>
      <rPr>
        <b/>
        <sz val="10"/>
        <color theme="1"/>
        <rFont val="Calibri"/>
        <family val="2"/>
        <scheme val="minor"/>
      </rPr>
      <t>Block Date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</si>
  <si>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t>Fail And Red Border pada Field Block Date</t>
  </si>
  <si>
    <t>CON180.25</t>
  </si>
  <si>
    <r>
      <rPr>
        <b/>
        <sz val="10"/>
        <color theme="1"/>
        <rFont val="Calibri"/>
        <family val="2"/>
        <scheme val="minor"/>
      </rPr>
      <t>Origin Station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</si>
  <si>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t>CON180.26</t>
  </si>
  <si>
    <r>
      <rPr>
        <b/>
        <sz val="10"/>
        <color theme="1"/>
        <rFont val="Calibri"/>
        <family val="2"/>
        <scheme val="minor"/>
      </rPr>
      <t>Destination Station : "Blank"</t>
    </r>
    <r>
      <rPr>
        <sz val="10"/>
        <color theme="1"/>
        <rFont val="Calibri"/>
        <family val="2"/>
        <scheme val="minor"/>
      </rPr>
      <t xml:space="preserve"> &amp; Field Yang Lain Di Isi  and Submit</t>
    </r>
  </si>
  <si>
    <t>CON180.27</t>
  </si>
  <si>
    <t>Schedule -&gt; Block Date -&gt; Origin Station   -&gt; Destination Station -&gt; Submit -&gt; Reset -&gt; Schedule</t>
  </si>
  <si>
    <t>CON180.28</t>
  </si>
  <si>
    <t>Test Destinationmbol Reset</t>
  </si>
  <si>
    <t>CON180.29</t>
  </si>
  <si>
    <t>CON180.30</t>
  </si>
  <si>
    <r>
      <t xml:space="preserve">Tidak Bisa Input data yang sudah ada, Error Red Border </t>
    </r>
    <r>
      <rPr>
        <sz val="10"/>
        <color rgb="FFFF0000"/>
        <rFont val="Calibri"/>
        <family val="2"/>
        <scheme val="minor"/>
      </rPr>
      <t>"Data Already Exist"</t>
    </r>
  </si>
  <si>
    <t>CON180.31</t>
  </si>
  <si>
    <t>: CON180 (Edit Data)</t>
  </si>
  <si>
    <t>CON180.32</t>
  </si>
  <si>
    <t>CON180.33</t>
  </si>
  <si>
    <t>CON180.34</t>
  </si>
  <si>
    <t xml:space="preserve">Lakukan perubahan Schedule: "Alfabeth, Numeric, Symbol" </t>
  </si>
  <si>
    <t>CON180.35</t>
  </si>
  <si>
    <t xml:space="preserve">Lakukan perubahan Block Date: "Alfabeth, Numeric, Symbol" </t>
  </si>
  <si>
    <t>CON180.36</t>
  </si>
  <si>
    <r>
      <t xml:space="preserve">Lakukan Perubahan </t>
    </r>
    <r>
      <rPr>
        <b/>
        <sz val="10"/>
        <color theme="1"/>
        <rFont val="Calibri"/>
        <family val="2"/>
        <scheme val="minor"/>
      </rPr>
      <t>Schedule: "Blank"</t>
    </r>
    <r>
      <rPr>
        <sz val="10"/>
        <color theme="1"/>
        <rFont val="Calibri"/>
        <family val="2"/>
        <scheme val="minor"/>
      </rPr>
      <t xml:space="preserve">  and Submit</t>
    </r>
  </si>
  <si>
    <t>CON180.37</t>
  </si>
  <si>
    <r>
      <t xml:space="preserve">Lakukan Perubahan </t>
    </r>
    <r>
      <rPr>
        <b/>
        <sz val="10"/>
        <color theme="1"/>
        <rFont val="Calibri"/>
        <family val="2"/>
        <scheme val="minor"/>
      </rPr>
      <t>Block Date: "Blank"</t>
    </r>
    <r>
      <rPr>
        <sz val="10"/>
        <color theme="1"/>
        <rFont val="Calibri"/>
        <family val="2"/>
        <scheme val="minor"/>
      </rPr>
      <t xml:space="preserve">  and Submit</t>
    </r>
  </si>
  <si>
    <t>CON180.38</t>
  </si>
  <si>
    <r>
      <t xml:space="preserve">Lakukan Perubahan </t>
    </r>
    <r>
      <rPr>
        <b/>
        <sz val="10"/>
        <color theme="1"/>
        <rFont val="Calibri"/>
        <family val="2"/>
        <scheme val="minor"/>
      </rPr>
      <t xml:space="preserve">Origin Station: "Blank"  </t>
    </r>
    <r>
      <rPr>
        <sz val="10"/>
        <color theme="1"/>
        <rFont val="Calibri"/>
        <family val="2"/>
        <scheme val="minor"/>
      </rPr>
      <t>and Submit</t>
    </r>
  </si>
  <si>
    <r>
      <t xml:space="preserve">Lakukan Perubahan </t>
    </r>
    <r>
      <rPr>
        <b/>
        <sz val="10"/>
        <color theme="1"/>
        <rFont val="Calibri"/>
        <family val="2"/>
        <scheme val="minor"/>
      </rPr>
      <t>Destination Station: "Blank"</t>
    </r>
    <r>
      <rPr>
        <sz val="10"/>
        <color theme="1"/>
        <rFont val="Calibri"/>
        <family val="2"/>
        <scheme val="minor"/>
      </rPr>
      <t xml:space="preserve">  and Submit</t>
    </r>
  </si>
  <si>
    <t>CON180.39</t>
  </si>
  <si>
    <t>CON180.40</t>
  </si>
  <si>
    <t>CON180.41</t>
  </si>
  <si>
    <t>Lihat list data lalu pilih record untuk di edit Schedule, Block Date, Origin Station &amp; Destination Station (Input Data Normal)</t>
  </si>
  <si>
    <t>Lakukan perubahan Schedule, Block Date, Origin Station &amp; Destination Station and Submit</t>
  </si>
  <si>
    <t>: CON180 (Delete Data)</t>
  </si>
  <si>
    <t>CON180.42</t>
  </si>
  <si>
    <t>CON180.43</t>
  </si>
  <si>
    <t>CON180.44</t>
  </si>
  <si>
    <t>: MAIN MENU</t>
  </si>
  <si>
    <t>: CON190 (Test 1 Cycle Conroller dan Admin )</t>
  </si>
  <si>
    <t xml:space="preserve">: </t>
  </si>
  <si>
    <t>Train Management/Train Name</t>
  </si>
  <si>
    <t>Sesuai CON190</t>
  </si>
  <si>
    <t xml:space="preserve">Train Management/Sub class </t>
  </si>
  <si>
    <t xml:space="preserve">Train Management/Wagon layout </t>
  </si>
  <si>
    <t>Train Management/Station distance</t>
  </si>
  <si>
    <t xml:space="preserve">Train Management/Train Miles </t>
  </si>
  <si>
    <t xml:space="preserve">Train Management/Train running </t>
  </si>
  <si>
    <t>Stamformation/Schedule</t>
  </si>
  <si>
    <t>Stamformation/Route</t>
  </si>
  <si>
    <t>Stamformation/Stamform</t>
  </si>
  <si>
    <t>Stamformation/Seat setting</t>
  </si>
  <si>
    <t>Member Management/Member</t>
  </si>
  <si>
    <t>Member Management/Member Type</t>
  </si>
  <si>
    <t>Member Management/Membership Type</t>
  </si>
  <si>
    <t>Holiday</t>
  </si>
  <si>
    <t>Fare/Fare</t>
  </si>
  <si>
    <t>Fare/Fare Type</t>
  </si>
  <si>
    <t>Service/Service Provider</t>
  </si>
  <si>
    <t>Service/Service Name</t>
  </si>
  <si>
    <t>Payment Management/Payment Type</t>
  </si>
  <si>
    <t>Block /Unblock 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</si>
</sst>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22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8"/>
      <color rgb="FFFF0000"/>
      <name val="Verdana"/>
      <family val="2"/>
    </font>
    <font>
      <sz val="11"/>
      <name val="Calibri"/>
      <family val="2"/>
      <charset val="1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charset val="1"/>
      <scheme val="minor"/>
    </font>
    <font>
      <b/>
      <sz val="8"/>
      <color rgb="FF333333"/>
      <name val="Arial"/>
      <family val="2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0401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Verdana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9" fontId="1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1" fontId="16" fillId="0" borderId="0" applyFont="0" applyFill="0" applyBorder="0" applyAlignment="0" applyProtection="0"/>
  </cellStyleXfs>
  <cellXfs count="34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0" xfId="0" applyFont="1" applyBorder="1" applyAlignment="1">
      <alignment vertical="center" wrapText="1"/>
    </xf>
    <xf numFmtId="0" fontId="7" fillId="0" borderId="3" xfId="0" applyFont="1" applyBorder="1"/>
    <xf numFmtId="0" fontId="0" fillId="0" borderId="3" xfId="0" quotePrefix="1" applyBorder="1"/>
    <xf numFmtId="0" fontId="10" fillId="0" borderId="5" xfId="0" applyFont="1" applyBorder="1"/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5" xfId="0" applyBorder="1"/>
    <xf numFmtId="0" fontId="6" fillId="0" borderId="0" xfId="0" applyFont="1"/>
    <xf numFmtId="0" fontId="9" fillId="0" borderId="1" xfId="0" applyFont="1" applyBorder="1"/>
    <xf numFmtId="0" fontId="9" fillId="2" borderId="1" xfId="0" applyFont="1" applyFill="1" applyBorder="1"/>
    <xf numFmtId="0" fontId="20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5" borderId="0" xfId="0" applyFont="1" applyFill="1" applyAlignment="1">
      <alignment wrapText="1"/>
    </xf>
    <xf numFmtId="0" fontId="18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0" fontId="6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8" borderId="1" xfId="0" applyFill="1" applyBorder="1"/>
    <xf numFmtId="0" fontId="23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/>
    <xf numFmtId="15" fontId="0" fillId="8" borderId="1" xfId="0" applyNumberFormat="1" applyFill="1" applyBorder="1" applyAlignment="1">
      <alignment horizontal="center"/>
    </xf>
    <xf numFmtId="15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25" fillId="8" borderId="1" xfId="3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15" fontId="0" fillId="8" borderId="1" xfId="0" applyNumberFormat="1" applyFill="1" applyBorder="1"/>
    <xf numFmtId="1" fontId="0" fillId="8" borderId="1" xfId="0" applyNumberFormat="1" applyFill="1" applyBorder="1"/>
    <xf numFmtId="0" fontId="25" fillId="8" borderId="1" xfId="3" applyFill="1" applyBorder="1"/>
    <xf numFmtId="0" fontId="26" fillId="9" borderId="1" xfId="0" applyFont="1" applyFill="1" applyBorder="1" applyAlignment="1">
      <alignment vertical="center" wrapText="1"/>
    </xf>
    <xf numFmtId="0" fontId="0" fillId="5" borderId="0" xfId="0" applyFill="1"/>
    <xf numFmtId="0" fontId="20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28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30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wrapText="1"/>
    </xf>
    <xf numFmtId="0" fontId="3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Fill="1" applyBorder="1" applyAlignment="1"/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Alignment="1"/>
    <xf numFmtId="0" fontId="0" fillId="0" borderId="0" xfId="0" applyFill="1" applyBorder="1" applyAlignment="1"/>
    <xf numFmtId="0" fontId="18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9" fillId="0" borderId="0" xfId="0" applyFont="1" applyAlignment="1">
      <alignment wrapText="1"/>
    </xf>
    <xf numFmtId="0" fontId="5" fillId="0" borderId="0" xfId="0" quotePrefix="1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0" xfId="0" applyFill="1" applyAlignment="1"/>
    <xf numFmtId="0" fontId="0" fillId="6" borderId="0" xfId="0" applyFill="1"/>
    <xf numFmtId="0" fontId="33" fillId="6" borderId="0" xfId="0" applyFont="1" applyFill="1"/>
    <xf numFmtId="0" fontId="0" fillId="6" borderId="0" xfId="0" applyFill="1" applyBorder="1" applyAlignment="1"/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6" borderId="0" xfId="0" applyFont="1" applyFill="1" applyAlignment="1">
      <alignment wrapText="1"/>
    </xf>
    <xf numFmtId="0" fontId="6" fillId="6" borderId="0" xfId="0" applyFont="1" applyFill="1" applyAlignment="1"/>
    <xf numFmtId="0" fontId="6" fillId="6" borderId="0" xfId="0" applyFont="1" applyFill="1"/>
    <xf numFmtId="0" fontId="6" fillId="0" borderId="0" xfId="0" applyFont="1" applyAlignment="1"/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left" vertical="top"/>
    </xf>
    <xf numFmtId="0" fontId="18" fillId="1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5" fillId="5" borderId="1" xfId="0" quotePrefix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0" borderId="1" xfId="0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22" fillId="0" borderId="1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wrapText="1"/>
    </xf>
    <xf numFmtId="0" fontId="5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7" fillId="0" borderId="0" xfId="0" applyFont="1"/>
    <xf numFmtId="0" fontId="34" fillId="0" borderId="1" xfId="0" applyFont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19" fillId="0" borderId="14" xfId="0" applyFont="1" applyBorder="1" applyAlignment="1">
      <alignment horizontal="center" vertical="center" wrapText="1"/>
    </xf>
    <xf numFmtId="0" fontId="5" fillId="0" borderId="0" xfId="0" applyFont="1"/>
    <xf numFmtId="0" fontId="9" fillId="0" borderId="5" xfId="0" applyFont="1" applyBorder="1" applyAlignment="1"/>
    <xf numFmtId="0" fontId="35" fillId="0" borderId="0" xfId="0" applyFont="1"/>
    <xf numFmtId="0" fontId="8" fillId="0" borderId="0" xfId="0" applyFont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9" fillId="0" borderId="1" xfId="0" applyFont="1" applyFill="1" applyBorder="1"/>
    <xf numFmtId="0" fontId="8" fillId="0" borderId="1" xfId="0" applyFont="1" applyBorder="1" applyAlignment="1">
      <alignment horizontal="center" vertical="center"/>
    </xf>
    <xf numFmtId="41" fontId="8" fillId="0" borderId="1" xfId="4" applyFont="1" applyBorder="1" applyAlignment="1">
      <alignment horizontal="right"/>
    </xf>
    <xf numFmtId="0" fontId="8" fillId="0" borderId="1" xfId="0" applyFont="1" applyBorder="1" applyAlignment="1"/>
    <xf numFmtId="41" fontId="8" fillId="0" borderId="1" xfId="4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10" fontId="8" fillId="0" borderId="1" xfId="2" applyNumberFormat="1" applyFont="1" applyBorder="1" applyAlignment="1">
      <alignment horizontal="center"/>
    </xf>
    <xf numFmtId="41" fontId="8" fillId="0" borderId="1" xfId="4" applyFont="1" applyBorder="1" applyAlignment="1">
      <alignment horizontal="center"/>
    </xf>
    <xf numFmtId="41" fontId="8" fillId="0" borderId="1" xfId="2" applyNumberFormat="1" applyFont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9" fillId="13" borderId="1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/>
    <xf numFmtId="0" fontId="18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4" xfId="0" quotePrefix="1" applyFont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41" fontId="0" fillId="0" borderId="0" xfId="0" applyNumberFormat="1"/>
    <xf numFmtId="0" fontId="20" fillId="0" borderId="0" xfId="0" applyFont="1" applyAlignment="1">
      <alignment horizontal="center" vertical="center" wrapText="1"/>
    </xf>
    <xf numFmtId="0" fontId="38" fillId="4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15" fontId="7" fillId="0" borderId="9" xfId="0" quotePrefix="1" applyNumberFormat="1" applyFont="1" applyBorder="1" applyAlignment="1">
      <alignment horizontal="center"/>
    </xf>
    <xf numFmtId="15" fontId="7" fillId="0" borderId="9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6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0" fillId="5" borderId="0" xfId="0" applyFont="1" applyFill="1" applyAlignment="1">
      <alignment horizontal="left" wrapText="1"/>
    </xf>
    <xf numFmtId="0" fontId="5" fillId="5" borderId="0" xfId="0" applyFont="1" applyFill="1" applyAlignment="1">
      <alignment horizontal="left" wrapText="1"/>
    </xf>
    <xf numFmtId="0" fontId="19" fillId="9" borderId="13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13" xfId="0" applyFont="1" applyFill="1" applyBorder="1" applyAlignment="1">
      <alignment horizontal="center" vertical="center" wrapText="1"/>
    </xf>
    <xf numFmtId="0" fontId="0" fillId="9" borderId="15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4" borderId="6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/>
    </xf>
    <xf numFmtId="10" fontId="8" fillId="14" borderId="1" xfId="2" applyNumberFormat="1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0" fontId="8" fillId="6" borderId="1" xfId="2" applyNumberFormat="1" applyFont="1" applyFill="1" applyBorder="1" applyAlignment="1">
      <alignment horizontal="center" vertical="center"/>
    </xf>
    <xf numFmtId="10" fontId="8" fillId="0" borderId="1" xfId="2" applyNumberFormat="1" applyFont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</cellXfs>
  <cellStyles count="5">
    <cellStyle name="Comma [0]" xfId="4" builtinId="6"/>
    <cellStyle name="Hyperlink" xfId="3" builtinId="8"/>
    <cellStyle name="Normal" xfId="0" builtinId="0"/>
    <cellStyle name="Normal 2" xfId="1"/>
    <cellStyle name="Percent" xfId="2" builtinId="5"/>
  </cellStyles>
  <dxfs count="11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</xdr:rowOff>
    </xdr:from>
    <xdr:to>
      <xdr:col>3</xdr:col>
      <xdr:colOff>248920</xdr:colOff>
      <xdr:row>1</xdr:row>
      <xdr:rowOff>180975</xdr:rowOff>
    </xdr:to>
    <xdr:pic>
      <xdr:nvPicPr>
        <xdr:cNvPr id="2" name="Picture 1" descr="Logo KAI - 5.p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9525"/>
          <a:ext cx="1296670" cy="3714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2</xdr:row>
      <xdr:rowOff>104776</xdr:rowOff>
    </xdr:from>
    <xdr:to>
      <xdr:col>3</xdr:col>
      <xdr:colOff>257175</xdr:colOff>
      <xdr:row>3</xdr:row>
      <xdr:rowOff>123826</xdr:rowOff>
    </xdr:to>
    <xdr:sp macro="" textlink="">
      <xdr:nvSpPr>
        <xdr:cNvPr id="3" name="Rectangle 2"/>
        <xdr:cNvSpPr/>
      </xdr:nvSpPr>
      <xdr:spPr>
        <a:xfrm>
          <a:off x="133350" y="495301"/>
          <a:ext cx="1266825" cy="209550"/>
        </a:xfrm>
        <a:prstGeom prst="rect">
          <a:avLst/>
        </a:prstGeom>
        <a:noFill/>
        <a:ln w="6032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TERBATAS</a:t>
          </a:r>
          <a:endParaRPr lang="id-ID" sz="1400">
            <a:solidFill>
              <a:srgbClr val="FFFF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</xdr:rowOff>
    </xdr:from>
    <xdr:to>
      <xdr:col>3</xdr:col>
      <xdr:colOff>248920</xdr:colOff>
      <xdr:row>1</xdr:row>
      <xdr:rowOff>180975</xdr:rowOff>
    </xdr:to>
    <xdr:pic>
      <xdr:nvPicPr>
        <xdr:cNvPr id="2" name="Picture 1" descr="Logo KAI - 5.p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9525"/>
          <a:ext cx="1296670" cy="37147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2</xdr:row>
      <xdr:rowOff>104776</xdr:rowOff>
    </xdr:from>
    <xdr:to>
      <xdr:col>3</xdr:col>
      <xdr:colOff>257175</xdr:colOff>
      <xdr:row>3</xdr:row>
      <xdr:rowOff>123826</xdr:rowOff>
    </xdr:to>
    <xdr:sp macro="" textlink="">
      <xdr:nvSpPr>
        <xdr:cNvPr id="3" name="Rectangle 2"/>
        <xdr:cNvSpPr/>
      </xdr:nvSpPr>
      <xdr:spPr>
        <a:xfrm>
          <a:off x="133350" y="495301"/>
          <a:ext cx="1266825" cy="209550"/>
        </a:xfrm>
        <a:prstGeom prst="rect">
          <a:avLst/>
        </a:prstGeom>
        <a:noFill/>
        <a:ln w="6032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TERBATAS</a:t>
          </a:r>
          <a:endParaRPr lang="id-ID" sz="1400">
            <a:solidFill>
              <a:srgbClr val="FFFF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3" displayName="Table3" ref="A4:H28" headerRowCount="0" totalsRowShown="0" headerRowDxfId="10" dataDxfId="9">
  <tableColumns count="8">
    <tableColumn id="1" name="Column1" dataDxfId="8">
      <calculatedColumnFormula>A3+1</calculatedColumnFormula>
    </tableColumn>
    <tableColumn id="2" name="Column2" dataDxfId="7"/>
    <tableColumn id="3" name="Column3" dataDxfId="6"/>
    <tableColumn id="4" name="Column4" dataDxfId="5"/>
    <tableColumn id="5" name="Column5" dataDxfId="4"/>
    <tableColumn id="6" name="Column6" dataDxfId="3"/>
    <tableColumn id="8" name="Column8" dataDxfId="2"/>
    <tableColumn id="7" name="Column7" headerRowDxf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ony06@gmail.com" TargetMode="External"/><Relationship Id="rId1" Type="http://schemas.openxmlformats.org/officeDocument/2006/relationships/hyperlink" Target="mailto:brew.anderson@gma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"/>
  <sheetViews>
    <sheetView topLeftCell="A13" workbookViewId="0">
      <selection activeCell="A25" sqref="A25"/>
    </sheetView>
  </sheetViews>
  <sheetFormatPr defaultRowHeight="15" x14ac:dyDescent="0.25"/>
  <cols>
    <col min="1" max="13" width="5.7109375" customWidth="1"/>
    <col min="14" max="14" width="3.140625" customWidth="1"/>
    <col min="15" max="15" width="2.5703125" customWidth="1"/>
    <col min="16" max="32" width="5.7109375" customWidth="1"/>
  </cols>
  <sheetData>
    <row r="1" spans="1:18" ht="15.75" x14ac:dyDescent="0.25">
      <c r="A1" s="5"/>
      <c r="B1" s="2"/>
      <c r="C1" s="2"/>
      <c r="D1" s="3"/>
      <c r="E1" s="264" t="s">
        <v>9</v>
      </c>
      <c r="F1" s="265"/>
      <c r="G1" s="265"/>
      <c r="H1" s="265"/>
      <c r="I1" s="265"/>
      <c r="J1" s="265"/>
      <c r="K1" s="266"/>
      <c r="L1" s="5" t="s">
        <v>16</v>
      </c>
      <c r="M1" s="2"/>
      <c r="N1" s="2"/>
      <c r="O1" s="2" t="s">
        <v>11</v>
      </c>
      <c r="P1" s="12" t="s">
        <v>21</v>
      </c>
      <c r="Q1" s="2"/>
      <c r="R1" s="3"/>
    </row>
    <row r="2" spans="1:18" x14ac:dyDescent="0.25">
      <c r="A2" s="6"/>
      <c r="B2" s="1"/>
      <c r="C2" s="1"/>
      <c r="D2" s="7"/>
      <c r="E2" s="267" t="s">
        <v>15</v>
      </c>
      <c r="F2" s="268"/>
      <c r="G2" s="268"/>
      <c r="H2" s="268"/>
      <c r="I2" s="268"/>
      <c r="J2" s="268"/>
      <c r="K2" s="269"/>
      <c r="L2" s="8" t="s">
        <v>17</v>
      </c>
      <c r="M2" s="9"/>
      <c r="N2" s="9"/>
      <c r="O2" s="9" t="s">
        <v>11</v>
      </c>
      <c r="P2" s="259" t="s">
        <v>22</v>
      </c>
      <c r="Q2" s="260"/>
      <c r="R2" s="261"/>
    </row>
    <row r="3" spans="1:18" ht="15" customHeight="1" x14ac:dyDescent="0.25">
      <c r="A3" s="5"/>
      <c r="B3" s="2"/>
      <c r="C3" s="2"/>
      <c r="D3" s="2"/>
      <c r="E3" s="273" t="s">
        <v>10</v>
      </c>
      <c r="F3" s="274"/>
      <c r="G3" s="274"/>
      <c r="H3" s="274"/>
      <c r="I3" s="274"/>
      <c r="J3" s="274"/>
      <c r="K3" s="275"/>
      <c r="L3" s="5" t="s">
        <v>18</v>
      </c>
      <c r="M3" s="2"/>
      <c r="N3" s="2"/>
      <c r="O3" s="2" t="s">
        <v>11</v>
      </c>
      <c r="P3" s="13" t="s">
        <v>23</v>
      </c>
      <c r="Q3" s="2"/>
      <c r="R3" s="3"/>
    </row>
    <row r="4" spans="1:18" ht="15" customHeight="1" x14ac:dyDescent="0.25">
      <c r="A4" s="8"/>
      <c r="B4" s="9"/>
      <c r="C4" s="9"/>
      <c r="D4" s="9"/>
      <c r="E4" s="270" t="s">
        <v>20</v>
      </c>
      <c r="F4" s="271"/>
      <c r="G4" s="271"/>
      <c r="H4" s="271"/>
      <c r="I4" s="271"/>
      <c r="J4" s="271"/>
      <c r="K4" s="272"/>
      <c r="L4" s="8" t="s">
        <v>19</v>
      </c>
      <c r="M4" s="9"/>
      <c r="N4" s="9"/>
      <c r="O4" s="9" t="s">
        <v>11</v>
      </c>
      <c r="P4" s="9" t="s">
        <v>24</v>
      </c>
      <c r="Q4" s="9"/>
      <c r="R4" s="10"/>
    </row>
    <row r="5" spans="1:18" ht="15" customHeight="1" x14ac:dyDescent="0.25">
      <c r="A5" s="1"/>
      <c r="B5" s="1"/>
      <c r="C5" s="1"/>
      <c r="D5" s="1"/>
      <c r="E5" s="11"/>
      <c r="F5" s="11"/>
      <c r="G5" s="11"/>
      <c r="H5" s="11"/>
      <c r="I5" s="11"/>
      <c r="J5" s="11"/>
      <c r="K5" s="11"/>
    </row>
    <row r="6" spans="1:18" x14ac:dyDescent="0.25">
      <c r="A6" s="14" t="s">
        <v>26</v>
      </c>
      <c r="B6" s="15"/>
      <c r="C6" s="15"/>
      <c r="D6" s="15" t="s">
        <v>11</v>
      </c>
      <c r="E6" s="16" t="s">
        <v>30</v>
      </c>
      <c r="F6" s="15"/>
      <c r="G6" s="15"/>
      <c r="H6" s="17"/>
    </row>
    <row r="7" spans="1:18" x14ac:dyDescent="0.25">
      <c r="A7" s="18" t="s">
        <v>27</v>
      </c>
      <c r="B7" s="15"/>
      <c r="C7" s="15" t="s">
        <v>28</v>
      </c>
      <c r="D7" s="15" t="s">
        <v>11</v>
      </c>
      <c r="E7" s="16" t="s">
        <v>31</v>
      </c>
      <c r="F7" s="15"/>
      <c r="G7" s="15"/>
      <c r="H7" s="17"/>
    </row>
    <row r="8" spans="1:18" x14ac:dyDescent="0.25">
      <c r="A8" s="18" t="s">
        <v>29</v>
      </c>
      <c r="B8" s="15"/>
      <c r="C8" s="15"/>
      <c r="D8" s="15" t="s">
        <v>11</v>
      </c>
      <c r="E8" s="16" t="s">
        <v>32</v>
      </c>
      <c r="F8" s="15"/>
      <c r="G8" s="15"/>
      <c r="H8" s="17"/>
    </row>
    <row r="22" spans="1:18" ht="18.75" x14ac:dyDescent="0.25">
      <c r="A22" s="262" t="s">
        <v>10</v>
      </c>
      <c r="B22" s="262"/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</row>
    <row r="23" spans="1:18" ht="18.75" x14ac:dyDescent="0.25">
      <c r="A23" s="263" t="s">
        <v>25</v>
      </c>
      <c r="B23" s="263"/>
      <c r="C23" s="263"/>
      <c r="D23" s="263"/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263"/>
      <c r="Q23" s="263"/>
      <c r="R23" s="263"/>
    </row>
    <row r="24" spans="1:18" ht="18.75" x14ac:dyDescent="0.25">
      <c r="A24" s="262" t="s">
        <v>50</v>
      </c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</row>
  </sheetData>
  <mergeCells count="8">
    <mergeCell ref="P2:R2"/>
    <mergeCell ref="A22:R22"/>
    <mergeCell ref="A23:R23"/>
    <mergeCell ref="A24:R24"/>
    <mergeCell ref="E1:K1"/>
    <mergeCell ref="E2:K2"/>
    <mergeCell ref="E4:K4"/>
    <mergeCell ref="E3:K3"/>
  </mergeCells>
  <pageMargins left="0.51181102362204722" right="0.31496062992125984" top="0.74803149606299213" bottom="0.74803149606299213" header="0.31496062992125984" footer="0.31496062992125984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"/>
  <sheetViews>
    <sheetView topLeftCell="A22" workbookViewId="0">
      <selection activeCell="Q43" sqref="Q43"/>
    </sheetView>
  </sheetViews>
  <sheetFormatPr defaultRowHeight="15" x14ac:dyDescent="0.25"/>
  <cols>
    <col min="1" max="1" width="2.28515625" customWidth="1"/>
    <col min="2" max="2" width="2.85546875" customWidth="1"/>
    <col min="4" max="4" width="13.140625" customWidth="1"/>
  </cols>
  <sheetData>
    <row r="1" spans="1:15" ht="26.25" x14ac:dyDescent="0.4">
      <c r="A1" s="184" t="s">
        <v>4883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5" x14ac:dyDescent="0.25">
      <c r="A2" s="19" t="s">
        <v>4884</v>
      </c>
      <c r="B2" s="19"/>
    </row>
    <row r="3" spans="1:15" x14ac:dyDescent="0.25">
      <c r="A3" s="19" t="s">
        <v>4909</v>
      </c>
      <c r="B3" s="19"/>
    </row>
    <row r="4" spans="1:15" x14ac:dyDescent="0.25">
      <c r="B4" s="19" t="s">
        <v>4889</v>
      </c>
    </row>
    <row r="5" spans="1:15" x14ac:dyDescent="0.25">
      <c r="A5" s="19" t="s">
        <v>4911</v>
      </c>
      <c r="B5" s="19"/>
    </row>
    <row r="6" spans="1:15" x14ac:dyDescent="0.25">
      <c r="B6" s="19" t="s">
        <v>4890</v>
      </c>
    </row>
    <row r="7" spans="1:15" x14ac:dyDescent="0.25">
      <c r="A7" s="19" t="s">
        <v>4910</v>
      </c>
      <c r="B7" s="19"/>
    </row>
    <row r="8" spans="1:15" x14ac:dyDescent="0.25">
      <c r="B8" s="19" t="s">
        <v>4888</v>
      </c>
    </row>
    <row r="9" spans="1:15" x14ac:dyDescent="0.25">
      <c r="A9" s="19" t="s">
        <v>4912</v>
      </c>
      <c r="B9" s="19"/>
    </row>
    <row r="10" spans="1:15" x14ac:dyDescent="0.25">
      <c r="B10" s="19" t="s">
        <v>4885</v>
      </c>
    </row>
    <row r="11" spans="1:15" x14ac:dyDescent="0.25">
      <c r="B11" s="19" t="s">
        <v>4886</v>
      </c>
      <c r="C11" s="19" t="s">
        <v>4887</v>
      </c>
    </row>
    <row r="12" spans="1:15" ht="32.25" customHeight="1" x14ac:dyDescent="0.25">
      <c r="B12" s="19"/>
      <c r="C12" s="277" t="s">
        <v>4891</v>
      </c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</row>
    <row r="13" spans="1:15" x14ac:dyDescent="0.25">
      <c r="B13" s="19" t="s">
        <v>4892</v>
      </c>
      <c r="C13" s="19" t="s">
        <v>75</v>
      </c>
    </row>
    <row r="14" spans="1:15" x14ac:dyDescent="0.25">
      <c r="B14" s="19"/>
      <c r="C14" t="s">
        <v>4893</v>
      </c>
    </row>
    <row r="15" spans="1:15" x14ac:dyDescent="0.25">
      <c r="B15" s="19" t="s">
        <v>4894</v>
      </c>
      <c r="C15" s="19" t="s">
        <v>4935</v>
      </c>
    </row>
    <row r="16" spans="1:15" x14ac:dyDescent="0.25">
      <c r="B16" s="19"/>
      <c r="C16" s="188" t="s">
        <v>4938</v>
      </c>
    </row>
    <row r="17" spans="2:14" x14ac:dyDescent="0.25">
      <c r="B17" s="19"/>
      <c r="C17" s="19" t="s">
        <v>4937</v>
      </c>
      <c r="E17" t="s">
        <v>4941</v>
      </c>
    </row>
    <row r="18" spans="2:14" x14ac:dyDescent="0.25">
      <c r="B18" s="19"/>
      <c r="C18" s="19" t="s">
        <v>4939</v>
      </c>
      <c r="E18" t="s">
        <v>4942</v>
      </c>
    </row>
    <row r="19" spans="2:14" x14ac:dyDescent="0.25">
      <c r="B19" s="19"/>
      <c r="C19" s="19" t="s">
        <v>4940</v>
      </c>
      <c r="E19" t="s">
        <v>4943</v>
      </c>
    </row>
    <row r="20" spans="2:14" x14ac:dyDescent="0.25">
      <c r="B20" s="19" t="s">
        <v>4896</v>
      </c>
      <c r="C20" s="19" t="s">
        <v>89</v>
      </c>
    </row>
    <row r="21" spans="2:14" x14ac:dyDescent="0.25">
      <c r="B21" s="19"/>
      <c r="C21" t="s">
        <v>4895</v>
      </c>
    </row>
    <row r="22" spans="2:14" x14ac:dyDescent="0.25">
      <c r="B22" s="19" t="s">
        <v>4898</v>
      </c>
      <c r="C22" s="19" t="s">
        <v>1</v>
      </c>
    </row>
    <row r="23" spans="2:14" x14ac:dyDescent="0.25">
      <c r="B23" s="19"/>
      <c r="C23" t="s">
        <v>4897</v>
      </c>
    </row>
    <row r="24" spans="2:14" x14ac:dyDescent="0.25">
      <c r="B24" s="19" t="s">
        <v>4899</v>
      </c>
      <c r="C24" s="19" t="s">
        <v>76</v>
      </c>
    </row>
    <row r="25" spans="2:14" x14ac:dyDescent="0.25">
      <c r="B25" s="19"/>
      <c r="C25" t="s">
        <v>4904</v>
      </c>
    </row>
    <row r="26" spans="2:14" x14ac:dyDescent="0.25">
      <c r="B26" s="19"/>
      <c r="C26" s="186" t="s">
        <v>4905</v>
      </c>
      <c r="D26" s="186" t="s">
        <v>4914</v>
      </c>
      <c r="E26" s="278" t="s">
        <v>4915</v>
      </c>
      <c r="F26" s="278"/>
      <c r="G26" s="278"/>
      <c r="H26" s="278"/>
      <c r="I26" s="278"/>
      <c r="J26" s="278"/>
      <c r="K26" s="278"/>
      <c r="L26" s="278"/>
      <c r="M26" s="278"/>
      <c r="N26" s="278"/>
    </row>
    <row r="27" spans="2:14" ht="18.75" x14ac:dyDescent="0.3">
      <c r="B27" s="19"/>
      <c r="C27" s="185" t="s">
        <v>2133</v>
      </c>
      <c r="D27" s="120" t="s">
        <v>4051</v>
      </c>
      <c r="E27" s="279" t="s">
        <v>4916</v>
      </c>
      <c r="F27" s="279"/>
      <c r="G27" s="279"/>
      <c r="H27" s="279"/>
      <c r="I27" s="279"/>
      <c r="J27" s="279"/>
      <c r="K27" s="279"/>
      <c r="L27" s="279"/>
      <c r="M27" s="279"/>
      <c r="N27" s="279"/>
    </row>
    <row r="28" spans="2:14" ht="18.75" x14ac:dyDescent="0.3">
      <c r="B28" s="19"/>
      <c r="C28" s="185" t="s">
        <v>2173</v>
      </c>
      <c r="D28" s="120" t="s">
        <v>4906</v>
      </c>
      <c r="E28" s="279" t="s">
        <v>4917</v>
      </c>
      <c r="F28" s="279"/>
      <c r="G28" s="279"/>
      <c r="H28" s="279"/>
      <c r="I28" s="279"/>
      <c r="J28" s="279"/>
      <c r="K28" s="279"/>
      <c r="L28" s="279"/>
      <c r="M28" s="279"/>
      <c r="N28" s="279"/>
    </row>
    <row r="29" spans="2:14" ht="18.75" x14ac:dyDescent="0.3">
      <c r="B29" s="19"/>
      <c r="C29" s="185" t="s">
        <v>2243</v>
      </c>
      <c r="D29" s="20" t="s">
        <v>4907</v>
      </c>
      <c r="E29" s="276" t="s">
        <v>4918</v>
      </c>
      <c r="F29" s="276"/>
      <c r="G29" s="276"/>
      <c r="H29" s="276"/>
      <c r="I29" s="276"/>
      <c r="J29" s="276"/>
      <c r="K29" s="276"/>
      <c r="L29" s="276"/>
      <c r="M29" s="276"/>
      <c r="N29" s="276"/>
    </row>
    <row r="30" spans="2:14" ht="18.75" x14ac:dyDescent="0.3">
      <c r="B30" s="19"/>
      <c r="C30" s="185" t="s">
        <v>2308</v>
      </c>
      <c r="D30" s="20" t="s">
        <v>4908</v>
      </c>
      <c r="E30" s="276" t="s">
        <v>4919</v>
      </c>
      <c r="F30" s="276"/>
      <c r="G30" s="276"/>
      <c r="H30" s="276"/>
      <c r="I30" s="276"/>
      <c r="J30" s="276"/>
      <c r="K30" s="276"/>
      <c r="L30" s="276"/>
      <c r="M30" s="276"/>
      <c r="N30" s="276"/>
    </row>
    <row r="31" spans="2:14" ht="18.75" x14ac:dyDescent="0.3">
      <c r="B31" s="19"/>
      <c r="C31" s="185" t="s">
        <v>4881</v>
      </c>
      <c r="D31" s="20" t="s">
        <v>4913</v>
      </c>
      <c r="E31" s="276" t="s">
        <v>4920</v>
      </c>
      <c r="F31" s="276"/>
      <c r="G31" s="276"/>
      <c r="H31" s="276"/>
      <c r="I31" s="276"/>
      <c r="J31" s="276"/>
      <c r="K31" s="276"/>
      <c r="L31" s="276"/>
      <c r="M31" s="276"/>
      <c r="N31" s="276"/>
    </row>
    <row r="32" spans="2:14" x14ac:dyDescent="0.25">
      <c r="B32" s="19" t="s">
        <v>4902</v>
      </c>
      <c r="C32" s="19" t="s">
        <v>4900</v>
      </c>
    </row>
    <row r="33" spans="1:3" x14ac:dyDescent="0.25">
      <c r="B33" s="19"/>
      <c r="C33" t="s">
        <v>4901</v>
      </c>
    </row>
    <row r="34" spans="1:3" x14ac:dyDescent="0.25">
      <c r="B34" s="19" t="s">
        <v>4936</v>
      </c>
      <c r="C34" s="19" t="s">
        <v>88</v>
      </c>
    </row>
    <row r="35" spans="1:3" x14ac:dyDescent="0.25">
      <c r="C35" t="s">
        <v>4903</v>
      </c>
    </row>
    <row r="36" spans="1:3" x14ac:dyDescent="0.25">
      <c r="A36" s="19" t="s">
        <v>4921</v>
      </c>
      <c r="B36" s="19"/>
    </row>
    <row r="37" spans="1:3" x14ac:dyDescent="0.25">
      <c r="B37" t="s">
        <v>4922</v>
      </c>
    </row>
    <row r="38" spans="1:3" x14ac:dyDescent="0.25">
      <c r="A38" s="19" t="s">
        <v>4923</v>
      </c>
      <c r="B38" s="19"/>
    </row>
    <row r="39" spans="1:3" x14ac:dyDescent="0.25">
      <c r="B39" t="s">
        <v>4924</v>
      </c>
    </row>
  </sheetData>
  <mergeCells count="7">
    <mergeCell ref="E31:N31"/>
    <mergeCell ref="C12:O12"/>
    <mergeCell ref="E26:N26"/>
    <mergeCell ref="E27:N27"/>
    <mergeCell ref="E28:N28"/>
    <mergeCell ref="E29:N29"/>
    <mergeCell ref="E30:N30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8"/>
  <sheetViews>
    <sheetView workbookViewId="0">
      <selection activeCell="T9" sqref="T9"/>
    </sheetView>
  </sheetViews>
  <sheetFormatPr defaultRowHeight="15" x14ac:dyDescent="0.25"/>
  <cols>
    <col min="1" max="11" width="5.7109375" customWidth="1"/>
    <col min="12" max="12" width="2.85546875" customWidth="1"/>
    <col min="13" max="13" width="5.7109375" customWidth="1"/>
    <col min="14" max="14" width="3.140625" customWidth="1"/>
    <col min="15" max="15" width="5.140625" customWidth="1"/>
    <col min="16" max="32" width="5.7109375" customWidth="1"/>
  </cols>
  <sheetData>
    <row r="1" spans="1:18" ht="15.75" x14ac:dyDescent="0.25">
      <c r="A1" s="5"/>
      <c r="B1" s="2"/>
      <c r="C1" s="2"/>
      <c r="D1" s="3"/>
      <c r="E1" s="264" t="s">
        <v>9</v>
      </c>
      <c r="F1" s="265"/>
      <c r="G1" s="265"/>
      <c r="H1" s="265"/>
      <c r="I1" s="265"/>
      <c r="J1" s="265"/>
      <c r="K1" s="266"/>
      <c r="L1" s="5" t="s">
        <v>16</v>
      </c>
      <c r="M1" s="2"/>
      <c r="N1" s="2"/>
      <c r="O1" s="2" t="s">
        <v>11</v>
      </c>
      <c r="P1" s="12" t="s">
        <v>21</v>
      </c>
      <c r="Q1" s="2"/>
      <c r="R1" s="3"/>
    </row>
    <row r="2" spans="1:18" x14ac:dyDescent="0.25">
      <c r="A2" s="6"/>
      <c r="B2" s="1"/>
      <c r="C2" s="1"/>
      <c r="D2" s="7"/>
      <c r="E2" s="267" t="s">
        <v>15</v>
      </c>
      <c r="F2" s="268"/>
      <c r="G2" s="268"/>
      <c r="H2" s="268"/>
      <c r="I2" s="268"/>
      <c r="J2" s="268"/>
      <c r="K2" s="269"/>
      <c r="L2" s="8" t="s">
        <v>17</v>
      </c>
      <c r="M2" s="9"/>
      <c r="N2" s="9"/>
      <c r="O2" s="9" t="s">
        <v>11</v>
      </c>
      <c r="P2" s="259" t="s">
        <v>22</v>
      </c>
      <c r="Q2" s="260"/>
      <c r="R2" s="261"/>
    </row>
    <row r="3" spans="1:18" ht="15" customHeight="1" x14ac:dyDescent="0.25">
      <c r="A3" s="5"/>
      <c r="B3" s="2"/>
      <c r="C3" s="2"/>
      <c r="D3" s="2"/>
      <c r="E3" s="273" t="s">
        <v>10</v>
      </c>
      <c r="F3" s="274"/>
      <c r="G3" s="274"/>
      <c r="H3" s="274"/>
      <c r="I3" s="274"/>
      <c r="J3" s="274"/>
      <c r="K3" s="275"/>
      <c r="L3" s="5" t="s">
        <v>18</v>
      </c>
      <c r="M3" s="2"/>
      <c r="N3" s="2"/>
      <c r="O3" s="2" t="s">
        <v>11</v>
      </c>
      <c r="P3" s="13" t="s">
        <v>23</v>
      </c>
      <c r="Q3" s="2"/>
      <c r="R3" s="3"/>
    </row>
    <row r="4" spans="1:18" ht="15" customHeight="1" x14ac:dyDescent="0.25">
      <c r="A4" s="8"/>
      <c r="B4" s="9"/>
      <c r="C4" s="9"/>
      <c r="D4" s="9"/>
      <c r="E4" s="270" t="s">
        <v>20</v>
      </c>
      <c r="F4" s="271"/>
      <c r="G4" s="271"/>
      <c r="H4" s="271"/>
      <c r="I4" s="271"/>
      <c r="J4" s="271"/>
      <c r="K4" s="272"/>
      <c r="L4" s="8" t="s">
        <v>19</v>
      </c>
      <c r="M4" s="9"/>
      <c r="N4" s="9"/>
      <c r="O4" s="9" t="s">
        <v>11</v>
      </c>
      <c r="P4" s="9" t="s">
        <v>24</v>
      </c>
      <c r="Q4" s="9"/>
      <c r="R4" s="10"/>
    </row>
    <row r="5" spans="1:18" ht="15" customHeight="1" x14ac:dyDescent="0.25">
      <c r="A5" s="1"/>
      <c r="B5" s="1"/>
      <c r="C5" s="1"/>
      <c r="D5" s="1"/>
      <c r="E5" s="11"/>
      <c r="F5" s="11"/>
      <c r="G5" s="11"/>
      <c r="H5" s="11"/>
      <c r="I5" s="11"/>
      <c r="J5" s="11"/>
      <c r="K5" s="11"/>
    </row>
    <row r="6" spans="1:18" x14ac:dyDescent="0.25">
      <c r="A6" s="14" t="s">
        <v>26</v>
      </c>
      <c r="B6" s="15"/>
      <c r="C6" s="15"/>
      <c r="D6" s="15" t="s">
        <v>11</v>
      </c>
      <c r="E6" s="16" t="s">
        <v>30</v>
      </c>
      <c r="F6" s="15"/>
      <c r="G6" s="15"/>
      <c r="H6" s="17"/>
    </row>
    <row r="7" spans="1:18" x14ac:dyDescent="0.25">
      <c r="A7" s="18" t="s">
        <v>27</v>
      </c>
      <c r="B7" s="15"/>
      <c r="C7" s="15" t="s">
        <v>28</v>
      </c>
      <c r="D7" s="15" t="s">
        <v>11</v>
      </c>
      <c r="E7" s="16" t="s">
        <v>31</v>
      </c>
      <c r="F7" s="15"/>
      <c r="G7" s="15"/>
      <c r="H7" s="17"/>
    </row>
    <row r="8" spans="1:18" x14ac:dyDescent="0.25">
      <c r="A8" s="18" t="s">
        <v>29</v>
      </c>
      <c r="B8" s="15"/>
      <c r="C8" s="15"/>
      <c r="D8" s="15" t="s">
        <v>11</v>
      </c>
      <c r="E8" s="16" t="s">
        <v>32</v>
      </c>
      <c r="F8" s="15"/>
      <c r="G8" s="15"/>
      <c r="H8" s="17"/>
    </row>
    <row r="10" spans="1:18" ht="15.75" x14ac:dyDescent="0.25">
      <c r="A10" s="295" t="s">
        <v>33</v>
      </c>
      <c r="B10" s="295"/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</row>
    <row r="12" spans="1:18" x14ac:dyDescent="0.25">
      <c r="D12" s="283" t="s">
        <v>34</v>
      </c>
      <c r="E12" s="284"/>
      <c r="F12" s="284"/>
      <c r="G12" s="284"/>
      <c r="H12" s="284"/>
      <c r="I12" s="285"/>
      <c r="J12" s="283" t="s">
        <v>35</v>
      </c>
      <c r="K12" s="284"/>
      <c r="L12" s="284"/>
      <c r="M12" s="284"/>
      <c r="N12" s="284"/>
      <c r="O12" s="285"/>
      <c r="P12" s="292" t="s">
        <v>36</v>
      </c>
      <c r="Q12" s="293"/>
      <c r="R12" s="294"/>
    </row>
    <row r="13" spans="1:18" x14ac:dyDescent="0.25">
      <c r="D13" s="6"/>
      <c r="E13" s="1"/>
      <c r="F13" s="1"/>
      <c r="G13" s="1"/>
      <c r="H13" s="1"/>
      <c r="I13" s="1"/>
      <c r="J13" s="6"/>
      <c r="K13" s="1"/>
      <c r="L13" s="1"/>
      <c r="M13" s="1"/>
      <c r="N13" s="1"/>
      <c r="O13" s="7"/>
      <c r="P13" s="1"/>
      <c r="Q13" s="1"/>
      <c r="R13" s="7"/>
    </row>
    <row r="14" spans="1:18" x14ac:dyDescent="0.25">
      <c r="A14" s="5"/>
      <c r="B14" s="2"/>
      <c r="C14" s="2"/>
      <c r="D14" s="5"/>
      <c r="E14" s="2"/>
      <c r="F14" s="2"/>
      <c r="G14" s="5"/>
      <c r="H14" s="2"/>
      <c r="I14" s="2"/>
      <c r="J14" s="5"/>
      <c r="K14" s="2"/>
      <c r="L14" s="2"/>
      <c r="M14" s="5"/>
      <c r="N14" s="2"/>
      <c r="O14" s="2"/>
      <c r="P14" s="5"/>
      <c r="Q14" s="2"/>
      <c r="R14" s="3"/>
    </row>
    <row r="15" spans="1:18" x14ac:dyDescent="0.25">
      <c r="A15" s="6"/>
      <c r="B15" s="1"/>
      <c r="C15" s="1"/>
      <c r="D15" s="6"/>
      <c r="E15" s="1"/>
      <c r="F15" s="1"/>
      <c r="G15" s="6"/>
      <c r="H15" s="1"/>
      <c r="I15" s="1"/>
      <c r="J15" s="6"/>
      <c r="K15" s="1"/>
      <c r="L15" s="1"/>
      <c r="M15" s="6"/>
      <c r="N15" s="1"/>
      <c r="O15" s="1"/>
      <c r="P15" s="6"/>
      <c r="Q15" s="1"/>
      <c r="R15" s="7"/>
    </row>
    <row r="16" spans="1:18" x14ac:dyDescent="0.25">
      <c r="A16" s="6"/>
      <c r="B16" s="1"/>
      <c r="C16" s="1"/>
      <c r="D16" s="6"/>
      <c r="E16" s="1"/>
      <c r="F16" s="1"/>
      <c r="G16" s="6"/>
      <c r="H16" s="1"/>
      <c r="I16" s="1"/>
      <c r="J16" s="6"/>
      <c r="K16" s="1"/>
      <c r="L16" s="1"/>
      <c r="M16" s="6"/>
      <c r="N16" s="1"/>
      <c r="O16" s="1"/>
      <c r="P16" s="6"/>
      <c r="Q16" s="1"/>
      <c r="R16" s="7"/>
    </row>
    <row r="17" spans="1:18" x14ac:dyDescent="0.25">
      <c r="A17" s="8"/>
      <c r="B17" s="9"/>
      <c r="C17" s="9"/>
      <c r="D17" s="8"/>
      <c r="E17" s="9"/>
      <c r="F17" s="9"/>
      <c r="G17" s="8"/>
      <c r="H17" s="9"/>
      <c r="I17" s="9"/>
      <c r="J17" s="8"/>
      <c r="K17" s="9"/>
      <c r="L17" s="9"/>
      <c r="M17" s="8"/>
      <c r="N17" s="9"/>
      <c r="O17" s="9"/>
      <c r="P17" s="8"/>
      <c r="Q17" s="9"/>
      <c r="R17" s="10"/>
    </row>
    <row r="18" spans="1:18" x14ac:dyDescent="0.25">
      <c r="A18" s="292" t="s">
        <v>37</v>
      </c>
      <c r="B18" s="293"/>
      <c r="C18" s="294"/>
      <c r="D18" s="18"/>
      <c r="E18" s="15"/>
      <c r="F18" s="17"/>
      <c r="G18" s="18"/>
      <c r="H18" s="15"/>
      <c r="I18" s="17"/>
      <c r="J18" s="18"/>
      <c r="K18" s="15"/>
      <c r="L18" s="17"/>
      <c r="M18" s="18"/>
      <c r="N18" s="15"/>
      <c r="O18" s="17"/>
      <c r="P18" s="18"/>
      <c r="Q18" s="15"/>
      <c r="R18" s="17"/>
    </row>
    <row r="19" spans="1:18" x14ac:dyDescent="0.25">
      <c r="A19" s="292" t="s">
        <v>38</v>
      </c>
      <c r="B19" s="293"/>
      <c r="C19" s="294"/>
      <c r="D19" s="5"/>
      <c r="E19" s="2"/>
      <c r="F19" s="3"/>
      <c r="G19" s="5"/>
      <c r="H19" s="2"/>
      <c r="I19" s="3"/>
      <c r="J19" s="5"/>
      <c r="K19" s="2"/>
      <c r="L19" s="3"/>
      <c r="M19" s="5"/>
      <c r="N19" s="2"/>
      <c r="O19" s="3"/>
      <c r="P19" s="5"/>
      <c r="Q19" s="2"/>
      <c r="R19" s="3"/>
    </row>
    <row r="20" spans="1:18" x14ac:dyDescent="0.25">
      <c r="A20" s="6"/>
      <c r="B20" s="1"/>
      <c r="C20" s="7"/>
      <c r="D20" s="6"/>
      <c r="E20" s="1"/>
      <c r="F20" s="7"/>
      <c r="G20" s="6"/>
      <c r="H20" s="1"/>
      <c r="I20" s="7"/>
      <c r="J20" s="6"/>
      <c r="K20" s="1"/>
      <c r="L20" s="7"/>
      <c r="M20" s="6"/>
      <c r="N20" s="1"/>
      <c r="O20" s="7"/>
      <c r="P20" s="6"/>
      <c r="Q20" s="1"/>
      <c r="R20" s="7"/>
    </row>
    <row r="21" spans="1:18" x14ac:dyDescent="0.25">
      <c r="A21" s="286"/>
      <c r="B21" s="287"/>
      <c r="C21" s="288"/>
      <c r="D21" s="6"/>
      <c r="E21" s="1"/>
      <c r="F21" s="7"/>
      <c r="G21" s="6"/>
      <c r="H21" s="1"/>
      <c r="I21" s="7"/>
      <c r="J21" s="6"/>
      <c r="K21" s="1"/>
      <c r="L21" s="7"/>
      <c r="M21" s="6"/>
      <c r="N21" s="1"/>
      <c r="O21" s="7"/>
      <c r="P21" s="6"/>
      <c r="Q21" s="1"/>
      <c r="R21" s="7"/>
    </row>
    <row r="22" spans="1:18" x14ac:dyDescent="0.25">
      <c r="A22" s="6"/>
      <c r="B22" s="1"/>
      <c r="C22" s="7"/>
      <c r="D22" s="6"/>
      <c r="E22" s="1"/>
      <c r="F22" s="7"/>
      <c r="G22" s="6"/>
      <c r="H22" s="1"/>
      <c r="I22" s="7"/>
      <c r="J22" s="6"/>
      <c r="K22" s="1"/>
      <c r="L22" s="7"/>
      <c r="M22" s="6"/>
      <c r="N22" s="1"/>
      <c r="O22" s="7"/>
      <c r="P22" s="6"/>
      <c r="Q22" s="1"/>
      <c r="R22" s="7"/>
    </row>
    <row r="23" spans="1:18" x14ac:dyDescent="0.25">
      <c r="A23" s="8"/>
      <c r="B23" s="9"/>
      <c r="C23" s="10"/>
      <c r="D23" s="8"/>
      <c r="E23" s="9"/>
      <c r="F23" s="10"/>
      <c r="G23" s="8"/>
      <c r="H23" s="9"/>
      <c r="I23" s="10"/>
      <c r="J23" s="8"/>
      <c r="K23" s="9"/>
      <c r="L23" s="10"/>
      <c r="M23" s="8"/>
      <c r="N23" s="9"/>
      <c r="O23" s="10"/>
      <c r="P23" s="8"/>
      <c r="Q23" s="9"/>
      <c r="R23" s="10"/>
    </row>
    <row r="24" spans="1:18" x14ac:dyDescent="0.25">
      <c r="A24" s="289" t="s">
        <v>27</v>
      </c>
      <c r="B24" s="290"/>
      <c r="C24" s="291"/>
      <c r="D24" s="18"/>
      <c r="E24" s="15"/>
      <c r="F24" s="17"/>
      <c r="G24" s="18"/>
      <c r="H24" s="15"/>
      <c r="I24" s="17"/>
      <c r="J24" s="18"/>
      <c r="K24" s="15"/>
      <c r="L24" s="17"/>
      <c r="M24" s="18"/>
      <c r="N24" s="15"/>
      <c r="O24" s="17"/>
      <c r="P24" s="18"/>
      <c r="Q24" s="15"/>
      <c r="R24" s="17"/>
    </row>
    <row r="25" spans="1:18" x14ac:dyDescent="0.25">
      <c r="A25" s="280" t="s">
        <v>39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2"/>
    </row>
    <row r="26" spans="1:18" x14ac:dyDescent="0.25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</row>
    <row r="27" spans="1:18" x14ac:dyDescent="0.25">
      <c r="A27" s="6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7"/>
    </row>
    <row r="28" spans="1:18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</row>
    <row r="31" spans="1:18" x14ac:dyDescent="0.25">
      <c r="A31" s="283" t="s">
        <v>40</v>
      </c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5"/>
    </row>
    <row r="32" spans="1:18" x14ac:dyDescent="0.25">
      <c r="A32" s="267" t="s">
        <v>41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9"/>
    </row>
    <row r="33" spans="1:18" x14ac:dyDescent="0.25">
      <c r="A33" s="5" t="s">
        <v>42</v>
      </c>
      <c r="B33" s="2"/>
      <c r="C33" s="2"/>
      <c r="D33" s="2" t="s">
        <v>11</v>
      </c>
      <c r="E33" s="2" t="s">
        <v>46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"/>
    </row>
    <row r="34" spans="1:18" x14ac:dyDescent="0.25">
      <c r="A34" s="6" t="s">
        <v>43</v>
      </c>
      <c r="B34" s="1"/>
      <c r="C34" s="1"/>
      <c r="D34" s="1" t="s">
        <v>11</v>
      </c>
      <c r="E34" s="1"/>
      <c r="F34" s="1"/>
      <c r="G34" s="1" t="s">
        <v>28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7"/>
    </row>
    <row r="35" spans="1:18" x14ac:dyDescent="0.25">
      <c r="A35" s="6" t="s">
        <v>44</v>
      </c>
      <c r="B35" s="1"/>
      <c r="C35" s="1"/>
      <c r="D35" s="1" t="s">
        <v>11</v>
      </c>
      <c r="E35" s="1" t="s">
        <v>51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7"/>
    </row>
    <row r="36" spans="1:18" x14ac:dyDescent="0.25">
      <c r="A36" s="6" t="s">
        <v>45</v>
      </c>
      <c r="B36" s="1"/>
      <c r="C36" s="1"/>
      <c r="D36" s="1" t="s">
        <v>11</v>
      </c>
      <c r="E36" s="1" t="s">
        <v>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7"/>
    </row>
    <row r="37" spans="1:18" x14ac:dyDescent="0.25">
      <c r="A37" s="6"/>
      <c r="B37" s="1"/>
      <c r="C37" s="1"/>
      <c r="D37" s="1"/>
      <c r="E37" s="4" t="s">
        <v>47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7"/>
    </row>
    <row r="38" spans="1:18" x14ac:dyDescent="0.25">
      <c r="A38" s="8"/>
      <c r="B38" s="9"/>
      <c r="C38" s="9"/>
      <c r="D38" s="9"/>
      <c r="E38" s="9" t="s">
        <v>48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</row>
  </sheetData>
  <mergeCells count="16">
    <mergeCell ref="A19:C19"/>
    <mergeCell ref="A10:R10"/>
    <mergeCell ref="D12:I12"/>
    <mergeCell ref="J12:O12"/>
    <mergeCell ref="P12:R12"/>
    <mergeCell ref="A18:C18"/>
    <mergeCell ref="E1:K1"/>
    <mergeCell ref="E2:K2"/>
    <mergeCell ref="P2:R2"/>
    <mergeCell ref="E3:K3"/>
    <mergeCell ref="E4:K4"/>
    <mergeCell ref="A25:R25"/>
    <mergeCell ref="A31:R31"/>
    <mergeCell ref="A32:R32"/>
    <mergeCell ref="A21:C21"/>
    <mergeCell ref="A24:C24"/>
  </mergeCells>
  <pageMargins left="0.51181102362204722" right="0.31496062992125984" top="0.74803149606299213" bottom="0.74803149606299213" header="0.31496062992125984" footer="0.31496062992125984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6"/>
  <sheetViews>
    <sheetView workbookViewId="0">
      <selection sqref="A1:H1"/>
    </sheetView>
  </sheetViews>
  <sheetFormatPr defaultRowHeight="15" x14ac:dyDescent="0.25"/>
  <cols>
    <col min="1" max="1" width="4" style="76" bestFit="1" customWidth="1"/>
    <col min="2" max="2" width="14.85546875" style="76" bestFit="1" customWidth="1"/>
    <col min="3" max="3" width="18.85546875" style="76" bestFit="1" customWidth="1"/>
    <col min="4" max="4" width="21.85546875" style="76" bestFit="1" customWidth="1"/>
    <col min="5" max="5" width="17.42578125" style="76" bestFit="1" customWidth="1"/>
    <col min="6" max="6" width="40.42578125" style="76" bestFit="1" customWidth="1"/>
    <col min="7" max="7" width="10.85546875" style="76" bestFit="1" customWidth="1"/>
    <col min="8" max="16384" width="9.140625" style="76"/>
  </cols>
  <sheetData>
    <row r="1" spans="1:8" ht="28.5" x14ac:dyDescent="0.45">
      <c r="A1" s="296" t="s">
        <v>91</v>
      </c>
      <c r="B1" s="296"/>
      <c r="C1" s="296"/>
      <c r="D1" s="296"/>
      <c r="E1" s="296"/>
      <c r="F1" s="296"/>
      <c r="G1" s="296"/>
      <c r="H1" s="296"/>
    </row>
    <row r="4" spans="1:8" x14ac:dyDescent="0.25">
      <c r="A4" s="183" t="s">
        <v>0</v>
      </c>
      <c r="B4" s="183" t="s">
        <v>2</v>
      </c>
      <c r="C4" s="183" t="s">
        <v>3</v>
      </c>
      <c r="D4" s="183" t="s">
        <v>4</v>
      </c>
      <c r="E4" s="183" t="s">
        <v>5</v>
      </c>
      <c r="F4" s="183" t="s">
        <v>6</v>
      </c>
      <c r="G4" s="183" t="s">
        <v>4882</v>
      </c>
    </row>
    <row r="5" spans="1:8" x14ac:dyDescent="0.25">
      <c r="A5" s="168">
        <v>1</v>
      </c>
      <c r="B5" s="168" t="s">
        <v>79</v>
      </c>
      <c r="C5" s="168" t="s">
        <v>74</v>
      </c>
      <c r="D5" s="168" t="s">
        <v>52</v>
      </c>
      <c r="E5" s="168" t="s">
        <v>53</v>
      </c>
      <c r="F5" s="168"/>
      <c r="G5" s="168"/>
      <c r="H5" s="76" t="s">
        <v>4962</v>
      </c>
    </row>
    <row r="6" spans="1:8" x14ac:dyDescent="0.25">
      <c r="A6" s="168">
        <f>A5+1</f>
        <v>2</v>
      </c>
      <c r="B6" s="168" t="s">
        <v>80</v>
      </c>
      <c r="C6" s="168" t="s">
        <v>74</v>
      </c>
      <c r="D6" s="168" t="s">
        <v>52</v>
      </c>
      <c r="E6" s="168" t="s">
        <v>54</v>
      </c>
      <c r="F6" s="168"/>
      <c r="G6" s="168"/>
      <c r="H6" s="76" t="s">
        <v>4962</v>
      </c>
    </row>
    <row r="7" spans="1:8" x14ac:dyDescent="0.25">
      <c r="A7" s="168">
        <f t="shared" ref="A7:A26" si="0">A6+1</f>
        <v>3</v>
      </c>
      <c r="B7" s="168" t="s">
        <v>81</v>
      </c>
      <c r="C7" s="168" t="s">
        <v>74</v>
      </c>
      <c r="D7" s="168" t="s">
        <v>52</v>
      </c>
      <c r="E7" s="168" t="s">
        <v>55</v>
      </c>
      <c r="F7" s="168"/>
      <c r="G7" s="168"/>
      <c r="H7" s="76" t="s">
        <v>4962</v>
      </c>
    </row>
    <row r="8" spans="1:8" x14ac:dyDescent="0.25">
      <c r="A8" s="168">
        <f t="shared" si="0"/>
        <v>4</v>
      </c>
      <c r="B8" s="168" t="s">
        <v>82</v>
      </c>
      <c r="C8" s="168" t="s">
        <v>74</v>
      </c>
      <c r="D8" s="168" t="s">
        <v>52</v>
      </c>
      <c r="E8" s="168" t="s">
        <v>56</v>
      </c>
      <c r="F8" s="168"/>
      <c r="G8" s="168"/>
      <c r="H8" s="76" t="s">
        <v>4962</v>
      </c>
    </row>
    <row r="9" spans="1:8" x14ac:dyDescent="0.25">
      <c r="A9" s="168">
        <f t="shared" si="0"/>
        <v>5</v>
      </c>
      <c r="B9" s="168" t="s">
        <v>83</v>
      </c>
      <c r="C9" s="168" t="s">
        <v>74</v>
      </c>
      <c r="D9" s="168" t="s">
        <v>52</v>
      </c>
      <c r="E9" s="168" t="s">
        <v>57</v>
      </c>
      <c r="F9" s="168"/>
      <c r="G9" s="168"/>
      <c r="H9" s="76" t="s">
        <v>4962</v>
      </c>
    </row>
    <row r="10" spans="1:8" x14ac:dyDescent="0.25">
      <c r="A10" s="168">
        <f t="shared" si="0"/>
        <v>6</v>
      </c>
      <c r="B10" s="168" t="s">
        <v>84</v>
      </c>
      <c r="C10" s="168" t="s">
        <v>74</v>
      </c>
      <c r="D10" s="168" t="s">
        <v>52</v>
      </c>
      <c r="E10" s="168" t="s">
        <v>58</v>
      </c>
      <c r="F10" s="168"/>
      <c r="G10" s="168"/>
      <c r="H10" s="76" t="s">
        <v>4962</v>
      </c>
    </row>
    <row r="11" spans="1:8" x14ac:dyDescent="0.25">
      <c r="A11" s="168">
        <f t="shared" si="0"/>
        <v>7</v>
      </c>
      <c r="B11" s="168" t="s">
        <v>85</v>
      </c>
      <c r="C11" s="168" t="s">
        <v>74</v>
      </c>
      <c r="D11" s="168" t="s">
        <v>59</v>
      </c>
      <c r="E11" s="168" t="s">
        <v>60</v>
      </c>
      <c r="F11" s="168"/>
      <c r="G11" s="168"/>
      <c r="H11" s="76" t="s">
        <v>4962</v>
      </c>
    </row>
    <row r="12" spans="1:8" x14ac:dyDescent="0.25">
      <c r="A12" s="168">
        <f t="shared" si="0"/>
        <v>8</v>
      </c>
      <c r="B12" s="168" t="s">
        <v>86</v>
      </c>
      <c r="C12" s="168" t="s">
        <v>74</v>
      </c>
      <c r="D12" s="168" t="s">
        <v>59</v>
      </c>
      <c r="E12" s="168" t="s">
        <v>61</v>
      </c>
      <c r="F12" s="168"/>
      <c r="G12" s="168"/>
      <c r="H12" s="76" t="s">
        <v>4962</v>
      </c>
    </row>
    <row r="13" spans="1:8" x14ac:dyDescent="0.25">
      <c r="A13" s="168">
        <f t="shared" si="0"/>
        <v>9</v>
      </c>
      <c r="B13" s="168" t="s">
        <v>87</v>
      </c>
      <c r="C13" s="168" t="s">
        <v>74</v>
      </c>
      <c r="D13" s="168" t="s">
        <v>59</v>
      </c>
      <c r="E13" s="168" t="s">
        <v>62</v>
      </c>
      <c r="F13" s="168"/>
      <c r="G13" s="168"/>
      <c r="H13" s="76" t="s">
        <v>4962</v>
      </c>
    </row>
    <row r="14" spans="1:8" x14ac:dyDescent="0.25">
      <c r="A14" s="168">
        <f t="shared" si="0"/>
        <v>10</v>
      </c>
      <c r="B14" s="168" t="s">
        <v>90</v>
      </c>
      <c r="C14" s="168" t="s">
        <v>74</v>
      </c>
      <c r="D14" s="168" t="s">
        <v>59</v>
      </c>
      <c r="E14" s="168" t="s">
        <v>63</v>
      </c>
      <c r="F14" s="168"/>
      <c r="G14" s="168"/>
      <c r="H14" s="76" t="s">
        <v>4962</v>
      </c>
    </row>
    <row r="15" spans="1:8" x14ac:dyDescent="0.25">
      <c r="A15" s="168">
        <f t="shared" si="0"/>
        <v>11</v>
      </c>
      <c r="B15" s="168" t="s">
        <v>92</v>
      </c>
      <c r="C15" s="168" t="s">
        <v>74</v>
      </c>
      <c r="D15" s="168" t="s">
        <v>64</v>
      </c>
      <c r="E15" s="168" t="s">
        <v>65</v>
      </c>
      <c r="F15" s="168"/>
      <c r="G15" s="168"/>
      <c r="H15" s="76" t="s">
        <v>4962</v>
      </c>
    </row>
    <row r="16" spans="1:8" x14ac:dyDescent="0.25">
      <c r="A16" s="168">
        <f t="shared" si="0"/>
        <v>12</v>
      </c>
      <c r="B16" s="168" t="s">
        <v>93</v>
      </c>
      <c r="C16" s="168" t="s">
        <v>74</v>
      </c>
      <c r="D16" s="168" t="s">
        <v>64</v>
      </c>
      <c r="E16" s="168" t="s">
        <v>66</v>
      </c>
      <c r="F16" s="168"/>
      <c r="G16" s="168"/>
      <c r="H16" s="76" t="s">
        <v>4963</v>
      </c>
    </row>
    <row r="17" spans="1:8" x14ac:dyDescent="0.25">
      <c r="A17" s="168">
        <f t="shared" si="0"/>
        <v>13</v>
      </c>
      <c r="B17" s="168" t="s">
        <v>94</v>
      </c>
      <c r="C17" s="168" t="s">
        <v>74</v>
      </c>
      <c r="D17" s="168" t="s">
        <v>64</v>
      </c>
      <c r="E17" s="168" t="s">
        <v>67</v>
      </c>
      <c r="F17" s="168"/>
      <c r="G17" s="168"/>
      <c r="H17" s="76" t="s">
        <v>4963</v>
      </c>
    </row>
    <row r="18" spans="1:8" x14ac:dyDescent="0.25">
      <c r="A18" s="168">
        <f t="shared" si="0"/>
        <v>14</v>
      </c>
      <c r="B18" s="168" t="s">
        <v>2131</v>
      </c>
      <c r="C18" s="168" t="s">
        <v>74</v>
      </c>
      <c r="D18" s="168" t="s">
        <v>64</v>
      </c>
      <c r="E18" s="168" t="s">
        <v>2132</v>
      </c>
      <c r="F18" s="168"/>
      <c r="G18" s="168"/>
      <c r="H18" s="76" t="s">
        <v>4963</v>
      </c>
    </row>
    <row r="19" spans="1:8" x14ac:dyDescent="0.25">
      <c r="A19" s="168">
        <f t="shared" si="0"/>
        <v>15</v>
      </c>
      <c r="B19" s="168" t="s">
        <v>95</v>
      </c>
      <c r="C19" s="168" t="s">
        <v>74</v>
      </c>
      <c r="D19" s="168" t="s">
        <v>68</v>
      </c>
      <c r="E19" s="168" t="s">
        <v>8</v>
      </c>
      <c r="F19" s="168"/>
      <c r="G19" s="168"/>
      <c r="H19" s="76" t="s">
        <v>4963</v>
      </c>
    </row>
    <row r="20" spans="1:8" x14ac:dyDescent="0.25">
      <c r="A20" s="168">
        <f t="shared" si="0"/>
        <v>16</v>
      </c>
      <c r="B20" s="168" t="s">
        <v>98</v>
      </c>
      <c r="C20" s="168" t="s">
        <v>74</v>
      </c>
      <c r="D20" s="168" t="s">
        <v>96</v>
      </c>
      <c r="E20" s="168" t="s">
        <v>96</v>
      </c>
      <c r="F20" s="168"/>
      <c r="G20" s="168"/>
      <c r="H20" s="76" t="s">
        <v>4963</v>
      </c>
    </row>
    <row r="21" spans="1:8" x14ac:dyDescent="0.25">
      <c r="A21" s="168">
        <f t="shared" si="0"/>
        <v>17</v>
      </c>
      <c r="B21" s="168" t="s">
        <v>99</v>
      </c>
      <c r="C21" s="168" t="s">
        <v>74</v>
      </c>
      <c r="D21" s="168" t="s">
        <v>96</v>
      </c>
      <c r="E21" s="168" t="s">
        <v>97</v>
      </c>
      <c r="F21" s="168"/>
      <c r="G21" s="168"/>
      <c r="H21" s="76" t="s">
        <v>4963</v>
      </c>
    </row>
    <row r="22" spans="1:8" x14ac:dyDescent="0.25">
      <c r="A22" s="168">
        <f t="shared" si="0"/>
        <v>18</v>
      </c>
      <c r="B22" s="168" t="s">
        <v>100</v>
      </c>
      <c r="C22" s="168" t="s">
        <v>74</v>
      </c>
      <c r="D22" s="168" t="s">
        <v>69</v>
      </c>
      <c r="E22" s="168" t="s">
        <v>70</v>
      </c>
      <c r="F22" s="168"/>
      <c r="G22" s="168"/>
      <c r="H22" s="76" t="s">
        <v>4963</v>
      </c>
    </row>
    <row r="23" spans="1:8" x14ac:dyDescent="0.25">
      <c r="A23" s="168">
        <f t="shared" si="0"/>
        <v>19</v>
      </c>
      <c r="B23" s="168" t="s">
        <v>101</v>
      </c>
      <c r="C23" s="168" t="s">
        <v>74</v>
      </c>
      <c r="D23" s="168" t="s">
        <v>69</v>
      </c>
      <c r="E23" s="168" t="s">
        <v>71</v>
      </c>
      <c r="F23" s="168"/>
      <c r="G23" s="168"/>
      <c r="H23" s="76" t="s">
        <v>4963</v>
      </c>
    </row>
    <row r="24" spans="1:8" x14ac:dyDescent="0.25">
      <c r="A24" s="168">
        <f t="shared" si="0"/>
        <v>20</v>
      </c>
      <c r="B24" s="168" t="s">
        <v>102</v>
      </c>
      <c r="C24" s="168" t="s">
        <v>74</v>
      </c>
      <c r="D24" s="168" t="s">
        <v>72</v>
      </c>
      <c r="E24" s="168" t="s">
        <v>73</v>
      </c>
      <c r="F24" s="168"/>
      <c r="G24" s="168"/>
      <c r="H24" s="76" t="s">
        <v>4963</v>
      </c>
    </row>
    <row r="25" spans="1:8" x14ac:dyDescent="0.25">
      <c r="A25" s="168">
        <f t="shared" si="0"/>
        <v>21</v>
      </c>
      <c r="B25" s="168" t="s">
        <v>103</v>
      </c>
      <c r="C25" s="168" t="s">
        <v>74</v>
      </c>
      <c r="D25" s="168" t="s">
        <v>4947</v>
      </c>
      <c r="E25" s="168" t="s">
        <v>8</v>
      </c>
      <c r="F25" s="168"/>
      <c r="G25" s="168"/>
      <c r="H25" s="76" t="s">
        <v>4963</v>
      </c>
    </row>
    <row r="26" spans="1:8" x14ac:dyDescent="0.25">
      <c r="A26" s="168">
        <f t="shared" si="0"/>
        <v>22</v>
      </c>
      <c r="B26" s="168" t="s">
        <v>104</v>
      </c>
      <c r="C26" s="168" t="s">
        <v>74</v>
      </c>
      <c r="D26" s="168" t="s">
        <v>4948</v>
      </c>
      <c r="E26" s="168"/>
      <c r="F26" s="168"/>
      <c r="G26" s="168"/>
      <c r="H26" s="76" t="s">
        <v>4963</v>
      </c>
    </row>
  </sheetData>
  <mergeCells count="1">
    <mergeCell ref="A1:H1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8719"/>
  <sheetViews>
    <sheetView tabSelected="1" zoomScaleNormal="100" workbookViewId="0">
      <selection activeCell="J7" sqref="J7"/>
    </sheetView>
  </sheetViews>
  <sheetFormatPr defaultRowHeight="15" x14ac:dyDescent="0.25"/>
  <cols>
    <col min="1" max="1" width="13.5703125" style="115" customWidth="1"/>
    <col min="2" max="2" width="38" style="115" customWidth="1"/>
    <col min="3" max="3" width="5.28515625" style="115" customWidth="1"/>
    <col min="4" max="4" width="21.140625" style="115" customWidth="1"/>
    <col min="5" max="5" width="17.5703125" style="115" customWidth="1"/>
    <col min="6" max="6" width="8.140625" style="81" customWidth="1"/>
    <col min="7" max="7" width="7.7109375" style="115" customWidth="1"/>
    <col min="8" max="8" width="24.85546875" style="64" customWidth="1"/>
    <col min="9" max="9" width="12" style="80" customWidth="1"/>
    <col min="10" max="10" width="9.140625" style="80" customWidth="1"/>
    <col min="11" max="13" width="9.140625" style="80" hidden="1" customWidth="1"/>
    <col min="14" max="16384" width="9.140625" style="80"/>
  </cols>
  <sheetData>
    <row r="1" spans="1:13" x14ac:dyDescent="0.25">
      <c r="A1" s="80"/>
      <c r="B1" s="80"/>
      <c r="C1" s="80"/>
      <c r="D1" s="80"/>
      <c r="E1" s="80"/>
      <c r="G1" s="80"/>
      <c r="H1" s="81"/>
    </row>
    <row r="2" spans="1:13" x14ac:dyDescent="0.25">
      <c r="A2" s="80"/>
      <c r="B2" s="80"/>
      <c r="C2" s="80"/>
      <c r="D2" s="80"/>
      <c r="E2" s="80"/>
      <c r="G2" s="80"/>
      <c r="H2" s="81"/>
    </row>
    <row r="3" spans="1:13" x14ac:dyDescent="0.25">
      <c r="A3" s="80"/>
      <c r="B3" s="80"/>
      <c r="C3" s="80"/>
      <c r="D3" s="80"/>
      <c r="E3" s="80"/>
      <c r="G3" s="80"/>
      <c r="H3" s="81"/>
    </row>
    <row r="4" spans="1:13" x14ac:dyDescent="0.25">
      <c r="A4" s="80"/>
      <c r="B4" s="80"/>
      <c r="C4" s="80"/>
      <c r="D4" s="80"/>
      <c r="E4" s="80"/>
      <c r="G4" s="80"/>
      <c r="H4" s="81"/>
    </row>
    <row r="5" spans="1:13" s="82" customFormat="1" x14ac:dyDescent="0.25">
      <c r="A5" s="23" t="s">
        <v>77</v>
      </c>
      <c r="B5" s="301" t="s">
        <v>400</v>
      </c>
      <c r="C5" s="301"/>
      <c r="D5" s="301"/>
      <c r="E5" s="301"/>
      <c r="F5" s="301"/>
      <c r="G5" s="301"/>
      <c r="H5" s="301"/>
    </row>
    <row r="6" spans="1:13" s="82" customFormat="1" x14ac:dyDescent="0.25">
      <c r="A6" s="23" t="s">
        <v>78</v>
      </c>
      <c r="B6" s="304" t="s">
        <v>401</v>
      </c>
      <c r="C6" s="304"/>
      <c r="D6" s="304"/>
      <c r="E6" s="304"/>
      <c r="F6" s="304"/>
      <c r="G6" s="304"/>
      <c r="H6" s="304"/>
    </row>
    <row r="7" spans="1:13" s="82" customFormat="1" x14ac:dyDescent="0.25">
      <c r="A7" s="23" t="s">
        <v>12</v>
      </c>
      <c r="B7" s="301" t="s">
        <v>399</v>
      </c>
      <c r="C7" s="301"/>
      <c r="D7" s="301"/>
      <c r="E7" s="301"/>
      <c r="F7" s="301"/>
      <c r="G7" s="301"/>
      <c r="H7" s="301"/>
    </row>
    <row r="8" spans="1:13" s="82" customFormat="1" ht="30" x14ac:dyDescent="0.25">
      <c r="A8" s="25" t="s">
        <v>105</v>
      </c>
      <c r="B8" s="305" t="s">
        <v>117</v>
      </c>
      <c r="C8" s="305"/>
      <c r="D8" s="305"/>
      <c r="E8" s="305"/>
      <c r="F8" s="305"/>
      <c r="G8" s="305"/>
      <c r="H8" s="305"/>
    </row>
    <row r="9" spans="1:13" s="82" customFormat="1" x14ac:dyDescent="0.25">
      <c r="A9" s="80"/>
      <c r="B9" s="80"/>
      <c r="C9" s="80"/>
      <c r="D9" s="80"/>
      <c r="E9" s="80"/>
      <c r="F9" s="81"/>
      <c r="G9" s="80"/>
      <c r="H9" s="81"/>
    </row>
    <row r="10" spans="1:13" s="82" customFormat="1" ht="45" customHeight="1" x14ac:dyDescent="0.25">
      <c r="A10" s="78" t="s">
        <v>14</v>
      </c>
      <c r="B10" s="78" t="s">
        <v>75</v>
      </c>
      <c r="C10" s="181" t="s">
        <v>4935</v>
      </c>
      <c r="D10" s="78" t="s">
        <v>89</v>
      </c>
      <c r="E10" s="78" t="s">
        <v>1</v>
      </c>
      <c r="F10" s="83" t="s">
        <v>76</v>
      </c>
      <c r="G10" s="78" t="s">
        <v>13</v>
      </c>
      <c r="H10" s="79" t="s">
        <v>88</v>
      </c>
    </row>
    <row r="11" spans="1:13" s="82" customFormat="1" ht="45" customHeight="1" x14ac:dyDescent="0.25">
      <c r="A11" s="59" t="s">
        <v>425</v>
      </c>
      <c r="B11" s="84" t="s">
        <v>109</v>
      </c>
      <c r="C11" s="84" t="s">
        <v>4944</v>
      </c>
      <c r="D11" s="84" t="s">
        <v>110</v>
      </c>
      <c r="E11" s="84" t="s">
        <v>111</v>
      </c>
      <c r="F11" s="70" t="s">
        <v>2133</v>
      </c>
      <c r="G11" s="59"/>
      <c r="H11" s="59"/>
      <c r="K11" s="82" t="str">
        <f>MID(A11,1,6)</f>
        <v>CON111</v>
      </c>
      <c r="L11" s="82" t="str">
        <f>F11</f>
        <v>S</v>
      </c>
      <c r="M11" s="82" t="str">
        <f>C11</f>
        <v>M</v>
      </c>
    </row>
    <row r="12" spans="1:13" s="82" customFormat="1" x14ac:dyDescent="0.25">
      <c r="A12" s="81"/>
      <c r="B12" s="81"/>
      <c r="C12" s="81"/>
      <c r="D12" s="81"/>
      <c r="E12" s="81"/>
      <c r="F12" s="81"/>
      <c r="G12" s="81"/>
      <c r="H12" s="81"/>
      <c r="K12" s="82" t="str">
        <f t="shared" ref="K12:K75" si="0">MID(A12,1,6)</f>
        <v/>
      </c>
      <c r="L12" s="82">
        <f t="shared" ref="L12:L75" si="1">F12</f>
        <v>0</v>
      </c>
      <c r="M12" s="82">
        <f t="shared" ref="M12:M75" si="2">C12</f>
        <v>0</v>
      </c>
    </row>
    <row r="13" spans="1:13" s="82" customFormat="1" ht="15" customHeight="1" x14ac:dyDescent="0.25">
      <c r="A13" s="23" t="s">
        <v>77</v>
      </c>
      <c r="B13" s="301" t="s">
        <v>400</v>
      </c>
      <c r="C13" s="301"/>
      <c r="D13" s="301"/>
      <c r="E13" s="301"/>
      <c r="F13" s="301"/>
      <c r="G13" s="301"/>
      <c r="H13" s="301"/>
      <c r="K13" s="82" t="str">
        <f t="shared" si="0"/>
        <v xml:space="preserve">MENU </v>
      </c>
      <c r="L13" s="82">
        <f t="shared" si="1"/>
        <v>0</v>
      </c>
      <c r="M13" s="82">
        <f t="shared" si="2"/>
        <v>0</v>
      </c>
    </row>
    <row r="14" spans="1:13" s="82" customFormat="1" x14ac:dyDescent="0.25">
      <c r="A14" s="23" t="s">
        <v>78</v>
      </c>
      <c r="B14" s="304" t="s">
        <v>402</v>
      </c>
      <c r="C14" s="304"/>
      <c r="D14" s="304"/>
      <c r="E14" s="304"/>
      <c r="F14" s="304"/>
      <c r="G14" s="304"/>
      <c r="H14" s="304"/>
      <c r="K14" s="82" t="str">
        <f t="shared" si="0"/>
        <v>TCC</v>
      </c>
      <c r="L14" s="82">
        <f t="shared" si="1"/>
        <v>0</v>
      </c>
      <c r="M14" s="82">
        <f t="shared" si="2"/>
        <v>0</v>
      </c>
    </row>
    <row r="15" spans="1:13" s="82" customFormat="1" ht="15" customHeight="1" x14ac:dyDescent="0.25">
      <c r="A15" s="23" t="s">
        <v>12</v>
      </c>
      <c r="B15" s="301" t="s">
        <v>399</v>
      </c>
      <c r="C15" s="301"/>
      <c r="D15" s="301"/>
      <c r="E15" s="301"/>
      <c r="F15" s="301"/>
      <c r="G15" s="301"/>
      <c r="H15" s="301"/>
      <c r="K15" s="82" t="str">
        <f t="shared" si="0"/>
        <v xml:space="preserve">URL </v>
      </c>
      <c r="L15" s="82">
        <f t="shared" si="1"/>
        <v>0</v>
      </c>
      <c r="M15" s="82">
        <f t="shared" si="2"/>
        <v>0</v>
      </c>
    </row>
    <row r="16" spans="1:13" s="82" customFormat="1" ht="30" x14ac:dyDescent="0.25">
      <c r="A16" s="25" t="s">
        <v>105</v>
      </c>
      <c r="B16" s="305" t="s">
        <v>117</v>
      </c>
      <c r="C16" s="305"/>
      <c r="D16" s="305"/>
      <c r="E16" s="305"/>
      <c r="F16" s="305"/>
      <c r="G16" s="305"/>
      <c r="H16" s="305"/>
      <c r="K16" s="82" t="str">
        <f t="shared" si="0"/>
        <v>Test p</v>
      </c>
      <c r="L16" s="82">
        <f t="shared" si="1"/>
        <v>0</v>
      </c>
      <c r="M16" s="82">
        <f t="shared" si="2"/>
        <v>0</v>
      </c>
    </row>
    <row r="17" spans="1:13" s="82" customFormat="1" x14ac:dyDescent="0.25">
      <c r="A17" s="80"/>
      <c r="B17" s="80"/>
      <c r="C17" s="80"/>
      <c r="D17" s="80"/>
      <c r="E17" s="80"/>
      <c r="F17" s="81"/>
      <c r="G17" s="80"/>
      <c r="H17" s="81"/>
      <c r="K17" s="82" t="str">
        <f t="shared" si="0"/>
        <v/>
      </c>
      <c r="L17" s="82">
        <f t="shared" si="1"/>
        <v>0</v>
      </c>
      <c r="M17" s="82">
        <f t="shared" si="2"/>
        <v>0</v>
      </c>
    </row>
    <row r="18" spans="1:13" s="82" customFormat="1" ht="45" customHeight="1" x14ac:dyDescent="0.25">
      <c r="A18" s="78" t="s">
        <v>14</v>
      </c>
      <c r="B18" s="78" t="s">
        <v>75</v>
      </c>
      <c r="C18" s="181" t="s">
        <v>4935</v>
      </c>
      <c r="D18" s="78" t="s">
        <v>89</v>
      </c>
      <c r="E18" s="78" t="s">
        <v>1</v>
      </c>
      <c r="F18" s="83" t="s">
        <v>76</v>
      </c>
      <c r="G18" s="78" t="s">
        <v>13</v>
      </c>
      <c r="H18" s="79" t="s">
        <v>88</v>
      </c>
      <c r="K18" s="82" t="str">
        <f t="shared" si="0"/>
        <v>TCN</v>
      </c>
      <c r="L18" s="82" t="str">
        <f t="shared" si="1"/>
        <v>Result</v>
      </c>
      <c r="M18" s="82" t="str">
        <f t="shared" si="2"/>
        <v>Risk</v>
      </c>
    </row>
    <row r="19" spans="1:13" s="82" customFormat="1" ht="45" customHeight="1" x14ac:dyDescent="0.25">
      <c r="A19" s="59" t="s">
        <v>426</v>
      </c>
      <c r="B19" s="60" t="s">
        <v>113</v>
      </c>
      <c r="C19" s="60" t="s">
        <v>4944</v>
      </c>
      <c r="D19" s="60" t="s">
        <v>114</v>
      </c>
      <c r="E19" s="60" t="s">
        <v>115</v>
      </c>
      <c r="F19" s="70" t="s">
        <v>2133</v>
      </c>
      <c r="G19" s="59"/>
      <c r="H19" s="59" t="s">
        <v>2134</v>
      </c>
      <c r="K19" s="82" t="str">
        <f t="shared" si="0"/>
        <v>CON111</v>
      </c>
      <c r="L19" s="82" t="str">
        <f t="shared" si="1"/>
        <v>S</v>
      </c>
      <c r="M19" s="82" t="str">
        <f t="shared" si="2"/>
        <v>M</v>
      </c>
    </row>
    <row r="20" spans="1:13" s="82" customFormat="1" ht="45" customHeight="1" x14ac:dyDescent="0.25">
      <c r="A20" s="59" t="s">
        <v>427</v>
      </c>
      <c r="B20" s="59" t="s">
        <v>280</v>
      </c>
      <c r="C20" s="59" t="s">
        <v>4944</v>
      </c>
      <c r="D20" s="59" t="s">
        <v>403</v>
      </c>
      <c r="E20" s="60" t="s">
        <v>120</v>
      </c>
      <c r="F20" s="70" t="s">
        <v>2133</v>
      </c>
      <c r="G20" s="59"/>
      <c r="H20" s="59" t="s">
        <v>2134</v>
      </c>
      <c r="K20" s="82" t="str">
        <f t="shared" si="0"/>
        <v>CON111</v>
      </c>
      <c r="L20" s="82" t="str">
        <f t="shared" si="1"/>
        <v>S</v>
      </c>
      <c r="M20" s="82" t="str">
        <f t="shared" si="2"/>
        <v>M</v>
      </c>
    </row>
    <row r="21" spans="1:13" s="82" customFormat="1" ht="90" x14ac:dyDescent="0.25">
      <c r="A21" s="59" t="s">
        <v>428</v>
      </c>
      <c r="B21" s="59" t="s">
        <v>280</v>
      </c>
      <c r="C21" s="59" t="s">
        <v>4944</v>
      </c>
      <c r="D21" s="63" t="s">
        <v>404</v>
      </c>
      <c r="E21" s="63" t="s">
        <v>123</v>
      </c>
      <c r="F21" s="70" t="s">
        <v>2133</v>
      </c>
      <c r="G21" s="59"/>
      <c r="H21" s="59" t="s">
        <v>2135</v>
      </c>
      <c r="K21" s="82" t="str">
        <f t="shared" si="0"/>
        <v>CON111</v>
      </c>
      <c r="L21" s="82" t="str">
        <f t="shared" si="1"/>
        <v>S</v>
      </c>
      <c r="M21" s="82" t="str">
        <f t="shared" si="2"/>
        <v>M</v>
      </c>
    </row>
    <row r="22" spans="1:13" s="82" customFormat="1" ht="45" x14ac:dyDescent="0.25">
      <c r="A22" s="59" t="s">
        <v>429</v>
      </c>
      <c r="B22" s="59" t="s">
        <v>280</v>
      </c>
      <c r="C22" s="59" t="s">
        <v>4944</v>
      </c>
      <c r="D22" s="63" t="s">
        <v>405</v>
      </c>
      <c r="E22" s="63" t="s">
        <v>123</v>
      </c>
      <c r="F22" s="70" t="s">
        <v>2133</v>
      </c>
      <c r="G22" s="59"/>
      <c r="H22" s="59" t="s">
        <v>2136</v>
      </c>
      <c r="K22" s="82" t="str">
        <f t="shared" si="0"/>
        <v>CON111</v>
      </c>
      <c r="L22" s="82" t="str">
        <f t="shared" si="1"/>
        <v>S</v>
      </c>
      <c r="M22" s="82" t="str">
        <f t="shared" si="2"/>
        <v>M</v>
      </c>
    </row>
    <row r="23" spans="1:13" s="82" customFormat="1" ht="45" customHeight="1" x14ac:dyDescent="0.25">
      <c r="A23" s="59" t="s">
        <v>430</v>
      </c>
      <c r="B23" s="59" t="s">
        <v>280</v>
      </c>
      <c r="C23" s="59" t="s">
        <v>4944</v>
      </c>
      <c r="D23" s="59" t="s">
        <v>406</v>
      </c>
      <c r="E23" s="85" t="s">
        <v>2103</v>
      </c>
      <c r="F23" s="70" t="s">
        <v>2133</v>
      </c>
      <c r="G23" s="59"/>
      <c r="H23" s="59" t="s">
        <v>2137</v>
      </c>
      <c r="K23" s="82" t="str">
        <f t="shared" si="0"/>
        <v>CON111</v>
      </c>
      <c r="L23" s="82" t="str">
        <f t="shared" si="1"/>
        <v>S</v>
      </c>
      <c r="M23" s="82" t="str">
        <f t="shared" si="2"/>
        <v>M</v>
      </c>
    </row>
    <row r="24" spans="1:13" s="82" customFormat="1" ht="60" x14ac:dyDescent="0.25">
      <c r="A24" s="59" t="s">
        <v>431</v>
      </c>
      <c r="B24" s="59" t="s">
        <v>280</v>
      </c>
      <c r="C24" s="59" t="s">
        <v>4944</v>
      </c>
      <c r="D24" s="59" t="s">
        <v>407</v>
      </c>
      <c r="E24" s="85" t="s">
        <v>2103</v>
      </c>
      <c r="F24" s="70" t="s">
        <v>2133</v>
      </c>
      <c r="G24" s="59"/>
      <c r="H24" s="59" t="s">
        <v>2137</v>
      </c>
      <c r="K24" s="82" t="str">
        <f t="shared" si="0"/>
        <v>CON111</v>
      </c>
      <c r="L24" s="82" t="str">
        <f t="shared" si="1"/>
        <v>S</v>
      </c>
      <c r="M24" s="82" t="str">
        <f t="shared" si="2"/>
        <v>M</v>
      </c>
    </row>
    <row r="25" spans="1:13" s="82" customFormat="1" ht="60" x14ac:dyDescent="0.25">
      <c r="A25" s="59" t="s">
        <v>432</v>
      </c>
      <c r="B25" s="60" t="s">
        <v>281</v>
      </c>
      <c r="C25" s="59" t="s">
        <v>4944</v>
      </c>
      <c r="D25" s="60" t="s">
        <v>408</v>
      </c>
      <c r="E25" s="85" t="s">
        <v>2103</v>
      </c>
      <c r="F25" s="70" t="s">
        <v>2133</v>
      </c>
      <c r="G25" s="59"/>
      <c r="H25" s="59" t="s">
        <v>2137</v>
      </c>
      <c r="K25" s="82" t="str">
        <f t="shared" si="0"/>
        <v>CON111</v>
      </c>
      <c r="L25" s="82" t="str">
        <f t="shared" si="1"/>
        <v>S</v>
      </c>
      <c r="M25" s="82" t="str">
        <f t="shared" si="2"/>
        <v>M</v>
      </c>
    </row>
    <row r="26" spans="1:13" s="82" customFormat="1" ht="45" customHeight="1" x14ac:dyDescent="0.25">
      <c r="A26" s="59" t="s">
        <v>433</v>
      </c>
      <c r="B26" s="60" t="s">
        <v>130</v>
      </c>
      <c r="C26" s="59" t="s">
        <v>4944</v>
      </c>
      <c r="D26" s="59" t="s">
        <v>132</v>
      </c>
      <c r="E26" s="59" t="s">
        <v>134</v>
      </c>
      <c r="F26" s="70" t="s">
        <v>2133</v>
      </c>
      <c r="G26" s="59"/>
      <c r="H26" s="59" t="s">
        <v>2134</v>
      </c>
      <c r="K26" s="82" t="str">
        <f t="shared" si="0"/>
        <v>CON111</v>
      </c>
      <c r="L26" s="82" t="str">
        <f t="shared" si="1"/>
        <v>S</v>
      </c>
      <c r="M26" s="82" t="str">
        <f t="shared" si="2"/>
        <v>M</v>
      </c>
    </row>
    <row r="27" spans="1:13" s="82" customFormat="1" ht="45" customHeight="1" x14ac:dyDescent="0.25">
      <c r="A27" s="59" t="s">
        <v>434</v>
      </c>
      <c r="B27" s="60" t="s">
        <v>131</v>
      </c>
      <c r="C27" s="59" t="s">
        <v>4944</v>
      </c>
      <c r="D27" s="59" t="s">
        <v>133</v>
      </c>
      <c r="E27" s="59" t="s">
        <v>135</v>
      </c>
      <c r="F27" s="70" t="s">
        <v>2133</v>
      </c>
      <c r="G27" s="59"/>
      <c r="H27" s="59" t="s">
        <v>2138</v>
      </c>
      <c r="K27" s="82" t="str">
        <f t="shared" si="0"/>
        <v>CON111</v>
      </c>
      <c r="L27" s="82" t="str">
        <f t="shared" si="1"/>
        <v>S</v>
      </c>
      <c r="M27" s="82" t="str">
        <f t="shared" si="2"/>
        <v>M</v>
      </c>
    </row>
    <row r="28" spans="1:13" s="82" customFormat="1" ht="45" x14ac:dyDescent="0.25">
      <c r="A28" s="59" t="s">
        <v>2345</v>
      </c>
      <c r="B28" s="59" t="s">
        <v>2342</v>
      </c>
      <c r="C28" s="59" t="s">
        <v>4944</v>
      </c>
      <c r="D28" s="58" t="s">
        <v>1679</v>
      </c>
      <c r="E28" s="59" t="s">
        <v>2343</v>
      </c>
      <c r="F28" s="70" t="s">
        <v>2133</v>
      </c>
      <c r="G28" s="41"/>
      <c r="H28" s="59" t="s">
        <v>2346</v>
      </c>
      <c r="K28" s="82" t="str">
        <f t="shared" si="0"/>
        <v>CON111</v>
      </c>
      <c r="L28" s="82" t="str">
        <f t="shared" si="1"/>
        <v>S</v>
      </c>
      <c r="M28" s="82" t="str">
        <f t="shared" si="2"/>
        <v>M</v>
      </c>
    </row>
    <row r="29" spans="1:13" s="82" customFormat="1" x14ac:dyDescent="0.25">
      <c r="A29" s="67"/>
      <c r="B29" s="67"/>
      <c r="C29" s="67"/>
      <c r="D29" s="66"/>
      <c r="E29" s="67"/>
      <c r="F29" s="111"/>
      <c r="G29" s="92"/>
      <c r="H29" s="67"/>
      <c r="K29" s="82" t="str">
        <f t="shared" si="0"/>
        <v/>
      </c>
      <c r="L29" s="82">
        <f t="shared" si="1"/>
        <v>0</v>
      </c>
      <c r="M29" s="82">
        <f t="shared" si="2"/>
        <v>0</v>
      </c>
    </row>
    <row r="30" spans="1:13" s="82" customFormat="1" x14ac:dyDescent="0.25">
      <c r="E30" s="80"/>
      <c r="F30" s="86"/>
      <c r="H30" s="86"/>
      <c r="K30" s="82" t="str">
        <f t="shared" si="0"/>
        <v/>
      </c>
      <c r="L30" s="82">
        <f t="shared" si="1"/>
        <v>0</v>
      </c>
      <c r="M30" s="82">
        <f t="shared" si="2"/>
        <v>0</v>
      </c>
    </row>
    <row r="31" spans="1:13" s="82" customFormat="1" ht="15" customHeight="1" x14ac:dyDescent="0.25">
      <c r="A31" s="23" t="s">
        <v>77</v>
      </c>
      <c r="B31" s="301" t="s">
        <v>400</v>
      </c>
      <c r="C31" s="301"/>
      <c r="D31" s="301"/>
      <c r="E31" s="301"/>
      <c r="F31" s="301"/>
      <c r="G31" s="301"/>
      <c r="H31" s="301"/>
      <c r="K31" s="82" t="str">
        <f t="shared" si="0"/>
        <v xml:space="preserve">MENU </v>
      </c>
      <c r="L31" s="82">
        <f t="shared" si="1"/>
        <v>0</v>
      </c>
      <c r="M31" s="82">
        <f t="shared" si="2"/>
        <v>0</v>
      </c>
    </row>
    <row r="32" spans="1:13" s="82" customFormat="1" x14ac:dyDescent="0.25">
      <c r="A32" s="23" t="s">
        <v>78</v>
      </c>
      <c r="B32" s="304" t="s">
        <v>410</v>
      </c>
      <c r="C32" s="304"/>
      <c r="D32" s="304"/>
      <c r="E32" s="304"/>
      <c r="F32" s="304"/>
      <c r="G32" s="304"/>
      <c r="H32" s="304"/>
      <c r="K32" s="82" t="str">
        <f t="shared" si="0"/>
        <v>TCC</v>
      </c>
      <c r="L32" s="82">
        <f t="shared" si="1"/>
        <v>0</v>
      </c>
      <c r="M32" s="82">
        <f t="shared" si="2"/>
        <v>0</v>
      </c>
    </row>
    <row r="33" spans="1:13" s="82" customFormat="1" x14ac:dyDescent="0.25">
      <c r="A33" s="23" t="s">
        <v>12</v>
      </c>
      <c r="B33" s="301" t="s">
        <v>409</v>
      </c>
      <c r="C33" s="301"/>
      <c r="D33" s="301"/>
      <c r="E33" s="301"/>
      <c r="F33" s="301"/>
      <c r="G33" s="301"/>
      <c r="H33" s="301"/>
      <c r="K33" s="82" t="str">
        <f t="shared" si="0"/>
        <v xml:space="preserve">URL </v>
      </c>
      <c r="L33" s="82">
        <f t="shared" si="1"/>
        <v>0</v>
      </c>
      <c r="M33" s="82">
        <f t="shared" si="2"/>
        <v>0</v>
      </c>
    </row>
    <row r="34" spans="1:13" s="82" customFormat="1" ht="30" x14ac:dyDescent="0.25">
      <c r="A34" s="25" t="s">
        <v>105</v>
      </c>
      <c r="B34" s="305" t="s">
        <v>117</v>
      </c>
      <c r="C34" s="305"/>
      <c r="D34" s="305"/>
      <c r="E34" s="305"/>
      <c r="F34" s="305"/>
      <c r="G34" s="305"/>
      <c r="H34" s="305"/>
      <c r="K34" s="82" t="str">
        <f t="shared" si="0"/>
        <v>Test p</v>
      </c>
      <c r="L34" s="82">
        <f t="shared" si="1"/>
        <v>0</v>
      </c>
      <c r="M34" s="82">
        <f t="shared" si="2"/>
        <v>0</v>
      </c>
    </row>
    <row r="35" spans="1:13" s="82" customFormat="1" x14ac:dyDescent="0.25">
      <c r="A35" s="80"/>
      <c r="B35" s="80"/>
      <c r="C35" s="80"/>
      <c r="D35" s="80"/>
      <c r="E35" s="80"/>
      <c r="F35" s="81"/>
      <c r="G35" s="80"/>
      <c r="H35" s="81"/>
      <c r="K35" s="82" t="str">
        <f t="shared" si="0"/>
        <v/>
      </c>
      <c r="L35" s="82">
        <f t="shared" si="1"/>
        <v>0</v>
      </c>
      <c r="M35" s="82">
        <f t="shared" si="2"/>
        <v>0</v>
      </c>
    </row>
    <row r="36" spans="1:13" s="82" customFormat="1" ht="45" customHeight="1" x14ac:dyDescent="0.25">
      <c r="A36" s="78" t="s">
        <v>14</v>
      </c>
      <c r="B36" s="78" t="s">
        <v>75</v>
      </c>
      <c r="C36" s="181" t="s">
        <v>4935</v>
      </c>
      <c r="D36" s="78" t="s">
        <v>89</v>
      </c>
      <c r="E36" s="78" t="s">
        <v>1</v>
      </c>
      <c r="F36" s="83" t="s">
        <v>76</v>
      </c>
      <c r="G36" s="78" t="s">
        <v>13</v>
      </c>
      <c r="H36" s="79" t="s">
        <v>88</v>
      </c>
      <c r="K36" s="82" t="str">
        <f t="shared" si="0"/>
        <v>TCN</v>
      </c>
      <c r="L36" s="82" t="str">
        <f t="shared" si="1"/>
        <v>Result</v>
      </c>
      <c r="M36" s="82" t="str">
        <f t="shared" si="2"/>
        <v>Risk</v>
      </c>
    </row>
    <row r="37" spans="1:13" s="82" customFormat="1" ht="45" customHeight="1" x14ac:dyDescent="0.25">
      <c r="A37" s="59" t="s">
        <v>435</v>
      </c>
      <c r="B37" s="84" t="s">
        <v>109</v>
      </c>
      <c r="C37" s="60" t="s">
        <v>4944</v>
      </c>
      <c r="D37" s="84" t="s">
        <v>110</v>
      </c>
      <c r="E37" s="84" t="s">
        <v>157</v>
      </c>
      <c r="F37" s="70" t="s">
        <v>2133</v>
      </c>
      <c r="G37" s="59"/>
      <c r="H37" s="59" t="s">
        <v>4173</v>
      </c>
      <c r="K37" s="82" t="str">
        <f t="shared" si="0"/>
        <v>CON111</v>
      </c>
      <c r="L37" s="82" t="str">
        <f t="shared" si="1"/>
        <v>S</v>
      </c>
      <c r="M37" s="82" t="str">
        <f t="shared" si="2"/>
        <v>M</v>
      </c>
    </row>
    <row r="38" spans="1:13" s="82" customFormat="1" ht="30" x14ac:dyDescent="0.25">
      <c r="A38" s="59" t="s">
        <v>436</v>
      </c>
      <c r="B38" s="59" t="s">
        <v>154</v>
      </c>
      <c r="C38" s="59" t="s">
        <v>4945</v>
      </c>
      <c r="D38" s="59" t="s">
        <v>155</v>
      </c>
      <c r="E38" s="60" t="s">
        <v>156</v>
      </c>
      <c r="F38" s="70" t="s">
        <v>2133</v>
      </c>
      <c r="G38" s="59"/>
      <c r="H38" s="59" t="s">
        <v>2139</v>
      </c>
      <c r="K38" s="82" t="str">
        <f t="shared" si="0"/>
        <v>CON111</v>
      </c>
      <c r="L38" s="82" t="str">
        <f t="shared" si="1"/>
        <v>S</v>
      </c>
      <c r="M38" s="82" t="str">
        <f t="shared" si="2"/>
        <v>L</v>
      </c>
    </row>
    <row r="39" spans="1:13" s="82" customFormat="1" ht="33.75" customHeight="1" x14ac:dyDescent="0.25">
      <c r="A39" s="59" t="s">
        <v>437</v>
      </c>
      <c r="B39" s="59" t="s">
        <v>1313</v>
      </c>
      <c r="C39" s="59" t="s">
        <v>4944</v>
      </c>
      <c r="D39" s="59" t="s">
        <v>2140</v>
      </c>
      <c r="E39" s="60" t="s">
        <v>3129</v>
      </c>
      <c r="F39" s="70" t="s">
        <v>2133</v>
      </c>
      <c r="G39" s="59"/>
      <c r="H39" s="59" t="s">
        <v>2141</v>
      </c>
      <c r="K39" s="82" t="str">
        <f t="shared" si="0"/>
        <v>CON111</v>
      </c>
      <c r="L39" s="82" t="str">
        <f t="shared" si="1"/>
        <v>S</v>
      </c>
      <c r="M39" s="82" t="str">
        <f t="shared" si="2"/>
        <v>M</v>
      </c>
    </row>
    <row r="40" spans="1:13" s="82" customFormat="1" ht="45" customHeight="1" x14ac:dyDescent="0.25">
      <c r="A40" s="59" t="s">
        <v>438</v>
      </c>
      <c r="B40" s="59" t="s">
        <v>411</v>
      </c>
      <c r="C40" s="59" t="s">
        <v>4946</v>
      </c>
      <c r="D40" s="59" t="s">
        <v>412</v>
      </c>
      <c r="E40" s="63" t="s">
        <v>157</v>
      </c>
      <c r="F40" s="70" t="s">
        <v>2133</v>
      </c>
      <c r="G40" s="59"/>
      <c r="H40" s="59" t="s">
        <v>2142</v>
      </c>
      <c r="K40" s="82" t="str">
        <f t="shared" si="0"/>
        <v>CON111</v>
      </c>
      <c r="L40" s="82" t="str">
        <f t="shared" si="1"/>
        <v>S</v>
      </c>
      <c r="M40" s="82" t="str">
        <f t="shared" si="2"/>
        <v>H</v>
      </c>
    </row>
    <row r="41" spans="1:13" s="82" customFormat="1" ht="45" customHeight="1" x14ac:dyDescent="0.25">
      <c r="A41" s="59" t="s">
        <v>439</v>
      </c>
      <c r="B41" s="59" t="s">
        <v>413</v>
      </c>
      <c r="C41" s="59" t="s">
        <v>4946</v>
      </c>
      <c r="D41" s="59" t="s">
        <v>414</v>
      </c>
      <c r="E41" s="63" t="s">
        <v>157</v>
      </c>
      <c r="F41" s="70" t="s">
        <v>2133</v>
      </c>
      <c r="G41" s="59"/>
      <c r="H41" s="59" t="s">
        <v>2143</v>
      </c>
      <c r="K41" s="82" t="str">
        <f t="shared" si="0"/>
        <v>CON111</v>
      </c>
      <c r="L41" s="82" t="str">
        <f t="shared" si="1"/>
        <v>S</v>
      </c>
      <c r="M41" s="82" t="str">
        <f t="shared" si="2"/>
        <v>H</v>
      </c>
    </row>
    <row r="42" spans="1:13" s="82" customFormat="1" ht="45" customHeight="1" x14ac:dyDescent="0.25">
      <c r="A42" s="59" t="s">
        <v>440</v>
      </c>
      <c r="B42" s="59" t="s">
        <v>415</v>
      </c>
      <c r="C42" s="211" t="s">
        <v>4946</v>
      </c>
      <c r="D42" s="59" t="s">
        <v>416</v>
      </c>
      <c r="E42" s="59" t="s">
        <v>2144</v>
      </c>
      <c r="F42" s="70" t="s">
        <v>2133</v>
      </c>
      <c r="G42" s="59"/>
      <c r="H42" s="59" t="s">
        <v>2459</v>
      </c>
      <c r="K42" s="82" t="str">
        <f t="shared" si="0"/>
        <v>CON111</v>
      </c>
      <c r="L42" s="82" t="str">
        <f t="shared" si="1"/>
        <v>S</v>
      </c>
      <c r="M42" s="82" t="str">
        <f t="shared" si="2"/>
        <v>H</v>
      </c>
    </row>
    <row r="43" spans="1:13" s="82" customFormat="1" ht="45" customHeight="1" x14ac:dyDescent="0.25">
      <c r="A43" s="59" t="s">
        <v>441</v>
      </c>
      <c r="B43" s="59" t="s">
        <v>417</v>
      </c>
      <c r="C43" s="211" t="s">
        <v>4946</v>
      </c>
      <c r="D43" s="59" t="s">
        <v>2145</v>
      </c>
      <c r="E43" s="59" t="s">
        <v>157</v>
      </c>
      <c r="F43" s="70" t="s">
        <v>2133</v>
      </c>
      <c r="G43" s="59"/>
      <c r="H43" s="59" t="s">
        <v>2146</v>
      </c>
      <c r="K43" s="82" t="str">
        <f t="shared" si="0"/>
        <v>CON111</v>
      </c>
      <c r="L43" s="82" t="str">
        <f t="shared" si="1"/>
        <v>S</v>
      </c>
      <c r="M43" s="82" t="str">
        <f t="shared" si="2"/>
        <v>H</v>
      </c>
    </row>
    <row r="44" spans="1:13" s="82" customFormat="1" ht="45" customHeight="1" x14ac:dyDescent="0.25">
      <c r="A44" s="59" t="s">
        <v>442</v>
      </c>
      <c r="B44" s="59" t="s">
        <v>418</v>
      </c>
      <c r="C44" s="211" t="s">
        <v>4946</v>
      </c>
      <c r="D44" s="59" t="s">
        <v>419</v>
      </c>
      <c r="E44" s="59" t="s">
        <v>157</v>
      </c>
      <c r="F44" s="70" t="s">
        <v>2133</v>
      </c>
      <c r="G44" s="59"/>
      <c r="H44" s="59" t="s">
        <v>2147</v>
      </c>
      <c r="K44" s="82" t="str">
        <f t="shared" si="0"/>
        <v>CON111</v>
      </c>
      <c r="L44" s="82" t="str">
        <f t="shared" si="1"/>
        <v>S</v>
      </c>
      <c r="M44" s="82" t="str">
        <f t="shared" si="2"/>
        <v>H</v>
      </c>
    </row>
    <row r="45" spans="1:13" s="82" customFormat="1" ht="45" customHeight="1" x14ac:dyDescent="0.25">
      <c r="A45" s="59" t="s">
        <v>443</v>
      </c>
      <c r="B45" s="59" t="s">
        <v>420</v>
      </c>
      <c r="C45" s="59" t="s">
        <v>4945</v>
      </c>
      <c r="D45" s="59" t="s">
        <v>421</v>
      </c>
      <c r="E45" s="59" t="s">
        <v>157</v>
      </c>
      <c r="F45" s="70" t="s">
        <v>2133</v>
      </c>
      <c r="G45" s="59"/>
      <c r="H45" s="59" t="s">
        <v>2148</v>
      </c>
      <c r="K45" s="82" t="str">
        <f t="shared" si="0"/>
        <v>CON111</v>
      </c>
      <c r="L45" s="82" t="str">
        <f t="shared" si="1"/>
        <v>S</v>
      </c>
      <c r="M45" s="82" t="str">
        <f t="shared" si="2"/>
        <v>L</v>
      </c>
    </row>
    <row r="46" spans="1:13" s="82" customFormat="1" ht="60.75" customHeight="1" x14ac:dyDescent="0.25">
      <c r="A46" s="59" t="s">
        <v>444</v>
      </c>
      <c r="B46" s="59" t="s">
        <v>2247</v>
      </c>
      <c r="C46" s="211" t="s">
        <v>4946</v>
      </c>
      <c r="D46" s="63" t="s">
        <v>422</v>
      </c>
      <c r="E46" s="63" t="s">
        <v>1095</v>
      </c>
      <c r="F46" s="70" t="s">
        <v>2133</v>
      </c>
      <c r="G46" s="59"/>
      <c r="H46" s="59" t="s">
        <v>2460</v>
      </c>
      <c r="K46" s="82" t="str">
        <f t="shared" si="0"/>
        <v>CON111</v>
      </c>
      <c r="L46" s="82" t="str">
        <f t="shared" si="1"/>
        <v>S</v>
      </c>
      <c r="M46" s="82" t="str">
        <f t="shared" si="2"/>
        <v>H</v>
      </c>
    </row>
    <row r="47" spans="1:13" s="82" customFormat="1" ht="45" customHeight="1" x14ac:dyDescent="0.25">
      <c r="A47" s="59" t="s">
        <v>445</v>
      </c>
      <c r="B47" s="59" t="s">
        <v>193</v>
      </c>
      <c r="C47" s="59" t="s">
        <v>4945</v>
      </c>
      <c r="D47" s="59" t="s">
        <v>2328</v>
      </c>
      <c r="E47" s="59" t="s">
        <v>423</v>
      </c>
      <c r="F47" s="70" t="s">
        <v>2133</v>
      </c>
      <c r="G47" s="59"/>
      <c r="H47" s="59" t="s">
        <v>2149</v>
      </c>
      <c r="K47" s="82" t="str">
        <f t="shared" si="0"/>
        <v>CON111</v>
      </c>
      <c r="L47" s="82" t="str">
        <f t="shared" si="1"/>
        <v>S</v>
      </c>
      <c r="M47" s="82" t="str">
        <f t="shared" si="2"/>
        <v>L</v>
      </c>
    </row>
    <row r="48" spans="1:13" s="82" customFormat="1" ht="45" customHeight="1" x14ac:dyDescent="0.25">
      <c r="A48" s="59" t="s">
        <v>446</v>
      </c>
      <c r="B48" s="87" t="s">
        <v>2338</v>
      </c>
      <c r="C48" s="209" t="s">
        <v>4944</v>
      </c>
      <c r="D48" s="63" t="s">
        <v>789</v>
      </c>
      <c r="E48" s="84" t="s">
        <v>199</v>
      </c>
      <c r="F48" s="84" t="s">
        <v>2133</v>
      </c>
      <c r="G48" s="59"/>
      <c r="H48" s="59" t="s">
        <v>2150</v>
      </c>
      <c r="K48" s="82" t="str">
        <f t="shared" si="0"/>
        <v>CON111</v>
      </c>
      <c r="L48" s="82" t="str">
        <f t="shared" si="1"/>
        <v>S</v>
      </c>
      <c r="M48" s="82" t="str">
        <f t="shared" si="2"/>
        <v>M</v>
      </c>
    </row>
    <row r="49" spans="1:13" s="82" customFormat="1" ht="45" customHeight="1" x14ac:dyDescent="0.25">
      <c r="A49" s="59" t="s">
        <v>447</v>
      </c>
      <c r="B49" s="87" t="s">
        <v>790</v>
      </c>
      <c r="C49" s="87" t="s">
        <v>4946</v>
      </c>
      <c r="D49" s="63" t="s">
        <v>2151</v>
      </c>
      <c r="E49" s="84" t="s">
        <v>196</v>
      </c>
      <c r="F49" s="70" t="s">
        <v>2133</v>
      </c>
      <c r="G49" s="59"/>
      <c r="H49" s="59" t="s">
        <v>2183</v>
      </c>
      <c r="K49" s="82" t="str">
        <f t="shared" si="0"/>
        <v>CON111</v>
      </c>
      <c r="L49" s="82" t="str">
        <f t="shared" si="1"/>
        <v>S</v>
      </c>
      <c r="M49" s="82" t="str">
        <f t="shared" si="2"/>
        <v>H</v>
      </c>
    </row>
    <row r="50" spans="1:13" s="82" customFormat="1" ht="45" customHeight="1" x14ac:dyDescent="0.25">
      <c r="A50" s="59" t="s">
        <v>448</v>
      </c>
      <c r="B50" s="59" t="s">
        <v>200</v>
      </c>
      <c r="C50" s="87" t="s">
        <v>4946</v>
      </c>
      <c r="D50" s="63" t="s">
        <v>2153</v>
      </c>
      <c r="E50" s="63" t="s">
        <v>1096</v>
      </c>
      <c r="F50" s="70" t="s">
        <v>2133</v>
      </c>
      <c r="G50" s="59"/>
      <c r="H50" s="59" t="s">
        <v>2461</v>
      </c>
      <c r="K50" s="82" t="str">
        <f t="shared" si="0"/>
        <v>CON111</v>
      </c>
      <c r="L50" s="82" t="str">
        <f t="shared" si="1"/>
        <v>S</v>
      </c>
      <c r="M50" s="82" t="str">
        <f t="shared" si="2"/>
        <v>H</v>
      </c>
    </row>
    <row r="51" spans="1:13" s="82" customFormat="1" ht="45" customHeight="1" x14ac:dyDescent="0.25">
      <c r="A51" s="59" t="s">
        <v>451</v>
      </c>
      <c r="B51" s="59" t="s">
        <v>362</v>
      </c>
      <c r="C51" s="87" t="s">
        <v>4946</v>
      </c>
      <c r="D51" s="63" t="s">
        <v>424</v>
      </c>
      <c r="E51" s="63" t="s">
        <v>205</v>
      </c>
      <c r="F51" s="70" t="s">
        <v>2133</v>
      </c>
      <c r="G51" s="59"/>
      <c r="H51" s="59" t="s">
        <v>2152</v>
      </c>
      <c r="K51" s="82" t="str">
        <f t="shared" si="0"/>
        <v>CON111</v>
      </c>
      <c r="L51" s="82" t="str">
        <f t="shared" si="1"/>
        <v>S</v>
      </c>
      <c r="M51" s="82" t="str">
        <f t="shared" si="2"/>
        <v>H</v>
      </c>
    </row>
    <row r="52" spans="1:13" s="82" customFormat="1" ht="45" customHeight="1" x14ac:dyDescent="0.25">
      <c r="A52" s="59" t="s">
        <v>452</v>
      </c>
      <c r="B52" s="63" t="s">
        <v>826</v>
      </c>
      <c r="C52" s="63" t="s">
        <v>4945</v>
      </c>
      <c r="D52" s="63" t="s">
        <v>827</v>
      </c>
      <c r="E52" s="63" t="s">
        <v>828</v>
      </c>
      <c r="F52" s="41" t="s">
        <v>2133</v>
      </c>
      <c r="G52" s="71"/>
      <c r="H52" s="41" t="s">
        <v>2154</v>
      </c>
      <c r="K52" s="82" t="str">
        <f t="shared" si="0"/>
        <v>CON111</v>
      </c>
      <c r="L52" s="82" t="str">
        <f t="shared" si="1"/>
        <v>S</v>
      </c>
      <c r="M52" s="82" t="str">
        <f t="shared" si="2"/>
        <v>L</v>
      </c>
    </row>
    <row r="53" spans="1:13" s="88" customFormat="1" x14ac:dyDescent="0.25">
      <c r="B53" s="68"/>
      <c r="C53" s="68"/>
      <c r="D53" s="68"/>
      <c r="E53" s="68"/>
      <c r="F53" s="89"/>
      <c r="H53" s="89"/>
      <c r="K53" s="82" t="str">
        <f t="shared" si="0"/>
        <v/>
      </c>
      <c r="L53" s="82">
        <f t="shared" si="1"/>
        <v>0</v>
      </c>
      <c r="M53" s="82">
        <f t="shared" si="2"/>
        <v>0</v>
      </c>
    </row>
    <row r="54" spans="1:13" s="82" customFormat="1" ht="15" customHeight="1" x14ac:dyDescent="0.25">
      <c r="A54" s="23" t="s">
        <v>77</v>
      </c>
      <c r="B54" s="301" t="s">
        <v>400</v>
      </c>
      <c r="C54" s="301"/>
      <c r="D54" s="301"/>
      <c r="E54" s="301"/>
      <c r="F54" s="301"/>
      <c r="G54" s="301"/>
      <c r="H54" s="301"/>
      <c r="K54" s="82" t="str">
        <f t="shared" si="0"/>
        <v xml:space="preserve">MENU </v>
      </c>
      <c r="L54" s="82">
        <f t="shared" si="1"/>
        <v>0</v>
      </c>
      <c r="M54" s="82">
        <f t="shared" si="2"/>
        <v>0</v>
      </c>
    </row>
    <row r="55" spans="1:13" s="82" customFormat="1" x14ac:dyDescent="0.25">
      <c r="A55" s="23" t="s">
        <v>78</v>
      </c>
      <c r="B55" s="304" t="s">
        <v>450</v>
      </c>
      <c r="C55" s="304"/>
      <c r="D55" s="304"/>
      <c r="E55" s="304"/>
      <c r="F55" s="304"/>
      <c r="G55" s="304"/>
      <c r="H55" s="304"/>
      <c r="K55" s="82" t="str">
        <f t="shared" si="0"/>
        <v>TCC</v>
      </c>
      <c r="L55" s="82">
        <f t="shared" si="1"/>
        <v>0</v>
      </c>
      <c r="M55" s="82">
        <f t="shared" si="2"/>
        <v>0</v>
      </c>
    </row>
    <row r="56" spans="1:13" s="82" customFormat="1" x14ac:dyDescent="0.25">
      <c r="A56" s="23" t="s">
        <v>12</v>
      </c>
      <c r="B56" s="301" t="s">
        <v>449</v>
      </c>
      <c r="C56" s="301"/>
      <c r="D56" s="301"/>
      <c r="E56" s="301"/>
      <c r="F56" s="301"/>
      <c r="G56" s="301"/>
      <c r="H56" s="301"/>
      <c r="K56" s="82" t="str">
        <f t="shared" si="0"/>
        <v xml:space="preserve">URL </v>
      </c>
      <c r="L56" s="82">
        <f t="shared" si="1"/>
        <v>0</v>
      </c>
      <c r="M56" s="82">
        <f t="shared" si="2"/>
        <v>0</v>
      </c>
    </row>
    <row r="57" spans="1:13" s="82" customFormat="1" ht="30" x14ac:dyDescent="0.25">
      <c r="A57" s="25" t="s">
        <v>105</v>
      </c>
      <c r="B57" s="305" t="s">
        <v>117</v>
      </c>
      <c r="C57" s="305"/>
      <c r="D57" s="305"/>
      <c r="E57" s="305"/>
      <c r="F57" s="305"/>
      <c r="G57" s="305"/>
      <c r="H57" s="305"/>
      <c r="K57" s="82" t="str">
        <f t="shared" si="0"/>
        <v>Test p</v>
      </c>
      <c r="L57" s="82">
        <f t="shared" si="1"/>
        <v>0</v>
      </c>
      <c r="M57" s="82">
        <f t="shared" si="2"/>
        <v>0</v>
      </c>
    </row>
    <row r="58" spans="1:13" s="82" customFormat="1" x14ac:dyDescent="0.25">
      <c r="A58" s="80"/>
      <c r="B58" s="80"/>
      <c r="C58" s="80"/>
      <c r="D58" s="80"/>
      <c r="E58" s="80"/>
      <c r="F58" s="81"/>
      <c r="G58" s="80"/>
      <c r="H58" s="81"/>
      <c r="K58" s="82" t="str">
        <f t="shared" si="0"/>
        <v/>
      </c>
      <c r="L58" s="82">
        <f t="shared" si="1"/>
        <v>0</v>
      </c>
      <c r="M58" s="82">
        <f t="shared" si="2"/>
        <v>0</v>
      </c>
    </row>
    <row r="59" spans="1:13" s="82" customFormat="1" ht="45" customHeight="1" x14ac:dyDescent="0.25">
      <c r="A59" s="78" t="s">
        <v>14</v>
      </c>
      <c r="B59" s="78" t="s">
        <v>75</v>
      </c>
      <c r="C59" s="181" t="s">
        <v>4935</v>
      </c>
      <c r="D59" s="78" t="s">
        <v>89</v>
      </c>
      <c r="E59" s="78" t="s">
        <v>1</v>
      </c>
      <c r="F59" s="83" t="s">
        <v>76</v>
      </c>
      <c r="G59" s="78" t="s">
        <v>13</v>
      </c>
      <c r="H59" s="79" t="s">
        <v>88</v>
      </c>
      <c r="K59" s="82" t="str">
        <f t="shared" si="0"/>
        <v>TCN</v>
      </c>
      <c r="L59" s="82" t="str">
        <f t="shared" si="1"/>
        <v>Result</v>
      </c>
      <c r="M59" s="82" t="str">
        <f t="shared" si="2"/>
        <v>Risk</v>
      </c>
    </row>
    <row r="60" spans="1:13" s="82" customFormat="1" ht="45" customHeight="1" x14ac:dyDescent="0.25">
      <c r="A60" s="59" t="s">
        <v>453</v>
      </c>
      <c r="B60" s="84" t="s">
        <v>109</v>
      </c>
      <c r="C60" s="208" t="s">
        <v>4944</v>
      </c>
      <c r="D60" s="84" t="s">
        <v>110</v>
      </c>
      <c r="E60" s="84" t="s">
        <v>157</v>
      </c>
      <c r="F60" s="70" t="s">
        <v>2133</v>
      </c>
      <c r="G60" s="59"/>
      <c r="H60" s="59"/>
      <c r="K60" s="82" t="str">
        <f t="shared" si="0"/>
        <v>CON111</v>
      </c>
      <c r="L60" s="82" t="str">
        <f t="shared" si="1"/>
        <v>S</v>
      </c>
      <c r="M60" s="82" t="str">
        <f t="shared" si="2"/>
        <v>M</v>
      </c>
    </row>
    <row r="61" spans="1:13" s="82" customFormat="1" ht="45" customHeight="1" x14ac:dyDescent="0.25">
      <c r="A61" s="59" t="s">
        <v>454</v>
      </c>
      <c r="B61" s="59" t="s">
        <v>206</v>
      </c>
      <c r="C61" s="209" t="s">
        <v>4945</v>
      </c>
      <c r="D61" s="59" t="s">
        <v>155</v>
      </c>
      <c r="E61" s="60" t="s">
        <v>156</v>
      </c>
      <c r="F61" s="70" t="s">
        <v>2133</v>
      </c>
      <c r="G61" s="59"/>
      <c r="H61" s="59" t="s">
        <v>2139</v>
      </c>
      <c r="K61" s="82" t="str">
        <f t="shared" si="0"/>
        <v>CON111</v>
      </c>
      <c r="L61" s="82" t="str">
        <f t="shared" si="1"/>
        <v>S</v>
      </c>
      <c r="M61" s="82" t="str">
        <f t="shared" si="2"/>
        <v>L</v>
      </c>
    </row>
    <row r="62" spans="1:13" s="82" customFormat="1" ht="45" customHeight="1" x14ac:dyDescent="0.25">
      <c r="A62" s="59" t="s">
        <v>455</v>
      </c>
      <c r="B62" s="59" t="s">
        <v>1313</v>
      </c>
      <c r="C62" s="209" t="s">
        <v>4944</v>
      </c>
      <c r="D62" s="59" t="s">
        <v>1314</v>
      </c>
      <c r="E62" s="60" t="s">
        <v>2182</v>
      </c>
      <c r="F62" s="70" t="s">
        <v>2133</v>
      </c>
      <c r="G62" s="59"/>
      <c r="H62" s="59" t="s">
        <v>2141</v>
      </c>
      <c r="K62" s="82" t="str">
        <f t="shared" si="0"/>
        <v>CON111</v>
      </c>
      <c r="L62" s="82" t="str">
        <f t="shared" si="1"/>
        <v>S</v>
      </c>
      <c r="M62" s="82" t="str">
        <f t="shared" si="2"/>
        <v>M</v>
      </c>
    </row>
    <row r="63" spans="1:13" s="82" customFormat="1" ht="45" customHeight="1" x14ac:dyDescent="0.25">
      <c r="A63" s="59" t="s">
        <v>456</v>
      </c>
      <c r="B63" s="59" t="s">
        <v>460</v>
      </c>
      <c r="C63" s="209" t="s">
        <v>4946</v>
      </c>
      <c r="D63" s="59" t="s">
        <v>2158</v>
      </c>
      <c r="E63" s="59" t="s">
        <v>157</v>
      </c>
      <c r="F63" s="70" t="s">
        <v>2133</v>
      </c>
      <c r="G63" s="59"/>
      <c r="H63" s="59" t="s">
        <v>2161</v>
      </c>
      <c r="K63" s="82" t="str">
        <f t="shared" si="0"/>
        <v>CON111</v>
      </c>
      <c r="L63" s="82" t="str">
        <f t="shared" si="1"/>
        <v>S</v>
      </c>
      <c r="M63" s="82" t="str">
        <f t="shared" si="2"/>
        <v>H</v>
      </c>
    </row>
    <row r="64" spans="1:13" s="82" customFormat="1" ht="45" customHeight="1" x14ac:dyDescent="0.25">
      <c r="A64" s="59" t="s">
        <v>457</v>
      </c>
      <c r="B64" s="59" t="s">
        <v>461</v>
      </c>
      <c r="C64" s="209" t="s">
        <v>4946</v>
      </c>
      <c r="D64" s="59" t="s">
        <v>2159</v>
      </c>
      <c r="E64" s="59" t="s">
        <v>157</v>
      </c>
      <c r="F64" s="70" t="s">
        <v>2133</v>
      </c>
      <c r="G64" s="59"/>
      <c r="H64" s="59" t="s">
        <v>2160</v>
      </c>
      <c r="K64" s="82" t="str">
        <f t="shared" si="0"/>
        <v>CON111</v>
      </c>
      <c r="L64" s="82" t="str">
        <f t="shared" si="1"/>
        <v>S</v>
      </c>
      <c r="M64" s="82" t="str">
        <f t="shared" si="2"/>
        <v>H</v>
      </c>
    </row>
    <row r="65" spans="1:13" s="82" customFormat="1" ht="45" customHeight="1" x14ac:dyDescent="0.25">
      <c r="A65" s="59" t="s">
        <v>458</v>
      </c>
      <c r="B65" s="59" t="s">
        <v>462</v>
      </c>
      <c r="C65" s="211" t="s">
        <v>4946</v>
      </c>
      <c r="D65" s="59" t="s">
        <v>463</v>
      </c>
      <c r="E65" s="59" t="s">
        <v>2144</v>
      </c>
      <c r="F65" s="70" t="s">
        <v>2133</v>
      </c>
      <c r="G65" s="59"/>
      <c r="H65" s="59" t="s">
        <v>2462</v>
      </c>
      <c r="K65" s="82" t="str">
        <f t="shared" si="0"/>
        <v>CON111</v>
      </c>
      <c r="L65" s="82" t="str">
        <f t="shared" si="1"/>
        <v>S</v>
      </c>
      <c r="M65" s="82" t="str">
        <f t="shared" si="2"/>
        <v>H</v>
      </c>
    </row>
    <row r="66" spans="1:13" s="82" customFormat="1" ht="45" customHeight="1" x14ac:dyDescent="0.25">
      <c r="A66" s="59" t="s">
        <v>850</v>
      </c>
      <c r="B66" s="59" t="s">
        <v>464</v>
      </c>
      <c r="C66" s="211" t="s">
        <v>4946</v>
      </c>
      <c r="D66" s="59" t="s">
        <v>1355</v>
      </c>
      <c r="E66" s="59" t="s">
        <v>157</v>
      </c>
      <c r="F66" s="70" t="s">
        <v>2133</v>
      </c>
      <c r="G66" s="59"/>
      <c r="H66" s="59" t="s">
        <v>2162</v>
      </c>
      <c r="K66" s="82" t="str">
        <f t="shared" si="0"/>
        <v>CON111</v>
      </c>
      <c r="L66" s="82" t="str">
        <f t="shared" si="1"/>
        <v>S</v>
      </c>
      <c r="M66" s="82" t="str">
        <f t="shared" si="2"/>
        <v>H</v>
      </c>
    </row>
    <row r="67" spans="1:13" s="82" customFormat="1" ht="45" customHeight="1" x14ac:dyDescent="0.25">
      <c r="A67" s="59" t="s">
        <v>851</v>
      </c>
      <c r="B67" s="59" t="s">
        <v>917</v>
      </c>
      <c r="C67" s="211" t="s">
        <v>4946</v>
      </c>
      <c r="D67" s="59" t="s">
        <v>1356</v>
      </c>
      <c r="E67" s="59" t="s">
        <v>157</v>
      </c>
      <c r="F67" s="70" t="s">
        <v>2133</v>
      </c>
      <c r="G67" s="59"/>
      <c r="H67" s="59" t="s">
        <v>2147</v>
      </c>
      <c r="K67" s="82" t="str">
        <f t="shared" si="0"/>
        <v>CON111</v>
      </c>
      <c r="L67" s="82" t="str">
        <f t="shared" si="1"/>
        <v>S</v>
      </c>
      <c r="M67" s="82" t="str">
        <f t="shared" si="2"/>
        <v>H</v>
      </c>
    </row>
    <row r="68" spans="1:13" s="82" customFormat="1" ht="45" customHeight="1" x14ac:dyDescent="0.25">
      <c r="A68" s="59" t="s">
        <v>852</v>
      </c>
      <c r="B68" s="59" t="s">
        <v>465</v>
      </c>
      <c r="C68" s="209" t="s">
        <v>4945</v>
      </c>
      <c r="D68" s="59" t="s">
        <v>1357</v>
      </c>
      <c r="E68" s="59" t="s">
        <v>157</v>
      </c>
      <c r="F68" s="70" t="s">
        <v>2133</v>
      </c>
      <c r="G68" s="59"/>
      <c r="H68" s="59" t="s">
        <v>2148</v>
      </c>
      <c r="K68" s="82" t="str">
        <f t="shared" si="0"/>
        <v>CON111</v>
      </c>
      <c r="L68" s="82" t="str">
        <f t="shared" si="1"/>
        <v>S</v>
      </c>
      <c r="M68" s="82" t="str">
        <f t="shared" si="2"/>
        <v>L</v>
      </c>
    </row>
    <row r="69" spans="1:13" s="82" customFormat="1" ht="45" customHeight="1" x14ac:dyDescent="0.25">
      <c r="A69" s="59" t="s">
        <v>853</v>
      </c>
      <c r="B69" s="209" t="s">
        <v>4964</v>
      </c>
      <c r="C69" s="211" t="s">
        <v>4946</v>
      </c>
      <c r="D69" s="63" t="s">
        <v>2463</v>
      </c>
      <c r="E69" s="63" t="s">
        <v>1095</v>
      </c>
      <c r="F69" s="70" t="s">
        <v>2133</v>
      </c>
      <c r="G69" s="59"/>
      <c r="H69" s="59" t="s">
        <v>2464</v>
      </c>
      <c r="K69" s="82" t="str">
        <f t="shared" si="0"/>
        <v>CON111</v>
      </c>
      <c r="L69" s="82" t="str">
        <f t="shared" si="1"/>
        <v>S</v>
      </c>
      <c r="M69" s="82" t="str">
        <f t="shared" si="2"/>
        <v>H</v>
      </c>
    </row>
    <row r="70" spans="1:13" s="82" customFormat="1" ht="45" customHeight="1" x14ac:dyDescent="0.25">
      <c r="A70" s="59" t="s">
        <v>854</v>
      </c>
      <c r="B70" s="59" t="s">
        <v>193</v>
      </c>
      <c r="C70" s="209" t="s">
        <v>4945</v>
      </c>
      <c r="D70" s="59" t="s">
        <v>2328</v>
      </c>
      <c r="E70" s="59" t="s">
        <v>423</v>
      </c>
      <c r="F70" s="70" t="s">
        <v>2133</v>
      </c>
      <c r="G70" s="59"/>
      <c r="H70" s="59" t="s">
        <v>2163</v>
      </c>
      <c r="K70" s="82" t="str">
        <f t="shared" si="0"/>
        <v>CON111</v>
      </c>
      <c r="L70" s="82" t="str">
        <f t="shared" si="1"/>
        <v>S</v>
      </c>
      <c r="M70" s="82" t="str">
        <f t="shared" si="2"/>
        <v>L</v>
      </c>
    </row>
    <row r="71" spans="1:13" s="82" customFormat="1" ht="45" customHeight="1" x14ac:dyDescent="0.25">
      <c r="A71" s="59" t="s">
        <v>855</v>
      </c>
      <c r="B71" s="87" t="s">
        <v>2338</v>
      </c>
      <c r="C71" s="87" t="s">
        <v>4944</v>
      </c>
      <c r="D71" s="63" t="s">
        <v>380</v>
      </c>
      <c r="E71" s="84" t="s">
        <v>2164</v>
      </c>
      <c r="F71" s="70" t="s">
        <v>2133</v>
      </c>
      <c r="G71" s="59"/>
      <c r="H71" s="59" t="s">
        <v>2164</v>
      </c>
      <c r="K71" s="82" t="str">
        <f t="shared" si="0"/>
        <v>CON111</v>
      </c>
      <c r="L71" s="82" t="str">
        <f t="shared" si="1"/>
        <v>S</v>
      </c>
      <c r="M71" s="82" t="str">
        <f t="shared" si="2"/>
        <v>M</v>
      </c>
    </row>
    <row r="72" spans="1:13" s="82" customFormat="1" ht="45" customHeight="1" x14ac:dyDescent="0.25">
      <c r="A72" s="59" t="s">
        <v>459</v>
      </c>
      <c r="B72" s="59" t="s">
        <v>466</v>
      </c>
      <c r="C72" s="209" t="s">
        <v>4946</v>
      </c>
      <c r="D72" s="59" t="s">
        <v>791</v>
      </c>
      <c r="E72" s="59" t="s">
        <v>196</v>
      </c>
      <c r="F72" s="70" t="s">
        <v>2133</v>
      </c>
      <c r="G72" s="59"/>
      <c r="H72" s="59" t="s">
        <v>2165</v>
      </c>
      <c r="K72" s="82" t="str">
        <f t="shared" si="0"/>
        <v>CON111</v>
      </c>
      <c r="L72" s="82" t="str">
        <f t="shared" si="1"/>
        <v>S</v>
      </c>
      <c r="M72" s="82" t="str">
        <f t="shared" si="2"/>
        <v>H</v>
      </c>
    </row>
    <row r="73" spans="1:13" s="82" customFormat="1" ht="45" customHeight="1" x14ac:dyDescent="0.25">
      <c r="A73" s="59" t="s">
        <v>856</v>
      </c>
      <c r="B73" s="63" t="s">
        <v>826</v>
      </c>
      <c r="C73" s="210" t="s">
        <v>4945</v>
      </c>
      <c r="D73" s="63" t="s">
        <v>827</v>
      </c>
      <c r="E73" s="63" t="s">
        <v>828</v>
      </c>
      <c r="F73" s="41" t="s">
        <v>2133</v>
      </c>
      <c r="G73" s="71"/>
      <c r="H73" s="41" t="s">
        <v>2166</v>
      </c>
      <c r="K73" s="82" t="str">
        <f t="shared" si="0"/>
        <v>CON111</v>
      </c>
      <c r="L73" s="82" t="str">
        <f t="shared" si="1"/>
        <v>S</v>
      </c>
      <c r="M73" s="82" t="str">
        <f t="shared" si="2"/>
        <v>L</v>
      </c>
    </row>
    <row r="74" spans="1:13" s="88" customFormat="1" ht="45" customHeight="1" x14ac:dyDescent="0.25">
      <c r="B74" s="68"/>
      <c r="C74" s="68"/>
      <c r="D74" s="68"/>
      <c r="E74" s="68"/>
      <c r="F74" s="89"/>
      <c r="H74" s="89"/>
      <c r="K74" s="82" t="str">
        <f t="shared" si="0"/>
        <v/>
      </c>
      <c r="L74" s="82">
        <f t="shared" si="1"/>
        <v>0</v>
      </c>
      <c r="M74" s="82">
        <f t="shared" si="2"/>
        <v>0</v>
      </c>
    </row>
    <row r="75" spans="1:13" s="82" customFormat="1" ht="15" customHeight="1" x14ac:dyDescent="0.25">
      <c r="A75" s="23" t="s">
        <v>77</v>
      </c>
      <c r="B75" s="301" t="s">
        <v>400</v>
      </c>
      <c r="C75" s="301"/>
      <c r="D75" s="301"/>
      <c r="E75" s="301"/>
      <c r="F75" s="301"/>
      <c r="G75" s="301"/>
      <c r="H75" s="301"/>
      <c r="K75" s="82" t="str">
        <f t="shared" si="0"/>
        <v xml:space="preserve">MENU </v>
      </c>
      <c r="L75" s="82">
        <f t="shared" si="1"/>
        <v>0</v>
      </c>
      <c r="M75" s="82">
        <f t="shared" si="2"/>
        <v>0</v>
      </c>
    </row>
    <row r="76" spans="1:13" s="82" customFormat="1" x14ac:dyDescent="0.25">
      <c r="A76" s="23" t="s">
        <v>78</v>
      </c>
      <c r="B76" s="304" t="s">
        <v>468</v>
      </c>
      <c r="C76" s="304"/>
      <c r="D76" s="304"/>
      <c r="E76" s="304"/>
      <c r="F76" s="304"/>
      <c r="G76" s="304"/>
      <c r="H76" s="304"/>
      <c r="K76" s="82" t="str">
        <f t="shared" ref="K76:K139" si="3">MID(A76,1,6)</f>
        <v>TCC</v>
      </c>
      <c r="L76" s="82">
        <f t="shared" ref="L76:L139" si="4">F76</f>
        <v>0</v>
      </c>
      <c r="M76" s="82">
        <f t="shared" ref="M76:M139" si="5">C76</f>
        <v>0</v>
      </c>
    </row>
    <row r="77" spans="1:13" s="82" customFormat="1" x14ac:dyDescent="0.25">
      <c r="A77" s="23" t="s">
        <v>12</v>
      </c>
      <c r="B77" s="301" t="s">
        <v>467</v>
      </c>
      <c r="C77" s="301"/>
      <c r="D77" s="301"/>
      <c r="E77" s="301"/>
      <c r="F77" s="301"/>
      <c r="G77" s="301"/>
      <c r="H77" s="301"/>
      <c r="K77" s="82" t="str">
        <f t="shared" si="3"/>
        <v xml:space="preserve">URL </v>
      </c>
      <c r="L77" s="82">
        <f t="shared" si="4"/>
        <v>0</v>
      </c>
      <c r="M77" s="82">
        <f t="shared" si="5"/>
        <v>0</v>
      </c>
    </row>
    <row r="78" spans="1:13" s="82" customFormat="1" ht="30" x14ac:dyDescent="0.25">
      <c r="A78" s="25" t="s">
        <v>105</v>
      </c>
      <c r="B78" s="305" t="s">
        <v>117</v>
      </c>
      <c r="C78" s="305"/>
      <c r="D78" s="305"/>
      <c r="E78" s="305"/>
      <c r="F78" s="305"/>
      <c r="G78" s="305"/>
      <c r="H78" s="305"/>
      <c r="K78" s="82" t="str">
        <f t="shared" si="3"/>
        <v>Test p</v>
      </c>
      <c r="L78" s="82">
        <f t="shared" si="4"/>
        <v>0</v>
      </c>
      <c r="M78" s="82">
        <f t="shared" si="5"/>
        <v>0</v>
      </c>
    </row>
    <row r="79" spans="1:13" s="82" customFormat="1" x14ac:dyDescent="0.25">
      <c r="A79" s="80"/>
      <c r="B79" s="80"/>
      <c r="C79" s="80"/>
      <c r="D79" s="80"/>
      <c r="E79" s="80"/>
      <c r="F79" s="81"/>
      <c r="G79" s="80"/>
      <c r="H79" s="81"/>
      <c r="K79" s="82" t="str">
        <f t="shared" si="3"/>
        <v/>
      </c>
      <c r="L79" s="82">
        <f t="shared" si="4"/>
        <v>0</v>
      </c>
      <c r="M79" s="82">
        <f t="shared" si="5"/>
        <v>0</v>
      </c>
    </row>
    <row r="80" spans="1:13" s="82" customFormat="1" ht="45" customHeight="1" x14ac:dyDescent="0.25">
      <c r="A80" s="78" t="s">
        <v>14</v>
      </c>
      <c r="B80" s="78" t="s">
        <v>75</v>
      </c>
      <c r="C80" s="181" t="s">
        <v>4935</v>
      </c>
      <c r="D80" s="78" t="s">
        <v>89</v>
      </c>
      <c r="E80" s="78" t="s">
        <v>1</v>
      </c>
      <c r="F80" s="83" t="s">
        <v>76</v>
      </c>
      <c r="G80" s="78" t="s">
        <v>13</v>
      </c>
      <c r="H80" s="79" t="s">
        <v>88</v>
      </c>
      <c r="K80" s="82" t="str">
        <f t="shared" si="3"/>
        <v>TCN</v>
      </c>
      <c r="L80" s="82" t="str">
        <f t="shared" si="4"/>
        <v>Result</v>
      </c>
      <c r="M80" s="82" t="str">
        <f t="shared" si="5"/>
        <v>Risk</v>
      </c>
    </row>
    <row r="81" spans="1:13" s="82" customFormat="1" ht="45" customHeight="1" x14ac:dyDescent="0.25">
      <c r="A81" s="59" t="s">
        <v>857</v>
      </c>
      <c r="B81" s="63" t="s">
        <v>246</v>
      </c>
      <c r="C81" s="210" t="s">
        <v>4944</v>
      </c>
      <c r="D81" s="59" t="s">
        <v>251</v>
      </c>
      <c r="E81" s="84" t="s">
        <v>254</v>
      </c>
      <c r="F81" s="84" t="s">
        <v>2133</v>
      </c>
      <c r="G81" s="59"/>
      <c r="H81" s="59" t="s">
        <v>2155</v>
      </c>
      <c r="K81" s="82" t="str">
        <f t="shared" si="3"/>
        <v>CON111</v>
      </c>
      <c r="L81" s="82" t="str">
        <f t="shared" si="4"/>
        <v>S</v>
      </c>
      <c r="M81" s="82" t="str">
        <f t="shared" si="5"/>
        <v>M</v>
      </c>
    </row>
    <row r="82" spans="1:13" s="82" customFormat="1" ht="45" customHeight="1" x14ac:dyDescent="0.25">
      <c r="A82" s="59" t="s">
        <v>1358</v>
      </c>
      <c r="B82" s="63" t="s">
        <v>246</v>
      </c>
      <c r="C82" s="210" t="s">
        <v>4944</v>
      </c>
      <c r="D82" s="59" t="s">
        <v>252</v>
      </c>
      <c r="E82" s="84" t="s">
        <v>253</v>
      </c>
      <c r="F82" s="84" t="s">
        <v>2133</v>
      </c>
      <c r="G82" s="59"/>
      <c r="H82" s="59" t="s">
        <v>2156</v>
      </c>
      <c r="K82" s="82" t="str">
        <f t="shared" si="3"/>
        <v>CON111</v>
      </c>
      <c r="L82" s="82" t="str">
        <f t="shared" si="4"/>
        <v>S</v>
      </c>
      <c r="M82" s="82" t="str">
        <f t="shared" si="5"/>
        <v>M</v>
      </c>
    </row>
    <row r="83" spans="1:13" s="82" customFormat="1" ht="45" customHeight="1" x14ac:dyDescent="0.25">
      <c r="A83" s="59" t="s">
        <v>1359</v>
      </c>
      <c r="B83" s="63" t="s">
        <v>247</v>
      </c>
      <c r="C83" s="210" t="s">
        <v>4944</v>
      </c>
      <c r="D83" s="59" t="s">
        <v>248</v>
      </c>
      <c r="E83" s="59" t="s">
        <v>385</v>
      </c>
      <c r="F83" s="70" t="s">
        <v>2133</v>
      </c>
      <c r="G83" s="59"/>
      <c r="H83" s="59" t="s">
        <v>2157</v>
      </c>
      <c r="K83" s="82" t="str">
        <f t="shared" si="3"/>
        <v>CON111</v>
      </c>
      <c r="L83" s="82" t="str">
        <f t="shared" si="4"/>
        <v>S</v>
      </c>
      <c r="M83" s="82" t="str">
        <f t="shared" si="5"/>
        <v>M</v>
      </c>
    </row>
    <row r="84" spans="1:13" s="82" customFormat="1" ht="45" customHeight="1" x14ac:dyDescent="0.25">
      <c r="E84" s="80"/>
      <c r="F84" s="86"/>
      <c r="H84" s="86"/>
      <c r="K84" s="82" t="str">
        <f t="shared" si="3"/>
        <v/>
      </c>
      <c r="L84" s="82">
        <f t="shared" si="4"/>
        <v>0</v>
      </c>
      <c r="M84" s="82">
        <f t="shared" si="5"/>
        <v>0</v>
      </c>
    </row>
    <row r="85" spans="1:13" s="82" customFormat="1" x14ac:dyDescent="0.25">
      <c r="A85" s="23" t="s">
        <v>77</v>
      </c>
      <c r="B85" s="301" t="s">
        <v>469</v>
      </c>
      <c r="C85" s="301"/>
      <c r="D85" s="301"/>
      <c r="E85" s="301"/>
      <c r="F85" s="301"/>
      <c r="G85" s="301"/>
      <c r="H85" s="301"/>
      <c r="K85" s="82" t="str">
        <f t="shared" si="3"/>
        <v xml:space="preserve">MENU </v>
      </c>
      <c r="L85" s="82">
        <f t="shared" si="4"/>
        <v>0</v>
      </c>
      <c r="M85" s="82">
        <f t="shared" si="5"/>
        <v>0</v>
      </c>
    </row>
    <row r="86" spans="1:13" s="82" customFormat="1" x14ac:dyDescent="0.25">
      <c r="A86" s="23" t="s">
        <v>78</v>
      </c>
      <c r="B86" s="304" t="s">
        <v>471</v>
      </c>
      <c r="C86" s="304"/>
      <c r="D86" s="304"/>
      <c r="E86" s="304"/>
      <c r="F86" s="304"/>
      <c r="G86" s="304"/>
      <c r="H86" s="304"/>
      <c r="K86" s="82" t="str">
        <f t="shared" si="3"/>
        <v>TCC</v>
      </c>
      <c r="L86" s="82">
        <f t="shared" si="4"/>
        <v>0</v>
      </c>
      <c r="M86" s="82">
        <f t="shared" si="5"/>
        <v>0</v>
      </c>
    </row>
    <row r="87" spans="1:13" s="82" customFormat="1" x14ac:dyDescent="0.25">
      <c r="A87" s="23" t="s">
        <v>12</v>
      </c>
      <c r="B87" s="301" t="s">
        <v>470</v>
      </c>
      <c r="C87" s="301"/>
      <c r="D87" s="301"/>
      <c r="E87" s="301"/>
      <c r="F87" s="301"/>
      <c r="G87" s="301"/>
      <c r="H87" s="301"/>
      <c r="K87" s="82" t="str">
        <f t="shared" si="3"/>
        <v xml:space="preserve">URL </v>
      </c>
      <c r="L87" s="82">
        <f t="shared" si="4"/>
        <v>0</v>
      </c>
      <c r="M87" s="82">
        <f t="shared" si="5"/>
        <v>0</v>
      </c>
    </row>
    <row r="88" spans="1:13" s="82" customFormat="1" ht="30" x14ac:dyDescent="0.25">
      <c r="A88" s="25" t="s">
        <v>105</v>
      </c>
      <c r="B88" s="305" t="s">
        <v>117</v>
      </c>
      <c r="C88" s="305"/>
      <c r="D88" s="305"/>
      <c r="E88" s="305"/>
      <c r="F88" s="305"/>
      <c r="G88" s="305"/>
      <c r="H88" s="305"/>
      <c r="K88" s="82" t="str">
        <f t="shared" si="3"/>
        <v>Test p</v>
      </c>
      <c r="L88" s="82">
        <f t="shared" si="4"/>
        <v>0</v>
      </c>
      <c r="M88" s="82">
        <f t="shared" si="5"/>
        <v>0</v>
      </c>
    </row>
    <row r="89" spans="1:13" s="82" customFormat="1" x14ac:dyDescent="0.25">
      <c r="A89" s="80"/>
      <c r="B89" s="80"/>
      <c r="C89" s="80"/>
      <c r="D89" s="80"/>
      <c r="E89" s="80"/>
      <c r="F89" s="81"/>
      <c r="G89" s="80"/>
      <c r="H89" s="81"/>
      <c r="K89" s="82" t="str">
        <f t="shared" si="3"/>
        <v/>
      </c>
      <c r="L89" s="82">
        <f t="shared" si="4"/>
        <v>0</v>
      </c>
      <c r="M89" s="82">
        <f t="shared" si="5"/>
        <v>0</v>
      </c>
    </row>
    <row r="90" spans="1:13" s="82" customFormat="1" ht="45" customHeight="1" x14ac:dyDescent="0.25">
      <c r="A90" s="78" t="s">
        <v>14</v>
      </c>
      <c r="B90" s="78" t="s">
        <v>75</v>
      </c>
      <c r="C90" s="181" t="s">
        <v>4935</v>
      </c>
      <c r="D90" s="78" t="s">
        <v>89</v>
      </c>
      <c r="E90" s="78" t="s">
        <v>1</v>
      </c>
      <c r="F90" s="83" t="s">
        <v>76</v>
      </c>
      <c r="G90" s="78" t="s">
        <v>13</v>
      </c>
      <c r="H90" s="79" t="s">
        <v>88</v>
      </c>
      <c r="K90" s="82" t="str">
        <f t="shared" si="3"/>
        <v>TCN</v>
      </c>
      <c r="L90" s="82" t="str">
        <f t="shared" si="4"/>
        <v>Result</v>
      </c>
      <c r="M90" s="82" t="str">
        <f t="shared" si="5"/>
        <v>Risk</v>
      </c>
    </row>
    <row r="91" spans="1:13" s="82" customFormat="1" ht="45" customHeight="1" x14ac:dyDescent="0.25">
      <c r="A91" s="59" t="s">
        <v>472</v>
      </c>
      <c r="B91" s="84" t="s">
        <v>109</v>
      </c>
      <c r="C91" s="84" t="s">
        <v>4944</v>
      </c>
      <c r="D91" s="84" t="s">
        <v>110</v>
      </c>
      <c r="E91" s="84" t="s">
        <v>111</v>
      </c>
      <c r="F91" s="70" t="s">
        <v>2133</v>
      </c>
      <c r="G91" s="59"/>
      <c r="H91" s="59"/>
      <c r="K91" s="82" t="str">
        <f t="shared" si="3"/>
        <v>CON112</v>
      </c>
      <c r="L91" s="82" t="str">
        <f t="shared" si="4"/>
        <v>S</v>
      </c>
      <c r="M91" s="82" t="str">
        <f t="shared" si="5"/>
        <v>M</v>
      </c>
    </row>
    <row r="92" spans="1:13" s="82" customFormat="1" ht="45" customHeight="1" x14ac:dyDescent="0.25">
      <c r="E92" s="80"/>
      <c r="F92" s="86"/>
      <c r="H92" s="86"/>
      <c r="K92" s="82" t="str">
        <f t="shared" si="3"/>
        <v/>
      </c>
      <c r="L92" s="82">
        <f t="shared" si="4"/>
        <v>0</v>
      </c>
      <c r="M92" s="82">
        <f t="shared" si="5"/>
        <v>0</v>
      </c>
    </row>
    <row r="93" spans="1:13" s="82" customFormat="1" x14ac:dyDescent="0.25">
      <c r="A93" s="23" t="s">
        <v>77</v>
      </c>
      <c r="B93" s="301" t="s">
        <v>469</v>
      </c>
      <c r="C93" s="301"/>
      <c r="D93" s="301"/>
      <c r="E93" s="301"/>
      <c r="F93" s="301"/>
      <c r="G93" s="301"/>
      <c r="H93" s="301"/>
      <c r="K93" s="82" t="str">
        <f t="shared" si="3"/>
        <v xml:space="preserve">MENU </v>
      </c>
      <c r="L93" s="82">
        <f t="shared" si="4"/>
        <v>0</v>
      </c>
      <c r="M93" s="82">
        <f t="shared" si="5"/>
        <v>0</v>
      </c>
    </row>
    <row r="94" spans="1:13" s="82" customFormat="1" x14ac:dyDescent="0.25">
      <c r="A94" s="23" t="s">
        <v>78</v>
      </c>
      <c r="B94" s="304" t="s">
        <v>493</v>
      </c>
      <c r="C94" s="304"/>
      <c r="D94" s="304"/>
      <c r="E94" s="304"/>
      <c r="F94" s="304"/>
      <c r="G94" s="304"/>
      <c r="H94" s="304"/>
      <c r="K94" s="82" t="str">
        <f t="shared" si="3"/>
        <v>TCC</v>
      </c>
      <c r="L94" s="82">
        <f t="shared" si="4"/>
        <v>0</v>
      </c>
      <c r="M94" s="82">
        <f t="shared" si="5"/>
        <v>0</v>
      </c>
    </row>
    <row r="95" spans="1:13" s="82" customFormat="1" x14ac:dyDescent="0.25">
      <c r="A95" s="23" t="s">
        <v>12</v>
      </c>
      <c r="B95" s="301" t="s">
        <v>470</v>
      </c>
      <c r="C95" s="301"/>
      <c r="D95" s="301"/>
      <c r="E95" s="301"/>
      <c r="F95" s="301"/>
      <c r="G95" s="301"/>
      <c r="H95" s="301"/>
      <c r="K95" s="82" t="str">
        <f t="shared" si="3"/>
        <v xml:space="preserve">URL </v>
      </c>
      <c r="L95" s="82">
        <f t="shared" si="4"/>
        <v>0</v>
      </c>
      <c r="M95" s="82">
        <f t="shared" si="5"/>
        <v>0</v>
      </c>
    </row>
    <row r="96" spans="1:13" s="82" customFormat="1" ht="30" x14ac:dyDescent="0.25">
      <c r="A96" s="25" t="s">
        <v>105</v>
      </c>
      <c r="B96" s="305" t="s">
        <v>117</v>
      </c>
      <c r="C96" s="305"/>
      <c r="D96" s="305"/>
      <c r="E96" s="305"/>
      <c r="F96" s="305"/>
      <c r="G96" s="305"/>
      <c r="H96" s="305"/>
      <c r="K96" s="82" t="str">
        <f t="shared" si="3"/>
        <v>Test p</v>
      </c>
      <c r="L96" s="82">
        <f t="shared" si="4"/>
        <v>0</v>
      </c>
      <c r="M96" s="82">
        <f t="shared" si="5"/>
        <v>0</v>
      </c>
    </row>
    <row r="97" spans="1:13" s="82" customFormat="1" x14ac:dyDescent="0.25">
      <c r="A97" s="80"/>
      <c r="B97" s="80"/>
      <c r="C97" s="80"/>
      <c r="D97" s="80"/>
      <c r="E97" s="80"/>
      <c r="F97" s="81"/>
      <c r="G97" s="80"/>
      <c r="H97" s="81"/>
      <c r="K97" s="82" t="str">
        <f t="shared" si="3"/>
        <v/>
      </c>
      <c r="L97" s="82">
        <f t="shared" si="4"/>
        <v>0</v>
      </c>
      <c r="M97" s="82">
        <f t="shared" si="5"/>
        <v>0</v>
      </c>
    </row>
    <row r="98" spans="1:13" s="82" customFormat="1" ht="45" customHeight="1" x14ac:dyDescent="0.25">
      <c r="A98" s="78" t="s">
        <v>14</v>
      </c>
      <c r="B98" s="78" t="s">
        <v>75</v>
      </c>
      <c r="C98" s="181" t="s">
        <v>4935</v>
      </c>
      <c r="D98" s="78" t="s">
        <v>89</v>
      </c>
      <c r="E98" s="78" t="s">
        <v>1</v>
      </c>
      <c r="F98" s="83" t="s">
        <v>76</v>
      </c>
      <c r="G98" s="78" t="s">
        <v>13</v>
      </c>
      <c r="H98" s="79" t="s">
        <v>88</v>
      </c>
      <c r="K98" s="82" t="str">
        <f t="shared" si="3"/>
        <v>TCN</v>
      </c>
      <c r="L98" s="82" t="str">
        <f t="shared" si="4"/>
        <v>Result</v>
      </c>
      <c r="M98" s="82" t="str">
        <f t="shared" si="5"/>
        <v>Risk</v>
      </c>
    </row>
    <row r="99" spans="1:13" s="82" customFormat="1" ht="45" customHeight="1" x14ac:dyDescent="0.25">
      <c r="A99" s="59" t="s">
        <v>483</v>
      </c>
      <c r="B99" s="60" t="s">
        <v>113</v>
      </c>
      <c r="C99" s="208" t="s">
        <v>4944</v>
      </c>
      <c r="D99" s="60" t="s">
        <v>114</v>
      </c>
      <c r="E99" s="60" t="s">
        <v>115</v>
      </c>
      <c r="F99" s="70" t="s">
        <v>2133</v>
      </c>
      <c r="G99" s="59"/>
      <c r="H99" s="59" t="s">
        <v>2167</v>
      </c>
      <c r="K99" s="82" t="str">
        <f t="shared" si="3"/>
        <v>CON112</v>
      </c>
      <c r="L99" s="82" t="str">
        <f t="shared" si="4"/>
        <v>S</v>
      </c>
      <c r="M99" s="82" t="str">
        <f t="shared" si="5"/>
        <v>M</v>
      </c>
    </row>
    <row r="100" spans="1:13" s="82" customFormat="1" ht="45" customHeight="1" x14ac:dyDescent="0.25">
      <c r="A100" s="59" t="s">
        <v>484</v>
      </c>
      <c r="B100" s="59" t="s">
        <v>475</v>
      </c>
      <c r="C100" s="209" t="s">
        <v>4944</v>
      </c>
      <c r="D100" s="59" t="s">
        <v>266</v>
      </c>
      <c r="E100" s="60" t="s">
        <v>120</v>
      </c>
      <c r="F100" s="70" t="s">
        <v>2133</v>
      </c>
      <c r="G100" s="59"/>
      <c r="H100" s="59" t="s">
        <v>2167</v>
      </c>
      <c r="K100" s="82" t="str">
        <f t="shared" si="3"/>
        <v>CON112</v>
      </c>
      <c r="L100" s="82" t="str">
        <f t="shared" si="4"/>
        <v>S</v>
      </c>
      <c r="M100" s="82" t="str">
        <f t="shared" si="5"/>
        <v>M</v>
      </c>
    </row>
    <row r="101" spans="1:13" s="82" customFormat="1" ht="105" x14ac:dyDescent="0.25">
      <c r="A101" s="59" t="s">
        <v>485</v>
      </c>
      <c r="B101" s="59" t="s">
        <v>473</v>
      </c>
      <c r="C101" s="211" t="s">
        <v>4944</v>
      </c>
      <c r="D101" s="63" t="s">
        <v>476</v>
      </c>
      <c r="E101" s="63" t="s">
        <v>123</v>
      </c>
      <c r="F101" s="70" t="s">
        <v>2133</v>
      </c>
      <c r="G101" s="59"/>
      <c r="H101" s="59" t="s">
        <v>2135</v>
      </c>
      <c r="K101" s="82" t="str">
        <f t="shared" si="3"/>
        <v>CON112</v>
      </c>
      <c r="L101" s="82" t="str">
        <f t="shared" si="4"/>
        <v>S</v>
      </c>
      <c r="M101" s="82" t="str">
        <f t="shared" si="5"/>
        <v>M</v>
      </c>
    </row>
    <row r="102" spans="1:13" s="82" customFormat="1" ht="75" x14ac:dyDescent="0.25">
      <c r="A102" s="59" t="s">
        <v>486</v>
      </c>
      <c r="B102" s="59" t="s">
        <v>473</v>
      </c>
      <c r="C102" s="211" t="s">
        <v>4944</v>
      </c>
      <c r="D102" s="63" t="s">
        <v>477</v>
      </c>
      <c r="E102" s="85" t="s">
        <v>2103</v>
      </c>
      <c r="F102" s="70" t="s">
        <v>2133</v>
      </c>
      <c r="G102" s="59"/>
      <c r="H102" s="59" t="s">
        <v>2137</v>
      </c>
      <c r="K102" s="82" t="str">
        <f t="shared" si="3"/>
        <v>CON112</v>
      </c>
      <c r="L102" s="82" t="str">
        <f t="shared" si="4"/>
        <v>S</v>
      </c>
      <c r="M102" s="82" t="str">
        <f t="shared" si="5"/>
        <v>M</v>
      </c>
    </row>
    <row r="103" spans="1:13" s="82" customFormat="1" ht="75" x14ac:dyDescent="0.25">
      <c r="A103" s="59" t="s">
        <v>487</v>
      </c>
      <c r="B103" s="59" t="s">
        <v>473</v>
      </c>
      <c r="C103" s="211" t="s">
        <v>4944</v>
      </c>
      <c r="D103" s="59" t="s">
        <v>478</v>
      </c>
      <c r="E103" s="85" t="s">
        <v>2103</v>
      </c>
      <c r="F103" s="70" t="s">
        <v>2133</v>
      </c>
      <c r="G103" s="59"/>
      <c r="H103" s="59" t="s">
        <v>2137</v>
      </c>
      <c r="K103" s="82" t="str">
        <f t="shared" si="3"/>
        <v>CON112</v>
      </c>
      <c r="L103" s="82" t="str">
        <f t="shared" si="4"/>
        <v>S</v>
      </c>
      <c r="M103" s="82" t="str">
        <f t="shared" si="5"/>
        <v>M</v>
      </c>
    </row>
    <row r="104" spans="1:13" s="82" customFormat="1" ht="75" x14ac:dyDescent="0.25">
      <c r="A104" s="59" t="s">
        <v>488</v>
      </c>
      <c r="B104" s="59" t="s">
        <v>473</v>
      </c>
      <c r="C104" s="211" t="s">
        <v>4944</v>
      </c>
      <c r="D104" s="59" t="s">
        <v>479</v>
      </c>
      <c r="E104" s="85" t="s">
        <v>2103</v>
      </c>
      <c r="F104" s="70" t="s">
        <v>2133</v>
      </c>
      <c r="G104" s="59"/>
      <c r="H104" s="59" t="s">
        <v>2137</v>
      </c>
      <c r="K104" s="82" t="str">
        <f t="shared" si="3"/>
        <v>CON112</v>
      </c>
      <c r="L104" s="82" t="str">
        <f t="shared" si="4"/>
        <v>S</v>
      </c>
      <c r="M104" s="82" t="str">
        <f t="shared" si="5"/>
        <v>M</v>
      </c>
    </row>
    <row r="105" spans="1:13" s="82" customFormat="1" ht="75" x14ac:dyDescent="0.25">
      <c r="A105" s="59" t="s">
        <v>489</v>
      </c>
      <c r="B105" s="60" t="s">
        <v>474</v>
      </c>
      <c r="C105" s="212" t="s">
        <v>4944</v>
      </c>
      <c r="D105" s="60" t="s">
        <v>2168</v>
      </c>
      <c r="E105" s="63" t="s">
        <v>123</v>
      </c>
      <c r="F105" s="70" t="s">
        <v>2133</v>
      </c>
      <c r="G105" s="59"/>
      <c r="H105" s="59" t="s">
        <v>2169</v>
      </c>
      <c r="K105" s="82" t="str">
        <f t="shared" si="3"/>
        <v>CON112</v>
      </c>
      <c r="L105" s="82" t="str">
        <f t="shared" si="4"/>
        <v>S</v>
      </c>
      <c r="M105" s="82" t="str">
        <f t="shared" si="5"/>
        <v>M</v>
      </c>
    </row>
    <row r="106" spans="1:13" s="82" customFormat="1" ht="42" customHeight="1" x14ac:dyDescent="0.25">
      <c r="A106" s="59" t="s">
        <v>490</v>
      </c>
      <c r="B106" s="90" t="s">
        <v>1261</v>
      </c>
      <c r="C106" s="213" t="s">
        <v>4944</v>
      </c>
      <c r="D106" s="90" t="s">
        <v>1262</v>
      </c>
      <c r="E106" s="90" t="s">
        <v>1091</v>
      </c>
      <c r="F106" s="91" t="s">
        <v>2133</v>
      </c>
      <c r="G106" s="90"/>
      <c r="H106" s="90"/>
      <c r="K106" s="82" t="str">
        <f t="shared" si="3"/>
        <v>CON112</v>
      </c>
      <c r="L106" s="82" t="str">
        <f t="shared" si="4"/>
        <v>S</v>
      </c>
      <c r="M106" s="82" t="str">
        <f t="shared" si="5"/>
        <v>M</v>
      </c>
    </row>
    <row r="107" spans="1:13" s="82" customFormat="1" ht="45" customHeight="1" x14ac:dyDescent="0.25">
      <c r="A107" s="59" t="s">
        <v>491</v>
      </c>
      <c r="B107" s="60" t="s">
        <v>480</v>
      </c>
      <c r="C107" s="212" t="s">
        <v>4944</v>
      </c>
      <c r="D107" s="60" t="s">
        <v>481</v>
      </c>
      <c r="E107" s="63" t="s">
        <v>482</v>
      </c>
      <c r="F107" s="70" t="s">
        <v>2133</v>
      </c>
      <c r="G107" s="59"/>
      <c r="H107" s="59" t="s">
        <v>2170</v>
      </c>
      <c r="K107" s="82" t="str">
        <f t="shared" si="3"/>
        <v>CON112</v>
      </c>
      <c r="L107" s="82" t="str">
        <f t="shared" si="4"/>
        <v>S</v>
      </c>
      <c r="M107" s="82" t="str">
        <f t="shared" si="5"/>
        <v>M</v>
      </c>
    </row>
    <row r="108" spans="1:13" s="82" customFormat="1" ht="45" customHeight="1" x14ac:dyDescent="0.25">
      <c r="A108" s="59" t="s">
        <v>492</v>
      </c>
      <c r="B108" s="60" t="s">
        <v>130</v>
      </c>
      <c r="C108" s="212" t="s">
        <v>4944</v>
      </c>
      <c r="D108" s="59" t="s">
        <v>132</v>
      </c>
      <c r="E108" s="59" t="s">
        <v>134</v>
      </c>
      <c r="F108" s="70" t="s">
        <v>2133</v>
      </c>
      <c r="G108" s="59"/>
      <c r="H108" s="59" t="s">
        <v>2171</v>
      </c>
      <c r="K108" s="82" t="str">
        <f t="shared" si="3"/>
        <v>CON112</v>
      </c>
      <c r="L108" s="82" t="str">
        <f t="shared" si="4"/>
        <v>S</v>
      </c>
      <c r="M108" s="82" t="str">
        <f t="shared" si="5"/>
        <v>M</v>
      </c>
    </row>
    <row r="109" spans="1:13" s="82" customFormat="1" ht="45" customHeight="1" x14ac:dyDescent="0.25">
      <c r="A109" s="59" t="s">
        <v>496</v>
      </c>
      <c r="B109" s="60" t="s">
        <v>131</v>
      </c>
      <c r="C109" s="212" t="s">
        <v>4944</v>
      </c>
      <c r="D109" s="59" t="s">
        <v>133</v>
      </c>
      <c r="E109" s="59" t="s">
        <v>135</v>
      </c>
      <c r="F109" s="70" t="s">
        <v>2133</v>
      </c>
      <c r="G109" s="59"/>
      <c r="H109" s="59" t="s">
        <v>2172</v>
      </c>
      <c r="K109" s="82" t="str">
        <f t="shared" si="3"/>
        <v>CON112</v>
      </c>
      <c r="L109" s="82" t="str">
        <f t="shared" si="4"/>
        <v>S</v>
      </c>
      <c r="M109" s="82" t="str">
        <f t="shared" si="5"/>
        <v>M</v>
      </c>
    </row>
    <row r="110" spans="1:13" s="82" customFormat="1" ht="45" customHeight="1" x14ac:dyDescent="0.25">
      <c r="A110" s="59" t="s">
        <v>2347</v>
      </c>
      <c r="B110" s="59" t="s">
        <v>2342</v>
      </c>
      <c r="C110" s="211" t="s">
        <v>4944</v>
      </c>
      <c r="D110" s="58" t="s">
        <v>1679</v>
      </c>
      <c r="E110" s="59" t="s">
        <v>2343</v>
      </c>
      <c r="F110" s="41" t="s">
        <v>2133</v>
      </c>
      <c r="G110" s="41"/>
      <c r="H110" s="59" t="s">
        <v>2346</v>
      </c>
      <c r="K110" s="82" t="str">
        <f t="shared" si="3"/>
        <v>CON112</v>
      </c>
      <c r="L110" s="82" t="str">
        <f t="shared" si="4"/>
        <v>S</v>
      </c>
      <c r="M110" s="82" t="str">
        <f t="shared" si="5"/>
        <v>M</v>
      </c>
    </row>
    <row r="111" spans="1:13" s="82" customFormat="1" x14ac:dyDescent="0.25">
      <c r="A111" s="67"/>
      <c r="B111" s="67"/>
      <c r="C111" s="67"/>
      <c r="D111" s="66"/>
      <c r="E111" s="67"/>
      <c r="F111" s="92"/>
      <c r="G111" s="92"/>
      <c r="H111" s="67"/>
      <c r="K111" s="82" t="str">
        <f t="shared" si="3"/>
        <v/>
      </c>
      <c r="L111" s="82">
        <f t="shared" si="4"/>
        <v>0</v>
      </c>
      <c r="M111" s="82">
        <f t="shared" si="5"/>
        <v>0</v>
      </c>
    </row>
    <row r="112" spans="1:13" s="82" customFormat="1" ht="15" customHeight="1" x14ac:dyDescent="0.25">
      <c r="A112" s="23" t="s">
        <v>77</v>
      </c>
      <c r="B112" s="301" t="s">
        <v>469</v>
      </c>
      <c r="C112" s="301"/>
      <c r="D112" s="301"/>
      <c r="E112" s="301"/>
      <c r="F112" s="301"/>
      <c r="G112" s="301"/>
      <c r="H112" s="301"/>
      <c r="K112" s="82" t="str">
        <f t="shared" si="3"/>
        <v xml:space="preserve">MENU </v>
      </c>
      <c r="L112" s="82">
        <f t="shared" si="4"/>
        <v>0</v>
      </c>
      <c r="M112" s="82">
        <f t="shared" si="5"/>
        <v>0</v>
      </c>
    </row>
    <row r="113" spans="1:13" s="82" customFormat="1" x14ac:dyDescent="0.25">
      <c r="A113" s="23" t="s">
        <v>78</v>
      </c>
      <c r="B113" s="304" t="s">
        <v>494</v>
      </c>
      <c r="C113" s="304"/>
      <c r="D113" s="304"/>
      <c r="E113" s="304"/>
      <c r="F113" s="304"/>
      <c r="G113" s="304"/>
      <c r="H113" s="304"/>
      <c r="K113" s="82" t="str">
        <f t="shared" si="3"/>
        <v>TCC</v>
      </c>
      <c r="L113" s="82">
        <f t="shared" si="4"/>
        <v>0</v>
      </c>
      <c r="M113" s="82">
        <f t="shared" si="5"/>
        <v>0</v>
      </c>
    </row>
    <row r="114" spans="1:13" s="82" customFormat="1" x14ac:dyDescent="0.25">
      <c r="A114" s="23" t="s">
        <v>12</v>
      </c>
      <c r="B114" s="301" t="s">
        <v>495</v>
      </c>
      <c r="C114" s="301"/>
      <c r="D114" s="301"/>
      <c r="E114" s="301"/>
      <c r="F114" s="301"/>
      <c r="G114" s="301"/>
      <c r="H114" s="301"/>
      <c r="K114" s="82" t="str">
        <f t="shared" si="3"/>
        <v xml:space="preserve">URL </v>
      </c>
      <c r="L114" s="82">
        <f t="shared" si="4"/>
        <v>0</v>
      </c>
      <c r="M114" s="82">
        <f t="shared" si="5"/>
        <v>0</v>
      </c>
    </row>
    <row r="115" spans="1:13" s="82" customFormat="1" ht="30" x14ac:dyDescent="0.25">
      <c r="A115" s="25" t="s">
        <v>105</v>
      </c>
      <c r="B115" s="305" t="s">
        <v>117</v>
      </c>
      <c r="C115" s="305"/>
      <c r="D115" s="305"/>
      <c r="E115" s="305"/>
      <c r="F115" s="305"/>
      <c r="G115" s="305"/>
      <c r="H115" s="305"/>
      <c r="K115" s="82" t="str">
        <f t="shared" si="3"/>
        <v>Test p</v>
      </c>
      <c r="L115" s="82">
        <f t="shared" si="4"/>
        <v>0</v>
      </c>
      <c r="M115" s="82">
        <f t="shared" si="5"/>
        <v>0</v>
      </c>
    </row>
    <row r="116" spans="1:13" s="82" customFormat="1" x14ac:dyDescent="0.25">
      <c r="A116" s="80"/>
      <c r="B116" s="80"/>
      <c r="C116" s="80"/>
      <c r="D116" s="80"/>
      <c r="E116" s="80"/>
      <c r="F116" s="81"/>
      <c r="G116" s="80"/>
      <c r="H116" s="81"/>
      <c r="K116" s="82" t="str">
        <f t="shared" si="3"/>
        <v/>
      </c>
      <c r="L116" s="82">
        <f t="shared" si="4"/>
        <v>0</v>
      </c>
      <c r="M116" s="82">
        <f t="shared" si="5"/>
        <v>0</v>
      </c>
    </row>
    <row r="117" spans="1:13" s="82" customFormat="1" ht="45" customHeight="1" x14ac:dyDescent="0.25">
      <c r="A117" s="78" t="s">
        <v>14</v>
      </c>
      <c r="B117" s="78" t="s">
        <v>75</v>
      </c>
      <c r="C117" s="181" t="s">
        <v>4935</v>
      </c>
      <c r="D117" s="78" t="s">
        <v>89</v>
      </c>
      <c r="E117" s="78" t="s">
        <v>1</v>
      </c>
      <c r="F117" s="83" t="s">
        <v>76</v>
      </c>
      <c r="G117" s="78" t="s">
        <v>13</v>
      </c>
      <c r="H117" s="79" t="s">
        <v>88</v>
      </c>
      <c r="K117" s="82" t="str">
        <f t="shared" si="3"/>
        <v>TCN</v>
      </c>
      <c r="L117" s="82" t="str">
        <f t="shared" si="4"/>
        <v>Result</v>
      </c>
      <c r="M117" s="82" t="str">
        <f t="shared" si="5"/>
        <v>Risk</v>
      </c>
    </row>
    <row r="118" spans="1:13" s="82" customFormat="1" ht="45" customHeight="1" x14ac:dyDescent="0.25">
      <c r="A118" s="59" t="s">
        <v>497</v>
      </c>
      <c r="B118" s="84" t="s">
        <v>109</v>
      </c>
      <c r="C118" s="212" t="s">
        <v>4944</v>
      </c>
      <c r="D118" s="84" t="s">
        <v>110</v>
      </c>
      <c r="E118" s="84" t="s">
        <v>157</v>
      </c>
      <c r="F118" s="70" t="s">
        <v>2133</v>
      </c>
      <c r="G118" s="59"/>
      <c r="H118" s="59"/>
      <c r="K118" s="82" t="str">
        <f t="shared" si="3"/>
        <v>CON112</v>
      </c>
      <c r="L118" s="82" t="str">
        <f t="shared" si="4"/>
        <v>S</v>
      </c>
      <c r="M118" s="82" t="str">
        <f t="shared" si="5"/>
        <v>M</v>
      </c>
    </row>
    <row r="119" spans="1:13" s="82" customFormat="1" ht="45" customHeight="1" x14ac:dyDescent="0.25">
      <c r="A119" s="59" t="s">
        <v>498</v>
      </c>
      <c r="B119" s="59" t="s">
        <v>154</v>
      </c>
      <c r="C119" s="211" t="s">
        <v>4945</v>
      </c>
      <c r="D119" s="59" t="s">
        <v>155</v>
      </c>
      <c r="E119" s="60" t="s">
        <v>156</v>
      </c>
      <c r="F119" s="70" t="s">
        <v>2133</v>
      </c>
      <c r="G119" s="59"/>
      <c r="H119" s="59" t="s">
        <v>2139</v>
      </c>
      <c r="K119" s="82" t="str">
        <f t="shared" si="3"/>
        <v>CON112</v>
      </c>
      <c r="L119" s="82" t="str">
        <f t="shared" si="4"/>
        <v>S</v>
      </c>
      <c r="M119" s="82" t="str">
        <f t="shared" si="5"/>
        <v>L</v>
      </c>
    </row>
    <row r="120" spans="1:13" s="82" customFormat="1" ht="45" customHeight="1" x14ac:dyDescent="0.25">
      <c r="A120" s="59" t="s">
        <v>499</v>
      </c>
      <c r="B120" s="59" t="s">
        <v>1316</v>
      </c>
      <c r="C120" s="211" t="s">
        <v>4944</v>
      </c>
      <c r="D120" s="59" t="s">
        <v>1314</v>
      </c>
      <c r="E120" s="60" t="s">
        <v>2180</v>
      </c>
      <c r="F120" s="70" t="s">
        <v>2173</v>
      </c>
      <c r="G120" s="59"/>
      <c r="H120" s="59" t="s">
        <v>2141</v>
      </c>
      <c r="K120" s="82" t="str">
        <f t="shared" si="3"/>
        <v>CON112</v>
      </c>
      <c r="L120" s="82" t="str">
        <f t="shared" si="4"/>
        <v>T</v>
      </c>
      <c r="M120" s="82" t="str">
        <f t="shared" si="5"/>
        <v>M</v>
      </c>
    </row>
    <row r="121" spans="1:13" s="82" customFormat="1" ht="45" customHeight="1" x14ac:dyDescent="0.25">
      <c r="A121" s="59" t="s">
        <v>500</v>
      </c>
      <c r="B121" s="59" t="s">
        <v>510</v>
      </c>
      <c r="C121" s="211" t="s">
        <v>4946</v>
      </c>
      <c r="D121" s="59" t="s">
        <v>511</v>
      </c>
      <c r="E121" s="63" t="s">
        <v>157</v>
      </c>
      <c r="F121" s="70" t="s">
        <v>2133</v>
      </c>
      <c r="G121" s="59"/>
      <c r="H121" s="59" t="s">
        <v>2142</v>
      </c>
      <c r="K121" s="82" t="str">
        <f t="shared" si="3"/>
        <v>CON112</v>
      </c>
      <c r="L121" s="82" t="str">
        <f t="shared" si="4"/>
        <v>S</v>
      </c>
      <c r="M121" s="82" t="str">
        <f t="shared" si="5"/>
        <v>H</v>
      </c>
    </row>
    <row r="122" spans="1:13" s="82" customFormat="1" ht="45" customHeight="1" x14ac:dyDescent="0.25">
      <c r="A122" s="59" t="s">
        <v>501</v>
      </c>
      <c r="B122" s="59" t="s">
        <v>512</v>
      </c>
      <c r="C122" s="211" t="s">
        <v>4946</v>
      </c>
      <c r="D122" s="59" t="s">
        <v>513</v>
      </c>
      <c r="E122" s="63" t="s">
        <v>911</v>
      </c>
      <c r="F122" s="70" t="s">
        <v>2133</v>
      </c>
      <c r="G122" s="59"/>
      <c r="H122" s="59" t="s">
        <v>2465</v>
      </c>
      <c r="K122" s="82" t="str">
        <f t="shared" si="3"/>
        <v>CON112</v>
      </c>
      <c r="L122" s="82" t="str">
        <f t="shared" si="4"/>
        <v>S</v>
      </c>
      <c r="M122" s="82" t="str">
        <f t="shared" si="5"/>
        <v>H</v>
      </c>
    </row>
    <row r="123" spans="1:13" s="82" customFormat="1" ht="45" customHeight="1" x14ac:dyDescent="0.25">
      <c r="A123" s="59" t="s">
        <v>502</v>
      </c>
      <c r="B123" s="59" t="s">
        <v>514</v>
      </c>
      <c r="C123" s="211" t="s">
        <v>4946</v>
      </c>
      <c r="D123" s="59" t="s">
        <v>515</v>
      </c>
      <c r="E123" s="59" t="s">
        <v>911</v>
      </c>
      <c r="F123" s="70" t="s">
        <v>2133</v>
      </c>
      <c r="G123" s="59"/>
      <c r="H123" s="59" t="s">
        <v>2466</v>
      </c>
      <c r="K123" s="82" t="str">
        <f t="shared" si="3"/>
        <v>CON112</v>
      </c>
      <c r="L123" s="82" t="str">
        <f t="shared" si="4"/>
        <v>S</v>
      </c>
      <c r="M123" s="82" t="str">
        <f t="shared" si="5"/>
        <v>H</v>
      </c>
    </row>
    <row r="124" spans="1:13" s="82" customFormat="1" ht="45" customHeight="1" x14ac:dyDescent="0.25">
      <c r="A124" s="59" t="s">
        <v>503</v>
      </c>
      <c r="B124" s="59" t="s">
        <v>516</v>
      </c>
      <c r="C124" s="211" t="s">
        <v>4946</v>
      </c>
      <c r="D124" s="59" t="s">
        <v>517</v>
      </c>
      <c r="E124" s="59" t="s">
        <v>911</v>
      </c>
      <c r="F124" s="70" t="s">
        <v>2133</v>
      </c>
      <c r="G124" s="59"/>
      <c r="H124" s="59" t="s">
        <v>2467</v>
      </c>
      <c r="K124" s="82" t="str">
        <f t="shared" si="3"/>
        <v>CON112</v>
      </c>
      <c r="L124" s="82" t="str">
        <f t="shared" si="4"/>
        <v>S</v>
      </c>
      <c r="M124" s="82" t="str">
        <f t="shared" si="5"/>
        <v>H</v>
      </c>
    </row>
    <row r="125" spans="1:13" s="82" customFormat="1" ht="45" customHeight="1" x14ac:dyDescent="0.25">
      <c r="A125" s="59" t="s">
        <v>504</v>
      </c>
      <c r="B125" s="59" t="s">
        <v>518</v>
      </c>
      <c r="C125" s="211" t="s">
        <v>4946</v>
      </c>
      <c r="D125" s="59" t="s">
        <v>519</v>
      </c>
      <c r="E125" s="59" t="s">
        <v>911</v>
      </c>
      <c r="F125" s="70" t="s">
        <v>2133</v>
      </c>
      <c r="G125" s="59"/>
      <c r="H125" s="59" t="s">
        <v>2147</v>
      </c>
      <c r="K125" s="82" t="str">
        <f t="shared" si="3"/>
        <v>CON112</v>
      </c>
      <c r="L125" s="82" t="str">
        <f t="shared" si="4"/>
        <v>S</v>
      </c>
      <c r="M125" s="82" t="str">
        <f t="shared" si="5"/>
        <v>H</v>
      </c>
    </row>
    <row r="126" spans="1:13" s="82" customFormat="1" ht="45" customHeight="1" x14ac:dyDescent="0.25">
      <c r="A126" s="59" t="s">
        <v>505</v>
      </c>
      <c r="B126" s="59" t="s">
        <v>520</v>
      </c>
      <c r="C126" s="211" t="s">
        <v>4945</v>
      </c>
      <c r="D126" s="59" t="s">
        <v>521</v>
      </c>
      <c r="E126" s="59" t="s">
        <v>157</v>
      </c>
      <c r="F126" s="70" t="s">
        <v>2133</v>
      </c>
      <c r="G126" s="59"/>
      <c r="H126" s="59" t="s">
        <v>2148</v>
      </c>
      <c r="K126" s="82" t="str">
        <f t="shared" si="3"/>
        <v>CON112</v>
      </c>
      <c r="L126" s="82" t="str">
        <f t="shared" si="4"/>
        <v>S</v>
      </c>
      <c r="M126" s="82" t="str">
        <f t="shared" si="5"/>
        <v>L</v>
      </c>
    </row>
    <row r="127" spans="1:13" s="82" customFormat="1" ht="45" customHeight="1" x14ac:dyDescent="0.25">
      <c r="A127" s="59" t="s">
        <v>506</v>
      </c>
      <c r="B127" s="59" t="s">
        <v>1317</v>
      </c>
      <c r="C127" s="211" t="s">
        <v>4944</v>
      </c>
      <c r="D127" s="59" t="s">
        <v>1314</v>
      </c>
      <c r="E127" s="60" t="s">
        <v>2181</v>
      </c>
      <c r="F127" s="70" t="s">
        <v>2173</v>
      </c>
      <c r="G127" s="59"/>
      <c r="H127" s="59" t="s">
        <v>2174</v>
      </c>
      <c r="K127" s="82" t="str">
        <f t="shared" si="3"/>
        <v>CON112</v>
      </c>
      <c r="L127" s="82" t="str">
        <f t="shared" si="4"/>
        <v>T</v>
      </c>
      <c r="M127" s="82" t="str">
        <f t="shared" si="5"/>
        <v>M</v>
      </c>
    </row>
    <row r="128" spans="1:13" s="82" customFormat="1" ht="45" customHeight="1" x14ac:dyDescent="0.25">
      <c r="A128" s="59" t="s">
        <v>507</v>
      </c>
      <c r="B128" s="59" t="s">
        <v>334</v>
      </c>
      <c r="C128" s="211" t="s">
        <v>4946</v>
      </c>
      <c r="D128" s="59" t="s">
        <v>335</v>
      </c>
      <c r="E128" s="63" t="s">
        <v>157</v>
      </c>
      <c r="F128" s="70" t="s">
        <v>2133</v>
      </c>
      <c r="G128" s="59"/>
      <c r="H128" s="59" t="s">
        <v>2142</v>
      </c>
      <c r="K128" s="82" t="str">
        <f t="shared" si="3"/>
        <v>CON112</v>
      </c>
      <c r="L128" s="82" t="str">
        <f t="shared" si="4"/>
        <v>S</v>
      </c>
      <c r="M128" s="82" t="str">
        <f t="shared" si="5"/>
        <v>H</v>
      </c>
    </row>
    <row r="129" spans="1:13" s="82" customFormat="1" ht="45" customHeight="1" x14ac:dyDescent="0.25">
      <c r="A129" s="59" t="s">
        <v>508</v>
      </c>
      <c r="B129" s="59" t="s">
        <v>336</v>
      </c>
      <c r="C129" s="211" t="s">
        <v>4944</v>
      </c>
      <c r="D129" s="59" t="s">
        <v>337</v>
      </c>
      <c r="E129" s="63" t="s">
        <v>157</v>
      </c>
      <c r="F129" s="70" t="s">
        <v>2133</v>
      </c>
      <c r="G129" s="59"/>
      <c r="H129" s="59" t="s">
        <v>2143</v>
      </c>
      <c r="K129" s="82" t="str">
        <f t="shared" si="3"/>
        <v>CON112</v>
      </c>
      <c r="L129" s="82" t="str">
        <f t="shared" si="4"/>
        <v>S</v>
      </c>
      <c r="M129" s="82" t="str">
        <f t="shared" si="5"/>
        <v>M</v>
      </c>
    </row>
    <row r="130" spans="1:13" s="82" customFormat="1" ht="45" customHeight="1" x14ac:dyDescent="0.25">
      <c r="A130" s="59" t="s">
        <v>509</v>
      </c>
      <c r="B130" s="59" t="s">
        <v>338</v>
      </c>
      <c r="C130" s="211" t="s">
        <v>4944</v>
      </c>
      <c r="D130" s="59" t="s">
        <v>339</v>
      </c>
      <c r="E130" s="59" t="s">
        <v>157</v>
      </c>
      <c r="F130" s="70" t="s">
        <v>2133</v>
      </c>
      <c r="G130" s="59"/>
      <c r="H130" s="59" t="s">
        <v>2175</v>
      </c>
      <c r="K130" s="82" t="str">
        <f t="shared" si="3"/>
        <v>CON112</v>
      </c>
      <c r="L130" s="82" t="str">
        <f t="shared" si="4"/>
        <v>S</v>
      </c>
      <c r="M130" s="82" t="str">
        <f t="shared" si="5"/>
        <v>M</v>
      </c>
    </row>
    <row r="131" spans="1:13" s="82" customFormat="1" ht="45" customHeight="1" x14ac:dyDescent="0.25">
      <c r="A131" s="59" t="s">
        <v>523</v>
      </c>
      <c r="B131" s="59" t="s">
        <v>340</v>
      </c>
      <c r="C131" s="211" t="s">
        <v>4944</v>
      </c>
      <c r="D131" s="59" t="s">
        <v>341</v>
      </c>
      <c r="E131" s="59" t="s">
        <v>157</v>
      </c>
      <c r="F131" s="70" t="s">
        <v>2133</v>
      </c>
      <c r="G131" s="59"/>
      <c r="H131" s="59" t="s">
        <v>2176</v>
      </c>
      <c r="K131" s="82" t="str">
        <f t="shared" si="3"/>
        <v>CON112</v>
      </c>
      <c r="L131" s="82" t="str">
        <f t="shared" si="4"/>
        <v>S</v>
      </c>
      <c r="M131" s="82" t="str">
        <f t="shared" si="5"/>
        <v>M</v>
      </c>
    </row>
    <row r="132" spans="1:13" s="82" customFormat="1" ht="45" customHeight="1" x14ac:dyDescent="0.25">
      <c r="A132" s="59" t="s">
        <v>524</v>
      </c>
      <c r="B132" s="59" t="s">
        <v>342</v>
      </c>
      <c r="C132" s="211" t="s">
        <v>4944</v>
      </c>
      <c r="D132" s="59" t="s">
        <v>343</v>
      </c>
      <c r="E132" s="59" t="s">
        <v>157</v>
      </c>
      <c r="F132" s="70" t="s">
        <v>2133</v>
      </c>
      <c r="G132" s="59"/>
      <c r="H132" s="59" t="s">
        <v>2147</v>
      </c>
      <c r="K132" s="82" t="str">
        <f t="shared" si="3"/>
        <v>CON112</v>
      </c>
      <c r="L132" s="82" t="str">
        <f t="shared" si="4"/>
        <v>S</v>
      </c>
      <c r="M132" s="82" t="str">
        <f t="shared" si="5"/>
        <v>M</v>
      </c>
    </row>
    <row r="133" spans="1:13" s="82" customFormat="1" ht="45" customHeight="1" x14ac:dyDescent="0.25">
      <c r="A133" s="59" t="s">
        <v>525</v>
      </c>
      <c r="B133" s="59" t="s">
        <v>344</v>
      </c>
      <c r="C133" s="211" t="s">
        <v>4945</v>
      </c>
      <c r="D133" s="59" t="s">
        <v>345</v>
      </c>
      <c r="E133" s="59" t="s">
        <v>157</v>
      </c>
      <c r="F133" s="70" t="s">
        <v>2133</v>
      </c>
      <c r="G133" s="59"/>
      <c r="H133" s="59" t="s">
        <v>2148</v>
      </c>
      <c r="K133" s="82" t="str">
        <f t="shared" si="3"/>
        <v>CON112</v>
      </c>
      <c r="L133" s="82" t="str">
        <f t="shared" si="4"/>
        <v>S</v>
      </c>
      <c r="M133" s="82" t="str">
        <f t="shared" si="5"/>
        <v>L</v>
      </c>
    </row>
    <row r="134" spans="1:13" s="82" customFormat="1" ht="45" customHeight="1" x14ac:dyDescent="0.25">
      <c r="A134" s="59" t="s">
        <v>526</v>
      </c>
      <c r="B134" s="63" t="s">
        <v>1261</v>
      </c>
      <c r="C134" s="214" t="s">
        <v>4944</v>
      </c>
      <c r="D134" s="63" t="s">
        <v>1262</v>
      </c>
      <c r="E134" s="63" t="s">
        <v>1091</v>
      </c>
      <c r="F134" s="70" t="s">
        <v>2133</v>
      </c>
      <c r="G134" s="59"/>
      <c r="H134" s="59" t="s">
        <v>2177</v>
      </c>
      <c r="K134" s="82" t="str">
        <f t="shared" si="3"/>
        <v>CON112</v>
      </c>
      <c r="L134" s="82" t="str">
        <f t="shared" si="4"/>
        <v>S</v>
      </c>
      <c r="M134" s="82" t="str">
        <f t="shared" si="5"/>
        <v>M</v>
      </c>
    </row>
    <row r="135" spans="1:13" s="82" customFormat="1" ht="75" x14ac:dyDescent="0.25">
      <c r="A135" s="59" t="s">
        <v>527</v>
      </c>
      <c r="B135" s="59" t="s">
        <v>2247</v>
      </c>
      <c r="C135" s="211" t="s">
        <v>4946</v>
      </c>
      <c r="D135" s="59" t="s">
        <v>266</v>
      </c>
      <c r="E135" s="63" t="s">
        <v>1097</v>
      </c>
      <c r="F135" s="70" t="s">
        <v>2133</v>
      </c>
      <c r="G135" s="59"/>
      <c r="H135" s="59" t="s">
        <v>2468</v>
      </c>
      <c r="K135" s="82" t="str">
        <f t="shared" si="3"/>
        <v>CON112</v>
      </c>
      <c r="L135" s="82" t="str">
        <f t="shared" si="4"/>
        <v>S</v>
      </c>
      <c r="M135" s="82" t="str">
        <f t="shared" si="5"/>
        <v>H</v>
      </c>
    </row>
    <row r="136" spans="1:13" s="82" customFormat="1" ht="45" customHeight="1" x14ac:dyDescent="0.25">
      <c r="A136" s="59" t="s">
        <v>528</v>
      </c>
      <c r="B136" s="59" t="s">
        <v>2247</v>
      </c>
      <c r="C136" s="211" t="s">
        <v>4946</v>
      </c>
      <c r="D136" s="63" t="s">
        <v>2469</v>
      </c>
      <c r="E136" s="63" t="s">
        <v>1098</v>
      </c>
      <c r="F136" s="70" t="s">
        <v>2133</v>
      </c>
      <c r="G136" s="59"/>
      <c r="H136" s="59" t="s">
        <v>2470</v>
      </c>
      <c r="K136" s="82" t="str">
        <f t="shared" si="3"/>
        <v>CON112</v>
      </c>
      <c r="L136" s="82" t="str">
        <f t="shared" si="4"/>
        <v>S</v>
      </c>
      <c r="M136" s="82" t="str">
        <f t="shared" si="5"/>
        <v>H</v>
      </c>
    </row>
    <row r="137" spans="1:13" s="82" customFormat="1" ht="45" customHeight="1" x14ac:dyDescent="0.25">
      <c r="A137" s="59" t="s">
        <v>529</v>
      </c>
      <c r="B137" s="59" t="s">
        <v>2247</v>
      </c>
      <c r="C137" s="211" t="s">
        <v>4946</v>
      </c>
      <c r="D137" s="63" t="s">
        <v>2471</v>
      </c>
      <c r="E137" s="63" t="s">
        <v>1099</v>
      </c>
      <c r="F137" s="70" t="s">
        <v>2133</v>
      </c>
      <c r="G137" s="59"/>
      <c r="H137" s="59" t="s">
        <v>2472</v>
      </c>
      <c r="K137" s="82" t="str">
        <f t="shared" si="3"/>
        <v>CON112</v>
      </c>
      <c r="L137" s="82" t="str">
        <f t="shared" si="4"/>
        <v>S</v>
      </c>
      <c r="M137" s="82" t="str">
        <f t="shared" si="5"/>
        <v>H</v>
      </c>
    </row>
    <row r="138" spans="1:13" s="82" customFormat="1" ht="45" x14ac:dyDescent="0.25">
      <c r="A138" s="59" t="s">
        <v>530</v>
      </c>
      <c r="B138" s="59" t="s">
        <v>2247</v>
      </c>
      <c r="C138" s="211" t="s">
        <v>4946</v>
      </c>
      <c r="D138" s="63" t="s">
        <v>2473</v>
      </c>
      <c r="E138" s="63" t="s">
        <v>1100</v>
      </c>
      <c r="F138" s="70" t="s">
        <v>2133</v>
      </c>
      <c r="G138" s="59"/>
      <c r="H138" s="59" t="s">
        <v>2474</v>
      </c>
      <c r="K138" s="82" t="str">
        <f t="shared" si="3"/>
        <v>CON112</v>
      </c>
      <c r="L138" s="82" t="str">
        <f t="shared" si="4"/>
        <v>S</v>
      </c>
      <c r="M138" s="82" t="str">
        <f t="shared" si="5"/>
        <v>H</v>
      </c>
    </row>
    <row r="139" spans="1:13" s="82" customFormat="1" ht="75" x14ac:dyDescent="0.25">
      <c r="A139" s="59" t="s">
        <v>531</v>
      </c>
      <c r="B139" s="59" t="s">
        <v>193</v>
      </c>
      <c r="C139" s="211" t="s">
        <v>4945</v>
      </c>
      <c r="D139" s="59" t="s">
        <v>2328</v>
      </c>
      <c r="E139" s="59" t="s">
        <v>522</v>
      </c>
      <c r="F139" s="70" t="s">
        <v>2133</v>
      </c>
      <c r="G139" s="59"/>
      <c r="H139" s="59" t="s">
        <v>2163</v>
      </c>
      <c r="K139" s="82" t="str">
        <f t="shared" si="3"/>
        <v>CON112</v>
      </c>
      <c r="L139" s="82" t="str">
        <f t="shared" si="4"/>
        <v>S</v>
      </c>
      <c r="M139" s="82" t="str">
        <f t="shared" si="5"/>
        <v>L</v>
      </c>
    </row>
    <row r="140" spans="1:13" s="82" customFormat="1" ht="45" customHeight="1" x14ac:dyDescent="0.25">
      <c r="A140" s="59" t="s">
        <v>535</v>
      </c>
      <c r="B140" s="87" t="s">
        <v>2338</v>
      </c>
      <c r="C140" s="87" t="s">
        <v>4944</v>
      </c>
      <c r="D140" s="63" t="s">
        <v>2178</v>
      </c>
      <c r="E140" s="84" t="s">
        <v>199</v>
      </c>
      <c r="F140" s="84" t="s">
        <v>2133</v>
      </c>
      <c r="G140" s="59"/>
      <c r="H140" s="59" t="s">
        <v>199</v>
      </c>
      <c r="K140" s="82" t="str">
        <f t="shared" ref="K140:K203" si="6">MID(A140,1,6)</f>
        <v>CON112</v>
      </c>
      <c r="L140" s="82" t="str">
        <f t="shared" ref="L140:L203" si="7">F140</f>
        <v>S</v>
      </c>
      <c r="M140" s="82" t="str">
        <f t="shared" ref="M140:M203" si="8">C140</f>
        <v>M</v>
      </c>
    </row>
    <row r="141" spans="1:13" s="82" customFormat="1" ht="60" x14ac:dyDescent="0.25">
      <c r="A141" s="59" t="s">
        <v>536</v>
      </c>
      <c r="B141" s="87" t="s">
        <v>532</v>
      </c>
      <c r="C141" s="87" t="s">
        <v>4946</v>
      </c>
      <c r="D141" s="63" t="s">
        <v>2179</v>
      </c>
      <c r="E141" s="84" t="s">
        <v>196</v>
      </c>
      <c r="F141" s="70" t="s">
        <v>2133</v>
      </c>
      <c r="G141" s="59"/>
      <c r="H141" s="59" t="s">
        <v>2183</v>
      </c>
      <c r="K141" s="82" t="str">
        <f t="shared" si="6"/>
        <v>CON112</v>
      </c>
      <c r="L141" s="82" t="str">
        <f t="shared" si="7"/>
        <v>S</v>
      </c>
      <c r="M141" s="82" t="str">
        <f t="shared" si="8"/>
        <v>H</v>
      </c>
    </row>
    <row r="142" spans="1:13" s="82" customFormat="1" ht="90" x14ac:dyDescent="0.25">
      <c r="A142" s="59" t="s">
        <v>537</v>
      </c>
      <c r="B142" s="59" t="s">
        <v>200</v>
      </c>
      <c r="C142" s="211" t="s">
        <v>4946</v>
      </c>
      <c r="D142" s="63" t="s">
        <v>2184</v>
      </c>
      <c r="E142" s="63" t="s">
        <v>1096</v>
      </c>
      <c r="F142" s="70" t="s">
        <v>2133</v>
      </c>
      <c r="G142" s="59"/>
      <c r="H142" s="59" t="s">
        <v>2475</v>
      </c>
      <c r="K142" s="82" t="str">
        <f t="shared" si="6"/>
        <v>CON112</v>
      </c>
      <c r="L142" s="82" t="str">
        <f t="shared" si="7"/>
        <v>S</v>
      </c>
      <c r="M142" s="82" t="str">
        <f t="shared" si="8"/>
        <v>H</v>
      </c>
    </row>
    <row r="143" spans="1:13" s="82" customFormat="1" ht="45" customHeight="1" x14ac:dyDescent="0.25">
      <c r="A143" s="59" t="s">
        <v>538</v>
      </c>
      <c r="B143" s="59" t="s">
        <v>362</v>
      </c>
      <c r="C143" s="211" t="s">
        <v>4946</v>
      </c>
      <c r="D143" s="63" t="s">
        <v>424</v>
      </c>
      <c r="E143" s="63" t="s">
        <v>205</v>
      </c>
      <c r="F143" s="70" t="s">
        <v>2133</v>
      </c>
      <c r="G143" s="59"/>
      <c r="H143" s="59" t="s">
        <v>2152</v>
      </c>
      <c r="K143" s="82" t="str">
        <f t="shared" si="6"/>
        <v>CON112</v>
      </c>
      <c r="L143" s="82" t="str">
        <f t="shared" si="7"/>
        <v>S</v>
      </c>
      <c r="M143" s="82" t="str">
        <f t="shared" si="8"/>
        <v>H</v>
      </c>
    </row>
    <row r="144" spans="1:13" s="82" customFormat="1" ht="45" customHeight="1" x14ac:dyDescent="0.25">
      <c r="A144" s="59" t="s">
        <v>539</v>
      </c>
      <c r="B144" s="63" t="s">
        <v>829</v>
      </c>
      <c r="C144" s="214" t="s">
        <v>4945</v>
      </c>
      <c r="D144" s="63" t="s">
        <v>830</v>
      </c>
      <c r="E144" s="63" t="s">
        <v>831</v>
      </c>
      <c r="F144" s="41" t="s">
        <v>2133</v>
      </c>
      <c r="G144" s="71"/>
      <c r="H144" s="41" t="s">
        <v>2154</v>
      </c>
      <c r="K144" s="82" t="str">
        <f t="shared" si="6"/>
        <v>CON112</v>
      </c>
      <c r="L144" s="82" t="str">
        <f t="shared" si="7"/>
        <v>S</v>
      </c>
      <c r="M144" s="82" t="str">
        <f t="shared" si="8"/>
        <v>L</v>
      </c>
    </row>
    <row r="145" spans="1:13" s="88" customFormat="1" ht="45" customHeight="1" x14ac:dyDescent="0.25">
      <c r="A145" s="59" t="s">
        <v>540</v>
      </c>
      <c r="B145" s="63" t="s">
        <v>823</v>
      </c>
      <c r="C145" s="214" t="s">
        <v>4945</v>
      </c>
      <c r="D145" s="63" t="s">
        <v>824</v>
      </c>
      <c r="E145" s="63" t="s">
        <v>825</v>
      </c>
      <c r="F145" s="93" t="s">
        <v>2173</v>
      </c>
      <c r="G145" s="94"/>
      <c r="H145" s="70" t="s">
        <v>2185</v>
      </c>
      <c r="I145" s="82"/>
      <c r="K145" s="82" t="str">
        <f t="shared" si="6"/>
        <v>CON112</v>
      </c>
      <c r="L145" s="82" t="str">
        <f t="shared" si="7"/>
        <v>T</v>
      </c>
      <c r="M145" s="82" t="str">
        <f t="shared" si="8"/>
        <v>L</v>
      </c>
    </row>
    <row r="146" spans="1:13" s="88" customFormat="1" ht="45" customHeight="1" x14ac:dyDescent="0.25">
      <c r="B146" s="68"/>
      <c r="C146" s="68"/>
      <c r="D146" s="68"/>
      <c r="E146" s="68"/>
      <c r="F146" s="89"/>
      <c r="H146" s="89"/>
      <c r="K146" s="82" t="str">
        <f t="shared" si="6"/>
        <v/>
      </c>
      <c r="L146" s="82">
        <f t="shared" si="7"/>
        <v>0</v>
      </c>
      <c r="M146" s="82">
        <f t="shared" si="8"/>
        <v>0</v>
      </c>
    </row>
    <row r="147" spans="1:13" s="82" customFormat="1" ht="15" customHeight="1" x14ac:dyDescent="0.25">
      <c r="A147" s="23" t="s">
        <v>77</v>
      </c>
      <c r="B147" s="301" t="s">
        <v>469</v>
      </c>
      <c r="C147" s="301"/>
      <c r="D147" s="301"/>
      <c r="E147" s="301"/>
      <c r="F147" s="301"/>
      <c r="G147" s="301"/>
      <c r="H147" s="301"/>
      <c r="K147" s="82" t="str">
        <f t="shared" si="6"/>
        <v xml:space="preserve">MENU </v>
      </c>
      <c r="L147" s="82">
        <f t="shared" si="7"/>
        <v>0</v>
      </c>
      <c r="M147" s="82">
        <f t="shared" si="8"/>
        <v>0</v>
      </c>
    </row>
    <row r="148" spans="1:13" s="82" customFormat="1" x14ac:dyDescent="0.25">
      <c r="A148" s="23" t="s">
        <v>78</v>
      </c>
      <c r="B148" s="304" t="s">
        <v>534</v>
      </c>
      <c r="C148" s="304"/>
      <c r="D148" s="304"/>
      <c r="E148" s="304"/>
      <c r="F148" s="304"/>
      <c r="G148" s="304"/>
      <c r="H148" s="304"/>
      <c r="K148" s="82" t="str">
        <f t="shared" si="6"/>
        <v>TCC</v>
      </c>
      <c r="L148" s="82">
        <f t="shared" si="7"/>
        <v>0</v>
      </c>
      <c r="M148" s="82">
        <f t="shared" si="8"/>
        <v>0</v>
      </c>
    </row>
    <row r="149" spans="1:13" s="82" customFormat="1" x14ac:dyDescent="0.25">
      <c r="A149" s="23" t="s">
        <v>12</v>
      </c>
      <c r="B149" s="301" t="s">
        <v>533</v>
      </c>
      <c r="C149" s="301"/>
      <c r="D149" s="301"/>
      <c r="E149" s="301"/>
      <c r="F149" s="301"/>
      <c r="G149" s="301"/>
      <c r="H149" s="301"/>
      <c r="K149" s="82" t="str">
        <f t="shared" si="6"/>
        <v xml:space="preserve">URL </v>
      </c>
      <c r="L149" s="82">
        <f t="shared" si="7"/>
        <v>0</v>
      </c>
      <c r="M149" s="82">
        <f t="shared" si="8"/>
        <v>0</v>
      </c>
    </row>
    <row r="150" spans="1:13" s="82" customFormat="1" ht="30" x14ac:dyDescent="0.25">
      <c r="A150" s="25" t="s">
        <v>105</v>
      </c>
      <c r="B150" s="305" t="s">
        <v>117</v>
      </c>
      <c r="C150" s="305"/>
      <c r="D150" s="305"/>
      <c r="E150" s="305"/>
      <c r="F150" s="305"/>
      <c r="G150" s="305"/>
      <c r="H150" s="305"/>
      <c r="K150" s="82" t="str">
        <f t="shared" si="6"/>
        <v>Test p</v>
      </c>
      <c r="L150" s="82">
        <f t="shared" si="7"/>
        <v>0</v>
      </c>
      <c r="M150" s="82">
        <f t="shared" si="8"/>
        <v>0</v>
      </c>
    </row>
    <row r="151" spans="1:13" s="82" customFormat="1" x14ac:dyDescent="0.25">
      <c r="A151" s="80"/>
      <c r="B151" s="80"/>
      <c r="C151" s="80"/>
      <c r="D151" s="80"/>
      <c r="E151" s="80"/>
      <c r="F151" s="81"/>
      <c r="G151" s="80"/>
      <c r="H151" s="81"/>
      <c r="K151" s="82" t="str">
        <f t="shared" si="6"/>
        <v/>
      </c>
      <c r="L151" s="82">
        <f t="shared" si="7"/>
        <v>0</v>
      </c>
      <c r="M151" s="82">
        <f t="shared" si="8"/>
        <v>0</v>
      </c>
    </row>
    <row r="152" spans="1:13" s="82" customFormat="1" ht="45" customHeight="1" x14ac:dyDescent="0.25">
      <c r="A152" s="78" t="s">
        <v>14</v>
      </c>
      <c r="B152" s="78" t="s">
        <v>75</v>
      </c>
      <c r="C152" s="181" t="s">
        <v>4935</v>
      </c>
      <c r="D152" s="78" t="s">
        <v>89</v>
      </c>
      <c r="E152" s="78" t="s">
        <v>1</v>
      </c>
      <c r="F152" s="83" t="s">
        <v>76</v>
      </c>
      <c r="G152" s="78" t="s">
        <v>13</v>
      </c>
      <c r="H152" s="79" t="s">
        <v>88</v>
      </c>
      <c r="K152" s="82" t="str">
        <f t="shared" si="6"/>
        <v>TCN</v>
      </c>
      <c r="L152" s="82" t="str">
        <f t="shared" si="7"/>
        <v>Result</v>
      </c>
      <c r="M152" s="82" t="str">
        <f t="shared" si="8"/>
        <v>Risk</v>
      </c>
    </row>
    <row r="153" spans="1:13" s="82" customFormat="1" ht="45" customHeight="1" x14ac:dyDescent="0.25">
      <c r="A153" s="59" t="s">
        <v>541</v>
      </c>
      <c r="B153" s="84" t="s">
        <v>109</v>
      </c>
      <c r="C153" s="212" t="s">
        <v>4944</v>
      </c>
      <c r="D153" s="84" t="s">
        <v>110</v>
      </c>
      <c r="E153" s="84" t="s">
        <v>157</v>
      </c>
      <c r="F153" s="70" t="s">
        <v>2133</v>
      </c>
      <c r="G153" s="59"/>
      <c r="H153" s="59"/>
      <c r="K153" s="82" t="str">
        <f t="shared" si="6"/>
        <v>CON112</v>
      </c>
      <c r="L153" s="82" t="str">
        <f t="shared" si="7"/>
        <v>S</v>
      </c>
      <c r="M153" s="82" t="str">
        <f t="shared" si="8"/>
        <v>M</v>
      </c>
    </row>
    <row r="154" spans="1:13" s="82" customFormat="1" ht="45" customHeight="1" x14ac:dyDescent="0.25">
      <c r="A154" s="59" t="s">
        <v>542</v>
      </c>
      <c r="B154" s="59" t="s">
        <v>206</v>
      </c>
      <c r="C154" s="211" t="s">
        <v>4945</v>
      </c>
      <c r="D154" s="59" t="s">
        <v>155</v>
      </c>
      <c r="E154" s="60" t="s">
        <v>156</v>
      </c>
      <c r="F154" s="70" t="s">
        <v>2133</v>
      </c>
      <c r="G154" s="59"/>
      <c r="H154" s="59" t="s">
        <v>2139</v>
      </c>
      <c r="K154" s="82" t="str">
        <f t="shared" si="6"/>
        <v>CON112</v>
      </c>
      <c r="L154" s="82" t="str">
        <f t="shared" si="7"/>
        <v>S</v>
      </c>
      <c r="M154" s="82" t="str">
        <f t="shared" si="8"/>
        <v>L</v>
      </c>
    </row>
    <row r="155" spans="1:13" s="82" customFormat="1" ht="45" customHeight="1" x14ac:dyDescent="0.25">
      <c r="A155" s="59" t="s">
        <v>543</v>
      </c>
      <c r="B155" s="59" t="s">
        <v>546</v>
      </c>
      <c r="C155" s="211" t="s">
        <v>4946</v>
      </c>
      <c r="D155" s="59" t="s">
        <v>2186</v>
      </c>
      <c r="E155" s="59" t="s">
        <v>157</v>
      </c>
      <c r="F155" s="70" t="s">
        <v>2133</v>
      </c>
      <c r="G155" s="59"/>
      <c r="H155" s="59" t="s">
        <v>2187</v>
      </c>
      <c r="K155" s="82" t="str">
        <f t="shared" si="6"/>
        <v>CON112</v>
      </c>
      <c r="L155" s="82" t="str">
        <f t="shared" si="7"/>
        <v>S</v>
      </c>
      <c r="M155" s="82" t="str">
        <f t="shared" si="8"/>
        <v>H</v>
      </c>
    </row>
    <row r="156" spans="1:13" s="82" customFormat="1" ht="45" customHeight="1" x14ac:dyDescent="0.25">
      <c r="A156" s="59" t="s">
        <v>544</v>
      </c>
      <c r="B156" s="59" t="s">
        <v>547</v>
      </c>
      <c r="C156" s="211" t="s">
        <v>4946</v>
      </c>
      <c r="D156" s="59" t="s">
        <v>1364</v>
      </c>
      <c r="E156" s="59" t="s">
        <v>911</v>
      </c>
      <c r="F156" s="70" t="s">
        <v>2133</v>
      </c>
      <c r="G156" s="59"/>
      <c r="H156" s="59" t="s">
        <v>2476</v>
      </c>
      <c r="K156" s="82" t="str">
        <f t="shared" si="6"/>
        <v>CON112</v>
      </c>
      <c r="L156" s="82" t="str">
        <f t="shared" si="7"/>
        <v>S</v>
      </c>
      <c r="M156" s="82" t="str">
        <f t="shared" si="8"/>
        <v>H</v>
      </c>
    </row>
    <row r="157" spans="1:13" s="82" customFormat="1" ht="45" customHeight="1" x14ac:dyDescent="0.25">
      <c r="A157" s="59" t="s">
        <v>545</v>
      </c>
      <c r="B157" s="59" t="s">
        <v>548</v>
      </c>
      <c r="C157" s="211" t="s">
        <v>4946</v>
      </c>
      <c r="D157" s="59" t="s">
        <v>553</v>
      </c>
      <c r="E157" s="59" t="s">
        <v>911</v>
      </c>
      <c r="F157" s="70" t="s">
        <v>2133</v>
      </c>
      <c r="G157" s="59"/>
      <c r="H157" s="59" t="s">
        <v>2477</v>
      </c>
      <c r="K157" s="82" t="str">
        <f t="shared" si="6"/>
        <v>CON112</v>
      </c>
      <c r="L157" s="82" t="str">
        <f t="shared" si="7"/>
        <v>S</v>
      </c>
      <c r="M157" s="82" t="str">
        <f t="shared" si="8"/>
        <v>H</v>
      </c>
    </row>
    <row r="158" spans="1:13" s="82" customFormat="1" ht="45" customHeight="1" x14ac:dyDescent="0.25">
      <c r="A158" s="59" t="s">
        <v>552</v>
      </c>
      <c r="B158" s="59" t="s">
        <v>549</v>
      </c>
      <c r="C158" s="211" t="s">
        <v>4946</v>
      </c>
      <c r="D158" s="59" t="s">
        <v>1365</v>
      </c>
      <c r="E158" s="59" t="s">
        <v>911</v>
      </c>
      <c r="F158" s="70" t="s">
        <v>2133</v>
      </c>
      <c r="G158" s="59"/>
      <c r="H158" s="59" t="s">
        <v>2478</v>
      </c>
      <c r="K158" s="82" t="str">
        <f t="shared" si="6"/>
        <v>CON112</v>
      </c>
      <c r="L158" s="82" t="str">
        <f t="shared" si="7"/>
        <v>S</v>
      </c>
      <c r="M158" s="82" t="str">
        <f t="shared" si="8"/>
        <v>H</v>
      </c>
    </row>
    <row r="159" spans="1:13" s="82" customFormat="1" ht="45" customHeight="1" x14ac:dyDescent="0.25">
      <c r="A159" s="59" t="s">
        <v>554</v>
      </c>
      <c r="B159" s="59" t="s">
        <v>918</v>
      </c>
      <c r="C159" s="211" t="s">
        <v>4946</v>
      </c>
      <c r="D159" s="59" t="s">
        <v>1366</v>
      </c>
      <c r="E159" s="59" t="s">
        <v>157</v>
      </c>
      <c r="F159" s="70" t="s">
        <v>2133</v>
      </c>
      <c r="G159" s="59"/>
      <c r="H159" s="59" t="s">
        <v>2188</v>
      </c>
      <c r="K159" s="82" t="str">
        <f t="shared" si="6"/>
        <v>CON112</v>
      </c>
      <c r="L159" s="82" t="str">
        <f t="shared" si="7"/>
        <v>S</v>
      </c>
      <c r="M159" s="82" t="str">
        <f t="shared" si="8"/>
        <v>H</v>
      </c>
    </row>
    <row r="160" spans="1:13" s="82" customFormat="1" ht="45" customHeight="1" x14ac:dyDescent="0.25">
      <c r="A160" s="59" t="s">
        <v>555</v>
      </c>
      <c r="B160" s="59" t="s">
        <v>550</v>
      </c>
      <c r="C160" s="211" t="s">
        <v>4945</v>
      </c>
      <c r="D160" s="59" t="s">
        <v>1367</v>
      </c>
      <c r="E160" s="59" t="s">
        <v>157</v>
      </c>
      <c r="F160" s="70" t="s">
        <v>2133</v>
      </c>
      <c r="G160" s="59"/>
      <c r="H160" s="59" t="s">
        <v>2189</v>
      </c>
      <c r="K160" s="82" t="str">
        <f t="shared" si="6"/>
        <v>CON112</v>
      </c>
      <c r="L160" s="82" t="str">
        <f t="shared" si="7"/>
        <v>S</v>
      </c>
      <c r="M160" s="82" t="str">
        <f t="shared" si="8"/>
        <v>L</v>
      </c>
    </row>
    <row r="161" spans="1:13" s="82" customFormat="1" ht="45" customHeight="1" x14ac:dyDescent="0.25">
      <c r="A161" s="59" t="s">
        <v>560</v>
      </c>
      <c r="B161" s="59" t="s">
        <v>1316</v>
      </c>
      <c r="C161" s="211" t="s">
        <v>4944</v>
      </c>
      <c r="D161" s="59" t="s">
        <v>1314</v>
      </c>
      <c r="E161" s="60" t="s">
        <v>2180</v>
      </c>
      <c r="F161" s="70" t="s">
        <v>2173</v>
      </c>
      <c r="G161" s="59"/>
      <c r="H161" s="59" t="s">
        <v>2141</v>
      </c>
      <c r="K161" s="82" t="str">
        <f t="shared" si="6"/>
        <v>CON112</v>
      </c>
      <c r="L161" s="82" t="str">
        <f t="shared" si="7"/>
        <v>T</v>
      </c>
      <c r="M161" s="82" t="str">
        <f t="shared" si="8"/>
        <v>M</v>
      </c>
    </row>
    <row r="162" spans="1:13" s="82" customFormat="1" ht="45" customHeight="1" x14ac:dyDescent="0.25">
      <c r="A162" s="59" t="s">
        <v>561</v>
      </c>
      <c r="B162" s="59" t="s">
        <v>373</v>
      </c>
      <c r="C162" s="211" t="s">
        <v>4946</v>
      </c>
      <c r="D162" s="59" t="s">
        <v>557</v>
      </c>
      <c r="E162" s="59" t="s">
        <v>157</v>
      </c>
      <c r="F162" s="70" t="s">
        <v>2133</v>
      </c>
      <c r="G162" s="59"/>
      <c r="H162" s="59" t="s">
        <v>2190</v>
      </c>
      <c r="K162" s="82" t="str">
        <f t="shared" si="6"/>
        <v>CON112</v>
      </c>
      <c r="L162" s="82" t="str">
        <f t="shared" si="7"/>
        <v>S</v>
      </c>
      <c r="M162" s="82" t="str">
        <f t="shared" si="8"/>
        <v>H</v>
      </c>
    </row>
    <row r="163" spans="1:13" s="82" customFormat="1" ht="45" customHeight="1" x14ac:dyDescent="0.25">
      <c r="A163" s="59" t="s">
        <v>562</v>
      </c>
      <c r="B163" s="59" t="s">
        <v>375</v>
      </c>
      <c r="C163" s="211" t="s">
        <v>4944</v>
      </c>
      <c r="D163" s="59" t="s">
        <v>1368</v>
      </c>
      <c r="E163" s="59" t="s">
        <v>157</v>
      </c>
      <c r="F163" s="70" t="s">
        <v>2133</v>
      </c>
      <c r="G163" s="59"/>
      <c r="H163" s="59" t="s">
        <v>2191</v>
      </c>
      <c r="K163" s="82" t="str">
        <f t="shared" si="6"/>
        <v>CON112</v>
      </c>
      <c r="L163" s="82" t="str">
        <f t="shared" si="7"/>
        <v>S</v>
      </c>
      <c r="M163" s="82" t="str">
        <f t="shared" si="8"/>
        <v>M</v>
      </c>
    </row>
    <row r="164" spans="1:13" s="82" customFormat="1" ht="45" customHeight="1" x14ac:dyDescent="0.25">
      <c r="A164" s="59" t="s">
        <v>563</v>
      </c>
      <c r="B164" s="59" t="s">
        <v>376</v>
      </c>
      <c r="C164" s="211" t="s">
        <v>4944</v>
      </c>
      <c r="D164" s="59" t="s">
        <v>556</v>
      </c>
      <c r="E164" s="59" t="s">
        <v>157</v>
      </c>
      <c r="F164" s="70" t="s">
        <v>2133</v>
      </c>
      <c r="G164" s="59"/>
      <c r="H164" s="59" t="s">
        <v>2192</v>
      </c>
      <c r="K164" s="82" t="str">
        <f t="shared" si="6"/>
        <v>CON112</v>
      </c>
      <c r="L164" s="82" t="str">
        <f t="shared" si="7"/>
        <v>S</v>
      </c>
      <c r="M164" s="82" t="str">
        <f t="shared" si="8"/>
        <v>M</v>
      </c>
    </row>
    <row r="165" spans="1:13" s="82" customFormat="1" ht="45" customHeight="1" x14ac:dyDescent="0.25">
      <c r="A165" s="59" t="s">
        <v>564</v>
      </c>
      <c r="B165" s="59" t="s">
        <v>378</v>
      </c>
      <c r="C165" s="211" t="s">
        <v>4944</v>
      </c>
      <c r="D165" s="59" t="s">
        <v>1369</v>
      </c>
      <c r="E165" s="59" t="s">
        <v>157</v>
      </c>
      <c r="F165" s="70" t="s">
        <v>2133</v>
      </c>
      <c r="G165" s="59"/>
      <c r="H165" s="59" t="s">
        <v>2193</v>
      </c>
      <c r="K165" s="82" t="str">
        <f t="shared" si="6"/>
        <v>CON112</v>
      </c>
      <c r="L165" s="82" t="str">
        <f t="shared" si="7"/>
        <v>S</v>
      </c>
      <c r="M165" s="82" t="str">
        <f t="shared" si="8"/>
        <v>M</v>
      </c>
    </row>
    <row r="166" spans="1:13" s="82" customFormat="1" ht="45" customHeight="1" x14ac:dyDescent="0.25">
      <c r="A166" s="59" t="s">
        <v>571</v>
      </c>
      <c r="B166" s="59" t="s">
        <v>919</v>
      </c>
      <c r="C166" s="211" t="s">
        <v>4944</v>
      </c>
      <c r="D166" s="59" t="s">
        <v>1370</v>
      </c>
      <c r="E166" s="59" t="s">
        <v>157</v>
      </c>
      <c r="F166" s="70" t="s">
        <v>2133</v>
      </c>
      <c r="G166" s="59"/>
      <c r="H166" s="59" t="s">
        <v>2194</v>
      </c>
      <c r="K166" s="82" t="str">
        <f t="shared" si="6"/>
        <v>CON112</v>
      </c>
      <c r="L166" s="82" t="str">
        <f t="shared" si="7"/>
        <v>S</v>
      </c>
      <c r="M166" s="82" t="str">
        <f t="shared" si="8"/>
        <v>M</v>
      </c>
    </row>
    <row r="167" spans="1:13" s="82" customFormat="1" ht="45" customHeight="1" x14ac:dyDescent="0.25">
      <c r="A167" s="59" t="s">
        <v>572</v>
      </c>
      <c r="B167" s="59" t="s">
        <v>379</v>
      </c>
      <c r="C167" s="211" t="s">
        <v>4945</v>
      </c>
      <c r="D167" s="59" t="s">
        <v>1371</v>
      </c>
      <c r="E167" s="59" t="s">
        <v>157</v>
      </c>
      <c r="F167" s="70" t="s">
        <v>2133</v>
      </c>
      <c r="G167" s="59"/>
      <c r="H167" s="59" t="s">
        <v>2190</v>
      </c>
      <c r="K167" s="82" t="str">
        <f t="shared" si="6"/>
        <v>CON112</v>
      </c>
      <c r="L167" s="82" t="str">
        <f t="shared" si="7"/>
        <v>S</v>
      </c>
      <c r="M167" s="82" t="str">
        <f t="shared" si="8"/>
        <v>L</v>
      </c>
    </row>
    <row r="168" spans="1:13" s="82" customFormat="1" ht="45" customHeight="1" x14ac:dyDescent="0.25">
      <c r="A168" s="59" t="s">
        <v>573</v>
      </c>
      <c r="B168" s="59" t="s">
        <v>1317</v>
      </c>
      <c r="C168" s="211" t="s">
        <v>4944</v>
      </c>
      <c r="D168" s="59" t="s">
        <v>1314</v>
      </c>
      <c r="E168" s="60" t="s">
        <v>2181</v>
      </c>
      <c r="F168" s="70" t="s">
        <v>2173</v>
      </c>
      <c r="G168" s="59"/>
      <c r="H168" s="59" t="s">
        <v>2174</v>
      </c>
      <c r="K168" s="82" t="str">
        <f t="shared" si="6"/>
        <v>CON112</v>
      </c>
      <c r="L168" s="82" t="str">
        <f t="shared" si="7"/>
        <v>T</v>
      </c>
      <c r="M168" s="82" t="str">
        <f t="shared" si="8"/>
        <v>M</v>
      </c>
    </row>
    <row r="169" spans="1:13" s="82" customFormat="1" ht="45" customHeight="1" x14ac:dyDescent="0.25">
      <c r="A169" s="59" t="s">
        <v>728</v>
      </c>
      <c r="B169" s="59" t="s">
        <v>1263</v>
      </c>
      <c r="C169" s="211" t="s">
        <v>4946</v>
      </c>
      <c r="D169" s="59" t="s">
        <v>1264</v>
      </c>
      <c r="E169" s="63" t="s">
        <v>1091</v>
      </c>
      <c r="F169" s="70" t="s">
        <v>2133</v>
      </c>
      <c r="G169" s="59"/>
      <c r="H169" s="59" t="s">
        <v>2177</v>
      </c>
      <c r="K169" s="82" t="str">
        <f t="shared" si="6"/>
        <v>CON112</v>
      </c>
      <c r="L169" s="82" t="str">
        <f t="shared" si="7"/>
        <v>S</v>
      </c>
      <c r="M169" s="82" t="str">
        <f t="shared" si="8"/>
        <v>H</v>
      </c>
    </row>
    <row r="170" spans="1:13" s="82" customFormat="1" ht="45" customHeight="1" x14ac:dyDescent="0.25">
      <c r="A170" s="59" t="s">
        <v>729</v>
      </c>
      <c r="B170" s="59" t="s">
        <v>558</v>
      </c>
      <c r="C170" s="211" t="s">
        <v>4946</v>
      </c>
      <c r="D170" s="59" t="s">
        <v>559</v>
      </c>
      <c r="E170" s="59" t="s">
        <v>157</v>
      </c>
      <c r="F170" s="70" t="s">
        <v>2133</v>
      </c>
      <c r="G170" s="59"/>
      <c r="H170" s="59" t="s">
        <v>2195</v>
      </c>
      <c r="K170" s="82" t="str">
        <f t="shared" si="6"/>
        <v>CON112</v>
      </c>
      <c r="L170" s="82" t="str">
        <f t="shared" si="7"/>
        <v>S</v>
      </c>
      <c r="M170" s="82" t="str">
        <f t="shared" si="8"/>
        <v>H</v>
      </c>
    </row>
    <row r="171" spans="1:13" s="82" customFormat="1" ht="45" customHeight="1" x14ac:dyDescent="0.25">
      <c r="A171" s="59" t="s">
        <v>858</v>
      </c>
      <c r="B171" s="59" t="s">
        <v>2247</v>
      </c>
      <c r="C171" s="211" t="s">
        <v>4946</v>
      </c>
      <c r="D171" s="63" t="s">
        <v>551</v>
      </c>
      <c r="E171" s="63" t="s">
        <v>1098</v>
      </c>
      <c r="F171" s="70" t="s">
        <v>2133</v>
      </c>
      <c r="G171" s="59"/>
      <c r="H171" s="59" t="s">
        <v>2479</v>
      </c>
      <c r="K171" s="82" t="str">
        <f t="shared" si="6"/>
        <v>CON112</v>
      </c>
      <c r="L171" s="82" t="str">
        <f t="shared" si="7"/>
        <v>S</v>
      </c>
      <c r="M171" s="82" t="str">
        <f t="shared" si="8"/>
        <v>H</v>
      </c>
    </row>
    <row r="172" spans="1:13" s="82" customFormat="1" ht="45" customHeight="1" x14ac:dyDescent="0.25">
      <c r="A172" s="59" t="s">
        <v>859</v>
      </c>
      <c r="B172" s="59" t="s">
        <v>2247</v>
      </c>
      <c r="C172" s="211" t="s">
        <v>4946</v>
      </c>
      <c r="D172" s="63" t="s">
        <v>565</v>
      </c>
      <c r="E172" s="63" t="s">
        <v>1099</v>
      </c>
      <c r="F172" s="70" t="s">
        <v>2133</v>
      </c>
      <c r="G172" s="59"/>
      <c r="H172" s="59" t="s">
        <v>2480</v>
      </c>
      <c r="K172" s="82" t="str">
        <f t="shared" si="6"/>
        <v>CON112</v>
      </c>
      <c r="L172" s="82" t="str">
        <f t="shared" si="7"/>
        <v>S</v>
      </c>
      <c r="M172" s="82" t="str">
        <f t="shared" si="8"/>
        <v>H</v>
      </c>
    </row>
    <row r="173" spans="1:13" s="82" customFormat="1" ht="45" customHeight="1" x14ac:dyDescent="0.25">
      <c r="A173" s="59" t="s">
        <v>860</v>
      </c>
      <c r="B173" s="59" t="s">
        <v>2247</v>
      </c>
      <c r="C173" s="211" t="s">
        <v>4946</v>
      </c>
      <c r="D173" s="63" t="s">
        <v>566</v>
      </c>
      <c r="E173" s="63" t="s">
        <v>1101</v>
      </c>
      <c r="F173" s="70" t="s">
        <v>2133</v>
      </c>
      <c r="G173" s="59"/>
      <c r="H173" s="59" t="s">
        <v>2481</v>
      </c>
      <c r="K173" s="82" t="str">
        <f t="shared" si="6"/>
        <v>CON112</v>
      </c>
      <c r="L173" s="82" t="str">
        <f t="shared" si="7"/>
        <v>S</v>
      </c>
      <c r="M173" s="82" t="str">
        <f t="shared" si="8"/>
        <v>H</v>
      </c>
    </row>
    <row r="174" spans="1:13" s="82" customFormat="1" ht="75" x14ac:dyDescent="0.25">
      <c r="A174" s="59" t="s">
        <v>861</v>
      </c>
      <c r="B174" s="59" t="s">
        <v>193</v>
      </c>
      <c r="C174" s="211" t="s">
        <v>4945</v>
      </c>
      <c r="D174" s="59" t="s">
        <v>2328</v>
      </c>
      <c r="E174" s="59" t="s">
        <v>522</v>
      </c>
      <c r="F174" s="70" t="s">
        <v>2133</v>
      </c>
      <c r="G174" s="59"/>
      <c r="H174" s="59" t="s">
        <v>2196</v>
      </c>
      <c r="K174" s="82" t="str">
        <f t="shared" si="6"/>
        <v>CON112</v>
      </c>
      <c r="L174" s="82" t="str">
        <f t="shared" si="7"/>
        <v>S</v>
      </c>
      <c r="M174" s="82" t="str">
        <f t="shared" si="8"/>
        <v>L</v>
      </c>
    </row>
    <row r="175" spans="1:13" s="82" customFormat="1" ht="45" customHeight="1" x14ac:dyDescent="0.25">
      <c r="A175" s="59" t="s">
        <v>1360</v>
      </c>
      <c r="B175" s="87" t="s">
        <v>2338</v>
      </c>
      <c r="C175" s="87" t="s">
        <v>4944</v>
      </c>
      <c r="D175" s="63" t="s">
        <v>380</v>
      </c>
      <c r="E175" s="84" t="s">
        <v>2198</v>
      </c>
      <c r="F175" s="70" t="s">
        <v>2133</v>
      </c>
      <c r="G175" s="59"/>
      <c r="H175" s="59" t="s">
        <v>2197</v>
      </c>
      <c r="K175" s="82" t="str">
        <f t="shared" si="6"/>
        <v>CON112</v>
      </c>
      <c r="L175" s="82" t="str">
        <f t="shared" si="7"/>
        <v>S</v>
      </c>
      <c r="M175" s="82" t="str">
        <f t="shared" si="8"/>
        <v>M</v>
      </c>
    </row>
    <row r="176" spans="1:13" s="82" customFormat="1" ht="45" customHeight="1" x14ac:dyDescent="0.25">
      <c r="A176" s="59" t="s">
        <v>1361</v>
      </c>
      <c r="B176" s="59" t="s">
        <v>567</v>
      </c>
      <c r="C176" s="211" t="s">
        <v>4946</v>
      </c>
      <c r="D176" s="59" t="s">
        <v>568</v>
      </c>
      <c r="E176" s="59" t="s">
        <v>196</v>
      </c>
      <c r="F176" s="70" t="s">
        <v>2133</v>
      </c>
      <c r="G176" s="59"/>
      <c r="H176" s="59" t="s">
        <v>2199</v>
      </c>
      <c r="K176" s="82" t="str">
        <f t="shared" si="6"/>
        <v>CON112</v>
      </c>
      <c r="L176" s="82" t="str">
        <f t="shared" si="7"/>
        <v>S</v>
      </c>
      <c r="M176" s="82" t="str">
        <f t="shared" si="8"/>
        <v>H</v>
      </c>
    </row>
    <row r="177" spans="1:13" s="82" customFormat="1" ht="45" customHeight="1" x14ac:dyDescent="0.25">
      <c r="A177" s="59" t="s">
        <v>1362</v>
      </c>
      <c r="B177" s="63" t="s">
        <v>829</v>
      </c>
      <c r="C177" s="214" t="s">
        <v>4945</v>
      </c>
      <c r="D177" s="63" t="s">
        <v>830</v>
      </c>
      <c r="E177" s="63" t="s">
        <v>831</v>
      </c>
      <c r="F177" s="70" t="s">
        <v>2133</v>
      </c>
      <c r="G177" s="59"/>
      <c r="H177" s="59" t="s">
        <v>2200</v>
      </c>
      <c r="K177" s="82" t="str">
        <f t="shared" si="6"/>
        <v>CON112</v>
      </c>
      <c r="L177" s="82" t="str">
        <f t="shared" si="7"/>
        <v>S</v>
      </c>
      <c r="M177" s="82" t="str">
        <f t="shared" si="8"/>
        <v>L</v>
      </c>
    </row>
    <row r="178" spans="1:13" s="82" customFormat="1" ht="45" customHeight="1" x14ac:dyDescent="0.25">
      <c r="A178" s="59" t="s">
        <v>1363</v>
      </c>
      <c r="B178" s="63" t="s">
        <v>823</v>
      </c>
      <c r="C178" s="214" t="s">
        <v>4945</v>
      </c>
      <c r="D178" s="63" t="s">
        <v>824</v>
      </c>
      <c r="E178" s="63" t="s">
        <v>825</v>
      </c>
      <c r="F178" s="41" t="s">
        <v>2173</v>
      </c>
      <c r="G178" s="71"/>
      <c r="H178" s="59" t="s">
        <v>2201</v>
      </c>
      <c r="K178" s="82" t="str">
        <f t="shared" si="6"/>
        <v>CON112</v>
      </c>
      <c r="L178" s="82" t="str">
        <f t="shared" si="7"/>
        <v>T</v>
      </c>
      <c r="M178" s="82" t="str">
        <f t="shared" si="8"/>
        <v>L</v>
      </c>
    </row>
    <row r="179" spans="1:13" s="88" customFormat="1" ht="45" customHeight="1" x14ac:dyDescent="0.25">
      <c r="B179" s="68"/>
      <c r="C179" s="68"/>
      <c r="D179" s="68"/>
      <c r="E179" s="68"/>
      <c r="F179" s="89"/>
      <c r="H179" s="89"/>
      <c r="K179" s="82" t="str">
        <f t="shared" si="6"/>
        <v/>
      </c>
      <c r="L179" s="82">
        <f t="shared" si="7"/>
        <v>0</v>
      </c>
      <c r="M179" s="82">
        <f t="shared" si="8"/>
        <v>0</v>
      </c>
    </row>
    <row r="180" spans="1:13" s="82" customFormat="1" ht="15" customHeight="1" x14ac:dyDescent="0.25">
      <c r="A180" s="23" t="s">
        <v>77</v>
      </c>
      <c r="B180" s="301" t="s">
        <v>469</v>
      </c>
      <c r="C180" s="301"/>
      <c r="D180" s="301"/>
      <c r="E180" s="301"/>
      <c r="F180" s="301"/>
      <c r="G180" s="301"/>
      <c r="H180" s="301"/>
      <c r="K180" s="82" t="str">
        <f t="shared" si="6"/>
        <v xml:space="preserve">MENU </v>
      </c>
      <c r="L180" s="82">
        <f t="shared" si="7"/>
        <v>0</v>
      </c>
      <c r="M180" s="82">
        <f t="shared" si="8"/>
        <v>0</v>
      </c>
    </row>
    <row r="181" spans="1:13" s="82" customFormat="1" x14ac:dyDescent="0.25">
      <c r="A181" s="23" t="s">
        <v>78</v>
      </c>
      <c r="B181" s="304" t="s">
        <v>570</v>
      </c>
      <c r="C181" s="304"/>
      <c r="D181" s="304"/>
      <c r="E181" s="304"/>
      <c r="F181" s="304"/>
      <c r="G181" s="304"/>
      <c r="H181" s="304"/>
      <c r="K181" s="82" t="str">
        <f t="shared" si="6"/>
        <v>TCC</v>
      </c>
      <c r="L181" s="82">
        <f t="shared" si="7"/>
        <v>0</v>
      </c>
      <c r="M181" s="82">
        <f t="shared" si="8"/>
        <v>0</v>
      </c>
    </row>
    <row r="182" spans="1:13" s="82" customFormat="1" x14ac:dyDescent="0.25">
      <c r="A182" s="23" t="s">
        <v>12</v>
      </c>
      <c r="B182" s="301" t="s">
        <v>569</v>
      </c>
      <c r="C182" s="301"/>
      <c r="D182" s="301"/>
      <c r="E182" s="301"/>
      <c r="F182" s="301"/>
      <c r="G182" s="301"/>
      <c r="H182" s="301"/>
      <c r="K182" s="82" t="str">
        <f t="shared" si="6"/>
        <v xml:space="preserve">URL </v>
      </c>
      <c r="L182" s="82">
        <f t="shared" si="7"/>
        <v>0</v>
      </c>
      <c r="M182" s="82">
        <f t="shared" si="8"/>
        <v>0</v>
      </c>
    </row>
    <row r="183" spans="1:13" s="82" customFormat="1" ht="30" x14ac:dyDescent="0.25">
      <c r="A183" s="25" t="s">
        <v>105</v>
      </c>
      <c r="B183" s="305" t="s">
        <v>117</v>
      </c>
      <c r="C183" s="305"/>
      <c r="D183" s="305"/>
      <c r="E183" s="305"/>
      <c r="F183" s="305"/>
      <c r="G183" s="305"/>
      <c r="H183" s="305"/>
      <c r="K183" s="82" t="str">
        <f t="shared" si="6"/>
        <v>Test p</v>
      </c>
      <c r="L183" s="82">
        <f t="shared" si="7"/>
        <v>0</v>
      </c>
      <c r="M183" s="82">
        <f t="shared" si="8"/>
        <v>0</v>
      </c>
    </row>
    <row r="184" spans="1:13" s="82" customFormat="1" x14ac:dyDescent="0.25">
      <c r="A184" s="80"/>
      <c r="B184" s="80"/>
      <c r="C184" s="80"/>
      <c r="D184" s="80"/>
      <c r="E184" s="80"/>
      <c r="F184" s="81"/>
      <c r="G184" s="80"/>
      <c r="H184" s="81"/>
      <c r="K184" s="82" t="str">
        <f t="shared" si="6"/>
        <v/>
      </c>
      <c r="L184" s="82">
        <f t="shared" si="7"/>
        <v>0</v>
      </c>
      <c r="M184" s="82">
        <f t="shared" si="8"/>
        <v>0</v>
      </c>
    </row>
    <row r="185" spans="1:13" s="82" customFormat="1" ht="45" customHeight="1" x14ac:dyDescent="0.25">
      <c r="A185" s="78" t="s">
        <v>14</v>
      </c>
      <c r="B185" s="78" t="s">
        <v>75</v>
      </c>
      <c r="C185" s="181" t="s">
        <v>4935</v>
      </c>
      <c r="D185" s="78" t="s">
        <v>89</v>
      </c>
      <c r="E185" s="78" t="s">
        <v>1</v>
      </c>
      <c r="F185" s="83" t="s">
        <v>76</v>
      </c>
      <c r="G185" s="78" t="s">
        <v>13</v>
      </c>
      <c r="H185" s="79" t="s">
        <v>88</v>
      </c>
      <c r="K185" s="82" t="str">
        <f t="shared" si="6"/>
        <v>TCN</v>
      </c>
      <c r="L185" s="82" t="str">
        <f t="shared" si="7"/>
        <v>Result</v>
      </c>
      <c r="M185" s="82" t="str">
        <f t="shared" si="8"/>
        <v>Risk</v>
      </c>
    </row>
    <row r="186" spans="1:13" s="82" customFormat="1" ht="45" customHeight="1" x14ac:dyDescent="0.25">
      <c r="A186" s="59" t="s">
        <v>1372</v>
      </c>
      <c r="B186" s="63" t="s">
        <v>246</v>
      </c>
      <c r="C186" s="214" t="s">
        <v>4944</v>
      </c>
      <c r="D186" s="59" t="s">
        <v>251</v>
      </c>
      <c r="E186" s="84" t="s">
        <v>254</v>
      </c>
      <c r="F186" s="84" t="s">
        <v>2133</v>
      </c>
      <c r="G186" s="59"/>
      <c r="H186" s="59" t="s">
        <v>2155</v>
      </c>
      <c r="K186" s="82" t="str">
        <f t="shared" si="6"/>
        <v>CON112</v>
      </c>
      <c r="L186" s="82" t="str">
        <f t="shared" si="7"/>
        <v>S</v>
      </c>
      <c r="M186" s="82" t="str">
        <f t="shared" si="8"/>
        <v>M</v>
      </c>
    </row>
    <row r="187" spans="1:13" s="82" customFormat="1" ht="45" customHeight="1" x14ac:dyDescent="0.25">
      <c r="A187" s="59" t="s">
        <v>1373</v>
      </c>
      <c r="B187" s="63" t="s">
        <v>246</v>
      </c>
      <c r="C187" s="214" t="s">
        <v>4944</v>
      </c>
      <c r="D187" s="59" t="s">
        <v>252</v>
      </c>
      <c r="E187" s="84" t="s">
        <v>253</v>
      </c>
      <c r="F187" s="84" t="s">
        <v>2133</v>
      </c>
      <c r="G187" s="59"/>
      <c r="H187" s="59" t="s">
        <v>2156</v>
      </c>
      <c r="K187" s="82" t="str">
        <f t="shared" si="6"/>
        <v>CON112</v>
      </c>
      <c r="L187" s="82" t="str">
        <f t="shared" si="7"/>
        <v>S</v>
      </c>
      <c r="M187" s="82" t="str">
        <f t="shared" si="8"/>
        <v>M</v>
      </c>
    </row>
    <row r="188" spans="1:13" s="82" customFormat="1" ht="45" customHeight="1" x14ac:dyDescent="0.25">
      <c r="A188" s="59" t="s">
        <v>1374</v>
      </c>
      <c r="B188" s="63" t="s">
        <v>247</v>
      </c>
      <c r="C188" s="214" t="s">
        <v>4944</v>
      </c>
      <c r="D188" s="59" t="s">
        <v>248</v>
      </c>
      <c r="E188" s="59" t="s">
        <v>385</v>
      </c>
      <c r="F188" s="70" t="s">
        <v>2133</v>
      </c>
      <c r="G188" s="59"/>
      <c r="H188" s="59" t="s">
        <v>2202</v>
      </c>
      <c r="K188" s="82" t="str">
        <f t="shared" si="6"/>
        <v>CON112</v>
      </c>
      <c r="L188" s="82" t="str">
        <f t="shared" si="7"/>
        <v>S</v>
      </c>
      <c r="M188" s="82" t="str">
        <f t="shared" si="8"/>
        <v>M</v>
      </c>
    </row>
    <row r="189" spans="1:13" s="82" customFormat="1" ht="45" customHeight="1" x14ac:dyDescent="0.25">
      <c r="E189" s="80"/>
      <c r="F189" s="86"/>
      <c r="H189" s="86"/>
      <c r="K189" s="82" t="str">
        <f t="shared" si="6"/>
        <v/>
      </c>
      <c r="L189" s="82">
        <f t="shared" si="7"/>
        <v>0</v>
      </c>
      <c r="M189" s="82">
        <f t="shared" si="8"/>
        <v>0</v>
      </c>
    </row>
    <row r="190" spans="1:13" s="82" customFormat="1" x14ac:dyDescent="0.25">
      <c r="A190" s="23" t="s">
        <v>77</v>
      </c>
      <c r="B190" s="301" t="s">
        <v>574</v>
      </c>
      <c r="C190" s="301"/>
      <c r="D190" s="301"/>
      <c r="E190" s="301"/>
      <c r="F190" s="301"/>
      <c r="G190" s="301"/>
      <c r="H190" s="301"/>
      <c r="K190" s="82" t="str">
        <f t="shared" si="6"/>
        <v xml:space="preserve">MENU </v>
      </c>
      <c r="L190" s="82">
        <f t="shared" si="7"/>
        <v>0</v>
      </c>
      <c r="M190" s="82">
        <f t="shared" si="8"/>
        <v>0</v>
      </c>
    </row>
    <row r="191" spans="1:13" s="82" customFormat="1" x14ac:dyDescent="0.25">
      <c r="A191" s="23" t="s">
        <v>78</v>
      </c>
      <c r="B191" s="304" t="s">
        <v>576</v>
      </c>
      <c r="C191" s="304"/>
      <c r="D191" s="304"/>
      <c r="E191" s="304"/>
      <c r="F191" s="304"/>
      <c r="G191" s="304"/>
      <c r="H191" s="304"/>
      <c r="K191" s="82" t="str">
        <f t="shared" si="6"/>
        <v>TCC</v>
      </c>
      <c r="L191" s="82">
        <f t="shared" si="7"/>
        <v>0</v>
      </c>
      <c r="M191" s="82">
        <f t="shared" si="8"/>
        <v>0</v>
      </c>
    </row>
    <row r="192" spans="1:13" s="82" customFormat="1" x14ac:dyDescent="0.25">
      <c r="A192" s="23" t="s">
        <v>12</v>
      </c>
      <c r="B192" s="301" t="s">
        <v>575</v>
      </c>
      <c r="C192" s="301"/>
      <c r="D192" s="301"/>
      <c r="E192" s="301"/>
      <c r="F192" s="301"/>
      <c r="G192" s="301"/>
      <c r="H192" s="301"/>
      <c r="K192" s="82" t="str">
        <f t="shared" si="6"/>
        <v xml:space="preserve">URL </v>
      </c>
      <c r="L192" s="82">
        <f t="shared" si="7"/>
        <v>0</v>
      </c>
      <c r="M192" s="82">
        <f t="shared" si="8"/>
        <v>0</v>
      </c>
    </row>
    <row r="193" spans="1:13" s="82" customFormat="1" ht="30" x14ac:dyDescent="0.25">
      <c r="A193" s="25" t="s">
        <v>105</v>
      </c>
      <c r="B193" s="305" t="s">
        <v>117</v>
      </c>
      <c r="C193" s="305"/>
      <c r="D193" s="305"/>
      <c r="E193" s="305"/>
      <c r="F193" s="305"/>
      <c r="G193" s="305"/>
      <c r="H193" s="305"/>
      <c r="K193" s="82" t="str">
        <f t="shared" si="6"/>
        <v>Test p</v>
      </c>
      <c r="L193" s="82">
        <f t="shared" si="7"/>
        <v>0</v>
      </c>
      <c r="M193" s="82">
        <f t="shared" si="8"/>
        <v>0</v>
      </c>
    </row>
    <row r="194" spans="1:13" s="82" customFormat="1" x14ac:dyDescent="0.25">
      <c r="A194" s="80"/>
      <c r="B194" s="80"/>
      <c r="C194" s="80"/>
      <c r="D194" s="80"/>
      <c r="E194" s="80"/>
      <c r="F194" s="81"/>
      <c r="G194" s="80"/>
      <c r="H194" s="81"/>
      <c r="K194" s="82" t="str">
        <f t="shared" si="6"/>
        <v/>
      </c>
      <c r="L194" s="82">
        <f t="shared" si="7"/>
        <v>0</v>
      </c>
      <c r="M194" s="82">
        <f t="shared" si="8"/>
        <v>0</v>
      </c>
    </row>
    <row r="195" spans="1:13" s="82" customFormat="1" ht="45" customHeight="1" x14ac:dyDescent="0.25">
      <c r="A195" s="78" t="s">
        <v>14</v>
      </c>
      <c r="B195" s="78" t="s">
        <v>75</v>
      </c>
      <c r="C195" s="181" t="s">
        <v>4935</v>
      </c>
      <c r="D195" s="78" t="s">
        <v>89</v>
      </c>
      <c r="E195" s="78" t="s">
        <v>1</v>
      </c>
      <c r="F195" s="83" t="s">
        <v>76</v>
      </c>
      <c r="G195" s="78" t="s">
        <v>13</v>
      </c>
      <c r="H195" s="79" t="s">
        <v>88</v>
      </c>
      <c r="K195" s="82" t="str">
        <f t="shared" si="6"/>
        <v>TCN</v>
      </c>
      <c r="L195" s="82" t="str">
        <f t="shared" si="7"/>
        <v>Result</v>
      </c>
      <c r="M195" s="82" t="str">
        <f t="shared" si="8"/>
        <v>Risk</v>
      </c>
    </row>
    <row r="196" spans="1:13" s="82" customFormat="1" ht="45" customHeight="1" x14ac:dyDescent="0.25">
      <c r="A196" s="59" t="s">
        <v>577</v>
      </c>
      <c r="B196" s="84" t="s">
        <v>109</v>
      </c>
      <c r="C196" s="84" t="s">
        <v>4944</v>
      </c>
      <c r="D196" s="84" t="s">
        <v>110</v>
      </c>
      <c r="E196" s="84" t="s">
        <v>111</v>
      </c>
      <c r="F196" s="70" t="s">
        <v>2133</v>
      </c>
      <c r="G196" s="59"/>
      <c r="H196" s="59"/>
      <c r="K196" s="82" t="str">
        <f t="shared" si="6"/>
        <v>CON113</v>
      </c>
      <c r="L196" s="82" t="str">
        <f t="shared" si="7"/>
        <v>S</v>
      </c>
      <c r="M196" s="82" t="str">
        <f t="shared" si="8"/>
        <v>M</v>
      </c>
    </row>
    <row r="197" spans="1:13" s="82" customFormat="1" ht="45" customHeight="1" x14ac:dyDescent="0.25">
      <c r="E197" s="80"/>
      <c r="F197" s="86"/>
      <c r="H197" s="86"/>
      <c r="K197" s="82" t="str">
        <f t="shared" si="6"/>
        <v/>
      </c>
      <c r="L197" s="82">
        <f t="shared" si="7"/>
        <v>0</v>
      </c>
      <c r="M197" s="82">
        <f t="shared" si="8"/>
        <v>0</v>
      </c>
    </row>
    <row r="198" spans="1:13" s="82" customFormat="1" ht="15" customHeight="1" x14ac:dyDescent="0.25">
      <c r="A198" s="23" t="s">
        <v>77</v>
      </c>
      <c r="B198" s="301" t="s">
        <v>574</v>
      </c>
      <c r="C198" s="301"/>
      <c r="D198" s="301"/>
      <c r="E198" s="301"/>
      <c r="F198" s="301"/>
      <c r="G198" s="301"/>
      <c r="H198" s="301"/>
      <c r="K198" s="82" t="str">
        <f t="shared" si="6"/>
        <v xml:space="preserve">MENU </v>
      </c>
      <c r="L198" s="82">
        <f t="shared" si="7"/>
        <v>0</v>
      </c>
      <c r="M198" s="82">
        <f t="shared" si="8"/>
        <v>0</v>
      </c>
    </row>
    <row r="199" spans="1:13" s="82" customFormat="1" x14ac:dyDescent="0.25">
      <c r="A199" s="23" t="s">
        <v>78</v>
      </c>
      <c r="B199" s="304" t="s">
        <v>579</v>
      </c>
      <c r="C199" s="304"/>
      <c r="D199" s="304"/>
      <c r="E199" s="304"/>
      <c r="F199" s="304"/>
      <c r="G199" s="304"/>
      <c r="H199" s="304"/>
      <c r="K199" s="82" t="str">
        <f t="shared" si="6"/>
        <v>TCC</v>
      </c>
      <c r="L199" s="82">
        <f t="shared" si="7"/>
        <v>0</v>
      </c>
      <c r="M199" s="82">
        <f t="shared" si="8"/>
        <v>0</v>
      </c>
    </row>
    <row r="200" spans="1:13" s="82" customFormat="1" x14ac:dyDescent="0.25">
      <c r="A200" s="23" t="s">
        <v>12</v>
      </c>
      <c r="B200" s="301" t="s">
        <v>575</v>
      </c>
      <c r="C200" s="301"/>
      <c r="D200" s="301"/>
      <c r="E200" s="301"/>
      <c r="F200" s="301"/>
      <c r="G200" s="301"/>
      <c r="H200" s="301"/>
      <c r="K200" s="82" t="str">
        <f t="shared" si="6"/>
        <v xml:space="preserve">URL </v>
      </c>
      <c r="L200" s="82">
        <f t="shared" si="7"/>
        <v>0</v>
      </c>
      <c r="M200" s="82">
        <f t="shared" si="8"/>
        <v>0</v>
      </c>
    </row>
    <row r="201" spans="1:13" s="82" customFormat="1" ht="30" x14ac:dyDescent="0.25">
      <c r="A201" s="25" t="s">
        <v>105</v>
      </c>
      <c r="B201" s="305" t="s">
        <v>117</v>
      </c>
      <c r="C201" s="305"/>
      <c r="D201" s="305"/>
      <c r="E201" s="305"/>
      <c r="F201" s="305"/>
      <c r="G201" s="305"/>
      <c r="H201" s="305"/>
      <c r="K201" s="82" t="str">
        <f t="shared" si="6"/>
        <v>Test p</v>
      </c>
      <c r="L201" s="82">
        <f t="shared" si="7"/>
        <v>0</v>
      </c>
      <c r="M201" s="82">
        <f t="shared" si="8"/>
        <v>0</v>
      </c>
    </row>
    <row r="202" spans="1:13" s="82" customFormat="1" x14ac:dyDescent="0.25">
      <c r="A202" s="80"/>
      <c r="B202" s="80"/>
      <c r="C202" s="80"/>
      <c r="D202" s="80"/>
      <c r="E202" s="80"/>
      <c r="F202" s="81"/>
      <c r="G202" s="80"/>
      <c r="H202" s="81"/>
      <c r="K202" s="82" t="str">
        <f t="shared" si="6"/>
        <v/>
      </c>
      <c r="L202" s="82">
        <f t="shared" si="7"/>
        <v>0</v>
      </c>
      <c r="M202" s="82">
        <f t="shared" si="8"/>
        <v>0</v>
      </c>
    </row>
    <row r="203" spans="1:13" s="82" customFormat="1" ht="45" customHeight="1" x14ac:dyDescent="0.25">
      <c r="A203" s="78" t="s">
        <v>14</v>
      </c>
      <c r="B203" s="78" t="s">
        <v>75</v>
      </c>
      <c r="C203" s="181" t="s">
        <v>4935</v>
      </c>
      <c r="D203" s="78" t="s">
        <v>89</v>
      </c>
      <c r="E203" s="78" t="s">
        <v>1</v>
      </c>
      <c r="F203" s="83" t="s">
        <v>76</v>
      </c>
      <c r="G203" s="78" t="s">
        <v>13</v>
      </c>
      <c r="H203" s="79" t="s">
        <v>88</v>
      </c>
      <c r="K203" s="82" t="str">
        <f t="shared" si="6"/>
        <v>TCN</v>
      </c>
      <c r="L203" s="82" t="str">
        <f t="shared" si="7"/>
        <v>Result</v>
      </c>
      <c r="M203" s="82" t="str">
        <f t="shared" si="8"/>
        <v>Risk</v>
      </c>
    </row>
    <row r="204" spans="1:13" s="82" customFormat="1" ht="45" customHeight="1" x14ac:dyDescent="0.25">
      <c r="A204" s="59" t="s">
        <v>580</v>
      </c>
      <c r="B204" s="60" t="s">
        <v>113</v>
      </c>
      <c r="C204" s="212" t="s">
        <v>4944</v>
      </c>
      <c r="D204" s="60" t="s">
        <v>114</v>
      </c>
      <c r="E204" s="60" t="s">
        <v>2203</v>
      </c>
      <c r="F204" s="70" t="s">
        <v>2133</v>
      </c>
      <c r="G204" s="59"/>
      <c r="H204" s="59" t="s">
        <v>2167</v>
      </c>
      <c r="K204" s="82" t="str">
        <f t="shared" ref="K204:K267" si="9">MID(A204,1,6)</f>
        <v>CON113</v>
      </c>
      <c r="L204" s="82" t="str">
        <f t="shared" ref="L204:L267" si="10">F204</f>
        <v>S</v>
      </c>
      <c r="M204" s="82" t="str">
        <f t="shared" ref="M204:M267" si="11">C204</f>
        <v>M</v>
      </c>
    </row>
    <row r="205" spans="1:13" s="82" customFormat="1" ht="45" customHeight="1" x14ac:dyDescent="0.25">
      <c r="A205" s="59" t="s">
        <v>581</v>
      </c>
      <c r="B205" s="59" t="s">
        <v>475</v>
      </c>
      <c r="C205" s="211" t="s">
        <v>4944</v>
      </c>
      <c r="D205" s="59" t="s">
        <v>266</v>
      </c>
      <c r="E205" s="60" t="s">
        <v>120</v>
      </c>
      <c r="F205" s="70" t="s">
        <v>2133</v>
      </c>
      <c r="G205" s="59"/>
      <c r="H205" s="59" t="s">
        <v>2167</v>
      </c>
      <c r="K205" s="82" t="str">
        <f t="shared" si="9"/>
        <v>CON113</v>
      </c>
      <c r="L205" s="82" t="str">
        <f t="shared" si="10"/>
        <v>S</v>
      </c>
      <c r="M205" s="82" t="str">
        <f t="shared" si="11"/>
        <v>M</v>
      </c>
    </row>
    <row r="206" spans="1:13" s="82" customFormat="1" ht="105" x14ac:dyDescent="0.25">
      <c r="A206" s="59" t="s">
        <v>582</v>
      </c>
      <c r="B206" s="59" t="s">
        <v>1318</v>
      </c>
      <c r="C206" s="211" t="s">
        <v>4944</v>
      </c>
      <c r="D206" s="63" t="s">
        <v>1319</v>
      </c>
      <c r="E206" s="63" t="s">
        <v>123</v>
      </c>
      <c r="F206" s="70" t="s">
        <v>2133</v>
      </c>
      <c r="G206" s="59"/>
      <c r="H206" s="59" t="s">
        <v>2135</v>
      </c>
      <c r="K206" s="82" t="str">
        <f t="shared" si="9"/>
        <v>CON113</v>
      </c>
      <c r="L206" s="82" t="str">
        <f t="shared" si="10"/>
        <v>S</v>
      </c>
      <c r="M206" s="82" t="str">
        <f t="shared" si="11"/>
        <v>M</v>
      </c>
    </row>
    <row r="207" spans="1:13" s="82" customFormat="1" ht="75" x14ac:dyDescent="0.25">
      <c r="A207" s="59" t="s">
        <v>583</v>
      </c>
      <c r="B207" s="59" t="s">
        <v>1318</v>
      </c>
      <c r="C207" s="211" t="s">
        <v>4944</v>
      </c>
      <c r="D207" s="63" t="s">
        <v>1320</v>
      </c>
      <c r="E207" s="63" t="s">
        <v>123</v>
      </c>
      <c r="F207" s="70" t="s">
        <v>2133</v>
      </c>
      <c r="G207" s="59"/>
      <c r="H207" s="59" t="s">
        <v>2136</v>
      </c>
      <c r="K207" s="82" t="str">
        <f t="shared" si="9"/>
        <v>CON113</v>
      </c>
      <c r="L207" s="82" t="str">
        <f t="shared" si="10"/>
        <v>S</v>
      </c>
      <c r="M207" s="82" t="str">
        <f t="shared" si="11"/>
        <v>M</v>
      </c>
    </row>
    <row r="208" spans="1:13" s="82" customFormat="1" ht="75" x14ac:dyDescent="0.25">
      <c r="A208" s="59" t="s">
        <v>584</v>
      </c>
      <c r="B208" s="59" t="s">
        <v>1318</v>
      </c>
      <c r="C208" s="211" t="s">
        <v>4944</v>
      </c>
      <c r="D208" s="59" t="s">
        <v>1321</v>
      </c>
      <c r="E208" s="85" t="s">
        <v>2103</v>
      </c>
      <c r="F208" s="70" t="s">
        <v>2133</v>
      </c>
      <c r="G208" s="59"/>
      <c r="H208" s="59" t="s">
        <v>2205</v>
      </c>
      <c r="K208" s="82" t="str">
        <f t="shared" si="9"/>
        <v>CON113</v>
      </c>
      <c r="L208" s="82" t="str">
        <f t="shared" si="10"/>
        <v>S</v>
      </c>
      <c r="M208" s="82" t="str">
        <f t="shared" si="11"/>
        <v>M</v>
      </c>
    </row>
    <row r="209" spans="1:13" s="82" customFormat="1" ht="75" x14ac:dyDescent="0.25">
      <c r="A209" s="59" t="s">
        <v>585</v>
      </c>
      <c r="B209" s="59" t="s">
        <v>1318</v>
      </c>
      <c r="C209" s="211" t="s">
        <v>4944</v>
      </c>
      <c r="D209" s="59" t="s">
        <v>1322</v>
      </c>
      <c r="E209" s="85" t="s">
        <v>2103</v>
      </c>
      <c r="F209" s="70" t="s">
        <v>2133</v>
      </c>
      <c r="G209" s="59"/>
      <c r="H209" s="59" t="s">
        <v>2205</v>
      </c>
      <c r="K209" s="82" t="str">
        <f t="shared" si="9"/>
        <v>CON113</v>
      </c>
      <c r="L209" s="82" t="str">
        <f t="shared" si="10"/>
        <v>S</v>
      </c>
      <c r="M209" s="82" t="str">
        <f t="shared" si="11"/>
        <v>M</v>
      </c>
    </row>
    <row r="210" spans="1:13" s="82" customFormat="1" ht="75" x14ac:dyDescent="0.25">
      <c r="A210" s="59" t="s">
        <v>586</v>
      </c>
      <c r="B210" s="60" t="s">
        <v>1323</v>
      </c>
      <c r="C210" s="212" t="s">
        <v>4944</v>
      </c>
      <c r="D210" s="60" t="s">
        <v>2204</v>
      </c>
      <c r="E210" s="63" t="s">
        <v>123</v>
      </c>
      <c r="F210" s="70" t="s">
        <v>2133</v>
      </c>
      <c r="G210" s="59"/>
      <c r="H210" s="59" t="s">
        <v>2206</v>
      </c>
      <c r="K210" s="82" t="str">
        <f t="shared" si="9"/>
        <v>CON113</v>
      </c>
      <c r="L210" s="82" t="str">
        <f t="shared" si="10"/>
        <v>S</v>
      </c>
      <c r="M210" s="82" t="str">
        <f t="shared" si="11"/>
        <v>M</v>
      </c>
    </row>
    <row r="211" spans="1:13" s="82" customFormat="1" ht="51" customHeight="1" x14ac:dyDescent="0.25">
      <c r="A211" s="59" t="s">
        <v>587</v>
      </c>
      <c r="B211" s="63" t="s">
        <v>1261</v>
      </c>
      <c r="C211" s="214" t="s">
        <v>4944</v>
      </c>
      <c r="D211" s="63" t="s">
        <v>1262</v>
      </c>
      <c r="E211" s="63" t="s">
        <v>1091</v>
      </c>
      <c r="F211" s="70" t="s">
        <v>2133</v>
      </c>
      <c r="G211" s="59"/>
      <c r="H211" s="59" t="s">
        <v>2177</v>
      </c>
      <c r="K211" s="82" t="str">
        <f t="shared" si="9"/>
        <v>CON113</v>
      </c>
      <c r="L211" s="82" t="str">
        <f t="shared" si="10"/>
        <v>S</v>
      </c>
      <c r="M211" s="82" t="str">
        <f t="shared" si="11"/>
        <v>M</v>
      </c>
    </row>
    <row r="212" spans="1:13" s="82" customFormat="1" ht="45" customHeight="1" x14ac:dyDescent="0.25">
      <c r="A212" s="59" t="s">
        <v>588</v>
      </c>
      <c r="B212" s="60" t="s">
        <v>130</v>
      </c>
      <c r="C212" s="212" t="s">
        <v>4944</v>
      </c>
      <c r="D212" s="59" t="s">
        <v>132</v>
      </c>
      <c r="E212" s="59" t="s">
        <v>134</v>
      </c>
      <c r="F212" s="70" t="s">
        <v>2133</v>
      </c>
      <c r="G212" s="59"/>
      <c r="H212" s="59" t="s">
        <v>2171</v>
      </c>
      <c r="K212" s="82" t="str">
        <f t="shared" si="9"/>
        <v>CON113</v>
      </c>
      <c r="L212" s="82" t="str">
        <f t="shared" si="10"/>
        <v>S</v>
      </c>
      <c r="M212" s="82" t="str">
        <f t="shared" si="11"/>
        <v>M</v>
      </c>
    </row>
    <row r="213" spans="1:13" s="82" customFormat="1" ht="45" customHeight="1" x14ac:dyDescent="0.25">
      <c r="A213" s="59" t="s">
        <v>589</v>
      </c>
      <c r="B213" s="60" t="s">
        <v>131</v>
      </c>
      <c r="C213" s="212" t="s">
        <v>4944</v>
      </c>
      <c r="D213" s="59" t="s">
        <v>133</v>
      </c>
      <c r="E213" s="59" t="s">
        <v>135</v>
      </c>
      <c r="F213" s="70" t="s">
        <v>2133</v>
      </c>
      <c r="G213" s="59"/>
      <c r="H213" s="59" t="s">
        <v>2172</v>
      </c>
      <c r="K213" s="82" t="str">
        <f t="shared" si="9"/>
        <v>CON113</v>
      </c>
      <c r="L213" s="82" t="str">
        <f t="shared" si="10"/>
        <v>S</v>
      </c>
      <c r="M213" s="82" t="str">
        <f t="shared" si="11"/>
        <v>M</v>
      </c>
    </row>
    <row r="214" spans="1:13" s="82" customFormat="1" ht="45" customHeight="1" x14ac:dyDescent="0.25">
      <c r="A214" s="59" t="s">
        <v>2348</v>
      </c>
      <c r="B214" s="59" t="s">
        <v>2342</v>
      </c>
      <c r="C214" s="211" t="s">
        <v>4944</v>
      </c>
      <c r="D214" s="58" t="s">
        <v>1679</v>
      </c>
      <c r="E214" s="59" t="s">
        <v>2343</v>
      </c>
      <c r="F214" s="41" t="s">
        <v>2133</v>
      </c>
      <c r="G214" s="41"/>
      <c r="H214" s="59" t="s">
        <v>2346</v>
      </c>
      <c r="K214" s="82" t="str">
        <f t="shared" si="9"/>
        <v>CON113</v>
      </c>
      <c r="L214" s="82" t="str">
        <f t="shared" si="10"/>
        <v>S</v>
      </c>
      <c r="M214" s="82" t="str">
        <f t="shared" si="11"/>
        <v>M</v>
      </c>
    </row>
    <row r="215" spans="1:13" s="82" customFormat="1" ht="45" customHeight="1" x14ac:dyDescent="0.25">
      <c r="A215" s="67"/>
      <c r="B215" s="67"/>
      <c r="C215" s="67"/>
      <c r="D215" s="66"/>
      <c r="E215" s="67"/>
      <c r="F215" s="92"/>
      <c r="G215" s="92"/>
      <c r="H215" s="67"/>
      <c r="K215" s="82" t="str">
        <f t="shared" si="9"/>
        <v/>
      </c>
      <c r="L215" s="82">
        <f t="shared" si="10"/>
        <v>0</v>
      </c>
      <c r="M215" s="82">
        <f t="shared" si="11"/>
        <v>0</v>
      </c>
    </row>
    <row r="216" spans="1:13" s="82" customFormat="1" ht="15" customHeight="1" x14ac:dyDescent="0.25">
      <c r="A216" s="23" t="s">
        <v>77</v>
      </c>
      <c r="B216" s="301" t="s">
        <v>574</v>
      </c>
      <c r="C216" s="301"/>
      <c r="D216" s="301"/>
      <c r="E216" s="301"/>
      <c r="F216" s="301"/>
      <c r="G216" s="301"/>
      <c r="H216" s="301"/>
      <c r="K216" s="82" t="str">
        <f t="shared" si="9"/>
        <v xml:space="preserve">MENU </v>
      </c>
      <c r="L216" s="82">
        <f t="shared" si="10"/>
        <v>0</v>
      </c>
      <c r="M216" s="82">
        <f t="shared" si="11"/>
        <v>0</v>
      </c>
    </row>
    <row r="217" spans="1:13" s="82" customFormat="1" x14ac:dyDescent="0.25">
      <c r="A217" s="23" t="s">
        <v>78</v>
      </c>
      <c r="B217" s="304" t="s">
        <v>590</v>
      </c>
      <c r="C217" s="304"/>
      <c r="D217" s="304"/>
      <c r="E217" s="304"/>
      <c r="F217" s="304"/>
      <c r="G217" s="304"/>
      <c r="H217" s="304"/>
      <c r="K217" s="82" t="str">
        <f t="shared" si="9"/>
        <v>TCC</v>
      </c>
      <c r="L217" s="82">
        <f t="shared" si="10"/>
        <v>0</v>
      </c>
      <c r="M217" s="82">
        <f t="shared" si="11"/>
        <v>0</v>
      </c>
    </row>
    <row r="218" spans="1:13" s="82" customFormat="1" x14ac:dyDescent="0.25">
      <c r="A218" s="23" t="s">
        <v>12</v>
      </c>
      <c r="B218" s="301" t="s">
        <v>578</v>
      </c>
      <c r="C218" s="301"/>
      <c r="D218" s="301"/>
      <c r="E218" s="301"/>
      <c r="F218" s="301"/>
      <c r="G218" s="301"/>
      <c r="H218" s="301"/>
      <c r="K218" s="82" t="str">
        <f t="shared" si="9"/>
        <v xml:space="preserve">URL </v>
      </c>
      <c r="L218" s="82">
        <f t="shared" si="10"/>
        <v>0</v>
      </c>
      <c r="M218" s="82">
        <f t="shared" si="11"/>
        <v>0</v>
      </c>
    </row>
    <row r="219" spans="1:13" s="82" customFormat="1" ht="30" x14ac:dyDescent="0.25">
      <c r="A219" s="25" t="s">
        <v>105</v>
      </c>
      <c r="B219" s="305" t="s">
        <v>117</v>
      </c>
      <c r="C219" s="305"/>
      <c r="D219" s="305"/>
      <c r="E219" s="305"/>
      <c r="F219" s="305"/>
      <c r="G219" s="305"/>
      <c r="H219" s="305"/>
      <c r="K219" s="82" t="str">
        <f t="shared" si="9"/>
        <v>Test p</v>
      </c>
      <c r="L219" s="82">
        <f t="shared" si="10"/>
        <v>0</v>
      </c>
      <c r="M219" s="82">
        <f t="shared" si="11"/>
        <v>0</v>
      </c>
    </row>
    <row r="220" spans="1:13" s="82" customFormat="1" x14ac:dyDescent="0.25">
      <c r="A220" s="80"/>
      <c r="B220" s="80"/>
      <c r="C220" s="80"/>
      <c r="D220" s="80"/>
      <c r="E220" s="80"/>
      <c r="F220" s="81"/>
      <c r="G220" s="80"/>
      <c r="H220" s="81"/>
      <c r="K220" s="82" t="str">
        <f t="shared" si="9"/>
        <v/>
      </c>
      <c r="L220" s="82">
        <f t="shared" si="10"/>
        <v>0</v>
      </c>
      <c r="M220" s="82">
        <f t="shared" si="11"/>
        <v>0</v>
      </c>
    </row>
    <row r="221" spans="1:13" s="82" customFormat="1" ht="45" customHeight="1" x14ac:dyDescent="0.25">
      <c r="A221" s="78" t="s">
        <v>14</v>
      </c>
      <c r="B221" s="78" t="s">
        <v>75</v>
      </c>
      <c r="C221" s="181" t="s">
        <v>4935</v>
      </c>
      <c r="D221" s="78" t="s">
        <v>89</v>
      </c>
      <c r="E221" s="78" t="s">
        <v>1</v>
      </c>
      <c r="F221" s="83" t="s">
        <v>76</v>
      </c>
      <c r="G221" s="78" t="s">
        <v>13</v>
      </c>
      <c r="H221" s="79" t="s">
        <v>88</v>
      </c>
      <c r="K221" s="82" t="str">
        <f t="shared" si="9"/>
        <v>TCN</v>
      </c>
      <c r="L221" s="82" t="str">
        <f t="shared" si="10"/>
        <v>Result</v>
      </c>
      <c r="M221" s="82" t="str">
        <f t="shared" si="11"/>
        <v>Risk</v>
      </c>
    </row>
    <row r="222" spans="1:13" s="82" customFormat="1" ht="45" customHeight="1" x14ac:dyDescent="0.25">
      <c r="A222" s="59" t="s">
        <v>591</v>
      </c>
      <c r="B222" s="84" t="s">
        <v>109</v>
      </c>
      <c r="C222" s="212" t="s">
        <v>4944</v>
      </c>
      <c r="D222" s="84" t="s">
        <v>110</v>
      </c>
      <c r="E222" s="84" t="s">
        <v>157</v>
      </c>
      <c r="F222" s="70" t="s">
        <v>2133</v>
      </c>
      <c r="G222" s="59"/>
      <c r="H222" s="59"/>
      <c r="K222" s="82" t="str">
        <f t="shared" si="9"/>
        <v>CON113</v>
      </c>
      <c r="L222" s="82" t="str">
        <f t="shared" si="10"/>
        <v>S</v>
      </c>
      <c r="M222" s="82" t="str">
        <f t="shared" si="11"/>
        <v>M</v>
      </c>
    </row>
    <row r="223" spans="1:13" s="82" customFormat="1" ht="45" customHeight="1" x14ac:dyDescent="0.25">
      <c r="A223" s="59" t="s">
        <v>592</v>
      </c>
      <c r="B223" s="59" t="s">
        <v>154</v>
      </c>
      <c r="C223" s="211" t="s">
        <v>4945</v>
      </c>
      <c r="D223" s="59" t="s">
        <v>155</v>
      </c>
      <c r="E223" s="60" t="s">
        <v>156</v>
      </c>
      <c r="F223" s="70" t="s">
        <v>2133</v>
      </c>
      <c r="G223" s="59"/>
      <c r="H223" s="59" t="s">
        <v>2139</v>
      </c>
      <c r="K223" s="82" t="str">
        <f t="shared" si="9"/>
        <v>CON113</v>
      </c>
      <c r="L223" s="82" t="str">
        <f t="shared" si="10"/>
        <v>S</v>
      </c>
      <c r="M223" s="82" t="str">
        <f t="shared" si="11"/>
        <v>L</v>
      </c>
    </row>
    <row r="224" spans="1:13" s="82" customFormat="1" ht="45" customHeight="1" x14ac:dyDescent="0.25">
      <c r="A224" s="59" t="s">
        <v>593</v>
      </c>
      <c r="B224" s="59" t="s">
        <v>1324</v>
      </c>
      <c r="C224" s="211" t="s">
        <v>4944</v>
      </c>
      <c r="D224" s="59" t="s">
        <v>1314</v>
      </c>
      <c r="E224" s="60" t="s">
        <v>2182</v>
      </c>
      <c r="F224" s="70" t="s">
        <v>2133</v>
      </c>
      <c r="G224" s="59"/>
      <c r="H224" s="59" t="s">
        <v>2141</v>
      </c>
      <c r="K224" s="82" t="str">
        <f t="shared" si="9"/>
        <v>CON113</v>
      </c>
      <c r="L224" s="82" t="str">
        <f t="shared" si="10"/>
        <v>S</v>
      </c>
      <c r="M224" s="82" t="str">
        <f t="shared" si="11"/>
        <v>M</v>
      </c>
    </row>
    <row r="225" spans="1:13" s="82" customFormat="1" ht="45" customHeight="1" x14ac:dyDescent="0.25">
      <c r="A225" s="59" t="s">
        <v>594</v>
      </c>
      <c r="B225" s="59" t="s">
        <v>603</v>
      </c>
      <c r="C225" s="211" t="s">
        <v>4946</v>
      </c>
      <c r="D225" s="59" t="s">
        <v>604</v>
      </c>
      <c r="E225" s="63" t="s">
        <v>157</v>
      </c>
      <c r="F225" s="70" t="s">
        <v>2133</v>
      </c>
      <c r="G225" s="59"/>
      <c r="H225" s="59" t="s">
        <v>2207</v>
      </c>
      <c r="K225" s="82" t="str">
        <f t="shared" si="9"/>
        <v>CON113</v>
      </c>
      <c r="L225" s="82" t="str">
        <f t="shared" si="10"/>
        <v>S</v>
      </c>
      <c r="M225" s="82" t="str">
        <f t="shared" si="11"/>
        <v>H</v>
      </c>
    </row>
    <row r="226" spans="1:13" s="82" customFormat="1" ht="45" customHeight="1" x14ac:dyDescent="0.25">
      <c r="A226" s="59" t="s">
        <v>595</v>
      </c>
      <c r="B226" s="59" t="s">
        <v>605</v>
      </c>
      <c r="C226" s="211" t="s">
        <v>4946</v>
      </c>
      <c r="D226" s="59" t="s">
        <v>606</v>
      </c>
      <c r="E226" s="63" t="s">
        <v>157</v>
      </c>
      <c r="F226" s="70" t="s">
        <v>2133</v>
      </c>
      <c r="G226" s="59"/>
      <c r="H226" s="59" t="s">
        <v>2208</v>
      </c>
      <c r="K226" s="82" t="str">
        <f t="shared" si="9"/>
        <v>CON113</v>
      </c>
      <c r="L226" s="82" t="str">
        <f t="shared" si="10"/>
        <v>S</v>
      </c>
      <c r="M226" s="82" t="str">
        <f t="shared" si="11"/>
        <v>H</v>
      </c>
    </row>
    <row r="227" spans="1:13" s="82" customFormat="1" ht="75" x14ac:dyDescent="0.25">
      <c r="A227" s="59" t="s">
        <v>596</v>
      </c>
      <c r="B227" s="59" t="s">
        <v>607</v>
      </c>
      <c r="C227" s="211" t="s">
        <v>4946</v>
      </c>
      <c r="D227" s="59" t="s">
        <v>608</v>
      </c>
      <c r="E227" s="59" t="s">
        <v>1781</v>
      </c>
      <c r="F227" s="70" t="s">
        <v>2133</v>
      </c>
      <c r="G227" s="59"/>
      <c r="H227" s="59" t="s">
        <v>2482</v>
      </c>
      <c r="K227" s="82" t="str">
        <f t="shared" si="9"/>
        <v>CON113</v>
      </c>
      <c r="L227" s="82" t="str">
        <f t="shared" si="10"/>
        <v>S</v>
      </c>
      <c r="M227" s="82" t="str">
        <f t="shared" si="11"/>
        <v>H</v>
      </c>
    </row>
    <row r="228" spans="1:13" s="82" customFormat="1" ht="45" customHeight="1" x14ac:dyDescent="0.25">
      <c r="A228" s="59" t="s">
        <v>2222</v>
      </c>
      <c r="B228" s="59" t="s">
        <v>2218</v>
      </c>
      <c r="C228" s="211" t="s">
        <v>4946</v>
      </c>
      <c r="D228" s="59" t="s">
        <v>2220</v>
      </c>
      <c r="E228" s="59" t="s">
        <v>157</v>
      </c>
      <c r="F228" s="70" t="s">
        <v>2133</v>
      </c>
      <c r="G228" s="59"/>
      <c r="H228" s="59" t="s">
        <v>2176</v>
      </c>
      <c r="K228" s="82" t="str">
        <f t="shared" si="9"/>
        <v>CON113</v>
      </c>
      <c r="L228" s="82" t="str">
        <f t="shared" si="10"/>
        <v>S</v>
      </c>
      <c r="M228" s="82" t="str">
        <f t="shared" si="11"/>
        <v>H</v>
      </c>
    </row>
    <row r="229" spans="1:13" s="82" customFormat="1" ht="45" customHeight="1" x14ac:dyDescent="0.25">
      <c r="A229" s="59" t="s">
        <v>2223</v>
      </c>
      <c r="B229" s="59" t="s">
        <v>2219</v>
      </c>
      <c r="C229" s="211" t="s">
        <v>4946</v>
      </c>
      <c r="D229" s="59" t="s">
        <v>2221</v>
      </c>
      <c r="E229" s="59" t="s">
        <v>157</v>
      </c>
      <c r="F229" s="70" t="s">
        <v>2133</v>
      </c>
      <c r="G229" s="59"/>
      <c r="H229" s="59" t="s">
        <v>2147</v>
      </c>
      <c r="K229" s="82" t="str">
        <f t="shared" si="9"/>
        <v>CON113</v>
      </c>
      <c r="L229" s="82" t="str">
        <f t="shared" si="10"/>
        <v>S</v>
      </c>
      <c r="M229" s="82" t="str">
        <f t="shared" si="11"/>
        <v>H</v>
      </c>
    </row>
    <row r="230" spans="1:13" s="82" customFormat="1" ht="45" customHeight="1" x14ac:dyDescent="0.25">
      <c r="A230" s="59" t="s">
        <v>597</v>
      </c>
      <c r="B230" s="59" t="s">
        <v>609</v>
      </c>
      <c r="C230" s="211" t="s">
        <v>4945</v>
      </c>
      <c r="D230" s="59" t="s">
        <v>610</v>
      </c>
      <c r="E230" s="59" t="s">
        <v>157</v>
      </c>
      <c r="F230" s="70" t="s">
        <v>2133</v>
      </c>
      <c r="G230" s="59"/>
      <c r="H230" s="59" t="s">
        <v>2209</v>
      </c>
      <c r="K230" s="82" t="str">
        <f t="shared" si="9"/>
        <v>CON113</v>
      </c>
      <c r="L230" s="82" t="str">
        <f t="shared" si="10"/>
        <v>S</v>
      </c>
      <c r="M230" s="82" t="str">
        <f t="shared" si="11"/>
        <v>L</v>
      </c>
    </row>
    <row r="231" spans="1:13" s="82" customFormat="1" ht="45" customHeight="1" x14ac:dyDescent="0.25">
      <c r="A231" s="59" t="s">
        <v>598</v>
      </c>
      <c r="B231" s="63" t="s">
        <v>1261</v>
      </c>
      <c r="C231" s="214" t="s">
        <v>4946</v>
      </c>
      <c r="D231" s="63" t="s">
        <v>1262</v>
      </c>
      <c r="E231" s="63" t="s">
        <v>1091</v>
      </c>
      <c r="F231" s="70" t="s">
        <v>2133</v>
      </c>
      <c r="G231" s="59"/>
      <c r="H231" s="59" t="s">
        <v>2177</v>
      </c>
      <c r="K231" s="82" t="str">
        <f t="shared" si="9"/>
        <v>CON113</v>
      </c>
      <c r="L231" s="82" t="str">
        <f t="shared" si="10"/>
        <v>S</v>
      </c>
      <c r="M231" s="82" t="str">
        <f t="shared" si="11"/>
        <v>H</v>
      </c>
    </row>
    <row r="232" spans="1:13" s="82" customFormat="1" ht="45" customHeight="1" x14ac:dyDescent="0.25">
      <c r="A232" s="59" t="s">
        <v>599</v>
      </c>
      <c r="B232" s="59" t="s">
        <v>2248</v>
      </c>
      <c r="C232" s="211" t="s">
        <v>4946</v>
      </c>
      <c r="D232" s="59" t="s">
        <v>1314</v>
      </c>
      <c r="E232" s="60" t="s">
        <v>2210</v>
      </c>
      <c r="F232" s="70" t="s">
        <v>2133</v>
      </c>
      <c r="G232" s="59"/>
      <c r="H232" s="59" t="s">
        <v>2211</v>
      </c>
      <c r="K232" s="82" t="str">
        <f t="shared" si="9"/>
        <v>CON113</v>
      </c>
      <c r="L232" s="82" t="str">
        <f t="shared" si="10"/>
        <v>S</v>
      </c>
      <c r="M232" s="82" t="str">
        <f t="shared" si="11"/>
        <v>H</v>
      </c>
    </row>
    <row r="233" spans="1:13" s="82" customFormat="1" ht="45" customHeight="1" x14ac:dyDescent="0.25">
      <c r="A233" s="59" t="s">
        <v>600</v>
      </c>
      <c r="B233" s="59" t="s">
        <v>2249</v>
      </c>
      <c r="C233" s="211" t="s">
        <v>4946</v>
      </c>
      <c r="D233" s="59" t="s">
        <v>2250</v>
      </c>
      <c r="E233" s="59" t="s">
        <v>2251</v>
      </c>
      <c r="F233" s="70" t="s">
        <v>2133</v>
      </c>
      <c r="G233" s="59"/>
      <c r="H233" s="59" t="s">
        <v>2339</v>
      </c>
      <c r="K233" s="82" t="str">
        <f t="shared" si="9"/>
        <v>CON113</v>
      </c>
      <c r="L233" s="82" t="str">
        <f t="shared" si="10"/>
        <v>S</v>
      </c>
      <c r="M233" s="82" t="str">
        <f t="shared" si="11"/>
        <v>H</v>
      </c>
    </row>
    <row r="234" spans="1:13" s="82" customFormat="1" ht="45" customHeight="1" x14ac:dyDescent="0.25">
      <c r="A234" s="59" t="s">
        <v>601</v>
      </c>
      <c r="B234" s="59" t="s">
        <v>2252</v>
      </c>
      <c r="C234" s="211" t="s">
        <v>4946</v>
      </c>
      <c r="D234" s="59" t="s">
        <v>2253</v>
      </c>
      <c r="E234" s="63" t="s">
        <v>157</v>
      </c>
      <c r="F234" s="70" t="s">
        <v>2133</v>
      </c>
      <c r="G234" s="59"/>
      <c r="H234" s="59" t="s">
        <v>2212</v>
      </c>
      <c r="K234" s="82" t="str">
        <f t="shared" si="9"/>
        <v>CON113</v>
      </c>
      <c r="L234" s="82" t="str">
        <f t="shared" si="10"/>
        <v>S</v>
      </c>
      <c r="M234" s="82" t="str">
        <f t="shared" si="11"/>
        <v>H</v>
      </c>
    </row>
    <row r="235" spans="1:13" s="82" customFormat="1" ht="45" x14ac:dyDescent="0.25">
      <c r="A235" s="59" t="s">
        <v>602</v>
      </c>
      <c r="B235" s="59" t="s">
        <v>2254</v>
      </c>
      <c r="C235" s="211" t="s">
        <v>4946</v>
      </c>
      <c r="D235" s="59" t="s">
        <v>2255</v>
      </c>
      <c r="E235" s="59" t="s">
        <v>2251</v>
      </c>
      <c r="F235" s="70" t="s">
        <v>2133</v>
      </c>
      <c r="G235" s="59"/>
      <c r="H235" s="59" t="s">
        <v>2340</v>
      </c>
      <c r="K235" s="82" t="str">
        <f t="shared" si="9"/>
        <v>CON113</v>
      </c>
      <c r="L235" s="82" t="str">
        <f t="shared" si="10"/>
        <v>S</v>
      </c>
      <c r="M235" s="82" t="str">
        <f t="shared" si="11"/>
        <v>H</v>
      </c>
    </row>
    <row r="236" spans="1:13" s="82" customFormat="1" ht="45" customHeight="1" x14ac:dyDescent="0.25">
      <c r="A236" s="59" t="s">
        <v>614</v>
      </c>
      <c r="B236" s="59" t="s">
        <v>2256</v>
      </c>
      <c r="C236" s="211" t="s">
        <v>4945</v>
      </c>
      <c r="D236" s="59" t="s">
        <v>2257</v>
      </c>
      <c r="E236" s="59" t="s">
        <v>157</v>
      </c>
      <c r="F236" s="70" t="s">
        <v>2133</v>
      </c>
      <c r="G236" s="59"/>
      <c r="H236" s="59" t="s">
        <v>2209</v>
      </c>
      <c r="K236" s="82" t="str">
        <f t="shared" si="9"/>
        <v>CON113</v>
      </c>
      <c r="L236" s="82" t="str">
        <f t="shared" si="10"/>
        <v>S</v>
      </c>
      <c r="M236" s="82" t="str">
        <f t="shared" si="11"/>
        <v>L</v>
      </c>
    </row>
    <row r="237" spans="1:13" s="82" customFormat="1" ht="75" x14ac:dyDescent="0.25">
      <c r="A237" s="59" t="s">
        <v>615</v>
      </c>
      <c r="B237" s="59" t="s">
        <v>2247</v>
      </c>
      <c r="C237" s="211" t="s">
        <v>4946</v>
      </c>
      <c r="D237" s="63" t="s">
        <v>2483</v>
      </c>
      <c r="E237" s="63" t="s">
        <v>1102</v>
      </c>
      <c r="F237" s="70" t="s">
        <v>2133</v>
      </c>
      <c r="G237" s="59"/>
      <c r="H237" s="59" t="s">
        <v>2213</v>
      </c>
      <c r="K237" s="82" t="str">
        <f t="shared" si="9"/>
        <v>CON113</v>
      </c>
      <c r="L237" s="82" t="str">
        <f t="shared" si="10"/>
        <v>S</v>
      </c>
      <c r="M237" s="82" t="str">
        <f t="shared" si="11"/>
        <v>H</v>
      </c>
    </row>
    <row r="238" spans="1:13" s="82" customFormat="1" ht="45" x14ac:dyDescent="0.25">
      <c r="A238" s="59" t="s">
        <v>616</v>
      </c>
      <c r="B238" s="59" t="s">
        <v>2247</v>
      </c>
      <c r="C238" s="211" t="s">
        <v>4946</v>
      </c>
      <c r="D238" s="63" t="s">
        <v>2484</v>
      </c>
      <c r="E238" s="63" t="s">
        <v>1103</v>
      </c>
      <c r="F238" s="70" t="s">
        <v>2133</v>
      </c>
      <c r="G238" s="59"/>
      <c r="H238" s="59" t="s">
        <v>2485</v>
      </c>
      <c r="K238" s="82" t="str">
        <f t="shared" si="9"/>
        <v>CON113</v>
      </c>
      <c r="L238" s="82" t="str">
        <f t="shared" si="10"/>
        <v>S</v>
      </c>
      <c r="M238" s="82" t="str">
        <f t="shared" si="11"/>
        <v>H</v>
      </c>
    </row>
    <row r="239" spans="1:13" s="82" customFormat="1" ht="45" x14ac:dyDescent="0.25">
      <c r="A239" s="59" t="s">
        <v>617</v>
      </c>
      <c r="B239" s="59" t="s">
        <v>2247</v>
      </c>
      <c r="C239" s="211" t="s">
        <v>4946</v>
      </c>
      <c r="D239" s="63" t="s">
        <v>2473</v>
      </c>
      <c r="E239" s="63" t="s">
        <v>1101</v>
      </c>
      <c r="F239" s="70" t="s">
        <v>2133</v>
      </c>
      <c r="G239" s="59"/>
      <c r="H239" s="59" t="s">
        <v>2486</v>
      </c>
      <c r="K239" s="82" t="str">
        <f t="shared" si="9"/>
        <v>CON113</v>
      </c>
      <c r="L239" s="82" t="str">
        <f t="shared" si="10"/>
        <v>S</v>
      </c>
      <c r="M239" s="82" t="str">
        <f t="shared" si="11"/>
        <v>H</v>
      </c>
    </row>
    <row r="240" spans="1:13" s="82" customFormat="1" ht="75" x14ac:dyDescent="0.25">
      <c r="A240" s="59" t="s">
        <v>618</v>
      </c>
      <c r="B240" s="59" t="s">
        <v>2247</v>
      </c>
      <c r="C240" s="211" t="s">
        <v>4946</v>
      </c>
      <c r="D240" s="63" t="s">
        <v>2258</v>
      </c>
      <c r="E240" s="63" t="s">
        <v>2259</v>
      </c>
      <c r="F240" s="70" t="s">
        <v>2133</v>
      </c>
      <c r="G240" s="59"/>
      <c r="H240" s="95" t="s">
        <v>2487</v>
      </c>
      <c r="K240" s="82" t="str">
        <f t="shared" si="9"/>
        <v>CON113</v>
      </c>
      <c r="L240" s="82" t="str">
        <f t="shared" si="10"/>
        <v>S</v>
      </c>
      <c r="M240" s="82" t="str">
        <f t="shared" si="11"/>
        <v>H</v>
      </c>
    </row>
    <row r="241" spans="1:13" s="82" customFormat="1" ht="120" x14ac:dyDescent="0.25">
      <c r="A241" s="59" t="s">
        <v>619</v>
      </c>
      <c r="B241" s="59" t="s">
        <v>193</v>
      </c>
      <c r="C241" s="211" t="s">
        <v>4945</v>
      </c>
      <c r="D241" s="59" t="s">
        <v>2328</v>
      </c>
      <c r="E241" s="59" t="s">
        <v>2260</v>
      </c>
      <c r="F241" s="70" t="s">
        <v>2133</v>
      </c>
      <c r="G241" s="59"/>
      <c r="H241" s="59" t="s">
        <v>2196</v>
      </c>
      <c r="K241" s="82" t="str">
        <f t="shared" si="9"/>
        <v>CON113</v>
      </c>
      <c r="L241" s="82" t="str">
        <f t="shared" si="10"/>
        <v>S</v>
      </c>
      <c r="M241" s="82" t="str">
        <f t="shared" si="11"/>
        <v>L</v>
      </c>
    </row>
    <row r="242" spans="1:13" s="82" customFormat="1" ht="30" x14ac:dyDescent="0.25">
      <c r="A242" s="59" t="s">
        <v>620</v>
      </c>
      <c r="B242" s="87" t="s">
        <v>2338</v>
      </c>
      <c r="C242" s="87" t="s">
        <v>4944</v>
      </c>
      <c r="D242" s="63" t="s">
        <v>611</v>
      </c>
      <c r="E242" s="84" t="s">
        <v>199</v>
      </c>
      <c r="F242" s="84" t="s">
        <v>2133</v>
      </c>
      <c r="G242" s="59"/>
      <c r="H242" s="59" t="s">
        <v>199</v>
      </c>
      <c r="K242" s="82" t="str">
        <f t="shared" si="9"/>
        <v>CON113</v>
      </c>
      <c r="L242" s="82" t="str">
        <f t="shared" si="10"/>
        <v>S</v>
      </c>
      <c r="M242" s="82" t="str">
        <f t="shared" si="11"/>
        <v>M</v>
      </c>
    </row>
    <row r="243" spans="1:13" s="82" customFormat="1" ht="60" x14ac:dyDescent="0.25">
      <c r="A243" s="59" t="s">
        <v>621</v>
      </c>
      <c r="B243" s="87" t="s">
        <v>2261</v>
      </c>
      <c r="C243" s="87" t="s">
        <v>4946</v>
      </c>
      <c r="D243" s="63" t="s">
        <v>612</v>
      </c>
      <c r="E243" s="84" t="s">
        <v>196</v>
      </c>
      <c r="F243" s="70" t="s">
        <v>2133</v>
      </c>
      <c r="G243" s="59"/>
      <c r="H243" s="59" t="s">
        <v>2214</v>
      </c>
      <c r="K243" s="82" t="str">
        <f t="shared" si="9"/>
        <v>CON113</v>
      </c>
      <c r="L243" s="82" t="str">
        <f t="shared" si="10"/>
        <v>S</v>
      </c>
      <c r="M243" s="82" t="str">
        <f t="shared" si="11"/>
        <v>H</v>
      </c>
    </row>
    <row r="244" spans="1:13" s="82" customFormat="1" ht="45" customHeight="1" x14ac:dyDescent="0.25">
      <c r="A244" s="59" t="s">
        <v>622</v>
      </c>
      <c r="B244" s="59" t="s">
        <v>200</v>
      </c>
      <c r="C244" s="211" t="s">
        <v>4946</v>
      </c>
      <c r="D244" s="63" t="s">
        <v>2262</v>
      </c>
      <c r="E244" s="63" t="s">
        <v>1096</v>
      </c>
      <c r="F244" s="70" t="s">
        <v>2133</v>
      </c>
      <c r="G244" s="59"/>
      <c r="H244" s="59" t="s">
        <v>2488</v>
      </c>
      <c r="K244" s="82" t="str">
        <f t="shared" si="9"/>
        <v>CON113</v>
      </c>
      <c r="L244" s="82" t="str">
        <f t="shared" si="10"/>
        <v>S</v>
      </c>
      <c r="M244" s="82" t="str">
        <f t="shared" si="11"/>
        <v>H</v>
      </c>
    </row>
    <row r="245" spans="1:13" s="82" customFormat="1" ht="30" x14ac:dyDescent="0.25">
      <c r="A245" s="59" t="s">
        <v>625</v>
      </c>
      <c r="B245" s="59" t="s">
        <v>362</v>
      </c>
      <c r="C245" s="211" t="s">
        <v>4946</v>
      </c>
      <c r="D245" s="63" t="s">
        <v>613</v>
      </c>
      <c r="E245" s="63" t="s">
        <v>205</v>
      </c>
      <c r="F245" s="70" t="s">
        <v>2133</v>
      </c>
      <c r="G245" s="59"/>
      <c r="H245" s="59" t="s">
        <v>2215</v>
      </c>
      <c r="I245" s="88"/>
      <c r="J245" s="88"/>
      <c r="K245" s="82" t="str">
        <f t="shared" si="9"/>
        <v>CON113</v>
      </c>
      <c r="L245" s="82" t="str">
        <f t="shared" si="10"/>
        <v>S</v>
      </c>
      <c r="M245" s="82" t="str">
        <f t="shared" si="11"/>
        <v>H</v>
      </c>
    </row>
    <row r="246" spans="1:13" s="82" customFormat="1" ht="45" x14ac:dyDescent="0.25">
      <c r="A246" s="59" t="s">
        <v>626</v>
      </c>
      <c r="B246" s="63" t="s">
        <v>832</v>
      </c>
      <c r="C246" s="214" t="s">
        <v>4945</v>
      </c>
      <c r="D246" s="63" t="s">
        <v>833</v>
      </c>
      <c r="E246" s="63" t="s">
        <v>834</v>
      </c>
      <c r="F246" s="41" t="s">
        <v>2133</v>
      </c>
      <c r="G246" s="71"/>
      <c r="H246" s="41" t="s">
        <v>2154</v>
      </c>
      <c r="K246" s="82" t="str">
        <f t="shared" si="9"/>
        <v>CON113</v>
      </c>
      <c r="L246" s="82" t="str">
        <f t="shared" si="10"/>
        <v>S</v>
      </c>
      <c r="M246" s="82" t="str">
        <f t="shared" si="11"/>
        <v>L</v>
      </c>
    </row>
    <row r="247" spans="1:13" s="82" customFormat="1" x14ac:dyDescent="0.25">
      <c r="A247" s="88"/>
      <c r="B247" s="68"/>
      <c r="C247" s="68"/>
      <c r="D247" s="68"/>
      <c r="E247" s="68"/>
      <c r="F247" s="89"/>
      <c r="G247" s="88"/>
      <c r="H247" s="89"/>
      <c r="K247" s="82" t="str">
        <f t="shared" si="9"/>
        <v/>
      </c>
      <c r="L247" s="82">
        <f t="shared" si="10"/>
        <v>0</v>
      </c>
      <c r="M247" s="82">
        <f t="shared" si="11"/>
        <v>0</v>
      </c>
    </row>
    <row r="248" spans="1:13" s="82" customFormat="1" x14ac:dyDescent="0.25">
      <c r="A248" s="23" t="s">
        <v>77</v>
      </c>
      <c r="B248" s="301" t="s">
        <v>574</v>
      </c>
      <c r="C248" s="301"/>
      <c r="D248" s="301"/>
      <c r="E248" s="301"/>
      <c r="F248" s="301"/>
      <c r="G248" s="301"/>
      <c r="H248" s="301"/>
      <c r="K248" s="82" t="str">
        <f t="shared" si="9"/>
        <v xml:space="preserve">MENU </v>
      </c>
      <c r="L248" s="82">
        <f t="shared" si="10"/>
        <v>0</v>
      </c>
      <c r="M248" s="82">
        <f t="shared" si="11"/>
        <v>0</v>
      </c>
    </row>
    <row r="249" spans="1:13" s="88" customFormat="1" x14ac:dyDescent="0.25">
      <c r="A249" s="23" t="s">
        <v>78</v>
      </c>
      <c r="B249" s="304" t="s">
        <v>624</v>
      </c>
      <c r="C249" s="304"/>
      <c r="D249" s="304"/>
      <c r="E249" s="304"/>
      <c r="F249" s="304"/>
      <c r="G249" s="304"/>
      <c r="H249" s="304"/>
      <c r="I249" s="82"/>
      <c r="J249" s="82"/>
      <c r="K249" s="82" t="str">
        <f t="shared" si="9"/>
        <v>TCC</v>
      </c>
      <c r="L249" s="82">
        <f t="shared" si="10"/>
        <v>0</v>
      </c>
      <c r="M249" s="82">
        <f t="shared" si="11"/>
        <v>0</v>
      </c>
    </row>
    <row r="250" spans="1:13" s="82" customFormat="1" ht="15" customHeight="1" x14ac:dyDescent="0.25">
      <c r="A250" s="23" t="s">
        <v>12</v>
      </c>
      <c r="B250" s="301" t="s">
        <v>623</v>
      </c>
      <c r="C250" s="301"/>
      <c r="D250" s="301"/>
      <c r="E250" s="301"/>
      <c r="F250" s="301"/>
      <c r="G250" s="301"/>
      <c r="H250" s="301"/>
      <c r="K250" s="82" t="str">
        <f t="shared" si="9"/>
        <v xml:space="preserve">URL </v>
      </c>
      <c r="L250" s="82">
        <f t="shared" si="10"/>
        <v>0</v>
      </c>
      <c r="M250" s="82">
        <f t="shared" si="11"/>
        <v>0</v>
      </c>
    </row>
    <row r="251" spans="1:13" s="82" customFormat="1" ht="30" x14ac:dyDescent="0.25">
      <c r="A251" s="25" t="s">
        <v>105</v>
      </c>
      <c r="B251" s="305" t="s">
        <v>117</v>
      </c>
      <c r="C251" s="305"/>
      <c r="D251" s="305"/>
      <c r="E251" s="305"/>
      <c r="F251" s="305"/>
      <c r="G251" s="305"/>
      <c r="H251" s="305"/>
      <c r="K251" s="82" t="str">
        <f t="shared" si="9"/>
        <v>Test p</v>
      </c>
      <c r="L251" s="82">
        <f t="shared" si="10"/>
        <v>0</v>
      </c>
      <c r="M251" s="82">
        <f t="shared" si="11"/>
        <v>0</v>
      </c>
    </row>
    <row r="252" spans="1:13" s="82" customFormat="1" ht="21.75" customHeight="1" x14ac:dyDescent="0.25">
      <c r="A252" s="80"/>
      <c r="B252" s="80"/>
      <c r="C252" s="80"/>
      <c r="D252" s="80"/>
      <c r="E252" s="80"/>
      <c r="F252" s="81"/>
      <c r="G252" s="80"/>
      <c r="H252" s="81"/>
      <c r="K252" s="82" t="str">
        <f t="shared" si="9"/>
        <v/>
      </c>
      <c r="L252" s="82">
        <f t="shared" si="10"/>
        <v>0</v>
      </c>
      <c r="M252" s="82">
        <f t="shared" si="11"/>
        <v>0</v>
      </c>
    </row>
    <row r="253" spans="1:13" s="82" customFormat="1" ht="35.25" customHeight="1" x14ac:dyDescent="0.25">
      <c r="A253" s="78" t="s">
        <v>14</v>
      </c>
      <c r="B253" s="78" t="s">
        <v>75</v>
      </c>
      <c r="C253" s="181" t="s">
        <v>4935</v>
      </c>
      <c r="D253" s="78" t="s">
        <v>89</v>
      </c>
      <c r="E253" s="78" t="s">
        <v>1</v>
      </c>
      <c r="F253" s="83" t="s">
        <v>76</v>
      </c>
      <c r="G253" s="78" t="s">
        <v>13</v>
      </c>
      <c r="H253" s="79" t="s">
        <v>88</v>
      </c>
      <c r="K253" s="82" t="str">
        <f t="shared" si="9"/>
        <v>TCN</v>
      </c>
      <c r="L253" s="82" t="str">
        <f t="shared" si="10"/>
        <v>Result</v>
      </c>
      <c r="M253" s="82" t="str">
        <f t="shared" si="11"/>
        <v>Risk</v>
      </c>
    </row>
    <row r="254" spans="1:13" s="82" customFormat="1" ht="54" customHeight="1" x14ac:dyDescent="0.25">
      <c r="A254" s="59" t="s">
        <v>627</v>
      </c>
      <c r="B254" s="84" t="s">
        <v>109</v>
      </c>
      <c r="C254" s="212" t="s">
        <v>4944</v>
      </c>
      <c r="D254" s="84" t="s">
        <v>110</v>
      </c>
      <c r="E254" s="84" t="s">
        <v>157</v>
      </c>
      <c r="F254" s="70" t="s">
        <v>2133</v>
      </c>
      <c r="G254" s="59"/>
      <c r="H254" s="59"/>
      <c r="K254" s="82" t="str">
        <f t="shared" si="9"/>
        <v>CON113</v>
      </c>
      <c r="L254" s="82" t="str">
        <f t="shared" si="10"/>
        <v>S</v>
      </c>
      <c r="M254" s="82" t="str">
        <f t="shared" si="11"/>
        <v>M</v>
      </c>
    </row>
    <row r="255" spans="1:13" s="82" customFormat="1" ht="45" customHeight="1" x14ac:dyDescent="0.25">
      <c r="A255" s="59" t="s">
        <v>628</v>
      </c>
      <c r="B255" s="59" t="s">
        <v>206</v>
      </c>
      <c r="C255" s="211" t="s">
        <v>4945</v>
      </c>
      <c r="D255" s="59" t="s">
        <v>155</v>
      </c>
      <c r="E255" s="60" t="s">
        <v>156</v>
      </c>
      <c r="F255" s="70" t="s">
        <v>2133</v>
      </c>
      <c r="G255" s="59"/>
      <c r="H255" s="59" t="s">
        <v>2139</v>
      </c>
      <c r="K255" s="82" t="str">
        <f t="shared" si="9"/>
        <v>CON113</v>
      </c>
      <c r="L255" s="82" t="str">
        <f t="shared" si="10"/>
        <v>S</v>
      </c>
      <c r="M255" s="82" t="str">
        <f t="shared" si="11"/>
        <v>L</v>
      </c>
    </row>
    <row r="256" spans="1:13" s="82" customFormat="1" ht="45" customHeight="1" x14ac:dyDescent="0.25">
      <c r="A256" s="59" t="s">
        <v>629</v>
      </c>
      <c r="B256" s="59" t="s">
        <v>1324</v>
      </c>
      <c r="C256" s="211" t="s">
        <v>4944</v>
      </c>
      <c r="D256" s="59" t="s">
        <v>1314</v>
      </c>
      <c r="E256" s="60" t="s">
        <v>2182</v>
      </c>
      <c r="F256" s="70" t="s">
        <v>2133</v>
      </c>
      <c r="G256" s="59"/>
      <c r="H256" s="59" t="s">
        <v>2141</v>
      </c>
      <c r="K256" s="82" t="str">
        <f t="shared" si="9"/>
        <v>CON113</v>
      </c>
      <c r="L256" s="82" t="str">
        <f t="shared" si="10"/>
        <v>S</v>
      </c>
      <c r="M256" s="82" t="str">
        <f t="shared" si="11"/>
        <v>M</v>
      </c>
    </row>
    <row r="257" spans="1:13" s="82" customFormat="1" ht="56.25" customHeight="1" x14ac:dyDescent="0.25">
      <c r="A257" s="59" t="s">
        <v>630</v>
      </c>
      <c r="B257" s="59" t="s">
        <v>641</v>
      </c>
      <c r="C257" s="211" t="s">
        <v>4946</v>
      </c>
      <c r="D257" s="59" t="s">
        <v>642</v>
      </c>
      <c r="E257" s="59" t="s">
        <v>2102</v>
      </c>
      <c r="F257" s="70" t="s">
        <v>2133</v>
      </c>
      <c r="G257" s="59"/>
      <c r="H257" s="59" t="s">
        <v>2216</v>
      </c>
      <c r="K257" s="82" t="str">
        <f t="shared" si="9"/>
        <v>CON113</v>
      </c>
      <c r="L257" s="82" t="str">
        <f t="shared" si="10"/>
        <v>S</v>
      </c>
      <c r="M257" s="82" t="str">
        <f t="shared" si="11"/>
        <v>H</v>
      </c>
    </row>
    <row r="258" spans="1:13" s="82" customFormat="1" ht="45" customHeight="1" x14ac:dyDescent="0.25">
      <c r="A258" s="59" t="s">
        <v>631</v>
      </c>
      <c r="B258" s="59" t="s">
        <v>643</v>
      </c>
      <c r="C258" s="211" t="s">
        <v>4946</v>
      </c>
      <c r="D258" s="59" t="s">
        <v>1378</v>
      </c>
      <c r="E258" s="59" t="s">
        <v>2102</v>
      </c>
      <c r="F258" s="70" t="s">
        <v>2133</v>
      </c>
      <c r="G258" s="59"/>
      <c r="H258" s="59" t="s">
        <v>2217</v>
      </c>
      <c r="K258" s="82" t="str">
        <f t="shared" si="9"/>
        <v>CON113</v>
      </c>
      <c r="L258" s="82" t="str">
        <f t="shared" si="10"/>
        <v>S</v>
      </c>
      <c r="M258" s="82" t="str">
        <f t="shared" si="11"/>
        <v>H</v>
      </c>
    </row>
    <row r="259" spans="1:13" s="82" customFormat="1" ht="75" x14ac:dyDescent="0.25">
      <c r="A259" s="59" t="s">
        <v>632</v>
      </c>
      <c r="B259" s="59" t="s">
        <v>644</v>
      </c>
      <c r="C259" s="211" t="s">
        <v>4946</v>
      </c>
      <c r="D259" s="59" t="s">
        <v>645</v>
      </c>
      <c r="E259" s="59" t="s">
        <v>1781</v>
      </c>
      <c r="F259" s="70" t="s">
        <v>2133</v>
      </c>
      <c r="G259" s="59"/>
      <c r="H259" s="59" t="s">
        <v>2489</v>
      </c>
      <c r="K259" s="82" t="str">
        <f t="shared" si="9"/>
        <v>CON113</v>
      </c>
      <c r="L259" s="82" t="str">
        <f t="shared" si="10"/>
        <v>S</v>
      </c>
      <c r="M259" s="82" t="str">
        <f t="shared" si="11"/>
        <v>H</v>
      </c>
    </row>
    <row r="260" spans="1:13" s="82" customFormat="1" ht="45" x14ac:dyDescent="0.25">
      <c r="A260" s="59" t="s">
        <v>633</v>
      </c>
      <c r="B260" s="59" t="s">
        <v>646</v>
      </c>
      <c r="C260" s="211" t="s">
        <v>4946</v>
      </c>
      <c r="D260" s="59" t="s">
        <v>862</v>
      </c>
      <c r="E260" s="59" t="s">
        <v>2102</v>
      </c>
      <c r="F260" s="70" t="s">
        <v>2133</v>
      </c>
      <c r="G260" s="59"/>
      <c r="H260" s="59" t="s">
        <v>2224</v>
      </c>
      <c r="K260" s="82" t="str">
        <f t="shared" si="9"/>
        <v>CON113</v>
      </c>
      <c r="L260" s="82" t="str">
        <f t="shared" si="10"/>
        <v>S</v>
      </c>
      <c r="M260" s="82" t="str">
        <f t="shared" si="11"/>
        <v>H</v>
      </c>
    </row>
    <row r="261" spans="1:13" s="82" customFormat="1" ht="45" customHeight="1" x14ac:dyDescent="0.25">
      <c r="A261" s="59" t="s">
        <v>634</v>
      </c>
      <c r="B261" s="59" t="s">
        <v>920</v>
      </c>
      <c r="C261" s="211" t="s">
        <v>4946</v>
      </c>
      <c r="D261" s="59" t="s">
        <v>1379</v>
      </c>
      <c r="E261" s="59" t="s">
        <v>2102</v>
      </c>
      <c r="F261" s="70" t="s">
        <v>2133</v>
      </c>
      <c r="G261" s="59"/>
      <c r="H261" s="59" t="s">
        <v>2225</v>
      </c>
      <c r="K261" s="82" t="str">
        <f t="shared" si="9"/>
        <v>CON113</v>
      </c>
      <c r="L261" s="82" t="str">
        <f t="shared" si="10"/>
        <v>S</v>
      </c>
      <c r="M261" s="82" t="str">
        <f t="shared" si="11"/>
        <v>H</v>
      </c>
    </row>
    <row r="262" spans="1:13" s="82" customFormat="1" ht="45" customHeight="1" x14ac:dyDescent="0.25">
      <c r="A262" s="59" t="s">
        <v>635</v>
      </c>
      <c r="B262" s="59" t="s">
        <v>647</v>
      </c>
      <c r="C262" s="211" t="s">
        <v>4945</v>
      </c>
      <c r="D262" s="59" t="s">
        <v>1380</v>
      </c>
      <c r="E262" s="59" t="s">
        <v>2102</v>
      </c>
      <c r="F262" s="70" t="s">
        <v>2133</v>
      </c>
      <c r="G262" s="59"/>
      <c r="H262" s="59" t="s">
        <v>2209</v>
      </c>
      <c r="K262" s="82" t="str">
        <f t="shared" si="9"/>
        <v>CON113</v>
      </c>
      <c r="L262" s="82" t="str">
        <f t="shared" si="10"/>
        <v>S</v>
      </c>
      <c r="M262" s="82" t="str">
        <f t="shared" si="11"/>
        <v>L</v>
      </c>
    </row>
    <row r="263" spans="1:13" s="82" customFormat="1" ht="45" x14ac:dyDescent="0.25">
      <c r="A263" s="59" t="s">
        <v>636</v>
      </c>
      <c r="B263" s="59" t="s">
        <v>1263</v>
      </c>
      <c r="C263" s="211" t="s">
        <v>4946</v>
      </c>
      <c r="D263" s="59" t="s">
        <v>1264</v>
      </c>
      <c r="E263" s="63" t="s">
        <v>1091</v>
      </c>
      <c r="F263" s="81" t="s">
        <v>2133</v>
      </c>
      <c r="G263" s="59"/>
      <c r="H263" s="59" t="s">
        <v>2177</v>
      </c>
      <c r="K263" s="82" t="str">
        <f t="shared" si="9"/>
        <v>CON113</v>
      </c>
      <c r="L263" s="82" t="str">
        <f t="shared" si="10"/>
        <v>S</v>
      </c>
      <c r="M263" s="82" t="str">
        <f t="shared" si="11"/>
        <v>H</v>
      </c>
    </row>
    <row r="264" spans="1:13" s="82" customFormat="1" ht="45" x14ac:dyDescent="0.25">
      <c r="A264" s="59" t="s">
        <v>637</v>
      </c>
      <c r="B264" s="59" t="s">
        <v>2248</v>
      </c>
      <c r="C264" s="211" t="s">
        <v>4946</v>
      </c>
      <c r="D264" s="59" t="s">
        <v>1314</v>
      </c>
      <c r="E264" s="60" t="s">
        <v>2210</v>
      </c>
      <c r="F264" s="70" t="s">
        <v>2133</v>
      </c>
      <c r="G264" s="59"/>
      <c r="H264" s="59" t="s">
        <v>2211</v>
      </c>
      <c r="K264" s="82" t="str">
        <f t="shared" si="9"/>
        <v>CON113</v>
      </c>
      <c r="L264" s="82" t="str">
        <f t="shared" si="10"/>
        <v>S</v>
      </c>
      <c r="M264" s="82" t="str">
        <f t="shared" si="11"/>
        <v>H</v>
      </c>
    </row>
    <row r="265" spans="1:13" s="82" customFormat="1" ht="75" x14ac:dyDescent="0.25">
      <c r="A265" s="59" t="s">
        <v>638</v>
      </c>
      <c r="B265" s="59" t="s">
        <v>2263</v>
      </c>
      <c r="C265" s="211" t="s">
        <v>4946</v>
      </c>
      <c r="D265" s="59" t="s">
        <v>2264</v>
      </c>
      <c r="E265" s="59" t="s">
        <v>2251</v>
      </c>
      <c r="F265" s="70" t="s">
        <v>2133</v>
      </c>
      <c r="G265" s="59"/>
      <c r="H265" s="59" t="s">
        <v>2339</v>
      </c>
      <c r="K265" s="82" t="str">
        <f t="shared" si="9"/>
        <v>CON113</v>
      </c>
      <c r="L265" s="82" t="str">
        <f t="shared" si="10"/>
        <v>S</v>
      </c>
      <c r="M265" s="82" t="str">
        <f t="shared" si="11"/>
        <v>H</v>
      </c>
    </row>
    <row r="266" spans="1:13" s="82" customFormat="1" ht="75" x14ac:dyDescent="0.25">
      <c r="A266" s="59" t="s">
        <v>639</v>
      </c>
      <c r="B266" s="59" t="s">
        <v>2265</v>
      </c>
      <c r="C266" s="211" t="s">
        <v>4946</v>
      </c>
      <c r="D266" s="59" t="s">
        <v>2266</v>
      </c>
      <c r="E266" s="59" t="s">
        <v>157</v>
      </c>
      <c r="F266" s="70" t="s">
        <v>2133</v>
      </c>
      <c r="G266" s="59"/>
      <c r="H266" s="59" t="s">
        <v>2226</v>
      </c>
      <c r="K266" s="82" t="str">
        <f t="shared" si="9"/>
        <v>CON113</v>
      </c>
      <c r="L266" s="82" t="str">
        <f t="shared" si="10"/>
        <v>S</v>
      </c>
      <c r="M266" s="82" t="str">
        <f t="shared" si="11"/>
        <v>H</v>
      </c>
    </row>
    <row r="267" spans="1:13" s="82" customFormat="1" ht="75" x14ac:dyDescent="0.25">
      <c r="A267" s="59" t="s">
        <v>640</v>
      </c>
      <c r="B267" s="59" t="s">
        <v>2267</v>
      </c>
      <c r="C267" s="211" t="s">
        <v>4946</v>
      </c>
      <c r="D267" s="59" t="s">
        <v>2268</v>
      </c>
      <c r="E267" s="59" t="s">
        <v>2251</v>
      </c>
      <c r="F267" s="70" t="s">
        <v>2133</v>
      </c>
      <c r="G267" s="59"/>
      <c r="H267" s="59" t="s">
        <v>2341</v>
      </c>
      <c r="K267" s="82" t="str">
        <f t="shared" si="9"/>
        <v>CON113</v>
      </c>
      <c r="L267" s="82" t="str">
        <f t="shared" si="10"/>
        <v>S</v>
      </c>
      <c r="M267" s="82" t="str">
        <f t="shared" si="11"/>
        <v>H</v>
      </c>
    </row>
    <row r="268" spans="1:13" s="82" customFormat="1" ht="60" x14ac:dyDescent="0.25">
      <c r="A268" s="59" t="s">
        <v>654</v>
      </c>
      <c r="B268" s="59" t="s">
        <v>2269</v>
      </c>
      <c r="C268" s="211" t="s">
        <v>4945</v>
      </c>
      <c r="D268" s="59" t="s">
        <v>2270</v>
      </c>
      <c r="E268" s="59" t="s">
        <v>157</v>
      </c>
      <c r="F268" s="70" t="s">
        <v>2133</v>
      </c>
      <c r="G268" s="59"/>
      <c r="H268" s="59" t="s">
        <v>2209</v>
      </c>
      <c r="K268" s="82" t="str">
        <f t="shared" ref="K268:K331" si="12">MID(A268,1,6)</f>
        <v>CON113</v>
      </c>
      <c r="L268" s="82" t="str">
        <f t="shared" ref="L268:L331" si="13">F268</f>
        <v>S</v>
      </c>
      <c r="M268" s="82" t="str">
        <f t="shared" ref="M268:M331" si="14">C268</f>
        <v>L</v>
      </c>
    </row>
    <row r="269" spans="1:13" s="82" customFormat="1" ht="30.75" customHeight="1" x14ac:dyDescent="0.25">
      <c r="A269" s="59" t="s">
        <v>651</v>
      </c>
      <c r="B269" s="59" t="s">
        <v>2247</v>
      </c>
      <c r="C269" s="211" t="s">
        <v>4946</v>
      </c>
      <c r="D269" s="59" t="s">
        <v>2227</v>
      </c>
      <c r="E269" s="59" t="s">
        <v>2116</v>
      </c>
      <c r="F269" s="70" t="s">
        <v>2133</v>
      </c>
      <c r="G269" s="59"/>
      <c r="H269" s="59" t="s">
        <v>2228</v>
      </c>
      <c r="K269" s="82" t="str">
        <f t="shared" si="12"/>
        <v>CON113</v>
      </c>
      <c r="L269" s="82" t="str">
        <f t="shared" si="13"/>
        <v>S</v>
      </c>
      <c r="M269" s="82" t="str">
        <f t="shared" si="14"/>
        <v>H</v>
      </c>
    </row>
    <row r="270" spans="1:13" s="82" customFormat="1" ht="45" x14ac:dyDescent="0.25">
      <c r="A270" s="59" t="s">
        <v>652</v>
      </c>
      <c r="B270" s="59" t="s">
        <v>2247</v>
      </c>
      <c r="C270" s="211" t="s">
        <v>4946</v>
      </c>
      <c r="D270" s="63" t="s">
        <v>648</v>
      </c>
      <c r="E270" s="63" t="s">
        <v>1103</v>
      </c>
      <c r="F270" s="70" t="s">
        <v>2133</v>
      </c>
      <c r="G270" s="59"/>
      <c r="H270" s="59" t="s">
        <v>2490</v>
      </c>
      <c r="K270" s="82" t="str">
        <f t="shared" si="12"/>
        <v>CON113</v>
      </c>
      <c r="L270" s="82" t="str">
        <f t="shared" si="13"/>
        <v>S</v>
      </c>
      <c r="M270" s="82" t="str">
        <f t="shared" si="14"/>
        <v>H</v>
      </c>
    </row>
    <row r="271" spans="1:13" s="82" customFormat="1" ht="45" x14ac:dyDescent="0.25">
      <c r="A271" s="59" t="s">
        <v>653</v>
      </c>
      <c r="B271" s="59" t="s">
        <v>2247</v>
      </c>
      <c r="C271" s="211" t="s">
        <v>4946</v>
      </c>
      <c r="D271" s="63" t="s">
        <v>566</v>
      </c>
      <c r="E271" s="63" t="s">
        <v>1101</v>
      </c>
      <c r="F271" s="70" t="s">
        <v>2133</v>
      </c>
      <c r="G271" s="59"/>
      <c r="H271" s="59" t="s">
        <v>2491</v>
      </c>
      <c r="K271" s="82" t="str">
        <f t="shared" si="12"/>
        <v>CON113</v>
      </c>
      <c r="L271" s="82" t="str">
        <f t="shared" si="13"/>
        <v>S</v>
      </c>
      <c r="M271" s="82" t="str">
        <f t="shared" si="14"/>
        <v>H</v>
      </c>
    </row>
    <row r="272" spans="1:13" s="82" customFormat="1" ht="45" customHeight="1" x14ac:dyDescent="0.25">
      <c r="A272" s="59" t="s">
        <v>655</v>
      </c>
      <c r="B272" s="59" t="s">
        <v>2247</v>
      </c>
      <c r="C272" s="211" t="s">
        <v>4946</v>
      </c>
      <c r="D272" s="63" t="s">
        <v>2271</v>
      </c>
      <c r="E272" s="63" t="s">
        <v>2272</v>
      </c>
      <c r="F272" s="70" t="s">
        <v>2133</v>
      </c>
      <c r="G272" s="59"/>
      <c r="H272" s="59" t="s">
        <v>2273</v>
      </c>
      <c r="K272" s="82" t="str">
        <f t="shared" si="12"/>
        <v>CON113</v>
      </c>
      <c r="L272" s="82" t="str">
        <f t="shared" si="13"/>
        <v>S</v>
      </c>
      <c r="M272" s="82" t="str">
        <f t="shared" si="14"/>
        <v>H</v>
      </c>
    </row>
    <row r="273" spans="1:13" s="82" customFormat="1" ht="120" x14ac:dyDescent="0.25">
      <c r="A273" s="90" t="s">
        <v>656</v>
      </c>
      <c r="B273" s="90" t="s">
        <v>193</v>
      </c>
      <c r="C273" s="213" t="s">
        <v>4945</v>
      </c>
      <c r="D273" s="90" t="s">
        <v>2328</v>
      </c>
      <c r="E273" s="90" t="s">
        <v>2260</v>
      </c>
      <c r="F273" s="91" t="s">
        <v>2133</v>
      </c>
      <c r="G273" s="90"/>
      <c r="H273" s="90" t="s">
        <v>2229</v>
      </c>
      <c r="K273" s="82" t="str">
        <f t="shared" si="12"/>
        <v>CON113</v>
      </c>
      <c r="L273" s="82" t="str">
        <f t="shared" si="13"/>
        <v>S</v>
      </c>
      <c r="M273" s="82" t="str">
        <f t="shared" si="14"/>
        <v>L</v>
      </c>
    </row>
    <row r="274" spans="1:13" s="82" customFormat="1" ht="45" customHeight="1" x14ac:dyDescent="0.25">
      <c r="A274" s="59" t="s">
        <v>863</v>
      </c>
      <c r="B274" s="87" t="s">
        <v>2338</v>
      </c>
      <c r="C274" s="87" t="s">
        <v>4944</v>
      </c>
      <c r="D274" s="63" t="s">
        <v>380</v>
      </c>
      <c r="E274" s="84" t="s">
        <v>2230</v>
      </c>
      <c r="F274" s="70" t="s">
        <v>2173</v>
      </c>
      <c r="G274" s="59"/>
      <c r="H274" s="59" t="s">
        <v>2231</v>
      </c>
      <c r="K274" s="82" t="str">
        <f t="shared" si="12"/>
        <v>CON113</v>
      </c>
      <c r="L274" s="82" t="str">
        <f t="shared" si="13"/>
        <v>T</v>
      </c>
      <c r="M274" s="82" t="str">
        <f t="shared" si="14"/>
        <v>M</v>
      </c>
    </row>
    <row r="275" spans="1:13" s="82" customFormat="1" ht="60" x14ac:dyDescent="0.25">
      <c r="A275" s="59" t="s">
        <v>864</v>
      </c>
      <c r="B275" s="59" t="s">
        <v>2274</v>
      </c>
      <c r="C275" s="211" t="s">
        <v>4946</v>
      </c>
      <c r="D275" s="59" t="s">
        <v>568</v>
      </c>
      <c r="E275" s="59" t="s">
        <v>196</v>
      </c>
      <c r="F275" s="70" t="s">
        <v>2133</v>
      </c>
      <c r="G275" s="59"/>
      <c r="H275" s="59" t="s">
        <v>2232</v>
      </c>
      <c r="I275" s="88"/>
      <c r="J275" s="88"/>
      <c r="K275" s="82" t="str">
        <f t="shared" si="12"/>
        <v>CON113</v>
      </c>
      <c r="L275" s="82" t="str">
        <f t="shared" si="13"/>
        <v>S</v>
      </c>
      <c r="M275" s="82" t="str">
        <f t="shared" si="14"/>
        <v>H</v>
      </c>
    </row>
    <row r="276" spans="1:13" s="82" customFormat="1" ht="45" x14ac:dyDescent="0.25">
      <c r="A276" s="59" t="s">
        <v>1375</v>
      </c>
      <c r="B276" s="63" t="s">
        <v>832</v>
      </c>
      <c r="C276" s="214" t="s">
        <v>4945</v>
      </c>
      <c r="D276" s="63" t="s">
        <v>833</v>
      </c>
      <c r="E276" s="63" t="s">
        <v>834</v>
      </c>
      <c r="F276" s="41" t="s">
        <v>2133</v>
      </c>
      <c r="G276" s="71"/>
      <c r="H276" s="41" t="s">
        <v>2166</v>
      </c>
      <c r="K276" s="82" t="str">
        <f t="shared" si="12"/>
        <v>CON113</v>
      </c>
      <c r="L276" s="82" t="str">
        <f t="shared" si="13"/>
        <v>S</v>
      </c>
      <c r="M276" s="82" t="str">
        <f t="shared" si="14"/>
        <v>L</v>
      </c>
    </row>
    <row r="277" spans="1:13" s="82" customFormat="1" x14ac:dyDescent="0.25">
      <c r="A277" s="88"/>
      <c r="B277" s="68"/>
      <c r="C277" s="68"/>
      <c r="D277" s="68"/>
      <c r="E277" s="68"/>
      <c r="F277" s="89"/>
      <c r="G277" s="88"/>
      <c r="H277" s="89"/>
      <c r="K277" s="82" t="str">
        <f t="shared" si="12"/>
        <v/>
      </c>
      <c r="L277" s="82">
        <f t="shared" si="13"/>
        <v>0</v>
      </c>
      <c r="M277" s="82">
        <f t="shared" si="14"/>
        <v>0</v>
      </c>
    </row>
    <row r="278" spans="1:13" s="82" customFormat="1" x14ac:dyDescent="0.25">
      <c r="A278" s="23" t="s">
        <v>77</v>
      </c>
      <c r="B278" s="301" t="s">
        <v>574</v>
      </c>
      <c r="C278" s="301"/>
      <c r="D278" s="301"/>
      <c r="E278" s="301"/>
      <c r="F278" s="301"/>
      <c r="G278" s="301"/>
      <c r="H278" s="301"/>
      <c r="K278" s="82" t="str">
        <f t="shared" si="12"/>
        <v xml:space="preserve">MENU </v>
      </c>
      <c r="L278" s="82">
        <f t="shared" si="13"/>
        <v>0</v>
      </c>
      <c r="M278" s="82">
        <f t="shared" si="14"/>
        <v>0</v>
      </c>
    </row>
    <row r="279" spans="1:13" s="82" customFormat="1" x14ac:dyDescent="0.25">
      <c r="A279" s="23" t="s">
        <v>78</v>
      </c>
      <c r="B279" s="304" t="s">
        <v>650</v>
      </c>
      <c r="C279" s="304"/>
      <c r="D279" s="304"/>
      <c r="E279" s="304"/>
      <c r="F279" s="304"/>
      <c r="G279" s="304"/>
      <c r="H279" s="304"/>
      <c r="K279" s="82" t="str">
        <f t="shared" si="12"/>
        <v>TCC</v>
      </c>
      <c r="L279" s="82">
        <f t="shared" si="13"/>
        <v>0</v>
      </c>
      <c r="M279" s="82">
        <f t="shared" si="14"/>
        <v>0</v>
      </c>
    </row>
    <row r="280" spans="1:13" s="82" customFormat="1" x14ac:dyDescent="0.25">
      <c r="A280" s="23" t="s">
        <v>12</v>
      </c>
      <c r="B280" s="301" t="s">
        <v>649</v>
      </c>
      <c r="C280" s="301"/>
      <c r="D280" s="301"/>
      <c r="E280" s="301"/>
      <c r="F280" s="301"/>
      <c r="G280" s="301"/>
      <c r="H280" s="301"/>
      <c r="K280" s="82" t="str">
        <f t="shared" si="12"/>
        <v xml:space="preserve">URL </v>
      </c>
      <c r="L280" s="82">
        <f t="shared" si="13"/>
        <v>0</v>
      </c>
      <c r="M280" s="82">
        <f t="shared" si="14"/>
        <v>0</v>
      </c>
    </row>
    <row r="281" spans="1:13" s="88" customFormat="1" ht="30" x14ac:dyDescent="0.25">
      <c r="A281" s="25" t="s">
        <v>105</v>
      </c>
      <c r="B281" s="305" t="s">
        <v>117</v>
      </c>
      <c r="C281" s="305"/>
      <c r="D281" s="305"/>
      <c r="E281" s="305"/>
      <c r="F281" s="305"/>
      <c r="G281" s="305"/>
      <c r="H281" s="305"/>
      <c r="I281" s="82"/>
      <c r="J281" s="82"/>
      <c r="K281" s="82" t="str">
        <f t="shared" si="12"/>
        <v>Test p</v>
      </c>
      <c r="L281" s="82">
        <f t="shared" si="13"/>
        <v>0</v>
      </c>
      <c r="M281" s="82">
        <f t="shared" si="14"/>
        <v>0</v>
      </c>
    </row>
    <row r="282" spans="1:13" s="82" customFormat="1" ht="15" customHeight="1" x14ac:dyDescent="0.25">
      <c r="A282" s="80"/>
      <c r="B282" s="80"/>
      <c r="C282" s="80"/>
      <c r="D282" s="80"/>
      <c r="E282" s="80"/>
      <c r="F282" s="81"/>
      <c r="G282" s="80"/>
      <c r="H282" s="81"/>
      <c r="K282" s="82" t="str">
        <f t="shared" si="12"/>
        <v/>
      </c>
      <c r="L282" s="82">
        <f t="shared" si="13"/>
        <v>0</v>
      </c>
      <c r="M282" s="82">
        <f t="shared" si="14"/>
        <v>0</v>
      </c>
    </row>
    <row r="283" spans="1:13" s="82" customFormat="1" x14ac:dyDescent="0.25">
      <c r="A283" s="78" t="s">
        <v>14</v>
      </c>
      <c r="B283" s="78" t="s">
        <v>75</v>
      </c>
      <c r="C283" s="181" t="s">
        <v>4935</v>
      </c>
      <c r="D283" s="78" t="s">
        <v>89</v>
      </c>
      <c r="E283" s="78" t="s">
        <v>1</v>
      </c>
      <c r="F283" s="83" t="s">
        <v>76</v>
      </c>
      <c r="G283" s="78" t="s">
        <v>13</v>
      </c>
      <c r="H283" s="79" t="s">
        <v>88</v>
      </c>
      <c r="K283" s="82" t="str">
        <f t="shared" si="12"/>
        <v>TCN</v>
      </c>
      <c r="L283" s="82" t="str">
        <f t="shared" si="13"/>
        <v>Result</v>
      </c>
      <c r="M283" s="82" t="str">
        <f t="shared" si="14"/>
        <v>Risk</v>
      </c>
    </row>
    <row r="284" spans="1:13" s="82" customFormat="1" ht="45" x14ac:dyDescent="0.25">
      <c r="A284" s="59" t="s">
        <v>1376</v>
      </c>
      <c r="B284" s="63" t="s">
        <v>246</v>
      </c>
      <c r="C284" s="214" t="s">
        <v>4944</v>
      </c>
      <c r="D284" s="59" t="s">
        <v>251</v>
      </c>
      <c r="E284" s="84" t="s">
        <v>254</v>
      </c>
      <c r="F284" s="84" t="s">
        <v>2133</v>
      </c>
      <c r="G284" s="59"/>
      <c r="H284" s="59" t="s">
        <v>2155</v>
      </c>
      <c r="K284" s="82" t="str">
        <f t="shared" si="12"/>
        <v>CON113</v>
      </c>
      <c r="L284" s="82" t="str">
        <f t="shared" si="13"/>
        <v>S</v>
      </c>
      <c r="M284" s="82" t="str">
        <f t="shared" si="14"/>
        <v>M</v>
      </c>
    </row>
    <row r="285" spans="1:13" s="82" customFormat="1" ht="45" x14ac:dyDescent="0.25">
      <c r="A285" s="59" t="s">
        <v>1377</v>
      </c>
      <c r="B285" s="63" t="s">
        <v>246</v>
      </c>
      <c r="C285" s="214" t="s">
        <v>4944</v>
      </c>
      <c r="D285" s="59" t="s">
        <v>252</v>
      </c>
      <c r="E285" s="84" t="s">
        <v>253</v>
      </c>
      <c r="F285" s="84" t="s">
        <v>2133</v>
      </c>
      <c r="G285" s="59"/>
      <c r="H285" s="59" t="s">
        <v>2156</v>
      </c>
      <c r="K285" s="82" t="str">
        <f t="shared" si="12"/>
        <v>CON113</v>
      </c>
      <c r="L285" s="82" t="str">
        <f t="shared" si="13"/>
        <v>S</v>
      </c>
      <c r="M285" s="82" t="str">
        <f t="shared" si="14"/>
        <v>M</v>
      </c>
    </row>
    <row r="286" spans="1:13" s="82" customFormat="1" ht="30" x14ac:dyDescent="0.25">
      <c r="A286" s="59" t="s">
        <v>1381</v>
      </c>
      <c r="B286" s="63" t="s">
        <v>247</v>
      </c>
      <c r="C286" s="214" t="s">
        <v>4944</v>
      </c>
      <c r="D286" s="59" t="s">
        <v>248</v>
      </c>
      <c r="E286" s="59" t="s">
        <v>385</v>
      </c>
      <c r="F286" s="70" t="s">
        <v>2133</v>
      </c>
      <c r="G286" s="59"/>
      <c r="H286" s="59" t="s">
        <v>2202</v>
      </c>
      <c r="K286" s="82" t="str">
        <f t="shared" si="12"/>
        <v>CON113</v>
      </c>
      <c r="L286" s="82" t="str">
        <f t="shared" si="13"/>
        <v>S</v>
      </c>
      <c r="M286" s="82" t="str">
        <f t="shared" si="14"/>
        <v>M</v>
      </c>
    </row>
    <row r="287" spans="1:13" s="82" customFormat="1" ht="45" customHeight="1" x14ac:dyDescent="0.25">
      <c r="E287" s="80"/>
      <c r="F287" s="86"/>
      <c r="H287" s="86"/>
      <c r="K287" s="82" t="str">
        <f t="shared" si="12"/>
        <v/>
      </c>
      <c r="L287" s="82">
        <f t="shared" si="13"/>
        <v>0</v>
      </c>
      <c r="M287" s="82">
        <f t="shared" si="14"/>
        <v>0</v>
      </c>
    </row>
    <row r="288" spans="1:13" s="82" customFormat="1" x14ac:dyDescent="0.25">
      <c r="A288" s="23" t="s">
        <v>77</v>
      </c>
      <c r="B288" s="301" t="s">
        <v>658</v>
      </c>
      <c r="C288" s="301"/>
      <c r="D288" s="301"/>
      <c r="E288" s="301"/>
      <c r="F288" s="301"/>
      <c r="G288" s="301"/>
      <c r="H288" s="301"/>
      <c r="K288" s="82" t="str">
        <f t="shared" si="12"/>
        <v xml:space="preserve">MENU </v>
      </c>
      <c r="L288" s="82">
        <f t="shared" si="13"/>
        <v>0</v>
      </c>
      <c r="M288" s="82">
        <f t="shared" si="14"/>
        <v>0</v>
      </c>
    </row>
    <row r="289" spans="1:13" s="82" customFormat="1" x14ac:dyDescent="0.25">
      <c r="A289" s="23" t="s">
        <v>78</v>
      </c>
      <c r="B289" s="304" t="s">
        <v>659</v>
      </c>
      <c r="C289" s="304"/>
      <c r="D289" s="304"/>
      <c r="E289" s="304"/>
      <c r="F289" s="304"/>
      <c r="G289" s="304"/>
      <c r="H289" s="304"/>
      <c r="K289" s="82" t="str">
        <f t="shared" si="12"/>
        <v>TCC</v>
      </c>
      <c r="L289" s="82">
        <f t="shared" si="13"/>
        <v>0</v>
      </c>
      <c r="M289" s="82">
        <f t="shared" si="14"/>
        <v>0</v>
      </c>
    </row>
    <row r="290" spans="1:13" s="82" customFormat="1" x14ac:dyDescent="0.25">
      <c r="A290" s="23" t="s">
        <v>12</v>
      </c>
      <c r="B290" s="301" t="s">
        <v>657</v>
      </c>
      <c r="C290" s="301"/>
      <c r="D290" s="301"/>
      <c r="E290" s="301"/>
      <c r="F290" s="301"/>
      <c r="G290" s="301"/>
      <c r="H290" s="301"/>
      <c r="K290" s="82" t="str">
        <f t="shared" si="12"/>
        <v xml:space="preserve">URL </v>
      </c>
      <c r="L290" s="82">
        <f t="shared" si="13"/>
        <v>0</v>
      </c>
      <c r="M290" s="82">
        <f t="shared" si="14"/>
        <v>0</v>
      </c>
    </row>
    <row r="291" spans="1:13" s="82" customFormat="1" ht="30" x14ac:dyDescent="0.25">
      <c r="A291" s="25" t="s">
        <v>105</v>
      </c>
      <c r="B291" s="305" t="s">
        <v>117</v>
      </c>
      <c r="C291" s="305"/>
      <c r="D291" s="305"/>
      <c r="E291" s="305"/>
      <c r="F291" s="305"/>
      <c r="G291" s="305"/>
      <c r="H291" s="305"/>
      <c r="K291" s="82" t="str">
        <f t="shared" si="12"/>
        <v>Test p</v>
      </c>
      <c r="L291" s="82">
        <f t="shared" si="13"/>
        <v>0</v>
      </c>
      <c r="M291" s="82">
        <f t="shared" si="14"/>
        <v>0</v>
      </c>
    </row>
    <row r="292" spans="1:13" s="82" customFormat="1" x14ac:dyDescent="0.25">
      <c r="A292" s="80"/>
      <c r="B292" s="80"/>
      <c r="C292" s="80"/>
      <c r="D292" s="80"/>
      <c r="E292" s="80"/>
      <c r="F292" s="81"/>
      <c r="G292" s="80"/>
      <c r="H292" s="81"/>
      <c r="K292" s="82" t="str">
        <f t="shared" si="12"/>
        <v/>
      </c>
      <c r="L292" s="82">
        <f t="shared" si="13"/>
        <v>0</v>
      </c>
      <c r="M292" s="82">
        <f t="shared" si="14"/>
        <v>0</v>
      </c>
    </row>
    <row r="293" spans="1:13" s="82" customFormat="1" x14ac:dyDescent="0.25">
      <c r="A293" s="78" t="s">
        <v>14</v>
      </c>
      <c r="B293" s="78" t="s">
        <v>75</v>
      </c>
      <c r="C293" s="181" t="s">
        <v>4935</v>
      </c>
      <c r="D293" s="78" t="s">
        <v>89</v>
      </c>
      <c r="E293" s="78" t="s">
        <v>1</v>
      </c>
      <c r="F293" s="83" t="s">
        <v>76</v>
      </c>
      <c r="G293" s="78" t="s">
        <v>13</v>
      </c>
      <c r="H293" s="79" t="s">
        <v>88</v>
      </c>
      <c r="K293" s="82" t="str">
        <f t="shared" si="12"/>
        <v>TCN</v>
      </c>
      <c r="L293" s="82" t="str">
        <f t="shared" si="13"/>
        <v>Result</v>
      </c>
      <c r="M293" s="82" t="str">
        <f t="shared" si="14"/>
        <v>Risk</v>
      </c>
    </row>
    <row r="294" spans="1:13" s="82" customFormat="1" ht="45" x14ac:dyDescent="0.25">
      <c r="A294" s="59" t="s">
        <v>660</v>
      </c>
      <c r="B294" s="84" t="s">
        <v>109</v>
      </c>
      <c r="C294" s="84" t="s">
        <v>4944</v>
      </c>
      <c r="D294" s="84" t="s">
        <v>110</v>
      </c>
      <c r="E294" s="84" t="s">
        <v>111</v>
      </c>
      <c r="F294" s="70" t="s">
        <v>2173</v>
      </c>
      <c r="G294" s="59"/>
      <c r="H294" s="59"/>
      <c r="K294" s="82" t="str">
        <f t="shared" si="12"/>
        <v>CON114</v>
      </c>
      <c r="L294" s="82" t="str">
        <f t="shared" si="13"/>
        <v>T</v>
      </c>
      <c r="M294" s="82" t="str">
        <f t="shared" si="14"/>
        <v>M</v>
      </c>
    </row>
    <row r="295" spans="1:13" s="82" customFormat="1" x14ac:dyDescent="0.25">
      <c r="E295" s="80"/>
      <c r="F295" s="86"/>
      <c r="H295" s="86"/>
      <c r="K295" s="82" t="str">
        <f t="shared" si="12"/>
        <v/>
      </c>
      <c r="L295" s="82">
        <f t="shared" si="13"/>
        <v>0</v>
      </c>
      <c r="M295" s="82">
        <f t="shared" si="14"/>
        <v>0</v>
      </c>
    </row>
    <row r="296" spans="1:13" s="82" customFormat="1" x14ac:dyDescent="0.25">
      <c r="A296" s="23" t="s">
        <v>77</v>
      </c>
      <c r="B296" s="301" t="s">
        <v>658</v>
      </c>
      <c r="C296" s="301"/>
      <c r="D296" s="301"/>
      <c r="E296" s="301"/>
      <c r="F296" s="301"/>
      <c r="G296" s="301"/>
      <c r="H296" s="301"/>
      <c r="K296" s="82" t="str">
        <f t="shared" si="12"/>
        <v xml:space="preserve">MENU </v>
      </c>
      <c r="L296" s="82">
        <f t="shared" si="13"/>
        <v>0</v>
      </c>
      <c r="M296" s="82">
        <f t="shared" si="14"/>
        <v>0</v>
      </c>
    </row>
    <row r="297" spans="1:13" s="82" customFormat="1" x14ac:dyDescent="0.25">
      <c r="A297" s="23" t="s">
        <v>78</v>
      </c>
      <c r="B297" s="304" t="s">
        <v>668</v>
      </c>
      <c r="C297" s="304"/>
      <c r="D297" s="304"/>
      <c r="E297" s="304"/>
      <c r="F297" s="304"/>
      <c r="G297" s="304"/>
      <c r="H297" s="304"/>
      <c r="K297" s="82" t="str">
        <f t="shared" si="12"/>
        <v>TCC</v>
      </c>
      <c r="L297" s="82">
        <f t="shared" si="13"/>
        <v>0</v>
      </c>
      <c r="M297" s="82">
        <f t="shared" si="14"/>
        <v>0</v>
      </c>
    </row>
    <row r="298" spans="1:13" s="82" customFormat="1" x14ac:dyDescent="0.25">
      <c r="A298" s="23" t="s">
        <v>12</v>
      </c>
      <c r="B298" s="301" t="s">
        <v>657</v>
      </c>
      <c r="C298" s="301"/>
      <c r="D298" s="301"/>
      <c r="E298" s="301"/>
      <c r="F298" s="301"/>
      <c r="G298" s="301"/>
      <c r="H298" s="301"/>
      <c r="K298" s="82" t="str">
        <f t="shared" si="12"/>
        <v xml:space="preserve">URL </v>
      </c>
      <c r="L298" s="82">
        <f t="shared" si="13"/>
        <v>0</v>
      </c>
      <c r="M298" s="82">
        <f t="shared" si="14"/>
        <v>0</v>
      </c>
    </row>
    <row r="299" spans="1:13" s="82" customFormat="1" ht="30" x14ac:dyDescent="0.25">
      <c r="A299" s="25" t="s">
        <v>105</v>
      </c>
      <c r="B299" s="305" t="s">
        <v>117</v>
      </c>
      <c r="C299" s="305"/>
      <c r="D299" s="305"/>
      <c r="E299" s="305"/>
      <c r="F299" s="305"/>
      <c r="G299" s="305"/>
      <c r="H299" s="305"/>
      <c r="K299" s="82" t="str">
        <f t="shared" si="12"/>
        <v>Test p</v>
      </c>
      <c r="L299" s="82">
        <f t="shared" si="13"/>
        <v>0</v>
      </c>
      <c r="M299" s="82">
        <f t="shared" si="14"/>
        <v>0</v>
      </c>
    </row>
    <row r="300" spans="1:13" s="82" customFormat="1" x14ac:dyDescent="0.25">
      <c r="A300" s="80"/>
      <c r="B300" s="80"/>
      <c r="C300" s="80"/>
      <c r="D300" s="80"/>
      <c r="E300" s="80"/>
      <c r="F300" s="81"/>
      <c r="G300" s="80"/>
      <c r="H300" s="81"/>
      <c r="K300" s="82" t="str">
        <f t="shared" si="12"/>
        <v/>
      </c>
      <c r="L300" s="82">
        <f t="shared" si="13"/>
        <v>0</v>
      </c>
      <c r="M300" s="82">
        <f t="shared" si="14"/>
        <v>0</v>
      </c>
    </row>
    <row r="301" spans="1:13" s="82" customFormat="1" x14ac:dyDescent="0.25">
      <c r="A301" s="78" t="s">
        <v>14</v>
      </c>
      <c r="B301" s="78" t="s">
        <v>75</v>
      </c>
      <c r="C301" s="181" t="s">
        <v>4935</v>
      </c>
      <c r="D301" s="78" t="s">
        <v>89</v>
      </c>
      <c r="E301" s="78" t="s">
        <v>1</v>
      </c>
      <c r="F301" s="83" t="s">
        <v>76</v>
      </c>
      <c r="G301" s="78" t="s">
        <v>13</v>
      </c>
      <c r="H301" s="79" t="s">
        <v>88</v>
      </c>
      <c r="K301" s="82" t="str">
        <f t="shared" si="12"/>
        <v>TCN</v>
      </c>
      <c r="L301" s="82" t="str">
        <f t="shared" si="13"/>
        <v>Result</v>
      </c>
      <c r="M301" s="82" t="str">
        <f t="shared" si="14"/>
        <v>Risk</v>
      </c>
    </row>
    <row r="302" spans="1:13" s="82" customFormat="1" ht="15" customHeight="1" x14ac:dyDescent="0.25">
      <c r="A302" s="63" t="s">
        <v>669</v>
      </c>
      <c r="B302" s="63" t="s">
        <v>113</v>
      </c>
      <c r="C302" s="214" t="s">
        <v>4944</v>
      </c>
      <c r="D302" s="63" t="s">
        <v>114</v>
      </c>
      <c r="E302" s="63" t="s">
        <v>115</v>
      </c>
      <c r="F302" s="87" t="s">
        <v>2133</v>
      </c>
      <c r="G302" s="63"/>
      <c r="H302" s="63" t="s">
        <v>2233</v>
      </c>
      <c r="K302" s="82" t="str">
        <f t="shared" si="12"/>
        <v>CON114</v>
      </c>
      <c r="L302" s="82" t="str">
        <f t="shared" si="13"/>
        <v>S</v>
      </c>
      <c r="M302" s="82" t="str">
        <f t="shared" si="14"/>
        <v>M</v>
      </c>
    </row>
    <row r="303" spans="1:13" s="82" customFormat="1" ht="75" x14ac:dyDescent="0.25">
      <c r="A303" s="63" t="s">
        <v>670</v>
      </c>
      <c r="B303" s="63" t="s">
        <v>265</v>
      </c>
      <c r="C303" s="214" t="s">
        <v>4944</v>
      </c>
      <c r="D303" s="63" t="s">
        <v>266</v>
      </c>
      <c r="E303" s="63" t="s">
        <v>120</v>
      </c>
      <c r="F303" s="87" t="s">
        <v>2173</v>
      </c>
      <c r="G303" s="63"/>
      <c r="H303" s="59" t="s">
        <v>2492</v>
      </c>
      <c r="K303" s="82" t="str">
        <f t="shared" si="12"/>
        <v>CON114</v>
      </c>
      <c r="L303" s="82" t="str">
        <f t="shared" si="13"/>
        <v>T</v>
      </c>
      <c r="M303" s="82" t="str">
        <f t="shared" si="14"/>
        <v>M</v>
      </c>
    </row>
    <row r="304" spans="1:13" s="82" customFormat="1" ht="45" x14ac:dyDescent="0.25">
      <c r="A304" s="63" t="s">
        <v>671</v>
      </c>
      <c r="B304" s="63" t="s">
        <v>1267</v>
      </c>
      <c r="C304" s="214" t="s">
        <v>4944</v>
      </c>
      <c r="D304" s="63" t="s">
        <v>1268</v>
      </c>
      <c r="E304" s="63" t="s">
        <v>1091</v>
      </c>
      <c r="F304" s="87" t="s">
        <v>2133</v>
      </c>
      <c r="G304" s="63"/>
      <c r="H304" s="59" t="s">
        <v>2177</v>
      </c>
      <c r="K304" s="82" t="str">
        <f t="shared" si="12"/>
        <v>CON114</v>
      </c>
      <c r="L304" s="82" t="str">
        <f t="shared" si="13"/>
        <v>S</v>
      </c>
      <c r="M304" s="82" t="str">
        <f t="shared" si="14"/>
        <v>M</v>
      </c>
    </row>
    <row r="305" spans="1:13" s="82" customFormat="1" ht="75" x14ac:dyDescent="0.25">
      <c r="A305" s="63" t="s">
        <v>672</v>
      </c>
      <c r="B305" s="59" t="s">
        <v>2235</v>
      </c>
      <c r="C305" s="211" t="s">
        <v>4944</v>
      </c>
      <c r="D305" s="63" t="s">
        <v>2236</v>
      </c>
      <c r="E305" s="63" t="s">
        <v>123</v>
      </c>
      <c r="F305" s="70" t="s">
        <v>2133</v>
      </c>
      <c r="G305" s="59"/>
      <c r="H305" s="59" t="s">
        <v>2234</v>
      </c>
      <c r="K305" s="82" t="str">
        <f t="shared" si="12"/>
        <v>CON114</v>
      </c>
      <c r="L305" s="82" t="str">
        <f t="shared" si="13"/>
        <v>S</v>
      </c>
      <c r="M305" s="82" t="str">
        <f t="shared" si="14"/>
        <v>M</v>
      </c>
    </row>
    <row r="306" spans="1:13" s="82" customFormat="1" ht="45" customHeight="1" x14ac:dyDescent="0.25">
      <c r="A306" s="63" t="s">
        <v>673</v>
      </c>
      <c r="B306" s="63" t="s">
        <v>1269</v>
      </c>
      <c r="C306" s="214" t="s">
        <v>4944</v>
      </c>
      <c r="D306" s="63" t="s">
        <v>1270</v>
      </c>
      <c r="E306" s="63" t="s">
        <v>1091</v>
      </c>
      <c r="F306" s="70" t="s">
        <v>2133</v>
      </c>
      <c r="G306" s="59"/>
      <c r="H306" s="59" t="s">
        <v>2177</v>
      </c>
      <c r="K306" s="82" t="str">
        <f t="shared" si="12"/>
        <v>CON114</v>
      </c>
      <c r="L306" s="82" t="str">
        <f t="shared" si="13"/>
        <v>S</v>
      </c>
      <c r="M306" s="82" t="str">
        <f t="shared" si="14"/>
        <v>M</v>
      </c>
    </row>
    <row r="307" spans="1:13" s="82" customFormat="1" ht="75" x14ac:dyDescent="0.25">
      <c r="A307" s="63" t="s">
        <v>674</v>
      </c>
      <c r="B307" s="59" t="s">
        <v>2237</v>
      </c>
      <c r="C307" s="211" t="s">
        <v>4944</v>
      </c>
      <c r="D307" s="63" t="s">
        <v>2238</v>
      </c>
      <c r="E307" s="63" t="s">
        <v>123</v>
      </c>
      <c r="F307" s="70" t="s">
        <v>2133</v>
      </c>
      <c r="G307" s="59"/>
      <c r="H307" s="59" t="s">
        <v>2239</v>
      </c>
      <c r="K307" s="82" t="str">
        <f t="shared" si="12"/>
        <v>CON114</v>
      </c>
      <c r="L307" s="82" t="str">
        <f t="shared" si="13"/>
        <v>S</v>
      </c>
      <c r="M307" s="82" t="str">
        <f t="shared" si="14"/>
        <v>M</v>
      </c>
    </row>
    <row r="308" spans="1:13" s="82" customFormat="1" ht="75" x14ac:dyDescent="0.25">
      <c r="A308" s="63" t="s">
        <v>678</v>
      </c>
      <c r="B308" s="60" t="s">
        <v>130</v>
      </c>
      <c r="C308" s="212" t="s">
        <v>4944</v>
      </c>
      <c r="D308" s="59" t="s">
        <v>2240</v>
      </c>
      <c r="E308" s="59" t="s">
        <v>2171</v>
      </c>
      <c r="F308" s="70" t="s">
        <v>2173</v>
      </c>
      <c r="G308" s="59"/>
      <c r="H308" s="59" t="s">
        <v>2492</v>
      </c>
      <c r="K308" s="82" t="str">
        <f t="shared" si="12"/>
        <v>CON114</v>
      </c>
      <c r="L308" s="82" t="str">
        <f t="shared" si="13"/>
        <v>T</v>
      </c>
      <c r="M308" s="82" t="str">
        <f t="shared" si="14"/>
        <v>M</v>
      </c>
    </row>
    <row r="309" spans="1:13" s="82" customFormat="1" ht="75" x14ac:dyDescent="0.25">
      <c r="A309" s="63" t="s">
        <v>679</v>
      </c>
      <c r="B309" s="60" t="s">
        <v>131</v>
      </c>
      <c r="C309" s="212" t="s">
        <v>4944</v>
      </c>
      <c r="D309" s="59" t="s">
        <v>2241</v>
      </c>
      <c r="E309" s="59" t="s">
        <v>2172</v>
      </c>
      <c r="F309" s="70" t="s">
        <v>2173</v>
      </c>
      <c r="G309" s="59"/>
      <c r="H309" s="59" t="s">
        <v>2242</v>
      </c>
      <c r="K309" s="82" t="str">
        <f t="shared" si="12"/>
        <v>CON114</v>
      </c>
      <c r="L309" s="82" t="str">
        <f t="shared" si="13"/>
        <v>T</v>
      </c>
      <c r="M309" s="82" t="str">
        <f t="shared" si="14"/>
        <v>M</v>
      </c>
    </row>
    <row r="310" spans="1:13" s="82" customFormat="1" ht="48.75" customHeight="1" x14ac:dyDescent="0.25">
      <c r="A310" s="59" t="s">
        <v>2349</v>
      </c>
      <c r="B310" s="59" t="s">
        <v>2342</v>
      </c>
      <c r="C310" s="211" t="s">
        <v>4944</v>
      </c>
      <c r="D310" s="58" t="s">
        <v>1679</v>
      </c>
      <c r="E310" s="59" t="s">
        <v>2343</v>
      </c>
      <c r="F310" s="41" t="s">
        <v>2133</v>
      </c>
      <c r="G310" s="41"/>
      <c r="H310" s="59" t="s">
        <v>2346</v>
      </c>
      <c r="K310" s="82" t="str">
        <f t="shared" si="12"/>
        <v>CON114</v>
      </c>
      <c r="L310" s="82" t="str">
        <f t="shared" si="13"/>
        <v>S</v>
      </c>
      <c r="M310" s="82" t="str">
        <f t="shared" si="14"/>
        <v>M</v>
      </c>
    </row>
    <row r="311" spans="1:13" s="82" customFormat="1" ht="48.75" customHeight="1" x14ac:dyDescent="0.25">
      <c r="A311" s="67"/>
      <c r="B311" s="67"/>
      <c r="C311" s="67"/>
      <c r="D311" s="66"/>
      <c r="E311" s="67"/>
      <c r="F311" s="92"/>
      <c r="G311" s="92"/>
      <c r="H311" s="67"/>
      <c r="K311" s="82" t="str">
        <f t="shared" si="12"/>
        <v/>
      </c>
      <c r="L311" s="82">
        <f t="shared" si="13"/>
        <v>0</v>
      </c>
      <c r="M311" s="82">
        <f t="shared" si="14"/>
        <v>0</v>
      </c>
    </row>
    <row r="312" spans="1:13" s="82" customFormat="1" x14ac:dyDescent="0.25">
      <c r="A312" s="23" t="s">
        <v>77</v>
      </c>
      <c r="B312" s="301" t="s">
        <v>658</v>
      </c>
      <c r="C312" s="301"/>
      <c r="D312" s="301"/>
      <c r="E312" s="301"/>
      <c r="F312" s="301"/>
      <c r="G312" s="301"/>
      <c r="H312" s="301"/>
      <c r="K312" s="82" t="str">
        <f t="shared" si="12"/>
        <v xml:space="preserve">MENU </v>
      </c>
      <c r="L312" s="82">
        <f t="shared" si="13"/>
        <v>0</v>
      </c>
      <c r="M312" s="82">
        <f t="shared" si="14"/>
        <v>0</v>
      </c>
    </row>
    <row r="313" spans="1:13" s="82" customFormat="1" x14ac:dyDescent="0.25">
      <c r="A313" s="23" t="s">
        <v>78</v>
      </c>
      <c r="B313" s="304" t="s">
        <v>676</v>
      </c>
      <c r="C313" s="304"/>
      <c r="D313" s="304"/>
      <c r="E313" s="304"/>
      <c r="F313" s="304"/>
      <c r="G313" s="304"/>
      <c r="H313" s="304"/>
      <c r="K313" s="82" t="str">
        <f t="shared" si="12"/>
        <v>TCC</v>
      </c>
      <c r="L313" s="82">
        <f t="shared" si="13"/>
        <v>0</v>
      </c>
      <c r="M313" s="82">
        <f t="shared" si="14"/>
        <v>0</v>
      </c>
    </row>
    <row r="314" spans="1:13" s="82" customFormat="1" x14ac:dyDescent="0.25">
      <c r="A314" s="23" t="s">
        <v>12</v>
      </c>
      <c r="B314" s="301" t="s">
        <v>675</v>
      </c>
      <c r="C314" s="301"/>
      <c r="D314" s="301"/>
      <c r="E314" s="301"/>
      <c r="F314" s="301"/>
      <c r="G314" s="301"/>
      <c r="H314" s="301"/>
      <c r="K314" s="82" t="str">
        <f t="shared" si="12"/>
        <v xml:space="preserve">URL </v>
      </c>
      <c r="L314" s="82">
        <f t="shared" si="13"/>
        <v>0</v>
      </c>
      <c r="M314" s="82">
        <f t="shared" si="14"/>
        <v>0</v>
      </c>
    </row>
    <row r="315" spans="1:13" s="82" customFormat="1" ht="30" x14ac:dyDescent="0.25">
      <c r="A315" s="25" t="s">
        <v>105</v>
      </c>
      <c r="B315" s="305" t="s">
        <v>117</v>
      </c>
      <c r="C315" s="305"/>
      <c r="D315" s="305"/>
      <c r="E315" s="305"/>
      <c r="F315" s="305"/>
      <c r="G315" s="305"/>
      <c r="H315" s="305"/>
      <c r="K315" s="82" t="str">
        <f t="shared" si="12"/>
        <v>Test p</v>
      </c>
      <c r="L315" s="82">
        <f t="shared" si="13"/>
        <v>0</v>
      </c>
      <c r="M315" s="82">
        <f t="shared" si="14"/>
        <v>0</v>
      </c>
    </row>
    <row r="316" spans="1:13" s="82" customFormat="1" x14ac:dyDescent="0.25">
      <c r="A316" s="80"/>
      <c r="B316" s="80"/>
      <c r="C316" s="80"/>
      <c r="D316" s="80"/>
      <c r="E316" s="80"/>
      <c r="F316" s="81"/>
      <c r="G316" s="80"/>
      <c r="H316" s="81"/>
      <c r="K316" s="82" t="str">
        <f t="shared" si="12"/>
        <v/>
      </c>
      <c r="L316" s="82">
        <f t="shared" si="13"/>
        <v>0</v>
      </c>
      <c r="M316" s="82">
        <f t="shared" si="14"/>
        <v>0</v>
      </c>
    </row>
    <row r="317" spans="1:13" s="82" customFormat="1" x14ac:dyDescent="0.25">
      <c r="A317" s="78" t="s">
        <v>14</v>
      </c>
      <c r="B317" s="78" t="s">
        <v>75</v>
      </c>
      <c r="C317" s="181" t="s">
        <v>4935</v>
      </c>
      <c r="D317" s="78" t="s">
        <v>89</v>
      </c>
      <c r="E317" s="78" t="s">
        <v>1</v>
      </c>
      <c r="F317" s="83" t="s">
        <v>76</v>
      </c>
      <c r="G317" s="78" t="s">
        <v>13</v>
      </c>
      <c r="H317" s="79" t="s">
        <v>88</v>
      </c>
      <c r="K317" s="82" t="str">
        <f t="shared" si="12"/>
        <v>TCN</v>
      </c>
      <c r="L317" s="82" t="str">
        <f t="shared" si="13"/>
        <v>Result</v>
      </c>
      <c r="M317" s="82" t="str">
        <f t="shared" si="14"/>
        <v>Risk</v>
      </c>
    </row>
    <row r="318" spans="1:13" s="82" customFormat="1" ht="45" x14ac:dyDescent="0.25">
      <c r="A318" s="59" t="s">
        <v>680</v>
      </c>
      <c r="B318" s="84" t="s">
        <v>109</v>
      </c>
      <c r="C318" s="212" t="s">
        <v>4944</v>
      </c>
      <c r="D318" s="84" t="s">
        <v>110</v>
      </c>
      <c r="E318" s="84" t="s">
        <v>157</v>
      </c>
      <c r="F318" s="70" t="s">
        <v>2133</v>
      </c>
      <c r="G318" s="59"/>
      <c r="H318" s="59"/>
      <c r="K318" s="82" t="str">
        <f t="shared" si="12"/>
        <v>CON114</v>
      </c>
      <c r="L318" s="82" t="str">
        <f t="shared" si="13"/>
        <v>S</v>
      </c>
      <c r="M318" s="82" t="str">
        <f t="shared" si="14"/>
        <v>M</v>
      </c>
    </row>
    <row r="319" spans="1:13" s="82" customFormat="1" ht="30" x14ac:dyDescent="0.25">
      <c r="A319" s="59" t="s">
        <v>677</v>
      </c>
      <c r="B319" s="59" t="s">
        <v>154</v>
      </c>
      <c r="C319" s="211" t="s">
        <v>4945</v>
      </c>
      <c r="D319" s="59" t="s">
        <v>155</v>
      </c>
      <c r="E319" s="60" t="s">
        <v>156</v>
      </c>
      <c r="F319" s="70" t="s">
        <v>2173</v>
      </c>
      <c r="G319" s="59"/>
      <c r="H319" s="60" t="s">
        <v>2288</v>
      </c>
      <c r="K319" s="82" t="str">
        <f t="shared" si="12"/>
        <v>CON114</v>
      </c>
      <c r="L319" s="82" t="str">
        <f t="shared" si="13"/>
        <v>T</v>
      </c>
      <c r="M319" s="82" t="str">
        <f t="shared" si="14"/>
        <v>L</v>
      </c>
    </row>
    <row r="320" spans="1:13" s="82" customFormat="1" ht="45" x14ac:dyDescent="0.25">
      <c r="A320" s="59" t="s">
        <v>681</v>
      </c>
      <c r="B320" s="63" t="s">
        <v>1267</v>
      </c>
      <c r="C320" s="214" t="s">
        <v>4944</v>
      </c>
      <c r="D320" s="63" t="s">
        <v>1268</v>
      </c>
      <c r="E320" s="63" t="s">
        <v>1091</v>
      </c>
      <c r="F320" s="70" t="s">
        <v>2133</v>
      </c>
      <c r="G320" s="59"/>
      <c r="H320" s="59" t="s">
        <v>2177</v>
      </c>
      <c r="K320" s="82" t="str">
        <f t="shared" si="12"/>
        <v>CON114</v>
      </c>
      <c r="L320" s="82" t="str">
        <f t="shared" si="13"/>
        <v>S</v>
      </c>
      <c r="M320" s="82" t="str">
        <f t="shared" si="14"/>
        <v>M</v>
      </c>
    </row>
    <row r="321" spans="1:13" s="82" customFormat="1" ht="45" customHeight="1" x14ac:dyDescent="0.25">
      <c r="A321" s="59" t="s">
        <v>682</v>
      </c>
      <c r="B321" s="63" t="s">
        <v>1269</v>
      </c>
      <c r="C321" s="214" t="s">
        <v>4944</v>
      </c>
      <c r="D321" s="63" t="s">
        <v>1270</v>
      </c>
      <c r="E321" s="63" t="s">
        <v>1091</v>
      </c>
      <c r="F321" s="70" t="s">
        <v>2133</v>
      </c>
      <c r="G321" s="59"/>
      <c r="H321" s="59" t="s">
        <v>2177</v>
      </c>
      <c r="K321" s="82" t="str">
        <f t="shared" si="12"/>
        <v>CON114</v>
      </c>
      <c r="L321" s="82" t="str">
        <f t="shared" si="13"/>
        <v>S</v>
      </c>
      <c r="M321" s="82" t="str">
        <f t="shared" si="14"/>
        <v>M</v>
      </c>
    </row>
    <row r="322" spans="1:13" s="82" customFormat="1" ht="45" customHeight="1" x14ac:dyDescent="0.25">
      <c r="A322" s="90" t="s">
        <v>683</v>
      </c>
      <c r="B322" s="90" t="s">
        <v>1325</v>
      </c>
      <c r="C322" s="213" t="s">
        <v>4944</v>
      </c>
      <c r="D322" s="90" t="s">
        <v>2309</v>
      </c>
      <c r="E322" s="90" t="s">
        <v>2310</v>
      </c>
      <c r="F322" s="91" t="s">
        <v>2133</v>
      </c>
      <c r="G322" s="90"/>
      <c r="H322" s="90" t="s">
        <v>2311</v>
      </c>
      <c r="K322" s="82" t="str">
        <f t="shared" si="12"/>
        <v>CON114</v>
      </c>
      <c r="L322" s="82" t="str">
        <f t="shared" si="13"/>
        <v>S</v>
      </c>
      <c r="M322" s="82" t="str">
        <f t="shared" si="14"/>
        <v>M</v>
      </c>
    </row>
    <row r="323" spans="1:13" s="82" customFormat="1" ht="75" x14ac:dyDescent="0.25">
      <c r="A323" s="59" t="s">
        <v>684</v>
      </c>
      <c r="B323" s="59" t="s">
        <v>691</v>
      </c>
      <c r="C323" s="211" t="s">
        <v>4946</v>
      </c>
      <c r="D323" s="59" t="s">
        <v>692</v>
      </c>
      <c r="E323" s="63" t="s">
        <v>0</v>
      </c>
      <c r="F323" s="70" t="s">
        <v>2133</v>
      </c>
      <c r="G323" s="59"/>
      <c r="H323" s="59" t="s">
        <v>2493</v>
      </c>
      <c r="K323" s="82" t="str">
        <f t="shared" si="12"/>
        <v>CON114</v>
      </c>
      <c r="L323" s="82" t="str">
        <f t="shared" si="13"/>
        <v>S</v>
      </c>
      <c r="M323" s="82" t="str">
        <f t="shared" si="14"/>
        <v>H</v>
      </c>
    </row>
    <row r="324" spans="1:13" s="82" customFormat="1" ht="30" x14ac:dyDescent="0.25">
      <c r="A324" s="59" t="s">
        <v>685</v>
      </c>
      <c r="B324" s="59" t="s">
        <v>693</v>
      </c>
      <c r="C324" s="211" t="s">
        <v>4946</v>
      </c>
      <c r="D324" s="59" t="s">
        <v>694</v>
      </c>
      <c r="E324" s="63" t="s">
        <v>157</v>
      </c>
      <c r="F324" s="70" t="s">
        <v>2133</v>
      </c>
      <c r="G324" s="59"/>
      <c r="H324" s="59" t="s">
        <v>2244</v>
      </c>
      <c r="K324" s="82" t="str">
        <f t="shared" si="12"/>
        <v>CON114</v>
      </c>
      <c r="L324" s="82" t="str">
        <f t="shared" si="13"/>
        <v>S</v>
      </c>
      <c r="M324" s="82" t="str">
        <f t="shared" si="14"/>
        <v>H</v>
      </c>
    </row>
    <row r="325" spans="1:13" s="82" customFormat="1" ht="60" x14ac:dyDescent="0.25">
      <c r="A325" s="90" t="s">
        <v>686</v>
      </c>
      <c r="B325" s="90" t="s">
        <v>695</v>
      </c>
      <c r="C325" s="213" t="s">
        <v>4946</v>
      </c>
      <c r="D325" s="90" t="s">
        <v>2312</v>
      </c>
      <c r="E325" s="90" t="s">
        <v>2116</v>
      </c>
      <c r="F325" s="91" t="s">
        <v>2133</v>
      </c>
      <c r="G325" s="90"/>
      <c r="H325" s="90" t="s">
        <v>2289</v>
      </c>
      <c r="K325" s="82" t="str">
        <f t="shared" si="12"/>
        <v>CON114</v>
      </c>
      <c r="L325" s="82" t="str">
        <f t="shared" si="13"/>
        <v>S</v>
      </c>
      <c r="M325" s="82" t="str">
        <f t="shared" si="14"/>
        <v>H</v>
      </c>
    </row>
    <row r="326" spans="1:13" s="82" customFormat="1" ht="75" x14ac:dyDescent="0.25">
      <c r="A326" s="59" t="s">
        <v>687</v>
      </c>
      <c r="B326" s="59" t="s">
        <v>696</v>
      </c>
      <c r="C326" s="211" t="s">
        <v>4946</v>
      </c>
      <c r="D326" s="59" t="s">
        <v>697</v>
      </c>
      <c r="E326" s="59" t="s">
        <v>0</v>
      </c>
      <c r="F326" s="70" t="s">
        <v>2133</v>
      </c>
      <c r="G326" s="59"/>
      <c r="H326" s="59" t="s">
        <v>2494</v>
      </c>
      <c r="K326" s="82" t="str">
        <f t="shared" si="12"/>
        <v>CON114</v>
      </c>
      <c r="L326" s="82" t="str">
        <f t="shared" si="13"/>
        <v>S</v>
      </c>
      <c r="M326" s="82" t="str">
        <f t="shared" si="14"/>
        <v>H</v>
      </c>
    </row>
    <row r="327" spans="1:13" s="82" customFormat="1" ht="45" customHeight="1" x14ac:dyDescent="0.25">
      <c r="A327" s="59" t="s">
        <v>688</v>
      </c>
      <c r="B327" s="59" t="s">
        <v>698</v>
      </c>
      <c r="C327" s="211" t="s">
        <v>4946</v>
      </c>
      <c r="D327" s="59" t="s">
        <v>699</v>
      </c>
      <c r="E327" s="59" t="s">
        <v>157</v>
      </c>
      <c r="F327" s="70" t="s">
        <v>2133</v>
      </c>
      <c r="G327" s="59"/>
      <c r="H327" s="59" t="s">
        <v>2245</v>
      </c>
      <c r="K327" s="82" t="str">
        <f t="shared" si="12"/>
        <v>CON114</v>
      </c>
      <c r="L327" s="82" t="str">
        <f t="shared" si="13"/>
        <v>S</v>
      </c>
      <c r="M327" s="82" t="str">
        <f t="shared" si="14"/>
        <v>H</v>
      </c>
    </row>
    <row r="328" spans="1:13" s="82" customFormat="1" ht="45" customHeight="1" x14ac:dyDescent="0.25">
      <c r="A328" s="59" t="s">
        <v>689</v>
      </c>
      <c r="B328" s="59" t="s">
        <v>700</v>
      </c>
      <c r="C328" s="211" t="s">
        <v>4945</v>
      </c>
      <c r="D328" s="59" t="s">
        <v>701</v>
      </c>
      <c r="E328" s="59" t="s">
        <v>157</v>
      </c>
      <c r="F328" s="70" t="s">
        <v>2133</v>
      </c>
      <c r="G328" s="59"/>
      <c r="H328" s="59" t="s">
        <v>2209</v>
      </c>
      <c r="K328" s="82" t="str">
        <f t="shared" si="12"/>
        <v>CON114</v>
      </c>
      <c r="L328" s="82" t="str">
        <f t="shared" si="13"/>
        <v>S</v>
      </c>
      <c r="M328" s="82" t="str">
        <f t="shared" si="14"/>
        <v>L</v>
      </c>
    </row>
    <row r="329" spans="1:13" s="82" customFormat="1" ht="90" x14ac:dyDescent="0.25">
      <c r="A329" s="59" t="s">
        <v>690</v>
      </c>
      <c r="B329" s="59" t="s">
        <v>2247</v>
      </c>
      <c r="C329" s="211" t="s">
        <v>4946</v>
      </c>
      <c r="D329" s="63" t="s">
        <v>702</v>
      </c>
      <c r="E329" s="63" t="s">
        <v>2279</v>
      </c>
      <c r="F329" s="70" t="s">
        <v>2133</v>
      </c>
      <c r="G329" s="59"/>
      <c r="H329" s="59" t="s">
        <v>2246</v>
      </c>
      <c r="K329" s="82" t="str">
        <f t="shared" si="12"/>
        <v>CON114</v>
      </c>
      <c r="L329" s="82" t="str">
        <f t="shared" si="13"/>
        <v>S</v>
      </c>
      <c r="M329" s="82" t="str">
        <f t="shared" si="14"/>
        <v>H</v>
      </c>
    </row>
    <row r="330" spans="1:13" s="82" customFormat="1" ht="45" customHeight="1" x14ac:dyDescent="0.25">
      <c r="A330" s="59" t="s">
        <v>705</v>
      </c>
      <c r="B330" s="59" t="s">
        <v>2247</v>
      </c>
      <c r="C330" s="211" t="s">
        <v>4946</v>
      </c>
      <c r="D330" s="63" t="s">
        <v>2495</v>
      </c>
      <c r="E330" s="63" t="s">
        <v>2280</v>
      </c>
      <c r="F330" s="70" t="s">
        <v>2133</v>
      </c>
      <c r="G330" s="59"/>
      <c r="H330" s="59" t="s">
        <v>2496</v>
      </c>
      <c r="K330" s="82" t="str">
        <f t="shared" si="12"/>
        <v>CON114</v>
      </c>
      <c r="L330" s="82" t="str">
        <f t="shared" si="13"/>
        <v>S</v>
      </c>
      <c r="M330" s="82" t="str">
        <f t="shared" si="14"/>
        <v>H</v>
      </c>
    </row>
    <row r="331" spans="1:13" s="82" customFormat="1" ht="45" customHeight="1" x14ac:dyDescent="0.25">
      <c r="A331" s="59" t="s">
        <v>706</v>
      </c>
      <c r="B331" s="59" t="s">
        <v>2247</v>
      </c>
      <c r="C331" s="211" t="s">
        <v>4946</v>
      </c>
      <c r="D331" s="63" t="s">
        <v>2497</v>
      </c>
      <c r="E331" s="63" t="s">
        <v>2275</v>
      </c>
      <c r="F331" s="70" t="s">
        <v>2133</v>
      </c>
      <c r="G331" s="59"/>
      <c r="H331" s="59" t="s">
        <v>2496</v>
      </c>
      <c r="K331" s="82" t="str">
        <f t="shared" si="12"/>
        <v>CON114</v>
      </c>
      <c r="L331" s="82" t="str">
        <f t="shared" si="13"/>
        <v>S</v>
      </c>
      <c r="M331" s="82" t="str">
        <f t="shared" si="14"/>
        <v>H</v>
      </c>
    </row>
    <row r="332" spans="1:13" s="82" customFormat="1" ht="45" customHeight="1" x14ac:dyDescent="0.25">
      <c r="A332" s="59" t="s">
        <v>707</v>
      </c>
      <c r="B332" s="59" t="s">
        <v>2247</v>
      </c>
      <c r="C332" s="211" t="s">
        <v>4946</v>
      </c>
      <c r="D332" s="63" t="s">
        <v>2498</v>
      </c>
      <c r="E332" s="63" t="s">
        <v>1104</v>
      </c>
      <c r="F332" s="70" t="s">
        <v>2133</v>
      </c>
      <c r="G332" s="59"/>
      <c r="H332" s="59" t="s">
        <v>2496</v>
      </c>
      <c r="K332" s="82" t="str">
        <f t="shared" ref="K332:K395" si="15">MID(A332,1,6)</f>
        <v>CON114</v>
      </c>
      <c r="L332" s="82" t="str">
        <f t="shared" ref="L332:L395" si="16">F332</f>
        <v>S</v>
      </c>
      <c r="M332" s="82" t="str">
        <f t="shared" ref="M332:M395" si="17">C332</f>
        <v>H</v>
      </c>
    </row>
    <row r="333" spans="1:13" s="82" customFormat="1" ht="90" x14ac:dyDescent="0.25">
      <c r="A333" s="59" t="s">
        <v>715</v>
      </c>
      <c r="B333" s="59" t="s">
        <v>193</v>
      </c>
      <c r="C333" s="211" t="s">
        <v>4945</v>
      </c>
      <c r="D333" s="59" t="s">
        <v>2328</v>
      </c>
      <c r="E333" s="59" t="s">
        <v>2281</v>
      </c>
      <c r="F333" s="70" t="s">
        <v>2173</v>
      </c>
      <c r="G333" s="59"/>
      <c r="H333" s="59" t="s">
        <v>2286</v>
      </c>
      <c r="K333" s="82" t="str">
        <f t="shared" si="15"/>
        <v>CON114</v>
      </c>
      <c r="L333" s="82" t="str">
        <f t="shared" si="16"/>
        <v>T</v>
      </c>
      <c r="M333" s="82" t="str">
        <f t="shared" si="17"/>
        <v>L</v>
      </c>
    </row>
    <row r="334" spans="1:13" s="82" customFormat="1" ht="45" customHeight="1" x14ac:dyDescent="0.25">
      <c r="A334" s="59" t="s">
        <v>716</v>
      </c>
      <c r="B334" s="87" t="s">
        <v>2338</v>
      </c>
      <c r="C334" s="87" t="s">
        <v>4944</v>
      </c>
      <c r="D334" s="63" t="s">
        <v>611</v>
      </c>
      <c r="E334" s="84" t="s">
        <v>199</v>
      </c>
      <c r="F334" s="84" t="s">
        <v>2133</v>
      </c>
      <c r="G334" s="59"/>
      <c r="H334" s="59" t="s">
        <v>2287</v>
      </c>
      <c r="K334" s="82" t="str">
        <f t="shared" si="15"/>
        <v>CON114</v>
      </c>
      <c r="L334" s="82" t="str">
        <f t="shared" si="16"/>
        <v>S</v>
      </c>
      <c r="M334" s="82" t="str">
        <f t="shared" si="17"/>
        <v>M</v>
      </c>
    </row>
    <row r="335" spans="1:13" s="82" customFormat="1" ht="60" x14ac:dyDescent="0.25">
      <c r="A335" s="59" t="s">
        <v>717</v>
      </c>
      <c r="B335" s="87" t="s">
        <v>2282</v>
      </c>
      <c r="C335" s="87" t="s">
        <v>4946</v>
      </c>
      <c r="D335" s="63" t="s">
        <v>612</v>
      </c>
      <c r="E335" s="84" t="s">
        <v>196</v>
      </c>
      <c r="F335" s="70" t="s">
        <v>2133</v>
      </c>
      <c r="G335" s="59"/>
      <c r="H335" s="59" t="s">
        <v>2214</v>
      </c>
      <c r="K335" s="82" t="str">
        <f t="shared" si="15"/>
        <v>CON114</v>
      </c>
      <c r="L335" s="82" t="str">
        <f t="shared" si="16"/>
        <v>S</v>
      </c>
      <c r="M335" s="82" t="str">
        <f t="shared" si="17"/>
        <v>H</v>
      </c>
    </row>
    <row r="336" spans="1:13" s="82" customFormat="1" ht="45" customHeight="1" x14ac:dyDescent="0.25">
      <c r="A336" s="59" t="s">
        <v>718</v>
      </c>
      <c r="B336" s="59" t="s">
        <v>200</v>
      </c>
      <c r="C336" s="211" t="s">
        <v>4946</v>
      </c>
      <c r="D336" s="63" t="s">
        <v>703</v>
      </c>
      <c r="E336" s="63" t="s">
        <v>1096</v>
      </c>
      <c r="F336" s="70" t="s">
        <v>2133</v>
      </c>
      <c r="G336" s="59"/>
      <c r="H336" s="59" t="s">
        <v>2499</v>
      </c>
      <c r="K336" s="82" t="str">
        <f t="shared" si="15"/>
        <v>CON114</v>
      </c>
      <c r="L336" s="82" t="str">
        <f t="shared" si="16"/>
        <v>S</v>
      </c>
      <c r="M336" s="82" t="str">
        <f t="shared" si="17"/>
        <v>H</v>
      </c>
    </row>
    <row r="337" spans="1:13" s="82" customFormat="1" ht="30" x14ac:dyDescent="0.25">
      <c r="A337" s="59" t="s">
        <v>719</v>
      </c>
      <c r="B337" s="59" t="s">
        <v>362</v>
      </c>
      <c r="C337" s="211" t="s">
        <v>4946</v>
      </c>
      <c r="D337" s="63" t="s">
        <v>704</v>
      </c>
      <c r="E337" s="63" t="s">
        <v>205</v>
      </c>
      <c r="F337" s="70" t="s">
        <v>2133</v>
      </c>
      <c r="G337" s="59"/>
      <c r="H337" s="59" t="s">
        <v>2215</v>
      </c>
      <c r="K337" s="82" t="str">
        <f t="shared" si="15"/>
        <v>CON114</v>
      </c>
      <c r="L337" s="82" t="str">
        <f t="shared" si="16"/>
        <v>S</v>
      </c>
      <c r="M337" s="82" t="str">
        <f t="shared" si="17"/>
        <v>H</v>
      </c>
    </row>
    <row r="338" spans="1:13" s="82" customFormat="1" ht="45" customHeight="1" x14ac:dyDescent="0.25">
      <c r="E338" s="80"/>
      <c r="F338" s="86"/>
      <c r="H338" s="86"/>
      <c r="K338" s="82" t="str">
        <f t="shared" si="15"/>
        <v/>
      </c>
      <c r="L338" s="82">
        <f t="shared" si="16"/>
        <v>0</v>
      </c>
      <c r="M338" s="82">
        <f t="shared" si="17"/>
        <v>0</v>
      </c>
    </row>
    <row r="339" spans="1:13" s="82" customFormat="1" x14ac:dyDescent="0.25">
      <c r="A339" s="23" t="s">
        <v>77</v>
      </c>
      <c r="B339" s="301" t="s">
        <v>658</v>
      </c>
      <c r="C339" s="301"/>
      <c r="D339" s="301"/>
      <c r="E339" s="301"/>
      <c r="F339" s="301"/>
      <c r="G339" s="301"/>
      <c r="H339" s="301"/>
      <c r="K339" s="82" t="str">
        <f t="shared" si="15"/>
        <v xml:space="preserve">MENU </v>
      </c>
      <c r="L339" s="82">
        <f t="shared" si="16"/>
        <v>0</v>
      </c>
      <c r="M339" s="82">
        <f t="shared" si="17"/>
        <v>0</v>
      </c>
    </row>
    <row r="340" spans="1:13" s="82" customFormat="1" x14ac:dyDescent="0.25">
      <c r="A340" s="23" t="s">
        <v>78</v>
      </c>
      <c r="B340" s="304" t="s">
        <v>714</v>
      </c>
      <c r="C340" s="304"/>
      <c r="D340" s="304"/>
      <c r="E340" s="304"/>
      <c r="F340" s="304"/>
      <c r="G340" s="304"/>
      <c r="H340" s="304"/>
      <c r="K340" s="82" t="str">
        <f t="shared" si="15"/>
        <v>TCC</v>
      </c>
      <c r="L340" s="82">
        <f t="shared" si="16"/>
        <v>0</v>
      </c>
      <c r="M340" s="82">
        <f t="shared" si="17"/>
        <v>0</v>
      </c>
    </row>
    <row r="341" spans="1:13" s="82" customFormat="1" x14ac:dyDescent="0.25">
      <c r="A341" s="23" t="s">
        <v>12</v>
      </c>
      <c r="B341" s="301" t="s">
        <v>708</v>
      </c>
      <c r="C341" s="301"/>
      <c r="D341" s="301"/>
      <c r="E341" s="301"/>
      <c r="F341" s="301"/>
      <c r="G341" s="301"/>
      <c r="H341" s="301"/>
      <c r="K341" s="82" t="str">
        <f t="shared" si="15"/>
        <v xml:space="preserve">URL </v>
      </c>
      <c r="L341" s="82">
        <f t="shared" si="16"/>
        <v>0</v>
      </c>
      <c r="M341" s="82">
        <f t="shared" si="17"/>
        <v>0</v>
      </c>
    </row>
    <row r="342" spans="1:13" s="82" customFormat="1" ht="30" x14ac:dyDescent="0.25">
      <c r="A342" s="25" t="s">
        <v>105</v>
      </c>
      <c r="B342" s="305" t="s">
        <v>117</v>
      </c>
      <c r="C342" s="305"/>
      <c r="D342" s="305"/>
      <c r="E342" s="305"/>
      <c r="F342" s="305"/>
      <c r="G342" s="305"/>
      <c r="H342" s="305"/>
      <c r="K342" s="82" t="str">
        <f t="shared" si="15"/>
        <v>Test p</v>
      </c>
      <c r="L342" s="82">
        <f t="shared" si="16"/>
        <v>0</v>
      </c>
      <c r="M342" s="82">
        <f t="shared" si="17"/>
        <v>0</v>
      </c>
    </row>
    <row r="343" spans="1:13" s="82" customFormat="1" ht="15" customHeight="1" x14ac:dyDescent="0.25">
      <c r="A343" s="80"/>
      <c r="B343" s="80"/>
      <c r="C343" s="80"/>
      <c r="D343" s="80"/>
      <c r="E343" s="80"/>
      <c r="F343" s="81"/>
      <c r="G343" s="80"/>
      <c r="H343" s="81"/>
      <c r="K343" s="82" t="str">
        <f t="shared" si="15"/>
        <v/>
      </c>
      <c r="L343" s="82">
        <f t="shared" si="16"/>
        <v>0</v>
      </c>
      <c r="M343" s="82">
        <f t="shared" si="17"/>
        <v>0</v>
      </c>
    </row>
    <row r="344" spans="1:13" s="82" customFormat="1" x14ac:dyDescent="0.25">
      <c r="A344" s="78" t="s">
        <v>14</v>
      </c>
      <c r="B344" s="78" t="s">
        <v>75</v>
      </c>
      <c r="C344" s="181" t="s">
        <v>4935</v>
      </c>
      <c r="D344" s="78" t="s">
        <v>89</v>
      </c>
      <c r="E344" s="78" t="s">
        <v>1</v>
      </c>
      <c r="F344" s="83" t="s">
        <v>76</v>
      </c>
      <c r="G344" s="78" t="s">
        <v>13</v>
      </c>
      <c r="H344" s="79" t="s">
        <v>88</v>
      </c>
      <c r="K344" s="82" t="str">
        <f t="shared" si="15"/>
        <v>TCN</v>
      </c>
      <c r="L344" s="82" t="str">
        <f t="shared" si="16"/>
        <v>Result</v>
      </c>
      <c r="M344" s="82" t="str">
        <f t="shared" si="17"/>
        <v>Risk</v>
      </c>
    </row>
    <row r="345" spans="1:13" s="82" customFormat="1" ht="15" customHeight="1" x14ac:dyDescent="0.25">
      <c r="A345" s="59" t="s">
        <v>720</v>
      </c>
      <c r="B345" s="84" t="s">
        <v>109</v>
      </c>
      <c r="C345" s="212" t="s">
        <v>4944</v>
      </c>
      <c r="D345" s="84" t="s">
        <v>110</v>
      </c>
      <c r="E345" s="84" t="s">
        <v>157</v>
      </c>
      <c r="F345" s="70" t="s">
        <v>2133</v>
      </c>
      <c r="G345" s="59"/>
      <c r="H345" s="59"/>
      <c r="K345" s="82" t="str">
        <f t="shared" si="15"/>
        <v>CON114</v>
      </c>
      <c r="L345" s="82" t="str">
        <f t="shared" si="16"/>
        <v>S</v>
      </c>
      <c r="M345" s="82" t="str">
        <f t="shared" si="17"/>
        <v>M</v>
      </c>
    </row>
    <row r="346" spans="1:13" s="82" customFormat="1" ht="30" x14ac:dyDescent="0.25">
      <c r="A346" s="59" t="s">
        <v>721</v>
      </c>
      <c r="B346" s="59" t="s">
        <v>206</v>
      </c>
      <c r="C346" s="211" t="s">
        <v>4945</v>
      </c>
      <c r="D346" s="59" t="s">
        <v>155</v>
      </c>
      <c r="E346" s="60" t="s">
        <v>156</v>
      </c>
      <c r="F346" s="70" t="s">
        <v>2173</v>
      </c>
      <c r="G346" s="59"/>
      <c r="H346" s="60" t="s">
        <v>2288</v>
      </c>
      <c r="K346" s="82" t="str">
        <f t="shared" si="15"/>
        <v>CON114</v>
      </c>
      <c r="L346" s="82" t="str">
        <f t="shared" si="16"/>
        <v>T</v>
      </c>
      <c r="M346" s="82" t="str">
        <f t="shared" si="17"/>
        <v>L</v>
      </c>
    </row>
    <row r="347" spans="1:13" s="82" customFormat="1" ht="60" x14ac:dyDescent="0.25">
      <c r="A347" s="59" t="s">
        <v>722</v>
      </c>
      <c r="B347" s="63" t="s">
        <v>1271</v>
      </c>
      <c r="C347" s="214" t="s">
        <v>4944</v>
      </c>
      <c r="D347" s="63" t="s">
        <v>1274</v>
      </c>
      <c r="E347" s="63" t="s">
        <v>1091</v>
      </c>
      <c r="F347" s="70" t="s">
        <v>2133</v>
      </c>
      <c r="G347" s="59"/>
      <c r="H347" s="59" t="s">
        <v>2177</v>
      </c>
      <c r="K347" s="82" t="str">
        <f t="shared" si="15"/>
        <v>CON114</v>
      </c>
      <c r="L347" s="82" t="str">
        <f t="shared" si="16"/>
        <v>S</v>
      </c>
      <c r="M347" s="82" t="str">
        <f t="shared" si="17"/>
        <v>M</v>
      </c>
    </row>
    <row r="348" spans="1:13" s="82" customFormat="1" ht="60" x14ac:dyDescent="0.25">
      <c r="A348" s="59" t="s">
        <v>723</v>
      </c>
      <c r="B348" s="63" t="s">
        <v>1272</v>
      </c>
      <c r="C348" s="214" t="s">
        <v>4944</v>
      </c>
      <c r="D348" s="63" t="s">
        <v>1273</v>
      </c>
      <c r="E348" s="63" t="s">
        <v>1091</v>
      </c>
      <c r="F348" s="70" t="s">
        <v>2133</v>
      </c>
      <c r="G348" s="59"/>
      <c r="H348" s="59" t="s">
        <v>2177</v>
      </c>
      <c r="K348" s="82" t="str">
        <f t="shared" si="15"/>
        <v>CON114</v>
      </c>
      <c r="L348" s="82" t="str">
        <f t="shared" si="16"/>
        <v>S</v>
      </c>
      <c r="M348" s="82" t="str">
        <f t="shared" si="17"/>
        <v>M</v>
      </c>
    </row>
    <row r="349" spans="1:13" s="82" customFormat="1" ht="45" customHeight="1" x14ac:dyDescent="0.25">
      <c r="A349" s="90" t="s">
        <v>724</v>
      </c>
      <c r="B349" s="90" t="s">
        <v>1325</v>
      </c>
      <c r="C349" s="213" t="s">
        <v>4944</v>
      </c>
      <c r="D349" s="90" t="s">
        <v>2309</v>
      </c>
      <c r="E349" s="90" t="s">
        <v>2310</v>
      </c>
      <c r="F349" s="91" t="s">
        <v>2133</v>
      </c>
      <c r="G349" s="90"/>
      <c r="H349" s="90" t="s">
        <v>2311</v>
      </c>
      <c r="K349" s="82" t="str">
        <f t="shared" si="15"/>
        <v>CON114</v>
      </c>
      <c r="L349" s="82" t="str">
        <f t="shared" si="16"/>
        <v>S</v>
      </c>
      <c r="M349" s="82" t="str">
        <f t="shared" si="17"/>
        <v>M</v>
      </c>
    </row>
    <row r="350" spans="1:13" s="82" customFormat="1" ht="75" x14ac:dyDescent="0.25">
      <c r="A350" s="59" t="s">
        <v>725</v>
      </c>
      <c r="B350" s="59" t="s">
        <v>709</v>
      </c>
      <c r="C350" s="211" t="s">
        <v>4946</v>
      </c>
      <c r="D350" s="59" t="s">
        <v>727</v>
      </c>
      <c r="E350" s="59" t="s">
        <v>911</v>
      </c>
      <c r="F350" s="70" t="s">
        <v>2133</v>
      </c>
      <c r="G350" s="59"/>
      <c r="H350" s="59" t="s">
        <v>2500</v>
      </c>
      <c r="K350" s="82" t="str">
        <f t="shared" si="15"/>
        <v>CON114</v>
      </c>
      <c r="L350" s="82" t="str">
        <f t="shared" si="16"/>
        <v>S</v>
      </c>
      <c r="M350" s="82" t="str">
        <f t="shared" si="17"/>
        <v>H</v>
      </c>
    </row>
    <row r="351" spans="1:13" s="82" customFormat="1" ht="75" x14ac:dyDescent="0.25">
      <c r="A351" s="59" t="s">
        <v>726</v>
      </c>
      <c r="B351" s="59" t="s">
        <v>710</v>
      </c>
      <c r="C351" s="211" t="s">
        <v>4946</v>
      </c>
      <c r="D351" s="59" t="s">
        <v>1387</v>
      </c>
      <c r="E351" s="59" t="s">
        <v>157</v>
      </c>
      <c r="F351" s="70" t="s">
        <v>2133</v>
      </c>
      <c r="G351" s="59"/>
      <c r="H351" s="59" t="s">
        <v>2501</v>
      </c>
      <c r="K351" s="82" t="str">
        <f t="shared" si="15"/>
        <v>CON114</v>
      </c>
      <c r="L351" s="82" t="str">
        <f t="shared" si="16"/>
        <v>S</v>
      </c>
      <c r="M351" s="82" t="str">
        <f t="shared" si="17"/>
        <v>H</v>
      </c>
    </row>
    <row r="352" spans="1:13" s="82" customFormat="1" ht="60" x14ac:dyDescent="0.25">
      <c r="A352" s="90" t="s">
        <v>732</v>
      </c>
      <c r="B352" s="90" t="s">
        <v>711</v>
      </c>
      <c r="C352" s="213" t="s">
        <v>4946</v>
      </c>
      <c r="D352" s="90" t="s">
        <v>913</v>
      </c>
      <c r="E352" s="90" t="s">
        <v>914</v>
      </c>
      <c r="F352" s="91" t="s">
        <v>2133</v>
      </c>
      <c r="G352" s="90"/>
      <c r="H352" s="90" t="s">
        <v>2289</v>
      </c>
      <c r="K352" s="82" t="str">
        <f t="shared" si="15"/>
        <v>CON114</v>
      </c>
      <c r="L352" s="82" t="str">
        <f t="shared" si="16"/>
        <v>S</v>
      </c>
      <c r="M352" s="82" t="str">
        <f t="shared" si="17"/>
        <v>H</v>
      </c>
    </row>
    <row r="353" spans="1:13" s="82" customFormat="1" ht="90" x14ac:dyDescent="0.25">
      <c r="A353" s="59" t="s">
        <v>733</v>
      </c>
      <c r="B353" s="59" t="s">
        <v>712</v>
      </c>
      <c r="C353" s="211" t="s">
        <v>4946</v>
      </c>
      <c r="D353" s="59" t="s">
        <v>1388</v>
      </c>
      <c r="E353" s="59" t="s">
        <v>911</v>
      </c>
      <c r="F353" s="70" t="s">
        <v>2133</v>
      </c>
      <c r="G353" s="59"/>
      <c r="H353" s="59" t="s">
        <v>2502</v>
      </c>
      <c r="K353" s="82" t="str">
        <f t="shared" si="15"/>
        <v>CON114</v>
      </c>
      <c r="L353" s="82" t="str">
        <f t="shared" si="16"/>
        <v>S</v>
      </c>
      <c r="M353" s="82" t="str">
        <f t="shared" si="17"/>
        <v>H</v>
      </c>
    </row>
    <row r="354" spans="1:13" s="82" customFormat="1" ht="45" customHeight="1" x14ac:dyDescent="0.25">
      <c r="A354" s="59" t="s">
        <v>734</v>
      </c>
      <c r="B354" s="59" t="s">
        <v>921</v>
      </c>
      <c r="C354" s="211" t="s">
        <v>4946</v>
      </c>
      <c r="D354" s="59" t="s">
        <v>1389</v>
      </c>
      <c r="E354" s="59" t="s">
        <v>157</v>
      </c>
      <c r="F354" s="70" t="s">
        <v>2133</v>
      </c>
      <c r="G354" s="59"/>
      <c r="H354" s="59" t="s">
        <v>2245</v>
      </c>
      <c r="K354" s="82" t="str">
        <f t="shared" si="15"/>
        <v>CON114</v>
      </c>
      <c r="L354" s="82" t="str">
        <f t="shared" si="16"/>
        <v>S</v>
      </c>
      <c r="M354" s="82" t="str">
        <f t="shared" si="17"/>
        <v>H</v>
      </c>
    </row>
    <row r="355" spans="1:13" s="82" customFormat="1" ht="45" customHeight="1" x14ac:dyDescent="0.25">
      <c r="A355" s="59" t="s">
        <v>735</v>
      </c>
      <c r="B355" s="59" t="s">
        <v>713</v>
      </c>
      <c r="C355" s="211" t="s">
        <v>4945</v>
      </c>
      <c r="D355" s="59" t="s">
        <v>1390</v>
      </c>
      <c r="E355" s="59" t="s">
        <v>157</v>
      </c>
      <c r="F355" s="70" t="s">
        <v>2133</v>
      </c>
      <c r="G355" s="59"/>
      <c r="H355" s="59" t="s">
        <v>2209</v>
      </c>
      <c r="K355" s="82" t="str">
        <f t="shared" si="15"/>
        <v>CON114</v>
      </c>
      <c r="L355" s="82" t="str">
        <f t="shared" si="16"/>
        <v>S</v>
      </c>
      <c r="M355" s="82" t="str">
        <f t="shared" si="17"/>
        <v>L</v>
      </c>
    </row>
    <row r="356" spans="1:13" s="82" customFormat="1" ht="45" customHeight="1" x14ac:dyDescent="0.25">
      <c r="A356" s="90" t="s">
        <v>736</v>
      </c>
      <c r="B356" s="90" t="s">
        <v>2247</v>
      </c>
      <c r="C356" s="213" t="s">
        <v>4946</v>
      </c>
      <c r="D356" s="90" t="s">
        <v>2283</v>
      </c>
      <c r="E356" s="90" t="s">
        <v>2280</v>
      </c>
      <c r="F356" s="91" t="s">
        <v>2173</v>
      </c>
      <c r="G356" s="90"/>
      <c r="H356" s="90"/>
      <c r="K356" s="82" t="str">
        <f t="shared" si="15"/>
        <v>CON114</v>
      </c>
      <c r="L356" s="82" t="str">
        <f t="shared" si="16"/>
        <v>T</v>
      </c>
      <c r="M356" s="82" t="str">
        <f t="shared" si="17"/>
        <v>H</v>
      </c>
    </row>
    <row r="357" spans="1:13" s="82" customFormat="1" ht="45" customHeight="1" x14ac:dyDescent="0.25">
      <c r="A357" s="90" t="s">
        <v>1382</v>
      </c>
      <c r="B357" s="90" t="s">
        <v>2247</v>
      </c>
      <c r="C357" s="213" t="s">
        <v>4946</v>
      </c>
      <c r="D357" s="90" t="s">
        <v>2276</v>
      </c>
      <c r="E357" s="90" t="s">
        <v>2275</v>
      </c>
      <c r="F357" s="91" t="s">
        <v>2133</v>
      </c>
      <c r="G357" s="90"/>
      <c r="H357" s="96" t="s">
        <v>2313</v>
      </c>
      <c r="K357" s="82" t="str">
        <f t="shared" si="15"/>
        <v>CON114</v>
      </c>
      <c r="L357" s="82" t="str">
        <f t="shared" si="16"/>
        <v>S</v>
      </c>
      <c r="M357" s="82" t="str">
        <f t="shared" si="17"/>
        <v>H</v>
      </c>
    </row>
    <row r="358" spans="1:13" s="82" customFormat="1" ht="45" customHeight="1" x14ac:dyDescent="0.25">
      <c r="A358" s="90" t="s">
        <v>1383</v>
      </c>
      <c r="B358" s="90" t="s">
        <v>2247</v>
      </c>
      <c r="C358" s="213" t="s">
        <v>4946</v>
      </c>
      <c r="D358" s="90" t="s">
        <v>2503</v>
      </c>
      <c r="E358" s="90" t="s">
        <v>1104</v>
      </c>
      <c r="F358" s="91" t="s">
        <v>2133</v>
      </c>
      <c r="G358" s="90"/>
      <c r="H358" s="96" t="s">
        <v>2314</v>
      </c>
      <c r="K358" s="82" t="str">
        <f t="shared" si="15"/>
        <v>CON114</v>
      </c>
      <c r="L358" s="82" t="str">
        <f t="shared" si="16"/>
        <v>S</v>
      </c>
      <c r="M358" s="82" t="str">
        <f t="shared" si="17"/>
        <v>H</v>
      </c>
    </row>
    <row r="359" spans="1:13" s="82" customFormat="1" ht="90" x14ac:dyDescent="0.25">
      <c r="A359" s="59" t="s">
        <v>1384</v>
      </c>
      <c r="B359" s="59" t="s">
        <v>193</v>
      </c>
      <c r="C359" s="211" t="s">
        <v>4945</v>
      </c>
      <c r="D359" s="59" t="s">
        <v>2328</v>
      </c>
      <c r="E359" s="59" t="s">
        <v>2281</v>
      </c>
      <c r="F359" s="70" t="s">
        <v>2173</v>
      </c>
      <c r="G359" s="59"/>
      <c r="H359" s="59" t="s">
        <v>2290</v>
      </c>
      <c r="K359" s="82" t="str">
        <f t="shared" si="15"/>
        <v>CON114</v>
      </c>
      <c r="L359" s="82" t="str">
        <f t="shared" si="16"/>
        <v>T</v>
      </c>
      <c r="M359" s="82" t="str">
        <f t="shared" si="17"/>
        <v>L</v>
      </c>
    </row>
    <row r="360" spans="1:13" s="82" customFormat="1" ht="45" customHeight="1" x14ac:dyDescent="0.25">
      <c r="A360" s="59" t="s">
        <v>1385</v>
      </c>
      <c r="B360" s="87" t="s">
        <v>2338</v>
      </c>
      <c r="C360" s="87" t="s">
        <v>4944</v>
      </c>
      <c r="D360" s="63" t="s">
        <v>380</v>
      </c>
      <c r="E360" s="84" t="s">
        <v>2230</v>
      </c>
      <c r="F360" s="70" t="s">
        <v>2173</v>
      </c>
      <c r="G360" s="59"/>
      <c r="H360" s="59" t="s">
        <v>2291</v>
      </c>
      <c r="K360" s="82" t="str">
        <f t="shared" si="15"/>
        <v>CON114</v>
      </c>
      <c r="L360" s="82" t="str">
        <f t="shared" si="16"/>
        <v>T</v>
      </c>
      <c r="M360" s="82" t="str">
        <f t="shared" si="17"/>
        <v>M</v>
      </c>
    </row>
    <row r="361" spans="1:13" s="82" customFormat="1" ht="75" x14ac:dyDescent="0.25">
      <c r="A361" s="59" t="s">
        <v>1386</v>
      </c>
      <c r="B361" s="59" t="s">
        <v>2284</v>
      </c>
      <c r="C361" s="211" t="s">
        <v>4944</v>
      </c>
      <c r="D361" s="59" t="s">
        <v>2285</v>
      </c>
      <c r="E361" s="59" t="s">
        <v>196</v>
      </c>
      <c r="F361" s="70" t="s">
        <v>2133</v>
      </c>
      <c r="G361" s="59"/>
      <c r="H361" s="59" t="s">
        <v>2199</v>
      </c>
      <c r="K361" s="82" t="str">
        <f t="shared" si="15"/>
        <v>CON114</v>
      </c>
      <c r="L361" s="82" t="str">
        <f t="shared" si="16"/>
        <v>S</v>
      </c>
      <c r="M361" s="82" t="str">
        <f t="shared" si="17"/>
        <v>M</v>
      </c>
    </row>
    <row r="362" spans="1:13" s="82" customFormat="1" ht="45.75" customHeight="1" x14ac:dyDescent="0.25">
      <c r="E362" s="80"/>
      <c r="F362" s="86"/>
      <c r="H362" s="86"/>
      <c r="K362" s="82" t="str">
        <f t="shared" si="15"/>
        <v/>
      </c>
      <c r="L362" s="82">
        <f t="shared" si="16"/>
        <v>0</v>
      </c>
      <c r="M362" s="82">
        <f t="shared" si="17"/>
        <v>0</v>
      </c>
    </row>
    <row r="363" spans="1:13" s="82" customFormat="1" x14ac:dyDescent="0.25">
      <c r="A363" s="23" t="s">
        <v>77</v>
      </c>
      <c r="B363" s="301" t="s">
        <v>658</v>
      </c>
      <c r="C363" s="301"/>
      <c r="D363" s="301"/>
      <c r="E363" s="301"/>
      <c r="F363" s="301"/>
      <c r="G363" s="301"/>
      <c r="H363" s="301"/>
      <c r="K363" s="82" t="str">
        <f t="shared" si="15"/>
        <v xml:space="preserve">MENU </v>
      </c>
      <c r="L363" s="82">
        <f t="shared" si="16"/>
        <v>0</v>
      </c>
      <c r="M363" s="82">
        <f t="shared" si="17"/>
        <v>0</v>
      </c>
    </row>
    <row r="364" spans="1:13" s="82" customFormat="1" x14ac:dyDescent="0.25">
      <c r="A364" s="23" t="s">
        <v>78</v>
      </c>
      <c r="B364" s="304" t="s">
        <v>731</v>
      </c>
      <c r="C364" s="304"/>
      <c r="D364" s="304"/>
      <c r="E364" s="304"/>
      <c r="F364" s="304"/>
      <c r="G364" s="304"/>
      <c r="H364" s="304"/>
      <c r="K364" s="82" t="str">
        <f t="shared" si="15"/>
        <v>TCC</v>
      </c>
      <c r="L364" s="82">
        <f t="shared" si="16"/>
        <v>0</v>
      </c>
      <c r="M364" s="82">
        <f t="shared" si="17"/>
        <v>0</v>
      </c>
    </row>
    <row r="365" spans="1:13" s="82" customFormat="1" x14ac:dyDescent="0.25">
      <c r="A365" s="23" t="s">
        <v>12</v>
      </c>
      <c r="B365" s="301" t="s">
        <v>730</v>
      </c>
      <c r="C365" s="301"/>
      <c r="D365" s="301"/>
      <c r="E365" s="301"/>
      <c r="F365" s="301"/>
      <c r="G365" s="301"/>
      <c r="H365" s="301"/>
      <c r="K365" s="82" t="str">
        <f t="shared" si="15"/>
        <v xml:space="preserve">URL </v>
      </c>
      <c r="L365" s="82">
        <f t="shared" si="16"/>
        <v>0</v>
      </c>
      <c r="M365" s="82">
        <f t="shared" si="17"/>
        <v>0</v>
      </c>
    </row>
    <row r="366" spans="1:13" s="82" customFormat="1" ht="30" x14ac:dyDescent="0.25">
      <c r="A366" s="25" t="s">
        <v>105</v>
      </c>
      <c r="B366" s="305" t="s">
        <v>117</v>
      </c>
      <c r="C366" s="305"/>
      <c r="D366" s="305"/>
      <c r="E366" s="305"/>
      <c r="F366" s="305"/>
      <c r="G366" s="305"/>
      <c r="H366" s="305"/>
      <c r="K366" s="82" t="str">
        <f t="shared" si="15"/>
        <v>Test p</v>
      </c>
      <c r="L366" s="82">
        <f t="shared" si="16"/>
        <v>0</v>
      </c>
      <c r="M366" s="82">
        <f t="shared" si="17"/>
        <v>0</v>
      </c>
    </row>
    <row r="367" spans="1:13" s="82" customFormat="1" ht="15" customHeight="1" x14ac:dyDescent="0.25">
      <c r="A367" s="80"/>
      <c r="B367" s="80"/>
      <c r="C367" s="80"/>
      <c r="D367" s="80"/>
      <c r="E367" s="80"/>
      <c r="F367" s="81"/>
      <c r="G367" s="80"/>
      <c r="H367" s="81"/>
      <c r="K367" s="82" t="str">
        <f t="shared" si="15"/>
        <v/>
      </c>
      <c r="L367" s="82">
        <f t="shared" si="16"/>
        <v>0</v>
      </c>
      <c r="M367" s="82">
        <f t="shared" si="17"/>
        <v>0</v>
      </c>
    </row>
    <row r="368" spans="1:13" s="82" customFormat="1" x14ac:dyDescent="0.25">
      <c r="A368" s="78" t="s">
        <v>14</v>
      </c>
      <c r="B368" s="78" t="s">
        <v>75</v>
      </c>
      <c r="C368" s="181" t="s">
        <v>4935</v>
      </c>
      <c r="D368" s="78" t="s">
        <v>89</v>
      </c>
      <c r="E368" s="78" t="s">
        <v>1</v>
      </c>
      <c r="F368" s="83" t="s">
        <v>76</v>
      </c>
      <c r="G368" s="78" t="s">
        <v>13</v>
      </c>
      <c r="H368" s="79" t="s">
        <v>88</v>
      </c>
      <c r="K368" s="82" t="str">
        <f t="shared" si="15"/>
        <v>TCN</v>
      </c>
      <c r="L368" s="82" t="str">
        <f t="shared" si="16"/>
        <v>Result</v>
      </c>
      <c r="M368" s="82" t="str">
        <f t="shared" si="17"/>
        <v>Risk</v>
      </c>
    </row>
    <row r="369" spans="1:13" s="82" customFormat="1" ht="45" x14ac:dyDescent="0.25">
      <c r="A369" s="59" t="s">
        <v>1391</v>
      </c>
      <c r="B369" s="63" t="s">
        <v>246</v>
      </c>
      <c r="C369" s="214" t="s">
        <v>4944</v>
      </c>
      <c r="D369" s="59" t="s">
        <v>251</v>
      </c>
      <c r="E369" s="84" t="s">
        <v>254</v>
      </c>
      <c r="F369" s="84" t="s">
        <v>2133</v>
      </c>
      <c r="G369" s="59"/>
      <c r="H369" s="59" t="s">
        <v>2155</v>
      </c>
      <c r="K369" s="82" t="str">
        <f t="shared" si="15"/>
        <v>CON114</v>
      </c>
      <c r="L369" s="82" t="str">
        <f t="shared" si="16"/>
        <v>S</v>
      </c>
      <c r="M369" s="82" t="str">
        <f t="shared" si="17"/>
        <v>M</v>
      </c>
    </row>
    <row r="370" spans="1:13" s="82" customFormat="1" ht="45" x14ac:dyDescent="0.25">
      <c r="A370" s="59" t="s">
        <v>1392</v>
      </c>
      <c r="B370" s="63" t="s">
        <v>246</v>
      </c>
      <c r="C370" s="214" t="s">
        <v>4944</v>
      </c>
      <c r="D370" s="59" t="s">
        <v>252</v>
      </c>
      <c r="E370" s="84" t="s">
        <v>253</v>
      </c>
      <c r="F370" s="84" t="s">
        <v>2133</v>
      </c>
      <c r="G370" s="59"/>
      <c r="H370" s="59" t="s">
        <v>2156</v>
      </c>
      <c r="K370" s="82" t="str">
        <f t="shared" si="15"/>
        <v>CON114</v>
      </c>
      <c r="L370" s="82" t="str">
        <f t="shared" si="16"/>
        <v>S</v>
      </c>
      <c r="M370" s="82" t="str">
        <f t="shared" si="17"/>
        <v>M</v>
      </c>
    </row>
    <row r="371" spans="1:13" s="82" customFormat="1" ht="30" x14ac:dyDescent="0.25">
      <c r="A371" s="59" t="s">
        <v>1393</v>
      </c>
      <c r="B371" s="63" t="s">
        <v>247</v>
      </c>
      <c r="C371" s="214" t="s">
        <v>4944</v>
      </c>
      <c r="D371" s="59" t="s">
        <v>248</v>
      </c>
      <c r="E371" s="59" t="s">
        <v>385</v>
      </c>
      <c r="F371" s="70" t="s">
        <v>2133</v>
      </c>
      <c r="G371" s="59"/>
      <c r="H371" s="59" t="s">
        <v>2202</v>
      </c>
      <c r="K371" s="82" t="str">
        <f t="shared" si="15"/>
        <v>CON114</v>
      </c>
      <c r="L371" s="82" t="str">
        <f t="shared" si="16"/>
        <v>S</v>
      </c>
      <c r="M371" s="82" t="str">
        <f t="shared" si="17"/>
        <v>M</v>
      </c>
    </row>
    <row r="372" spans="1:13" s="82" customFormat="1" ht="45" customHeight="1" x14ac:dyDescent="0.25">
      <c r="E372" s="80"/>
      <c r="F372" s="86"/>
      <c r="H372" s="86"/>
      <c r="K372" s="82" t="str">
        <f t="shared" si="15"/>
        <v/>
      </c>
      <c r="L372" s="82">
        <f t="shared" si="16"/>
        <v>0</v>
      </c>
      <c r="M372" s="82">
        <f t="shared" si="17"/>
        <v>0</v>
      </c>
    </row>
    <row r="373" spans="1:13" s="82" customFormat="1" x14ac:dyDescent="0.25">
      <c r="A373" s="23" t="s">
        <v>77</v>
      </c>
      <c r="B373" s="301" t="s">
        <v>737</v>
      </c>
      <c r="C373" s="301"/>
      <c r="D373" s="301"/>
      <c r="E373" s="301"/>
      <c r="F373" s="301"/>
      <c r="G373" s="301"/>
      <c r="H373" s="301"/>
      <c r="K373" s="82" t="str">
        <f t="shared" si="15"/>
        <v xml:space="preserve">MENU </v>
      </c>
      <c r="L373" s="82">
        <f t="shared" si="16"/>
        <v>0</v>
      </c>
      <c r="M373" s="82">
        <f t="shared" si="17"/>
        <v>0</v>
      </c>
    </row>
    <row r="374" spans="1:13" s="82" customFormat="1" x14ac:dyDescent="0.25">
      <c r="A374" s="23" t="s">
        <v>78</v>
      </c>
      <c r="B374" s="304" t="s">
        <v>738</v>
      </c>
      <c r="C374" s="304"/>
      <c r="D374" s="304"/>
      <c r="E374" s="304"/>
      <c r="F374" s="304"/>
      <c r="G374" s="304"/>
      <c r="H374" s="304"/>
      <c r="K374" s="82" t="str">
        <f t="shared" si="15"/>
        <v>TCC</v>
      </c>
      <c r="L374" s="82">
        <f t="shared" si="16"/>
        <v>0</v>
      </c>
      <c r="M374" s="82">
        <f t="shared" si="17"/>
        <v>0</v>
      </c>
    </row>
    <row r="375" spans="1:13" s="82" customFormat="1" x14ac:dyDescent="0.25">
      <c r="A375" s="23" t="s">
        <v>12</v>
      </c>
      <c r="B375" s="301" t="s">
        <v>739</v>
      </c>
      <c r="C375" s="301"/>
      <c r="D375" s="301"/>
      <c r="E375" s="301"/>
      <c r="F375" s="301"/>
      <c r="G375" s="301"/>
      <c r="H375" s="301"/>
      <c r="K375" s="82" t="str">
        <f t="shared" si="15"/>
        <v xml:space="preserve">URL </v>
      </c>
      <c r="L375" s="82">
        <f t="shared" si="16"/>
        <v>0</v>
      </c>
      <c r="M375" s="82">
        <f t="shared" si="17"/>
        <v>0</v>
      </c>
    </row>
    <row r="376" spans="1:13" s="82" customFormat="1" ht="30" x14ac:dyDescent="0.25">
      <c r="A376" s="25" t="s">
        <v>105</v>
      </c>
      <c r="B376" s="305" t="s">
        <v>117</v>
      </c>
      <c r="C376" s="305"/>
      <c r="D376" s="305"/>
      <c r="E376" s="305"/>
      <c r="F376" s="305"/>
      <c r="G376" s="305"/>
      <c r="H376" s="305"/>
      <c r="K376" s="82" t="str">
        <f t="shared" si="15"/>
        <v>Test p</v>
      </c>
      <c r="L376" s="82">
        <f t="shared" si="16"/>
        <v>0</v>
      </c>
      <c r="M376" s="82">
        <f t="shared" si="17"/>
        <v>0</v>
      </c>
    </row>
    <row r="377" spans="1:13" s="82" customFormat="1" x14ac:dyDescent="0.25">
      <c r="A377" s="80"/>
      <c r="B377" s="80"/>
      <c r="C377" s="80"/>
      <c r="D377" s="80"/>
      <c r="E377" s="80"/>
      <c r="F377" s="81"/>
      <c r="G377" s="80"/>
      <c r="H377" s="81"/>
      <c r="K377" s="82" t="str">
        <f t="shared" si="15"/>
        <v/>
      </c>
      <c r="L377" s="82">
        <f t="shared" si="16"/>
        <v>0</v>
      </c>
      <c r="M377" s="82">
        <f t="shared" si="17"/>
        <v>0</v>
      </c>
    </row>
    <row r="378" spans="1:13" s="82" customFormat="1" x14ac:dyDescent="0.25">
      <c r="A378" s="78" t="s">
        <v>14</v>
      </c>
      <c r="B378" s="78" t="s">
        <v>75</v>
      </c>
      <c r="C378" s="181" t="s">
        <v>4935</v>
      </c>
      <c r="D378" s="78" t="s">
        <v>89</v>
      </c>
      <c r="E378" s="78" t="s">
        <v>1</v>
      </c>
      <c r="F378" s="83" t="s">
        <v>76</v>
      </c>
      <c r="G378" s="78" t="s">
        <v>13</v>
      </c>
      <c r="H378" s="79" t="s">
        <v>88</v>
      </c>
      <c r="K378" s="82" t="str">
        <f t="shared" si="15"/>
        <v>TCN</v>
      </c>
      <c r="L378" s="82" t="str">
        <f t="shared" si="16"/>
        <v>Result</v>
      </c>
      <c r="M378" s="82" t="str">
        <f t="shared" si="17"/>
        <v>Risk</v>
      </c>
    </row>
    <row r="379" spans="1:13" s="82" customFormat="1" ht="45" x14ac:dyDescent="0.25">
      <c r="A379" s="59" t="s">
        <v>749</v>
      </c>
      <c r="B379" s="84" t="s">
        <v>109</v>
      </c>
      <c r="C379" s="84" t="s">
        <v>4944</v>
      </c>
      <c r="D379" s="84" t="s">
        <v>110</v>
      </c>
      <c r="E379" s="84" t="s">
        <v>111</v>
      </c>
      <c r="F379" s="70" t="s">
        <v>2133</v>
      </c>
      <c r="G379" s="59"/>
      <c r="H379" s="59"/>
      <c r="K379" s="82" t="str">
        <f t="shared" si="15"/>
        <v>CON115</v>
      </c>
      <c r="L379" s="82" t="str">
        <f t="shared" si="16"/>
        <v>S</v>
      </c>
      <c r="M379" s="82" t="str">
        <f t="shared" si="17"/>
        <v>M</v>
      </c>
    </row>
    <row r="380" spans="1:13" s="82" customFormat="1" ht="45" customHeight="1" x14ac:dyDescent="0.25">
      <c r="E380" s="80"/>
      <c r="F380" s="86"/>
      <c r="H380" s="86"/>
      <c r="K380" s="82" t="str">
        <f t="shared" si="15"/>
        <v/>
      </c>
      <c r="L380" s="82">
        <f t="shared" si="16"/>
        <v>0</v>
      </c>
      <c r="M380" s="82">
        <f t="shared" si="17"/>
        <v>0</v>
      </c>
    </row>
    <row r="381" spans="1:13" s="82" customFormat="1" x14ac:dyDescent="0.25">
      <c r="A381" s="23" t="s">
        <v>77</v>
      </c>
      <c r="B381" s="301" t="s">
        <v>737</v>
      </c>
      <c r="C381" s="301"/>
      <c r="D381" s="301"/>
      <c r="E381" s="301"/>
      <c r="F381" s="301"/>
      <c r="G381" s="301"/>
      <c r="H381" s="301"/>
      <c r="K381" s="82" t="str">
        <f t="shared" si="15"/>
        <v xml:space="preserve">MENU </v>
      </c>
      <c r="L381" s="82">
        <f t="shared" si="16"/>
        <v>0</v>
      </c>
      <c r="M381" s="82">
        <f t="shared" si="17"/>
        <v>0</v>
      </c>
    </row>
    <row r="382" spans="1:13" s="82" customFormat="1" x14ac:dyDescent="0.25">
      <c r="A382" s="23" t="s">
        <v>78</v>
      </c>
      <c r="B382" s="304" t="s">
        <v>740</v>
      </c>
      <c r="C382" s="304"/>
      <c r="D382" s="304"/>
      <c r="E382" s="304"/>
      <c r="F382" s="304"/>
      <c r="G382" s="304"/>
      <c r="H382" s="304"/>
      <c r="K382" s="82" t="str">
        <f t="shared" si="15"/>
        <v>TCC</v>
      </c>
      <c r="L382" s="82">
        <f t="shared" si="16"/>
        <v>0</v>
      </c>
      <c r="M382" s="82">
        <f t="shared" si="17"/>
        <v>0</v>
      </c>
    </row>
    <row r="383" spans="1:13" s="82" customFormat="1" x14ac:dyDescent="0.25">
      <c r="A383" s="23" t="s">
        <v>12</v>
      </c>
      <c r="B383" s="301" t="s">
        <v>739</v>
      </c>
      <c r="C383" s="301"/>
      <c r="D383" s="301"/>
      <c r="E383" s="301"/>
      <c r="F383" s="301"/>
      <c r="G383" s="301"/>
      <c r="H383" s="301"/>
      <c r="K383" s="82" t="str">
        <f t="shared" si="15"/>
        <v xml:space="preserve">URL </v>
      </c>
      <c r="L383" s="82">
        <f t="shared" si="16"/>
        <v>0</v>
      </c>
      <c r="M383" s="82">
        <f t="shared" si="17"/>
        <v>0</v>
      </c>
    </row>
    <row r="384" spans="1:13" s="82" customFormat="1" ht="30" x14ac:dyDescent="0.25">
      <c r="A384" s="25" t="s">
        <v>105</v>
      </c>
      <c r="B384" s="305" t="s">
        <v>117</v>
      </c>
      <c r="C384" s="305"/>
      <c r="D384" s="305"/>
      <c r="E384" s="305"/>
      <c r="F384" s="305"/>
      <c r="G384" s="305"/>
      <c r="H384" s="305"/>
      <c r="K384" s="82" t="str">
        <f t="shared" si="15"/>
        <v>Test p</v>
      </c>
      <c r="L384" s="82">
        <f t="shared" si="16"/>
        <v>0</v>
      </c>
      <c r="M384" s="82">
        <f t="shared" si="17"/>
        <v>0</v>
      </c>
    </row>
    <row r="385" spans="1:13" s="82" customFormat="1" ht="15" customHeight="1" x14ac:dyDescent="0.25">
      <c r="A385" s="80"/>
      <c r="B385" s="80"/>
      <c r="C385" s="80"/>
      <c r="D385" s="80"/>
      <c r="E385" s="80"/>
      <c r="F385" s="81"/>
      <c r="G385" s="80"/>
      <c r="H385" s="81"/>
      <c r="K385" s="82" t="str">
        <f t="shared" si="15"/>
        <v/>
      </c>
      <c r="L385" s="82">
        <f t="shared" si="16"/>
        <v>0</v>
      </c>
      <c r="M385" s="82">
        <f t="shared" si="17"/>
        <v>0</v>
      </c>
    </row>
    <row r="386" spans="1:13" s="82" customFormat="1" x14ac:dyDescent="0.25">
      <c r="A386" s="78" t="s">
        <v>14</v>
      </c>
      <c r="B386" s="78" t="s">
        <v>75</v>
      </c>
      <c r="C386" s="181" t="s">
        <v>4935</v>
      </c>
      <c r="D386" s="78" t="s">
        <v>89</v>
      </c>
      <c r="E386" s="78" t="s">
        <v>1</v>
      </c>
      <c r="F386" s="83" t="s">
        <v>76</v>
      </c>
      <c r="G386" s="78" t="s">
        <v>13</v>
      </c>
      <c r="H386" s="79" t="s">
        <v>88</v>
      </c>
      <c r="K386" s="82" t="str">
        <f t="shared" si="15"/>
        <v>TCN</v>
      </c>
      <c r="L386" s="82" t="str">
        <f t="shared" si="16"/>
        <v>Result</v>
      </c>
      <c r="M386" s="82" t="str">
        <f t="shared" si="17"/>
        <v>Risk</v>
      </c>
    </row>
    <row r="387" spans="1:13" s="82" customFormat="1" ht="30" x14ac:dyDescent="0.25">
      <c r="A387" s="59" t="s">
        <v>750</v>
      </c>
      <c r="B387" s="60" t="s">
        <v>113</v>
      </c>
      <c r="C387" s="212" t="s">
        <v>4944</v>
      </c>
      <c r="D387" s="60" t="s">
        <v>114</v>
      </c>
      <c r="E387" s="60" t="s">
        <v>2203</v>
      </c>
      <c r="F387" s="70" t="s">
        <v>2133</v>
      </c>
      <c r="G387" s="59"/>
      <c r="H387" s="59" t="s">
        <v>2167</v>
      </c>
      <c r="K387" s="82" t="str">
        <f t="shared" si="15"/>
        <v>CON115</v>
      </c>
      <c r="L387" s="82" t="str">
        <f t="shared" si="16"/>
        <v>S</v>
      </c>
      <c r="M387" s="82" t="str">
        <f t="shared" si="17"/>
        <v>M</v>
      </c>
    </row>
    <row r="388" spans="1:13" s="82" customFormat="1" ht="30" x14ac:dyDescent="0.25">
      <c r="A388" s="59" t="s">
        <v>751</v>
      </c>
      <c r="B388" s="59" t="s">
        <v>741</v>
      </c>
      <c r="C388" s="211" t="s">
        <v>4944</v>
      </c>
      <c r="D388" s="59" t="s">
        <v>742</v>
      </c>
      <c r="E388" s="60" t="s">
        <v>120</v>
      </c>
      <c r="F388" s="70" t="s">
        <v>2133</v>
      </c>
      <c r="G388" s="59"/>
      <c r="H388" s="59" t="s">
        <v>2167</v>
      </c>
      <c r="K388" s="82" t="str">
        <f t="shared" si="15"/>
        <v>CON115</v>
      </c>
      <c r="L388" s="82" t="str">
        <f t="shared" si="16"/>
        <v>S</v>
      </c>
      <c r="M388" s="82" t="str">
        <f t="shared" si="17"/>
        <v>M</v>
      </c>
    </row>
    <row r="389" spans="1:13" s="82" customFormat="1" ht="90" x14ac:dyDescent="0.25">
      <c r="A389" s="59" t="s">
        <v>752</v>
      </c>
      <c r="B389" s="59" t="s">
        <v>741</v>
      </c>
      <c r="C389" s="211" t="s">
        <v>4944</v>
      </c>
      <c r="D389" s="63" t="s">
        <v>743</v>
      </c>
      <c r="E389" s="63" t="s">
        <v>123</v>
      </c>
      <c r="F389" s="70" t="s">
        <v>2133</v>
      </c>
      <c r="G389" s="59"/>
      <c r="H389" s="59" t="s">
        <v>2135</v>
      </c>
      <c r="K389" s="82" t="str">
        <f t="shared" si="15"/>
        <v>CON115</v>
      </c>
      <c r="L389" s="82" t="str">
        <f t="shared" si="16"/>
        <v>S</v>
      </c>
      <c r="M389" s="82" t="str">
        <f t="shared" si="17"/>
        <v>M</v>
      </c>
    </row>
    <row r="390" spans="1:13" s="82" customFormat="1" ht="45" customHeight="1" x14ac:dyDescent="0.25">
      <c r="A390" s="59" t="s">
        <v>753</v>
      </c>
      <c r="B390" s="59" t="s">
        <v>741</v>
      </c>
      <c r="C390" s="211" t="s">
        <v>4944</v>
      </c>
      <c r="D390" s="63" t="s">
        <v>744</v>
      </c>
      <c r="E390" s="85" t="s">
        <v>2103</v>
      </c>
      <c r="F390" s="70" t="s">
        <v>2133</v>
      </c>
      <c r="G390" s="59"/>
      <c r="H390" s="59" t="s">
        <v>2205</v>
      </c>
      <c r="K390" s="82" t="str">
        <f t="shared" si="15"/>
        <v>CON115</v>
      </c>
      <c r="L390" s="82" t="str">
        <f t="shared" si="16"/>
        <v>S</v>
      </c>
      <c r="M390" s="82" t="str">
        <f t="shared" si="17"/>
        <v>M</v>
      </c>
    </row>
    <row r="391" spans="1:13" s="82" customFormat="1" ht="45" customHeight="1" x14ac:dyDescent="0.25">
      <c r="A391" s="59" t="s">
        <v>754</v>
      </c>
      <c r="B391" s="59" t="s">
        <v>741</v>
      </c>
      <c r="C391" s="211" t="s">
        <v>4944</v>
      </c>
      <c r="D391" s="59" t="s">
        <v>745</v>
      </c>
      <c r="E391" s="85" t="s">
        <v>2103</v>
      </c>
      <c r="F391" s="70" t="s">
        <v>2133</v>
      </c>
      <c r="G391" s="59"/>
      <c r="H391" s="59" t="s">
        <v>2205</v>
      </c>
      <c r="K391" s="82" t="str">
        <f t="shared" si="15"/>
        <v>CON115</v>
      </c>
      <c r="L391" s="82" t="str">
        <f t="shared" si="16"/>
        <v>S</v>
      </c>
      <c r="M391" s="82" t="str">
        <f t="shared" si="17"/>
        <v>M</v>
      </c>
    </row>
    <row r="392" spans="1:13" s="82" customFormat="1" ht="60" x14ac:dyDescent="0.25">
      <c r="A392" s="59" t="s">
        <v>755</v>
      </c>
      <c r="B392" s="59" t="s">
        <v>741</v>
      </c>
      <c r="C392" s="211" t="s">
        <v>4944</v>
      </c>
      <c r="D392" s="59" t="s">
        <v>746</v>
      </c>
      <c r="E392" s="85" t="s">
        <v>2103</v>
      </c>
      <c r="F392" s="70" t="s">
        <v>2133</v>
      </c>
      <c r="G392" s="59"/>
      <c r="H392" s="59" t="s">
        <v>2205</v>
      </c>
      <c r="K392" s="82" t="str">
        <f t="shared" si="15"/>
        <v>CON115</v>
      </c>
      <c r="L392" s="82" t="str">
        <f t="shared" si="16"/>
        <v>S</v>
      </c>
      <c r="M392" s="82" t="str">
        <f t="shared" si="17"/>
        <v>M</v>
      </c>
    </row>
    <row r="393" spans="1:13" s="82" customFormat="1" ht="45" x14ac:dyDescent="0.25">
      <c r="A393" s="59" t="s">
        <v>756</v>
      </c>
      <c r="B393" s="60" t="s">
        <v>747</v>
      </c>
      <c r="C393" s="212" t="s">
        <v>4944</v>
      </c>
      <c r="D393" s="60" t="s">
        <v>2292</v>
      </c>
      <c r="E393" s="63" t="s">
        <v>123</v>
      </c>
      <c r="F393" s="70" t="s">
        <v>2133</v>
      </c>
      <c r="G393" s="59"/>
      <c r="H393" s="59" t="s">
        <v>2293</v>
      </c>
      <c r="K393" s="82" t="str">
        <f t="shared" si="15"/>
        <v>CON115</v>
      </c>
      <c r="L393" s="82" t="str">
        <f t="shared" si="16"/>
        <v>S</v>
      </c>
      <c r="M393" s="82" t="str">
        <f t="shared" si="17"/>
        <v>M</v>
      </c>
    </row>
    <row r="394" spans="1:13" s="82" customFormat="1" ht="45" customHeight="1" x14ac:dyDescent="0.25">
      <c r="A394" s="59" t="s">
        <v>757</v>
      </c>
      <c r="B394" s="60" t="s">
        <v>130</v>
      </c>
      <c r="C394" s="212" t="s">
        <v>4944</v>
      </c>
      <c r="D394" s="59" t="s">
        <v>132</v>
      </c>
      <c r="E394" s="59" t="s">
        <v>134</v>
      </c>
      <c r="F394" s="70" t="s">
        <v>2133</v>
      </c>
      <c r="G394" s="59"/>
      <c r="H394" s="59" t="s">
        <v>2167</v>
      </c>
      <c r="K394" s="82" t="str">
        <f t="shared" si="15"/>
        <v>CON115</v>
      </c>
      <c r="L394" s="82" t="str">
        <f t="shared" si="16"/>
        <v>S</v>
      </c>
      <c r="M394" s="82" t="str">
        <f t="shared" si="17"/>
        <v>M</v>
      </c>
    </row>
    <row r="395" spans="1:13" s="82" customFormat="1" ht="45" customHeight="1" x14ac:dyDescent="0.25">
      <c r="A395" s="59" t="s">
        <v>758</v>
      </c>
      <c r="B395" s="60" t="s">
        <v>131</v>
      </c>
      <c r="C395" s="212" t="s">
        <v>4944</v>
      </c>
      <c r="D395" s="59" t="s">
        <v>133</v>
      </c>
      <c r="E395" s="59" t="s">
        <v>135</v>
      </c>
      <c r="F395" s="70" t="s">
        <v>2133</v>
      </c>
      <c r="G395" s="59"/>
      <c r="H395" s="59" t="s">
        <v>2294</v>
      </c>
      <c r="K395" s="82" t="str">
        <f t="shared" si="15"/>
        <v>CON115</v>
      </c>
      <c r="L395" s="82" t="str">
        <f t="shared" si="16"/>
        <v>S</v>
      </c>
      <c r="M395" s="82" t="str">
        <f t="shared" si="17"/>
        <v>M</v>
      </c>
    </row>
    <row r="396" spans="1:13" s="82" customFormat="1" ht="45" x14ac:dyDescent="0.25">
      <c r="A396" s="59" t="s">
        <v>2350</v>
      </c>
      <c r="B396" s="59" t="s">
        <v>2342</v>
      </c>
      <c r="C396" s="211" t="s">
        <v>4944</v>
      </c>
      <c r="D396" s="58" t="s">
        <v>1679</v>
      </c>
      <c r="E396" s="59" t="s">
        <v>2343</v>
      </c>
      <c r="F396" s="41" t="s">
        <v>2133</v>
      </c>
      <c r="G396" s="41"/>
      <c r="H396" s="59" t="s">
        <v>2346</v>
      </c>
      <c r="K396" s="82" t="str">
        <f t="shared" ref="K396:K459" si="18">MID(A396,1,6)</f>
        <v>CON115</v>
      </c>
      <c r="L396" s="82" t="str">
        <f t="shared" ref="L396:L459" si="19">F396</f>
        <v>S</v>
      </c>
      <c r="M396" s="82" t="str">
        <f t="shared" ref="M396:M459" si="20">C396</f>
        <v>M</v>
      </c>
    </row>
    <row r="397" spans="1:13" s="82" customFormat="1" x14ac:dyDescent="0.25">
      <c r="A397" s="67"/>
      <c r="B397" s="67"/>
      <c r="C397" s="67"/>
      <c r="D397" s="66"/>
      <c r="E397" s="67"/>
      <c r="F397" s="92"/>
      <c r="G397" s="92"/>
      <c r="H397" s="67"/>
      <c r="K397" s="82" t="str">
        <f t="shared" si="18"/>
        <v/>
      </c>
      <c r="L397" s="82">
        <f t="shared" si="19"/>
        <v>0</v>
      </c>
      <c r="M397" s="82">
        <f t="shared" si="20"/>
        <v>0</v>
      </c>
    </row>
    <row r="398" spans="1:13" s="82" customFormat="1" x14ac:dyDescent="0.25">
      <c r="A398" s="23" t="s">
        <v>77</v>
      </c>
      <c r="B398" s="301" t="s">
        <v>737</v>
      </c>
      <c r="C398" s="301"/>
      <c r="D398" s="301"/>
      <c r="E398" s="301"/>
      <c r="F398" s="301"/>
      <c r="G398" s="301"/>
      <c r="H398" s="301"/>
      <c r="K398" s="82" t="str">
        <f t="shared" si="18"/>
        <v xml:space="preserve">MENU </v>
      </c>
      <c r="L398" s="82">
        <f t="shared" si="19"/>
        <v>0</v>
      </c>
      <c r="M398" s="82">
        <f t="shared" si="20"/>
        <v>0</v>
      </c>
    </row>
    <row r="399" spans="1:13" s="82" customFormat="1" x14ac:dyDescent="0.25">
      <c r="A399" s="23" t="s">
        <v>78</v>
      </c>
      <c r="B399" s="304" t="s">
        <v>759</v>
      </c>
      <c r="C399" s="304"/>
      <c r="D399" s="304"/>
      <c r="E399" s="304"/>
      <c r="F399" s="304"/>
      <c r="G399" s="304"/>
      <c r="H399" s="304"/>
      <c r="K399" s="82" t="str">
        <f t="shared" si="18"/>
        <v>TCC</v>
      </c>
      <c r="L399" s="82">
        <f t="shared" si="19"/>
        <v>0</v>
      </c>
      <c r="M399" s="82">
        <f t="shared" si="20"/>
        <v>0</v>
      </c>
    </row>
    <row r="400" spans="1:13" s="82" customFormat="1" x14ac:dyDescent="0.25">
      <c r="A400" s="23" t="s">
        <v>12</v>
      </c>
      <c r="B400" s="301" t="s">
        <v>748</v>
      </c>
      <c r="C400" s="301"/>
      <c r="D400" s="301"/>
      <c r="E400" s="301"/>
      <c r="F400" s="301"/>
      <c r="G400" s="301"/>
      <c r="H400" s="301"/>
      <c r="K400" s="82" t="str">
        <f t="shared" si="18"/>
        <v xml:space="preserve">URL </v>
      </c>
      <c r="L400" s="82">
        <f t="shared" si="19"/>
        <v>0</v>
      </c>
      <c r="M400" s="82">
        <f t="shared" si="20"/>
        <v>0</v>
      </c>
    </row>
    <row r="401" spans="1:13" s="82" customFormat="1" ht="30" x14ac:dyDescent="0.25">
      <c r="A401" s="25" t="s">
        <v>105</v>
      </c>
      <c r="B401" s="305" t="s">
        <v>117</v>
      </c>
      <c r="C401" s="305"/>
      <c r="D401" s="305"/>
      <c r="E401" s="305"/>
      <c r="F401" s="305"/>
      <c r="G401" s="305"/>
      <c r="H401" s="305"/>
      <c r="K401" s="82" t="str">
        <f t="shared" si="18"/>
        <v>Test p</v>
      </c>
      <c r="L401" s="82">
        <f t="shared" si="19"/>
        <v>0</v>
      </c>
      <c r="M401" s="82">
        <f t="shared" si="20"/>
        <v>0</v>
      </c>
    </row>
    <row r="402" spans="1:13" s="82" customFormat="1" ht="15" customHeight="1" x14ac:dyDescent="0.25">
      <c r="A402" s="80"/>
      <c r="B402" s="80"/>
      <c r="C402" s="80"/>
      <c r="D402" s="80"/>
      <c r="E402" s="80"/>
      <c r="F402" s="81"/>
      <c r="G402" s="80"/>
      <c r="H402" s="81"/>
      <c r="K402" s="82" t="str">
        <f t="shared" si="18"/>
        <v/>
      </c>
      <c r="L402" s="82">
        <f t="shared" si="19"/>
        <v>0</v>
      </c>
      <c r="M402" s="82">
        <f t="shared" si="20"/>
        <v>0</v>
      </c>
    </row>
    <row r="403" spans="1:13" s="82" customFormat="1" x14ac:dyDescent="0.25">
      <c r="A403" s="78" t="s">
        <v>14</v>
      </c>
      <c r="B403" s="78" t="s">
        <v>75</v>
      </c>
      <c r="C403" s="181" t="s">
        <v>4935</v>
      </c>
      <c r="D403" s="78" t="s">
        <v>89</v>
      </c>
      <c r="E403" s="78" t="s">
        <v>1</v>
      </c>
      <c r="F403" s="83" t="s">
        <v>76</v>
      </c>
      <c r="G403" s="78" t="s">
        <v>13</v>
      </c>
      <c r="H403" s="79" t="s">
        <v>88</v>
      </c>
      <c r="K403" s="82" t="str">
        <f t="shared" si="18"/>
        <v>TCN</v>
      </c>
      <c r="L403" s="82" t="str">
        <f t="shared" si="19"/>
        <v>Result</v>
      </c>
      <c r="M403" s="82" t="str">
        <f t="shared" si="20"/>
        <v>Risk</v>
      </c>
    </row>
    <row r="404" spans="1:13" s="82" customFormat="1" ht="45" x14ac:dyDescent="0.25">
      <c r="A404" s="59" t="s">
        <v>760</v>
      </c>
      <c r="B404" s="84" t="s">
        <v>109</v>
      </c>
      <c r="C404" s="212" t="s">
        <v>4944</v>
      </c>
      <c r="D404" s="84" t="s">
        <v>110</v>
      </c>
      <c r="E404" s="84" t="s">
        <v>157</v>
      </c>
      <c r="F404" s="70" t="s">
        <v>2133</v>
      </c>
      <c r="G404" s="59"/>
      <c r="H404" s="59"/>
      <c r="K404" s="82" t="str">
        <f t="shared" si="18"/>
        <v>CON115</v>
      </c>
      <c r="L404" s="82" t="str">
        <f t="shared" si="19"/>
        <v>S</v>
      </c>
      <c r="M404" s="82" t="str">
        <f t="shared" si="20"/>
        <v>M</v>
      </c>
    </row>
    <row r="405" spans="1:13" s="82" customFormat="1" ht="30" x14ac:dyDescent="0.25">
      <c r="A405" s="59" t="s">
        <v>761</v>
      </c>
      <c r="B405" s="59" t="s">
        <v>154</v>
      </c>
      <c r="C405" s="211" t="s">
        <v>4945</v>
      </c>
      <c r="D405" s="59" t="s">
        <v>155</v>
      </c>
      <c r="E405" s="60" t="s">
        <v>156</v>
      </c>
      <c r="F405" s="70" t="s">
        <v>2133</v>
      </c>
      <c r="G405" s="59"/>
      <c r="H405" s="59" t="s">
        <v>2139</v>
      </c>
      <c r="K405" s="82" t="str">
        <f t="shared" si="18"/>
        <v>CON115</v>
      </c>
      <c r="L405" s="82" t="str">
        <f t="shared" si="19"/>
        <v>S</v>
      </c>
      <c r="M405" s="82" t="str">
        <f t="shared" si="20"/>
        <v>L</v>
      </c>
    </row>
    <row r="406" spans="1:13" s="82" customFormat="1" ht="30" x14ac:dyDescent="0.25">
      <c r="A406" s="59" t="s">
        <v>762</v>
      </c>
      <c r="B406" s="59" t="s">
        <v>1326</v>
      </c>
      <c r="C406" s="211" t="s">
        <v>4944</v>
      </c>
      <c r="D406" s="59" t="s">
        <v>1314</v>
      </c>
      <c r="E406" s="60" t="s">
        <v>2182</v>
      </c>
      <c r="F406" s="70" t="s">
        <v>2133</v>
      </c>
      <c r="G406" s="59"/>
      <c r="H406" s="59" t="s">
        <v>2141</v>
      </c>
      <c r="K406" s="82" t="str">
        <f t="shared" si="18"/>
        <v>CON115</v>
      </c>
      <c r="L406" s="82" t="str">
        <f t="shared" si="19"/>
        <v>S</v>
      </c>
      <c r="M406" s="82" t="str">
        <f t="shared" si="20"/>
        <v>M</v>
      </c>
    </row>
    <row r="407" spans="1:13" s="82" customFormat="1" ht="45" customHeight="1" x14ac:dyDescent="0.25">
      <c r="A407" s="59" t="s">
        <v>763</v>
      </c>
      <c r="B407" s="59" t="s">
        <v>774</v>
      </c>
      <c r="C407" s="211" t="s">
        <v>4946</v>
      </c>
      <c r="D407" s="59" t="s">
        <v>775</v>
      </c>
      <c r="E407" s="63" t="s">
        <v>157</v>
      </c>
      <c r="F407" s="70" t="s">
        <v>2133</v>
      </c>
      <c r="G407" s="59"/>
      <c r="H407" s="59" t="s">
        <v>2295</v>
      </c>
      <c r="K407" s="82" t="str">
        <f t="shared" si="18"/>
        <v>CON115</v>
      </c>
      <c r="L407" s="82" t="str">
        <f t="shared" si="19"/>
        <v>S</v>
      </c>
      <c r="M407" s="82" t="str">
        <f t="shared" si="20"/>
        <v>H</v>
      </c>
    </row>
    <row r="408" spans="1:13" s="82" customFormat="1" ht="45" customHeight="1" x14ac:dyDescent="0.25">
      <c r="A408" s="59" t="s">
        <v>764</v>
      </c>
      <c r="B408" s="59" t="s">
        <v>776</v>
      </c>
      <c r="C408" s="211" t="s">
        <v>4946</v>
      </c>
      <c r="D408" s="59" t="s">
        <v>777</v>
      </c>
      <c r="E408" s="59" t="s">
        <v>1781</v>
      </c>
      <c r="F408" s="70" t="s">
        <v>2133</v>
      </c>
      <c r="G408" s="59"/>
      <c r="H408" s="59" t="s">
        <v>2504</v>
      </c>
      <c r="K408" s="82" t="str">
        <f t="shared" si="18"/>
        <v>CON115</v>
      </c>
      <c r="L408" s="82" t="str">
        <f t="shared" si="19"/>
        <v>S</v>
      </c>
      <c r="M408" s="82" t="str">
        <f t="shared" si="20"/>
        <v>H</v>
      </c>
    </row>
    <row r="409" spans="1:13" s="82" customFormat="1" ht="45" customHeight="1" x14ac:dyDescent="0.25">
      <c r="A409" s="59" t="s">
        <v>765</v>
      </c>
      <c r="B409" s="59" t="s">
        <v>778</v>
      </c>
      <c r="C409" s="211" t="s">
        <v>4946</v>
      </c>
      <c r="D409" s="59" t="s">
        <v>779</v>
      </c>
      <c r="E409" s="59" t="s">
        <v>1781</v>
      </c>
      <c r="F409" s="70" t="s">
        <v>2133</v>
      </c>
      <c r="G409" s="59"/>
      <c r="H409" s="59" t="s">
        <v>2505</v>
      </c>
      <c r="K409" s="82" t="str">
        <f t="shared" si="18"/>
        <v>CON115</v>
      </c>
      <c r="L409" s="82" t="str">
        <f t="shared" si="19"/>
        <v>S</v>
      </c>
      <c r="M409" s="82" t="str">
        <f t="shared" si="20"/>
        <v>H</v>
      </c>
    </row>
    <row r="410" spans="1:13" s="82" customFormat="1" ht="45" customHeight="1" x14ac:dyDescent="0.25">
      <c r="A410" s="59" t="s">
        <v>766</v>
      </c>
      <c r="B410" s="59" t="s">
        <v>780</v>
      </c>
      <c r="C410" s="211" t="s">
        <v>4946</v>
      </c>
      <c r="D410" s="59" t="s">
        <v>781</v>
      </c>
      <c r="E410" s="59" t="s">
        <v>157</v>
      </c>
      <c r="F410" s="70" t="s">
        <v>2133</v>
      </c>
      <c r="G410" s="59"/>
      <c r="H410" s="59" t="s">
        <v>2296</v>
      </c>
      <c r="K410" s="82" t="str">
        <f t="shared" si="18"/>
        <v>CON115</v>
      </c>
      <c r="L410" s="82" t="str">
        <f t="shared" si="19"/>
        <v>S</v>
      </c>
      <c r="M410" s="82" t="str">
        <f t="shared" si="20"/>
        <v>H</v>
      </c>
    </row>
    <row r="411" spans="1:13" s="82" customFormat="1" ht="45" customHeight="1" x14ac:dyDescent="0.25">
      <c r="A411" s="59" t="s">
        <v>767</v>
      </c>
      <c r="B411" s="59" t="s">
        <v>782</v>
      </c>
      <c r="C411" s="211" t="s">
        <v>4946</v>
      </c>
      <c r="D411" s="59" t="s">
        <v>783</v>
      </c>
      <c r="E411" s="59" t="s">
        <v>157</v>
      </c>
      <c r="F411" s="70" t="s">
        <v>2133</v>
      </c>
      <c r="G411" s="59"/>
      <c r="H411" s="59" t="s">
        <v>2297</v>
      </c>
      <c r="K411" s="82" t="str">
        <f t="shared" si="18"/>
        <v>CON115</v>
      </c>
      <c r="L411" s="82" t="str">
        <f t="shared" si="19"/>
        <v>S</v>
      </c>
      <c r="M411" s="82" t="str">
        <f t="shared" si="20"/>
        <v>H</v>
      </c>
    </row>
    <row r="412" spans="1:13" s="82" customFormat="1" ht="45" customHeight="1" x14ac:dyDescent="0.25">
      <c r="A412" s="59" t="s">
        <v>768</v>
      </c>
      <c r="B412" s="59" t="s">
        <v>784</v>
      </c>
      <c r="C412" s="211" t="s">
        <v>4945</v>
      </c>
      <c r="D412" s="59" t="s">
        <v>785</v>
      </c>
      <c r="E412" s="59" t="s">
        <v>157</v>
      </c>
      <c r="F412" s="70" t="s">
        <v>2133</v>
      </c>
      <c r="G412" s="59"/>
      <c r="H412" s="59" t="s">
        <v>2209</v>
      </c>
      <c r="K412" s="82" t="str">
        <f t="shared" si="18"/>
        <v>CON115</v>
      </c>
      <c r="L412" s="82" t="str">
        <f t="shared" si="19"/>
        <v>S</v>
      </c>
      <c r="M412" s="82" t="str">
        <f t="shared" si="20"/>
        <v>L</v>
      </c>
    </row>
    <row r="413" spans="1:13" s="82" customFormat="1" ht="45" customHeight="1" x14ac:dyDescent="0.25">
      <c r="A413" s="59" t="s">
        <v>769</v>
      </c>
      <c r="B413" s="59" t="s">
        <v>2247</v>
      </c>
      <c r="C413" s="211" t="s">
        <v>4946</v>
      </c>
      <c r="D413" s="63" t="s">
        <v>786</v>
      </c>
      <c r="E413" s="63" t="s">
        <v>1105</v>
      </c>
      <c r="F413" s="70" t="s">
        <v>2133</v>
      </c>
      <c r="G413" s="59"/>
      <c r="H413" s="59" t="s">
        <v>2506</v>
      </c>
      <c r="K413" s="82" t="str">
        <f t="shared" si="18"/>
        <v>CON115</v>
      </c>
      <c r="L413" s="82" t="str">
        <f t="shared" si="19"/>
        <v>S</v>
      </c>
      <c r="M413" s="82" t="str">
        <f t="shared" si="20"/>
        <v>H</v>
      </c>
    </row>
    <row r="414" spans="1:13" s="82" customFormat="1" ht="45" customHeight="1" x14ac:dyDescent="0.25">
      <c r="A414" s="59" t="s">
        <v>770</v>
      </c>
      <c r="B414" s="59" t="s">
        <v>193</v>
      </c>
      <c r="C414" s="211" t="s">
        <v>4945</v>
      </c>
      <c r="D414" s="59" t="s">
        <v>2328</v>
      </c>
      <c r="E414" s="59" t="s">
        <v>787</v>
      </c>
      <c r="F414" s="70" t="s">
        <v>2133</v>
      </c>
      <c r="G414" s="59"/>
      <c r="H414" s="59" t="s">
        <v>2196</v>
      </c>
      <c r="K414" s="82" t="str">
        <f t="shared" si="18"/>
        <v>CON115</v>
      </c>
      <c r="L414" s="82" t="str">
        <f t="shared" si="19"/>
        <v>S</v>
      </c>
      <c r="M414" s="82" t="str">
        <f t="shared" si="20"/>
        <v>L</v>
      </c>
    </row>
    <row r="415" spans="1:13" s="82" customFormat="1" ht="45" customHeight="1" x14ac:dyDescent="0.25">
      <c r="A415" s="59" t="s">
        <v>771</v>
      </c>
      <c r="B415" s="87" t="s">
        <v>2338</v>
      </c>
      <c r="C415" s="87" t="s">
        <v>4944</v>
      </c>
      <c r="D415" s="63" t="s">
        <v>792</v>
      </c>
      <c r="E415" s="84" t="s">
        <v>199</v>
      </c>
      <c r="F415" s="84" t="s">
        <v>2133</v>
      </c>
      <c r="G415" s="59"/>
      <c r="H415" s="59" t="s">
        <v>2104</v>
      </c>
      <c r="K415" s="82" t="str">
        <f t="shared" si="18"/>
        <v>CON115</v>
      </c>
      <c r="L415" s="82" t="str">
        <f t="shared" si="19"/>
        <v>S</v>
      </c>
      <c r="M415" s="82" t="str">
        <f t="shared" si="20"/>
        <v>M</v>
      </c>
    </row>
    <row r="416" spans="1:13" s="82" customFormat="1" ht="45" customHeight="1" x14ac:dyDescent="0.25">
      <c r="A416" s="59" t="s">
        <v>772</v>
      </c>
      <c r="B416" s="87" t="s">
        <v>788</v>
      </c>
      <c r="C416" s="87" t="s">
        <v>4946</v>
      </c>
      <c r="D416" s="63" t="s">
        <v>2298</v>
      </c>
      <c r="E416" s="84" t="s">
        <v>196</v>
      </c>
      <c r="F416" s="70" t="s">
        <v>2133</v>
      </c>
      <c r="G416" s="59"/>
      <c r="H416" s="59" t="s">
        <v>2299</v>
      </c>
      <c r="K416" s="82" t="str">
        <f t="shared" si="18"/>
        <v>CON115</v>
      </c>
      <c r="L416" s="82" t="str">
        <f t="shared" si="19"/>
        <v>S</v>
      </c>
      <c r="M416" s="82" t="str">
        <f t="shared" si="20"/>
        <v>H</v>
      </c>
    </row>
    <row r="417" spans="1:13" s="82" customFormat="1" ht="45" customHeight="1" x14ac:dyDescent="0.25">
      <c r="A417" s="59" t="s">
        <v>773</v>
      </c>
      <c r="B417" s="59" t="s">
        <v>200</v>
      </c>
      <c r="C417" s="211" t="s">
        <v>4946</v>
      </c>
      <c r="D417" s="63" t="s">
        <v>2300</v>
      </c>
      <c r="E417" s="63" t="s">
        <v>1096</v>
      </c>
      <c r="F417" s="70" t="s">
        <v>2173</v>
      </c>
      <c r="G417" s="59"/>
      <c r="H417" s="59" t="s">
        <v>2301</v>
      </c>
      <c r="K417" s="82" t="str">
        <f t="shared" si="18"/>
        <v>CON115</v>
      </c>
      <c r="L417" s="82" t="str">
        <f t="shared" si="19"/>
        <v>T</v>
      </c>
      <c r="M417" s="82" t="str">
        <f t="shared" si="20"/>
        <v>H</v>
      </c>
    </row>
    <row r="418" spans="1:13" s="82" customFormat="1" ht="45" customHeight="1" x14ac:dyDescent="0.25">
      <c r="A418" s="59" t="s">
        <v>796</v>
      </c>
      <c r="B418" s="59" t="s">
        <v>362</v>
      </c>
      <c r="C418" s="211" t="s">
        <v>4944</v>
      </c>
      <c r="D418" s="63" t="s">
        <v>793</v>
      </c>
      <c r="E418" s="63" t="s">
        <v>205</v>
      </c>
      <c r="F418" s="70" t="s">
        <v>2133</v>
      </c>
      <c r="G418" s="59"/>
      <c r="H418" s="59" t="s">
        <v>2215</v>
      </c>
      <c r="I418" s="88"/>
      <c r="J418" s="88"/>
      <c r="K418" s="82" t="str">
        <f t="shared" si="18"/>
        <v>CON115</v>
      </c>
      <c r="L418" s="82" t="str">
        <f t="shared" si="19"/>
        <v>S</v>
      </c>
      <c r="M418" s="82" t="str">
        <f t="shared" si="20"/>
        <v>M</v>
      </c>
    </row>
    <row r="419" spans="1:13" s="82" customFormat="1" ht="45" customHeight="1" x14ac:dyDescent="0.25">
      <c r="A419" s="59" t="s">
        <v>797</v>
      </c>
      <c r="B419" s="63" t="s">
        <v>835</v>
      </c>
      <c r="C419" s="214" t="s">
        <v>4945</v>
      </c>
      <c r="D419" s="63" t="s">
        <v>836</v>
      </c>
      <c r="E419" s="63" t="s">
        <v>837</v>
      </c>
      <c r="F419" s="41" t="s">
        <v>2133</v>
      </c>
      <c r="G419" s="71"/>
      <c r="H419" s="41" t="s">
        <v>2302</v>
      </c>
      <c r="K419" s="82" t="str">
        <f t="shared" si="18"/>
        <v>CON115</v>
      </c>
      <c r="L419" s="82" t="str">
        <f t="shared" si="19"/>
        <v>S</v>
      </c>
      <c r="M419" s="82" t="str">
        <f t="shared" si="20"/>
        <v>L</v>
      </c>
    </row>
    <row r="420" spans="1:13" s="82" customFormat="1" x14ac:dyDescent="0.25">
      <c r="A420" s="88"/>
      <c r="B420" s="68"/>
      <c r="C420" s="68"/>
      <c r="D420" s="68"/>
      <c r="E420" s="68"/>
      <c r="F420" s="89"/>
      <c r="G420" s="88"/>
      <c r="H420" s="89"/>
      <c r="K420" s="82" t="str">
        <f t="shared" si="18"/>
        <v/>
      </c>
      <c r="L420" s="82">
        <f t="shared" si="19"/>
        <v>0</v>
      </c>
      <c r="M420" s="82">
        <f t="shared" si="20"/>
        <v>0</v>
      </c>
    </row>
    <row r="421" spans="1:13" s="82" customFormat="1" x14ac:dyDescent="0.25">
      <c r="A421" s="23" t="s">
        <v>77</v>
      </c>
      <c r="B421" s="301" t="s">
        <v>737</v>
      </c>
      <c r="C421" s="301"/>
      <c r="D421" s="301"/>
      <c r="E421" s="301"/>
      <c r="F421" s="301"/>
      <c r="G421" s="301"/>
      <c r="H421" s="301"/>
      <c r="K421" s="82" t="str">
        <f t="shared" si="18"/>
        <v xml:space="preserve">MENU </v>
      </c>
      <c r="L421" s="82">
        <f t="shared" si="19"/>
        <v>0</v>
      </c>
      <c r="M421" s="82">
        <f t="shared" si="20"/>
        <v>0</v>
      </c>
    </row>
    <row r="422" spans="1:13" s="82" customFormat="1" x14ac:dyDescent="0.25">
      <c r="A422" s="23" t="s">
        <v>78</v>
      </c>
      <c r="B422" s="304" t="s">
        <v>795</v>
      </c>
      <c r="C422" s="304"/>
      <c r="D422" s="304"/>
      <c r="E422" s="304"/>
      <c r="F422" s="304"/>
      <c r="G422" s="304"/>
      <c r="H422" s="304"/>
      <c r="K422" s="82" t="str">
        <f t="shared" si="18"/>
        <v>TCC</v>
      </c>
      <c r="L422" s="82">
        <f t="shared" si="19"/>
        <v>0</v>
      </c>
      <c r="M422" s="82">
        <f t="shared" si="20"/>
        <v>0</v>
      </c>
    </row>
    <row r="423" spans="1:13" s="82" customFormat="1" x14ac:dyDescent="0.25">
      <c r="A423" s="23" t="s">
        <v>12</v>
      </c>
      <c r="B423" s="301" t="s">
        <v>794</v>
      </c>
      <c r="C423" s="301"/>
      <c r="D423" s="301"/>
      <c r="E423" s="301"/>
      <c r="F423" s="301"/>
      <c r="G423" s="301"/>
      <c r="H423" s="301"/>
      <c r="K423" s="82" t="str">
        <f t="shared" si="18"/>
        <v xml:space="preserve">URL </v>
      </c>
      <c r="L423" s="82">
        <f t="shared" si="19"/>
        <v>0</v>
      </c>
      <c r="M423" s="82">
        <f t="shared" si="20"/>
        <v>0</v>
      </c>
    </row>
    <row r="424" spans="1:13" s="88" customFormat="1" ht="30" x14ac:dyDescent="0.25">
      <c r="A424" s="25" t="s">
        <v>105</v>
      </c>
      <c r="B424" s="305" t="s">
        <v>117</v>
      </c>
      <c r="C424" s="305"/>
      <c r="D424" s="305"/>
      <c r="E424" s="305"/>
      <c r="F424" s="305"/>
      <c r="G424" s="305"/>
      <c r="H424" s="305"/>
      <c r="I424" s="82"/>
      <c r="J424" s="82"/>
      <c r="K424" s="82" t="str">
        <f t="shared" si="18"/>
        <v>Test p</v>
      </c>
      <c r="L424" s="82">
        <f t="shared" si="19"/>
        <v>0</v>
      </c>
      <c r="M424" s="82">
        <f t="shared" si="20"/>
        <v>0</v>
      </c>
    </row>
    <row r="425" spans="1:13" s="82" customFormat="1" ht="15" customHeight="1" x14ac:dyDescent="0.25">
      <c r="A425" s="80"/>
      <c r="B425" s="80"/>
      <c r="C425" s="80"/>
      <c r="D425" s="80"/>
      <c r="E425" s="80"/>
      <c r="F425" s="81"/>
      <c r="G425" s="80"/>
      <c r="H425" s="81"/>
      <c r="K425" s="82" t="str">
        <f t="shared" si="18"/>
        <v/>
      </c>
      <c r="L425" s="82">
        <f t="shared" si="19"/>
        <v>0</v>
      </c>
      <c r="M425" s="82">
        <f t="shared" si="20"/>
        <v>0</v>
      </c>
    </row>
    <row r="426" spans="1:13" s="82" customFormat="1" x14ac:dyDescent="0.25">
      <c r="A426" s="78" t="s">
        <v>14</v>
      </c>
      <c r="B426" s="78" t="s">
        <v>75</v>
      </c>
      <c r="C426" s="181" t="s">
        <v>4935</v>
      </c>
      <c r="D426" s="78" t="s">
        <v>89</v>
      </c>
      <c r="E426" s="78" t="s">
        <v>1</v>
      </c>
      <c r="F426" s="83" t="s">
        <v>76</v>
      </c>
      <c r="G426" s="78" t="s">
        <v>13</v>
      </c>
      <c r="H426" s="79" t="s">
        <v>88</v>
      </c>
      <c r="K426" s="82" t="str">
        <f t="shared" si="18"/>
        <v>TCN</v>
      </c>
      <c r="L426" s="82" t="str">
        <f t="shared" si="19"/>
        <v>Result</v>
      </c>
      <c r="M426" s="82" t="str">
        <f t="shared" si="20"/>
        <v>Risk</v>
      </c>
    </row>
    <row r="427" spans="1:13" s="82" customFormat="1" ht="45" x14ac:dyDescent="0.25">
      <c r="A427" s="59" t="s">
        <v>798</v>
      </c>
      <c r="B427" s="84" t="s">
        <v>109</v>
      </c>
      <c r="C427" s="212" t="s">
        <v>4944</v>
      </c>
      <c r="D427" s="84" t="s">
        <v>110</v>
      </c>
      <c r="E427" s="84" t="s">
        <v>157</v>
      </c>
      <c r="F427" s="70" t="s">
        <v>2133</v>
      </c>
      <c r="G427" s="59"/>
      <c r="H427" s="59"/>
      <c r="K427" s="82" t="str">
        <f t="shared" si="18"/>
        <v>CON115</v>
      </c>
      <c r="L427" s="82" t="str">
        <f t="shared" si="19"/>
        <v>S</v>
      </c>
      <c r="M427" s="82" t="str">
        <f t="shared" si="20"/>
        <v>M</v>
      </c>
    </row>
    <row r="428" spans="1:13" s="82" customFormat="1" ht="30" x14ac:dyDescent="0.25">
      <c r="A428" s="59" t="s">
        <v>799</v>
      </c>
      <c r="B428" s="59" t="s">
        <v>206</v>
      </c>
      <c r="C428" s="211" t="s">
        <v>4945</v>
      </c>
      <c r="D428" s="59" t="s">
        <v>155</v>
      </c>
      <c r="E428" s="60" t="s">
        <v>156</v>
      </c>
      <c r="F428" s="70" t="s">
        <v>2133</v>
      </c>
      <c r="G428" s="59"/>
      <c r="H428" s="59" t="s">
        <v>2139</v>
      </c>
      <c r="K428" s="82" t="str">
        <f t="shared" si="18"/>
        <v>CON115</v>
      </c>
      <c r="L428" s="82" t="str">
        <f t="shared" si="19"/>
        <v>S</v>
      </c>
      <c r="M428" s="82" t="str">
        <f t="shared" si="20"/>
        <v>L</v>
      </c>
    </row>
    <row r="429" spans="1:13" s="82" customFormat="1" ht="30" x14ac:dyDescent="0.25">
      <c r="A429" s="59" t="s">
        <v>800</v>
      </c>
      <c r="B429" s="59" t="s">
        <v>1326</v>
      </c>
      <c r="C429" s="211" t="s">
        <v>4944</v>
      </c>
      <c r="D429" s="59" t="s">
        <v>1314</v>
      </c>
      <c r="E429" s="60" t="s">
        <v>2182</v>
      </c>
      <c r="F429" s="70" t="s">
        <v>2133</v>
      </c>
      <c r="G429" s="59"/>
      <c r="H429" s="59" t="s">
        <v>2141</v>
      </c>
      <c r="K429" s="82" t="str">
        <f t="shared" si="18"/>
        <v>CON115</v>
      </c>
      <c r="L429" s="82" t="str">
        <f t="shared" si="19"/>
        <v>S</v>
      </c>
      <c r="M429" s="82" t="str">
        <f t="shared" si="20"/>
        <v>M</v>
      </c>
    </row>
    <row r="430" spans="1:13" s="82" customFormat="1" ht="60" x14ac:dyDescent="0.25">
      <c r="A430" s="59" t="s">
        <v>801</v>
      </c>
      <c r="B430" s="59" t="s">
        <v>808</v>
      </c>
      <c r="C430" s="211" t="s">
        <v>4946</v>
      </c>
      <c r="D430" s="59" t="s">
        <v>816</v>
      </c>
      <c r="E430" s="59" t="s">
        <v>157</v>
      </c>
      <c r="F430" s="70" t="s">
        <v>2133</v>
      </c>
      <c r="G430" s="59"/>
      <c r="H430" s="59" t="s">
        <v>2303</v>
      </c>
      <c r="K430" s="82" t="str">
        <f t="shared" si="18"/>
        <v>CON115</v>
      </c>
      <c r="L430" s="82" t="str">
        <f t="shared" si="19"/>
        <v>S</v>
      </c>
      <c r="M430" s="82" t="str">
        <f t="shared" si="20"/>
        <v>H</v>
      </c>
    </row>
    <row r="431" spans="1:13" s="82" customFormat="1" ht="60" x14ac:dyDescent="0.25">
      <c r="A431" s="59" t="s">
        <v>802</v>
      </c>
      <c r="B431" s="59" t="s">
        <v>809</v>
      </c>
      <c r="C431" s="211" t="s">
        <v>4946</v>
      </c>
      <c r="D431" s="59" t="s">
        <v>1394</v>
      </c>
      <c r="E431" s="59" t="s">
        <v>1781</v>
      </c>
      <c r="F431" s="70" t="s">
        <v>2133</v>
      </c>
      <c r="G431" s="59"/>
      <c r="H431" s="59" t="s">
        <v>2507</v>
      </c>
      <c r="K431" s="82" t="str">
        <f t="shared" si="18"/>
        <v>CON115</v>
      </c>
      <c r="L431" s="82" t="str">
        <f t="shared" si="19"/>
        <v>S</v>
      </c>
      <c r="M431" s="82" t="str">
        <f t="shared" si="20"/>
        <v>H</v>
      </c>
    </row>
    <row r="432" spans="1:13" s="82" customFormat="1" ht="45" customHeight="1" x14ac:dyDescent="0.25">
      <c r="A432" s="59" t="s">
        <v>803</v>
      </c>
      <c r="B432" s="59" t="s">
        <v>810</v>
      </c>
      <c r="C432" s="211" t="s">
        <v>4946</v>
      </c>
      <c r="D432" s="59" t="s">
        <v>817</v>
      </c>
      <c r="E432" s="59" t="s">
        <v>1781</v>
      </c>
      <c r="F432" s="70" t="s">
        <v>2133</v>
      </c>
      <c r="G432" s="59"/>
      <c r="H432" s="59" t="s">
        <v>2507</v>
      </c>
      <c r="K432" s="82" t="str">
        <f t="shared" si="18"/>
        <v>CON115</v>
      </c>
      <c r="L432" s="82" t="str">
        <f t="shared" si="19"/>
        <v>S</v>
      </c>
      <c r="M432" s="82" t="str">
        <f t="shared" si="20"/>
        <v>H</v>
      </c>
    </row>
    <row r="433" spans="1:13" s="82" customFormat="1" ht="45" customHeight="1" x14ac:dyDescent="0.25">
      <c r="A433" s="59" t="s">
        <v>804</v>
      </c>
      <c r="B433" s="59" t="s">
        <v>811</v>
      </c>
      <c r="C433" s="211" t="s">
        <v>4946</v>
      </c>
      <c r="D433" s="59" t="s">
        <v>1395</v>
      </c>
      <c r="E433" s="59" t="s">
        <v>157</v>
      </c>
      <c r="F433" s="70" t="s">
        <v>2133</v>
      </c>
      <c r="G433" s="59"/>
      <c r="H433" s="59" t="s">
        <v>2304</v>
      </c>
      <c r="K433" s="82" t="str">
        <f t="shared" si="18"/>
        <v>CON115</v>
      </c>
      <c r="L433" s="82" t="str">
        <f t="shared" si="19"/>
        <v>S</v>
      </c>
      <c r="M433" s="82" t="str">
        <f t="shared" si="20"/>
        <v>H</v>
      </c>
    </row>
    <row r="434" spans="1:13" s="82" customFormat="1" ht="45" customHeight="1" x14ac:dyDescent="0.25">
      <c r="A434" s="59" t="s">
        <v>805</v>
      </c>
      <c r="B434" s="59" t="s">
        <v>922</v>
      </c>
      <c r="C434" s="211" t="s">
        <v>4946</v>
      </c>
      <c r="D434" s="59" t="s">
        <v>1396</v>
      </c>
      <c r="E434" s="59" t="s">
        <v>157</v>
      </c>
      <c r="F434" s="70" t="s">
        <v>2133</v>
      </c>
      <c r="G434" s="59"/>
      <c r="H434" s="59" t="s">
        <v>2305</v>
      </c>
      <c r="K434" s="82" t="str">
        <f t="shared" si="18"/>
        <v>CON115</v>
      </c>
      <c r="L434" s="82" t="str">
        <f t="shared" si="19"/>
        <v>S</v>
      </c>
      <c r="M434" s="82" t="str">
        <f t="shared" si="20"/>
        <v>H</v>
      </c>
    </row>
    <row r="435" spans="1:13" s="82" customFormat="1" ht="45" customHeight="1" x14ac:dyDescent="0.25">
      <c r="A435" s="59" t="s">
        <v>806</v>
      </c>
      <c r="B435" s="59" t="s">
        <v>812</v>
      </c>
      <c r="C435" s="211" t="s">
        <v>4945</v>
      </c>
      <c r="D435" s="59" t="s">
        <v>1397</v>
      </c>
      <c r="E435" s="59" t="s">
        <v>157</v>
      </c>
      <c r="F435" s="70" t="s">
        <v>2133</v>
      </c>
      <c r="G435" s="59"/>
      <c r="H435" s="59" t="s">
        <v>2209</v>
      </c>
      <c r="K435" s="82" t="str">
        <f t="shared" si="18"/>
        <v>CON115</v>
      </c>
      <c r="L435" s="82" t="str">
        <f t="shared" si="19"/>
        <v>S</v>
      </c>
      <c r="M435" s="82" t="str">
        <f t="shared" si="20"/>
        <v>L</v>
      </c>
    </row>
    <row r="436" spans="1:13" s="82" customFormat="1" ht="45" customHeight="1" x14ac:dyDescent="0.25">
      <c r="A436" s="59" t="s">
        <v>807</v>
      </c>
      <c r="B436" s="59" t="s">
        <v>2247</v>
      </c>
      <c r="C436" s="211" t="s">
        <v>4946</v>
      </c>
      <c r="D436" s="63" t="s">
        <v>813</v>
      </c>
      <c r="E436" s="63" t="s">
        <v>1105</v>
      </c>
      <c r="F436" s="70" t="s">
        <v>2133</v>
      </c>
      <c r="G436" s="59"/>
      <c r="H436" s="59" t="s">
        <v>2508</v>
      </c>
      <c r="K436" s="82" t="str">
        <f t="shared" si="18"/>
        <v>CON115</v>
      </c>
      <c r="L436" s="82" t="str">
        <f t="shared" si="19"/>
        <v>S</v>
      </c>
      <c r="M436" s="82" t="str">
        <f t="shared" si="20"/>
        <v>H</v>
      </c>
    </row>
    <row r="437" spans="1:13" s="82" customFormat="1" ht="45" customHeight="1" x14ac:dyDescent="0.25">
      <c r="A437" s="59" t="s">
        <v>865</v>
      </c>
      <c r="B437" s="59" t="s">
        <v>193</v>
      </c>
      <c r="C437" s="211" t="s">
        <v>4945</v>
      </c>
      <c r="D437" s="59" t="s">
        <v>2328</v>
      </c>
      <c r="E437" s="59" t="s">
        <v>787</v>
      </c>
      <c r="F437" s="70" t="s">
        <v>2133</v>
      </c>
      <c r="G437" s="59"/>
      <c r="H437" s="59" t="s">
        <v>2196</v>
      </c>
      <c r="K437" s="82" t="str">
        <f t="shared" si="18"/>
        <v>CON115</v>
      </c>
      <c r="L437" s="82" t="str">
        <f t="shared" si="19"/>
        <v>S</v>
      </c>
      <c r="M437" s="82" t="str">
        <f t="shared" si="20"/>
        <v>L</v>
      </c>
    </row>
    <row r="438" spans="1:13" s="82" customFormat="1" ht="45" customHeight="1" x14ac:dyDescent="0.25">
      <c r="A438" s="59" t="s">
        <v>866</v>
      </c>
      <c r="B438" s="87" t="s">
        <v>2338</v>
      </c>
      <c r="C438" s="87" t="s">
        <v>4944</v>
      </c>
      <c r="D438" s="63" t="s">
        <v>380</v>
      </c>
      <c r="E438" s="84" t="s">
        <v>2306</v>
      </c>
      <c r="F438" s="70" t="s">
        <v>2133</v>
      </c>
      <c r="G438" s="59"/>
      <c r="H438" s="84" t="s">
        <v>2306</v>
      </c>
      <c r="K438" s="82" t="str">
        <f t="shared" si="18"/>
        <v>CON115</v>
      </c>
      <c r="L438" s="82" t="str">
        <f t="shared" si="19"/>
        <v>S</v>
      </c>
      <c r="M438" s="82" t="str">
        <f t="shared" si="20"/>
        <v>M</v>
      </c>
    </row>
    <row r="439" spans="1:13" s="82" customFormat="1" ht="45" customHeight="1" x14ac:dyDescent="0.25">
      <c r="A439" s="59" t="s">
        <v>867</v>
      </c>
      <c r="B439" s="59" t="s">
        <v>814</v>
      </c>
      <c r="C439" s="211" t="s">
        <v>4946</v>
      </c>
      <c r="D439" s="59" t="s">
        <v>815</v>
      </c>
      <c r="E439" s="59" t="s">
        <v>196</v>
      </c>
      <c r="F439" s="70" t="s">
        <v>2133</v>
      </c>
      <c r="G439" s="59"/>
      <c r="H439" s="59" t="s">
        <v>2199</v>
      </c>
      <c r="I439" s="88"/>
      <c r="J439" s="88"/>
      <c r="K439" s="82" t="str">
        <f t="shared" si="18"/>
        <v>CON115</v>
      </c>
      <c r="L439" s="82" t="str">
        <f t="shared" si="19"/>
        <v>S</v>
      </c>
      <c r="M439" s="82" t="str">
        <f t="shared" si="20"/>
        <v>H</v>
      </c>
    </row>
    <row r="440" spans="1:13" s="82" customFormat="1" ht="45" customHeight="1" x14ac:dyDescent="0.25">
      <c r="A440" s="59" t="s">
        <v>868</v>
      </c>
      <c r="B440" s="63" t="s">
        <v>835</v>
      </c>
      <c r="C440" s="214" t="s">
        <v>4945</v>
      </c>
      <c r="D440" s="63" t="s">
        <v>836</v>
      </c>
      <c r="E440" s="63" t="s">
        <v>837</v>
      </c>
      <c r="F440" s="41" t="s">
        <v>2133</v>
      </c>
      <c r="G440" s="71"/>
      <c r="H440" s="41" t="s">
        <v>2307</v>
      </c>
      <c r="K440" s="82" t="str">
        <f t="shared" si="18"/>
        <v>CON115</v>
      </c>
      <c r="L440" s="82" t="str">
        <f t="shared" si="19"/>
        <v>S</v>
      </c>
      <c r="M440" s="82" t="str">
        <f t="shared" si="20"/>
        <v>L</v>
      </c>
    </row>
    <row r="441" spans="1:13" s="82" customFormat="1" x14ac:dyDescent="0.25">
      <c r="A441" s="88"/>
      <c r="B441" s="68"/>
      <c r="C441" s="68"/>
      <c r="D441" s="68"/>
      <c r="E441" s="68"/>
      <c r="F441" s="89"/>
      <c r="G441" s="88"/>
      <c r="H441" s="89"/>
      <c r="K441" s="82" t="str">
        <f t="shared" si="18"/>
        <v/>
      </c>
      <c r="L441" s="82">
        <f t="shared" si="19"/>
        <v>0</v>
      </c>
      <c r="M441" s="82">
        <f t="shared" si="20"/>
        <v>0</v>
      </c>
    </row>
    <row r="442" spans="1:13" s="82" customFormat="1" x14ac:dyDescent="0.25">
      <c r="A442" s="23" t="s">
        <v>77</v>
      </c>
      <c r="B442" s="301" t="s">
        <v>737</v>
      </c>
      <c r="C442" s="301"/>
      <c r="D442" s="301"/>
      <c r="E442" s="301"/>
      <c r="F442" s="301"/>
      <c r="G442" s="301"/>
      <c r="H442" s="301"/>
      <c r="K442" s="82" t="str">
        <f t="shared" si="18"/>
        <v xml:space="preserve">MENU </v>
      </c>
      <c r="L442" s="82">
        <f t="shared" si="19"/>
        <v>0</v>
      </c>
      <c r="M442" s="82">
        <f t="shared" si="20"/>
        <v>0</v>
      </c>
    </row>
    <row r="443" spans="1:13" s="82" customFormat="1" x14ac:dyDescent="0.25">
      <c r="A443" s="23" t="s">
        <v>78</v>
      </c>
      <c r="B443" s="304" t="s">
        <v>819</v>
      </c>
      <c r="C443" s="304"/>
      <c r="D443" s="304"/>
      <c r="E443" s="304"/>
      <c r="F443" s="304"/>
      <c r="G443" s="304"/>
      <c r="H443" s="304"/>
      <c r="K443" s="82" t="str">
        <f t="shared" si="18"/>
        <v>TCC</v>
      </c>
      <c r="L443" s="82">
        <f t="shared" si="19"/>
        <v>0</v>
      </c>
      <c r="M443" s="82">
        <f t="shared" si="20"/>
        <v>0</v>
      </c>
    </row>
    <row r="444" spans="1:13" s="82" customFormat="1" x14ac:dyDescent="0.25">
      <c r="A444" s="23" t="s">
        <v>12</v>
      </c>
      <c r="B444" s="301" t="s">
        <v>818</v>
      </c>
      <c r="C444" s="301"/>
      <c r="D444" s="301"/>
      <c r="E444" s="301"/>
      <c r="F444" s="301"/>
      <c r="G444" s="301"/>
      <c r="H444" s="301"/>
      <c r="K444" s="82" t="str">
        <f t="shared" si="18"/>
        <v xml:space="preserve">URL </v>
      </c>
      <c r="L444" s="82">
        <f t="shared" si="19"/>
        <v>0</v>
      </c>
      <c r="M444" s="82">
        <f t="shared" si="20"/>
        <v>0</v>
      </c>
    </row>
    <row r="445" spans="1:13" s="88" customFormat="1" ht="30" x14ac:dyDescent="0.25">
      <c r="A445" s="25" t="s">
        <v>105</v>
      </c>
      <c r="B445" s="305" t="s">
        <v>117</v>
      </c>
      <c r="C445" s="305"/>
      <c r="D445" s="305"/>
      <c r="E445" s="305"/>
      <c r="F445" s="305"/>
      <c r="G445" s="305"/>
      <c r="H445" s="305"/>
      <c r="I445" s="82"/>
      <c r="J445" s="82"/>
      <c r="K445" s="82" t="str">
        <f t="shared" si="18"/>
        <v>Test p</v>
      </c>
      <c r="L445" s="82">
        <f t="shared" si="19"/>
        <v>0</v>
      </c>
      <c r="M445" s="82">
        <f t="shared" si="20"/>
        <v>0</v>
      </c>
    </row>
    <row r="446" spans="1:13" s="82" customFormat="1" x14ac:dyDescent="0.25">
      <c r="A446" s="80"/>
      <c r="B446" s="80"/>
      <c r="C446" s="80"/>
      <c r="D446" s="80"/>
      <c r="E446" s="80"/>
      <c r="F446" s="81"/>
      <c r="G446" s="80"/>
      <c r="H446" s="81"/>
      <c r="K446" s="82" t="str">
        <f t="shared" si="18"/>
        <v/>
      </c>
      <c r="L446" s="82">
        <f t="shared" si="19"/>
        <v>0</v>
      </c>
      <c r="M446" s="82">
        <f t="shared" si="20"/>
        <v>0</v>
      </c>
    </row>
    <row r="447" spans="1:13" s="82" customFormat="1" x14ac:dyDescent="0.25">
      <c r="A447" s="78" t="s">
        <v>14</v>
      </c>
      <c r="B447" s="78" t="s">
        <v>75</v>
      </c>
      <c r="C447" s="181" t="s">
        <v>4935</v>
      </c>
      <c r="D447" s="78" t="s">
        <v>89</v>
      </c>
      <c r="E447" s="78" t="s">
        <v>1</v>
      </c>
      <c r="F447" s="83" t="s">
        <v>76</v>
      </c>
      <c r="G447" s="78" t="s">
        <v>13</v>
      </c>
      <c r="H447" s="79" t="s">
        <v>88</v>
      </c>
      <c r="K447" s="82" t="str">
        <f t="shared" si="18"/>
        <v>TCN</v>
      </c>
      <c r="L447" s="82" t="str">
        <f t="shared" si="19"/>
        <v>Result</v>
      </c>
      <c r="M447" s="82" t="str">
        <f t="shared" si="20"/>
        <v>Risk</v>
      </c>
    </row>
    <row r="448" spans="1:13" s="82" customFormat="1" ht="45" x14ac:dyDescent="0.25">
      <c r="A448" s="59" t="s">
        <v>869</v>
      </c>
      <c r="B448" s="63" t="s">
        <v>246</v>
      </c>
      <c r="C448" s="214" t="s">
        <v>4944</v>
      </c>
      <c r="D448" s="59" t="s">
        <v>251</v>
      </c>
      <c r="E448" s="84" t="s">
        <v>254</v>
      </c>
      <c r="F448" s="84" t="s">
        <v>2133</v>
      </c>
      <c r="G448" s="59"/>
      <c r="H448" s="59" t="s">
        <v>2155</v>
      </c>
      <c r="K448" s="82" t="str">
        <f t="shared" si="18"/>
        <v>CON115</v>
      </c>
      <c r="L448" s="82" t="str">
        <f t="shared" si="19"/>
        <v>S</v>
      </c>
      <c r="M448" s="82" t="str">
        <f t="shared" si="20"/>
        <v>M</v>
      </c>
    </row>
    <row r="449" spans="1:13" s="82" customFormat="1" ht="45" x14ac:dyDescent="0.25">
      <c r="A449" s="59" t="s">
        <v>1398</v>
      </c>
      <c r="B449" s="63" t="s">
        <v>246</v>
      </c>
      <c r="C449" s="214" t="s">
        <v>4944</v>
      </c>
      <c r="D449" s="59" t="s">
        <v>252</v>
      </c>
      <c r="E449" s="84" t="s">
        <v>253</v>
      </c>
      <c r="F449" s="84" t="s">
        <v>2133</v>
      </c>
      <c r="G449" s="59"/>
      <c r="H449" s="59" t="s">
        <v>2156</v>
      </c>
      <c r="I449" s="80"/>
      <c r="J449" s="80"/>
      <c r="K449" s="82" t="str">
        <f t="shared" si="18"/>
        <v>CON115</v>
      </c>
      <c r="L449" s="82" t="str">
        <f t="shared" si="19"/>
        <v>S</v>
      </c>
      <c r="M449" s="82" t="str">
        <f t="shared" si="20"/>
        <v>M</v>
      </c>
    </row>
    <row r="450" spans="1:13" s="82" customFormat="1" ht="30" x14ac:dyDescent="0.25">
      <c r="A450" s="59" t="s">
        <v>1399</v>
      </c>
      <c r="B450" s="63" t="s">
        <v>247</v>
      </c>
      <c r="C450" s="214" t="s">
        <v>4944</v>
      </c>
      <c r="D450" s="59" t="s">
        <v>248</v>
      </c>
      <c r="E450" s="59" t="s">
        <v>385</v>
      </c>
      <c r="F450" s="70" t="s">
        <v>2133</v>
      </c>
      <c r="G450" s="59"/>
      <c r="H450" s="59" t="s">
        <v>2202</v>
      </c>
      <c r="I450" s="80"/>
      <c r="J450" s="80"/>
      <c r="K450" s="82" t="str">
        <f t="shared" si="18"/>
        <v>CON115</v>
      </c>
      <c r="L450" s="82" t="str">
        <f t="shared" si="19"/>
        <v>S</v>
      </c>
      <c r="M450" s="82" t="str">
        <f t="shared" si="20"/>
        <v>M</v>
      </c>
    </row>
    <row r="451" spans="1:13" s="82" customFormat="1" x14ac:dyDescent="0.25">
      <c r="A451" s="80"/>
      <c r="B451" s="80"/>
      <c r="C451" s="80"/>
      <c r="D451" s="80"/>
      <c r="E451" s="80"/>
      <c r="F451" s="81"/>
      <c r="G451" s="80"/>
      <c r="H451" s="81"/>
      <c r="I451" s="80"/>
      <c r="J451" s="80"/>
      <c r="K451" s="82" t="str">
        <f t="shared" si="18"/>
        <v/>
      </c>
      <c r="L451" s="82">
        <f t="shared" si="19"/>
        <v>0</v>
      </c>
      <c r="M451" s="82">
        <f t="shared" si="20"/>
        <v>0</v>
      </c>
    </row>
    <row r="452" spans="1:13" s="82" customFormat="1" x14ac:dyDescent="0.25">
      <c r="A452" s="23" t="s">
        <v>77</v>
      </c>
      <c r="B452" s="301" t="s">
        <v>106</v>
      </c>
      <c r="C452" s="301"/>
      <c r="D452" s="301"/>
      <c r="E452" s="301"/>
      <c r="F452" s="301"/>
      <c r="G452" s="301"/>
      <c r="H452" s="301"/>
      <c r="I452" s="80"/>
      <c r="J452" s="80"/>
      <c r="K452" s="82" t="str">
        <f t="shared" si="18"/>
        <v xml:space="preserve">MENU </v>
      </c>
      <c r="L452" s="82">
        <f t="shared" si="19"/>
        <v>0</v>
      </c>
      <c r="M452" s="82">
        <f t="shared" si="20"/>
        <v>0</v>
      </c>
    </row>
    <row r="453" spans="1:13" s="82" customFormat="1" x14ac:dyDescent="0.25">
      <c r="A453" s="23" t="s">
        <v>78</v>
      </c>
      <c r="B453" s="304" t="s">
        <v>116</v>
      </c>
      <c r="C453" s="304"/>
      <c r="D453" s="304"/>
      <c r="E453" s="304"/>
      <c r="F453" s="304"/>
      <c r="G453" s="304"/>
      <c r="H453" s="304"/>
      <c r="I453" s="80"/>
      <c r="J453" s="80"/>
      <c r="K453" s="82" t="str">
        <f t="shared" si="18"/>
        <v>TCC</v>
      </c>
      <c r="L453" s="82">
        <f t="shared" si="19"/>
        <v>0</v>
      </c>
      <c r="M453" s="82">
        <f t="shared" si="20"/>
        <v>0</v>
      </c>
    </row>
    <row r="454" spans="1:13" s="82" customFormat="1" x14ac:dyDescent="0.25">
      <c r="A454" s="23" t="s">
        <v>12</v>
      </c>
      <c r="B454" s="301" t="s">
        <v>107</v>
      </c>
      <c r="C454" s="301"/>
      <c r="D454" s="301"/>
      <c r="E454" s="301"/>
      <c r="F454" s="301"/>
      <c r="G454" s="301"/>
      <c r="H454" s="301"/>
      <c r="I454" s="80"/>
      <c r="J454" s="80"/>
      <c r="K454" s="82" t="str">
        <f t="shared" si="18"/>
        <v xml:space="preserve">URL </v>
      </c>
      <c r="L454" s="82">
        <f t="shared" si="19"/>
        <v>0</v>
      </c>
      <c r="M454" s="82">
        <f t="shared" si="20"/>
        <v>0</v>
      </c>
    </row>
    <row r="455" spans="1:13" ht="30" x14ac:dyDescent="0.25">
      <c r="A455" s="25" t="s">
        <v>105</v>
      </c>
      <c r="B455" s="305" t="s">
        <v>117</v>
      </c>
      <c r="C455" s="305"/>
      <c r="D455" s="305"/>
      <c r="E455" s="305"/>
      <c r="F455" s="305"/>
      <c r="G455" s="305"/>
      <c r="H455" s="305"/>
      <c r="K455" s="82" t="str">
        <f t="shared" si="18"/>
        <v>Test p</v>
      </c>
      <c r="L455" s="82">
        <f t="shared" si="19"/>
        <v>0</v>
      </c>
      <c r="M455" s="82">
        <f t="shared" si="20"/>
        <v>0</v>
      </c>
    </row>
    <row r="456" spans="1:13" x14ac:dyDescent="0.25">
      <c r="A456" s="80"/>
      <c r="B456" s="80"/>
      <c r="C456" s="80"/>
      <c r="D456" s="80"/>
      <c r="E456" s="80"/>
      <c r="G456" s="80"/>
      <c r="H456" s="81"/>
      <c r="K456" s="82" t="str">
        <f t="shared" si="18"/>
        <v/>
      </c>
      <c r="L456" s="82">
        <f t="shared" si="19"/>
        <v>0</v>
      </c>
      <c r="M456" s="82">
        <f t="shared" si="20"/>
        <v>0</v>
      </c>
    </row>
    <row r="457" spans="1:13" x14ac:dyDescent="0.25">
      <c r="A457" s="78" t="s">
        <v>14</v>
      </c>
      <c r="B457" s="78" t="s">
        <v>75</v>
      </c>
      <c r="C457" s="181" t="s">
        <v>4935</v>
      </c>
      <c r="D457" s="78" t="s">
        <v>89</v>
      </c>
      <c r="E457" s="78" t="s">
        <v>1</v>
      </c>
      <c r="F457" s="83" t="s">
        <v>76</v>
      </c>
      <c r="G457" s="78" t="s">
        <v>13</v>
      </c>
      <c r="H457" s="79" t="s">
        <v>88</v>
      </c>
      <c r="K457" s="82" t="str">
        <f t="shared" si="18"/>
        <v>TCN</v>
      </c>
      <c r="L457" s="82" t="str">
        <f t="shared" si="19"/>
        <v>Result</v>
      </c>
      <c r="M457" s="82" t="str">
        <f t="shared" si="20"/>
        <v>Risk</v>
      </c>
    </row>
    <row r="458" spans="1:13" ht="45" x14ac:dyDescent="0.25">
      <c r="A458" s="59" t="s">
        <v>108</v>
      </c>
      <c r="B458" s="84" t="s">
        <v>109</v>
      </c>
      <c r="C458" s="84" t="s">
        <v>4944</v>
      </c>
      <c r="D458" s="84" t="s">
        <v>110</v>
      </c>
      <c r="E458" s="84" t="s">
        <v>111</v>
      </c>
      <c r="F458" s="70" t="s">
        <v>2133</v>
      </c>
      <c r="G458" s="59"/>
      <c r="H458" s="59"/>
      <c r="K458" s="82" t="str">
        <f t="shared" si="18"/>
        <v>CON116</v>
      </c>
      <c r="L458" s="82" t="str">
        <f t="shared" si="19"/>
        <v>S</v>
      </c>
      <c r="M458" s="82" t="str">
        <f t="shared" si="20"/>
        <v>M</v>
      </c>
    </row>
    <row r="459" spans="1:13" x14ac:dyDescent="0.25">
      <c r="A459" s="81"/>
      <c r="B459" s="81"/>
      <c r="C459" s="81"/>
      <c r="D459" s="81"/>
      <c r="E459" s="81"/>
      <c r="G459" s="81"/>
      <c r="H459" s="81"/>
      <c r="K459" s="82" t="str">
        <f t="shared" si="18"/>
        <v/>
      </c>
      <c r="L459" s="82">
        <f t="shared" si="19"/>
        <v>0</v>
      </c>
      <c r="M459" s="82">
        <f t="shared" si="20"/>
        <v>0</v>
      </c>
    </row>
    <row r="460" spans="1:13" x14ac:dyDescent="0.25">
      <c r="A460" s="23" t="s">
        <v>77</v>
      </c>
      <c r="B460" s="301" t="s">
        <v>106</v>
      </c>
      <c r="C460" s="301"/>
      <c r="D460" s="301"/>
      <c r="E460" s="301"/>
      <c r="F460" s="301"/>
      <c r="G460" s="301"/>
      <c r="H460" s="301"/>
      <c r="K460" s="82" t="str">
        <f t="shared" ref="K460:K523" si="21">MID(A460,1,6)</f>
        <v xml:space="preserve">MENU </v>
      </c>
      <c r="L460" s="82">
        <f t="shared" ref="L460:L523" si="22">F460</f>
        <v>0</v>
      </c>
      <c r="M460" s="82">
        <f t="shared" ref="M460:M523" si="23">C460</f>
        <v>0</v>
      </c>
    </row>
    <row r="461" spans="1:13" x14ac:dyDescent="0.25">
      <c r="A461" s="23" t="s">
        <v>78</v>
      </c>
      <c r="B461" s="304" t="s">
        <v>127</v>
      </c>
      <c r="C461" s="304"/>
      <c r="D461" s="304"/>
      <c r="E461" s="304"/>
      <c r="F461" s="304"/>
      <c r="G461" s="304"/>
      <c r="H461" s="304"/>
      <c r="K461" s="82" t="str">
        <f t="shared" si="21"/>
        <v>TCC</v>
      </c>
      <c r="L461" s="82">
        <f t="shared" si="22"/>
        <v>0</v>
      </c>
      <c r="M461" s="82">
        <f t="shared" si="23"/>
        <v>0</v>
      </c>
    </row>
    <row r="462" spans="1:13" x14ac:dyDescent="0.25">
      <c r="A462" s="23" t="s">
        <v>12</v>
      </c>
      <c r="B462" s="301" t="s">
        <v>107</v>
      </c>
      <c r="C462" s="301"/>
      <c r="D462" s="301"/>
      <c r="E462" s="301"/>
      <c r="F462" s="301"/>
      <c r="G462" s="301"/>
      <c r="H462" s="301"/>
      <c r="K462" s="82" t="str">
        <f t="shared" si="21"/>
        <v xml:space="preserve">URL </v>
      </c>
      <c r="L462" s="82">
        <f t="shared" si="22"/>
        <v>0</v>
      </c>
      <c r="M462" s="82">
        <f t="shared" si="23"/>
        <v>0</v>
      </c>
    </row>
    <row r="463" spans="1:13" ht="30" x14ac:dyDescent="0.25">
      <c r="A463" s="25" t="s">
        <v>105</v>
      </c>
      <c r="B463" s="305" t="s">
        <v>117</v>
      </c>
      <c r="C463" s="305"/>
      <c r="D463" s="305"/>
      <c r="E463" s="305"/>
      <c r="F463" s="305"/>
      <c r="G463" s="305"/>
      <c r="H463" s="305"/>
      <c r="K463" s="82" t="str">
        <f t="shared" si="21"/>
        <v>Test p</v>
      </c>
      <c r="L463" s="82">
        <f t="shared" si="22"/>
        <v>0</v>
      </c>
      <c r="M463" s="82">
        <f t="shared" si="23"/>
        <v>0</v>
      </c>
    </row>
    <row r="464" spans="1:13" x14ac:dyDescent="0.25">
      <c r="A464" s="80"/>
      <c r="B464" s="80"/>
      <c r="C464" s="80"/>
      <c r="D464" s="80"/>
      <c r="E464" s="80"/>
      <c r="G464" s="80"/>
      <c r="H464" s="81"/>
      <c r="K464" s="82" t="str">
        <f t="shared" si="21"/>
        <v/>
      </c>
      <c r="L464" s="82">
        <f t="shared" si="22"/>
        <v>0</v>
      </c>
      <c r="M464" s="82">
        <f t="shared" si="23"/>
        <v>0</v>
      </c>
    </row>
    <row r="465" spans="1:13" x14ac:dyDescent="0.25">
      <c r="A465" s="78" t="s">
        <v>14</v>
      </c>
      <c r="B465" s="78" t="s">
        <v>75</v>
      </c>
      <c r="C465" s="181" t="s">
        <v>4935</v>
      </c>
      <c r="D465" s="78" t="s">
        <v>89</v>
      </c>
      <c r="E465" s="78" t="s">
        <v>1</v>
      </c>
      <c r="F465" s="83" t="s">
        <v>76</v>
      </c>
      <c r="G465" s="78" t="s">
        <v>13</v>
      </c>
      <c r="H465" s="79" t="s">
        <v>88</v>
      </c>
      <c r="K465" s="82" t="str">
        <f t="shared" si="21"/>
        <v>TCN</v>
      </c>
      <c r="L465" s="82" t="str">
        <f t="shared" si="22"/>
        <v>Result</v>
      </c>
      <c r="M465" s="82" t="str">
        <f t="shared" si="23"/>
        <v>Risk</v>
      </c>
    </row>
    <row r="466" spans="1:13" ht="30" x14ac:dyDescent="0.25">
      <c r="A466" s="59" t="s">
        <v>112</v>
      </c>
      <c r="B466" s="60" t="s">
        <v>113</v>
      </c>
      <c r="C466" s="212" t="s">
        <v>4944</v>
      </c>
      <c r="D466" s="60" t="s">
        <v>114</v>
      </c>
      <c r="E466" s="60" t="s">
        <v>120</v>
      </c>
      <c r="F466" s="70" t="s">
        <v>2133</v>
      </c>
      <c r="G466" s="59"/>
      <c r="H466" s="59" t="s">
        <v>2167</v>
      </c>
      <c r="K466" s="82" t="str">
        <f t="shared" si="21"/>
        <v>CON116</v>
      </c>
      <c r="L466" s="82" t="str">
        <f t="shared" si="22"/>
        <v>S</v>
      </c>
      <c r="M466" s="82" t="str">
        <f t="shared" si="23"/>
        <v>M</v>
      </c>
    </row>
    <row r="467" spans="1:13" ht="30" x14ac:dyDescent="0.25">
      <c r="A467" s="59" t="s">
        <v>121</v>
      </c>
      <c r="B467" s="59" t="s">
        <v>118</v>
      </c>
      <c r="C467" s="211" t="s">
        <v>4944</v>
      </c>
      <c r="D467" s="59" t="s">
        <v>119</v>
      </c>
      <c r="E467" s="60" t="s">
        <v>120</v>
      </c>
      <c r="F467" s="70" t="s">
        <v>2133</v>
      </c>
      <c r="G467" s="59"/>
      <c r="H467" s="59" t="s">
        <v>2167</v>
      </c>
      <c r="K467" s="82" t="str">
        <f t="shared" si="21"/>
        <v>CON116</v>
      </c>
      <c r="L467" s="82" t="str">
        <f t="shared" si="22"/>
        <v>S</v>
      </c>
      <c r="M467" s="82" t="str">
        <f t="shared" si="23"/>
        <v>M</v>
      </c>
    </row>
    <row r="468" spans="1:13" ht="90" x14ac:dyDescent="0.25">
      <c r="A468" s="59" t="s">
        <v>122</v>
      </c>
      <c r="B468" s="59" t="s">
        <v>118</v>
      </c>
      <c r="C468" s="211" t="s">
        <v>4944</v>
      </c>
      <c r="D468" s="63" t="s">
        <v>139</v>
      </c>
      <c r="E468" s="63" t="s">
        <v>123</v>
      </c>
      <c r="F468" s="70" t="s">
        <v>2133</v>
      </c>
      <c r="G468" s="59"/>
      <c r="H468" s="59" t="s">
        <v>2135</v>
      </c>
      <c r="K468" s="82" t="str">
        <f t="shared" si="21"/>
        <v>CON116</v>
      </c>
      <c r="L468" s="82" t="str">
        <f t="shared" si="22"/>
        <v>S</v>
      </c>
      <c r="M468" s="82" t="str">
        <f t="shared" si="23"/>
        <v>M</v>
      </c>
    </row>
    <row r="469" spans="1:13" ht="45" customHeight="1" x14ac:dyDescent="0.25">
      <c r="A469" s="59" t="s">
        <v>124</v>
      </c>
      <c r="B469" s="59" t="s">
        <v>118</v>
      </c>
      <c r="C469" s="211" t="s">
        <v>4944</v>
      </c>
      <c r="D469" s="63" t="s">
        <v>140</v>
      </c>
      <c r="E469" s="63" t="s">
        <v>123</v>
      </c>
      <c r="F469" s="70" t="s">
        <v>2133</v>
      </c>
      <c r="G469" s="59"/>
      <c r="H469" s="59" t="s">
        <v>2136</v>
      </c>
      <c r="K469" s="82" t="str">
        <f t="shared" si="21"/>
        <v>CON116</v>
      </c>
      <c r="L469" s="82" t="str">
        <f t="shared" si="22"/>
        <v>S</v>
      </c>
      <c r="M469" s="82" t="str">
        <f t="shared" si="23"/>
        <v>M</v>
      </c>
    </row>
    <row r="470" spans="1:13" ht="45" customHeight="1" x14ac:dyDescent="0.25">
      <c r="A470" s="59" t="s">
        <v>125</v>
      </c>
      <c r="B470" s="59" t="s">
        <v>118</v>
      </c>
      <c r="C470" s="211" t="s">
        <v>4944</v>
      </c>
      <c r="D470" s="59" t="s">
        <v>2316</v>
      </c>
      <c r="E470" s="63" t="s">
        <v>123</v>
      </c>
      <c r="F470" s="70" t="s">
        <v>2133</v>
      </c>
      <c r="G470" s="59"/>
      <c r="H470" s="59" t="s">
        <v>2317</v>
      </c>
      <c r="K470" s="82" t="str">
        <f t="shared" si="21"/>
        <v>CON116</v>
      </c>
      <c r="L470" s="82" t="str">
        <f t="shared" si="22"/>
        <v>S</v>
      </c>
      <c r="M470" s="82" t="str">
        <f t="shared" si="23"/>
        <v>M</v>
      </c>
    </row>
    <row r="471" spans="1:13" ht="60" x14ac:dyDescent="0.25">
      <c r="A471" s="59" t="s">
        <v>126</v>
      </c>
      <c r="B471" s="59" t="s">
        <v>118</v>
      </c>
      <c r="C471" s="211" t="s">
        <v>4944</v>
      </c>
      <c r="D471" s="59" t="s">
        <v>141</v>
      </c>
      <c r="E471" s="63" t="s">
        <v>123</v>
      </c>
      <c r="F471" s="70" t="s">
        <v>2133</v>
      </c>
      <c r="G471" s="59"/>
      <c r="H471" s="59" t="s">
        <v>2318</v>
      </c>
      <c r="K471" s="82" t="str">
        <f t="shared" si="21"/>
        <v>CON116</v>
      </c>
      <c r="L471" s="82" t="str">
        <f t="shared" si="22"/>
        <v>S</v>
      </c>
      <c r="M471" s="82" t="str">
        <f t="shared" si="23"/>
        <v>M</v>
      </c>
    </row>
    <row r="472" spans="1:13" ht="75" x14ac:dyDescent="0.25">
      <c r="A472" s="59" t="s">
        <v>129</v>
      </c>
      <c r="B472" s="60" t="s">
        <v>128</v>
      </c>
      <c r="C472" s="212" t="s">
        <v>4944</v>
      </c>
      <c r="D472" s="60" t="s">
        <v>138</v>
      </c>
      <c r="E472" s="63" t="s">
        <v>123</v>
      </c>
      <c r="F472" s="70" t="s">
        <v>2133</v>
      </c>
      <c r="G472" s="59"/>
      <c r="H472" s="59" t="s">
        <v>2319</v>
      </c>
      <c r="K472" s="82" t="str">
        <f t="shared" si="21"/>
        <v>CON116</v>
      </c>
      <c r="L472" s="82" t="str">
        <f t="shared" si="22"/>
        <v>S</v>
      </c>
      <c r="M472" s="82" t="str">
        <f t="shared" si="23"/>
        <v>M</v>
      </c>
    </row>
    <row r="473" spans="1:13" ht="45" customHeight="1" x14ac:dyDescent="0.25">
      <c r="A473" s="59" t="s">
        <v>136</v>
      </c>
      <c r="B473" s="60" t="s">
        <v>130</v>
      </c>
      <c r="C473" s="212" t="s">
        <v>4944</v>
      </c>
      <c r="D473" s="59" t="s">
        <v>132</v>
      </c>
      <c r="E473" s="59" t="s">
        <v>134</v>
      </c>
      <c r="F473" s="70" t="s">
        <v>2133</v>
      </c>
      <c r="G473" s="59"/>
      <c r="H473" s="59" t="s">
        <v>2167</v>
      </c>
      <c r="K473" s="82" t="str">
        <f t="shared" si="21"/>
        <v>CON116</v>
      </c>
      <c r="L473" s="82" t="str">
        <f t="shared" si="22"/>
        <v>S</v>
      </c>
      <c r="M473" s="82" t="str">
        <f t="shared" si="23"/>
        <v>M</v>
      </c>
    </row>
    <row r="474" spans="1:13" ht="45" customHeight="1" x14ac:dyDescent="0.25">
      <c r="A474" s="59" t="s">
        <v>137</v>
      </c>
      <c r="B474" s="60" t="s">
        <v>131</v>
      </c>
      <c r="C474" s="212" t="s">
        <v>4944</v>
      </c>
      <c r="D474" s="59" t="s">
        <v>133</v>
      </c>
      <c r="E474" s="59" t="s">
        <v>135</v>
      </c>
      <c r="F474" s="70" t="s">
        <v>2133</v>
      </c>
      <c r="G474" s="59"/>
      <c r="H474" s="59" t="s">
        <v>2294</v>
      </c>
      <c r="K474" s="82" t="str">
        <f t="shared" si="21"/>
        <v>CON116</v>
      </c>
      <c r="L474" s="82" t="str">
        <f t="shared" si="22"/>
        <v>S</v>
      </c>
      <c r="M474" s="82" t="str">
        <f t="shared" si="23"/>
        <v>M</v>
      </c>
    </row>
    <row r="475" spans="1:13" ht="45" x14ac:dyDescent="0.25">
      <c r="A475" s="59" t="s">
        <v>2351</v>
      </c>
      <c r="B475" s="59" t="s">
        <v>2342</v>
      </c>
      <c r="C475" s="211" t="s">
        <v>4944</v>
      </c>
      <c r="D475" s="58" t="s">
        <v>1679</v>
      </c>
      <c r="E475" s="59" t="s">
        <v>2343</v>
      </c>
      <c r="F475" s="41" t="s">
        <v>2133</v>
      </c>
      <c r="G475" s="41"/>
      <c r="H475" s="59" t="s">
        <v>2346</v>
      </c>
      <c r="K475" s="82" t="str">
        <f t="shared" si="21"/>
        <v>CON116</v>
      </c>
      <c r="L475" s="82" t="str">
        <f t="shared" si="22"/>
        <v>S</v>
      </c>
      <c r="M475" s="82" t="str">
        <f t="shared" si="23"/>
        <v>M</v>
      </c>
    </row>
    <row r="476" spans="1:13" x14ac:dyDescent="0.25">
      <c r="A476" s="67"/>
      <c r="B476" s="67"/>
      <c r="C476" s="67"/>
      <c r="D476" s="66"/>
      <c r="E476" s="67"/>
      <c r="F476" s="92"/>
      <c r="G476" s="92"/>
      <c r="H476" s="67"/>
      <c r="K476" s="82" t="str">
        <f t="shared" si="21"/>
        <v/>
      </c>
      <c r="L476" s="82">
        <f t="shared" si="22"/>
        <v>0</v>
      </c>
      <c r="M476" s="82">
        <f t="shared" si="23"/>
        <v>0</v>
      </c>
    </row>
    <row r="477" spans="1:13" x14ac:dyDescent="0.25">
      <c r="A477" s="23" t="s">
        <v>77</v>
      </c>
      <c r="B477" s="301" t="s">
        <v>106</v>
      </c>
      <c r="C477" s="301"/>
      <c r="D477" s="301"/>
      <c r="E477" s="301"/>
      <c r="F477" s="301"/>
      <c r="G477" s="301"/>
      <c r="H477" s="301"/>
      <c r="K477" s="82" t="str">
        <f t="shared" si="21"/>
        <v xml:space="preserve">MENU </v>
      </c>
      <c r="L477" s="82">
        <f t="shared" si="22"/>
        <v>0</v>
      </c>
      <c r="M477" s="82">
        <f t="shared" si="23"/>
        <v>0</v>
      </c>
    </row>
    <row r="478" spans="1:13" x14ac:dyDescent="0.25">
      <c r="A478" s="23" t="s">
        <v>78</v>
      </c>
      <c r="B478" s="304" t="s">
        <v>142</v>
      </c>
      <c r="C478" s="304"/>
      <c r="D478" s="304"/>
      <c r="E478" s="304"/>
      <c r="F478" s="304"/>
      <c r="G478" s="304"/>
      <c r="H478" s="304"/>
      <c r="K478" s="82" t="str">
        <f t="shared" si="21"/>
        <v>TCC</v>
      </c>
      <c r="L478" s="82">
        <f t="shared" si="22"/>
        <v>0</v>
      </c>
      <c r="M478" s="82">
        <f t="shared" si="23"/>
        <v>0</v>
      </c>
    </row>
    <row r="479" spans="1:13" x14ac:dyDescent="0.25">
      <c r="A479" s="23" t="s">
        <v>12</v>
      </c>
      <c r="B479" s="301" t="s">
        <v>143</v>
      </c>
      <c r="C479" s="301"/>
      <c r="D479" s="301"/>
      <c r="E479" s="301"/>
      <c r="F479" s="301"/>
      <c r="G479" s="301"/>
      <c r="H479" s="301"/>
      <c r="K479" s="82" t="str">
        <f t="shared" si="21"/>
        <v xml:space="preserve">URL </v>
      </c>
      <c r="L479" s="82">
        <f t="shared" si="22"/>
        <v>0</v>
      </c>
      <c r="M479" s="82">
        <f t="shared" si="23"/>
        <v>0</v>
      </c>
    </row>
    <row r="480" spans="1:13" ht="30" x14ac:dyDescent="0.25">
      <c r="A480" s="25" t="s">
        <v>105</v>
      </c>
      <c r="B480" s="305" t="s">
        <v>117</v>
      </c>
      <c r="C480" s="305"/>
      <c r="D480" s="305"/>
      <c r="E480" s="305"/>
      <c r="F480" s="305"/>
      <c r="G480" s="305"/>
      <c r="H480" s="305"/>
      <c r="K480" s="82" t="str">
        <f t="shared" si="21"/>
        <v>Test p</v>
      </c>
      <c r="L480" s="82">
        <f t="shared" si="22"/>
        <v>0</v>
      </c>
      <c r="M480" s="82">
        <f t="shared" si="23"/>
        <v>0</v>
      </c>
    </row>
    <row r="481" spans="1:13" x14ac:dyDescent="0.25">
      <c r="A481" s="80"/>
      <c r="B481" s="80"/>
      <c r="C481" s="80"/>
      <c r="D481" s="80"/>
      <c r="E481" s="80"/>
      <c r="G481" s="80"/>
      <c r="H481" s="81"/>
      <c r="K481" s="82" t="str">
        <f t="shared" si="21"/>
        <v/>
      </c>
      <c r="L481" s="82">
        <f t="shared" si="22"/>
        <v>0</v>
      </c>
      <c r="M481" s="82">
        <f t="shared" si="23"/>
        <v>0</v>
      </c>
    </row>
    <row r="482" spans="1:13" x14ac:dyDescent="0.25">
      <c r="A482" s="78" t="s">
        <v>14</v>
      </c>
      <c r="B482" s="78" t="s">
        <v>75</v>
      </c>
      <c r="C482" s="181" t="s">
        <v>4935</v>
      </c>
      <c r="D482" s="78" t="s">
        <v>89</v>
      </c>
      <c r="E482" s="78" t="s">
        <v>1</v>
      </c>
      <c r="F482" s="83" t="s">
        <v>76</v>
      </c>
      <c r="G482" s="78" t="s">
        <v>13</v>
      </c>
      <c r="H482" s="79" t="s">
        <v>88</v>
      </c>
      <c r="K482" s="82" t="str">
        <f t="shared" si="21"/>
        <v>TCN</v>
      </c>
      <c r="L482" s="82" t="str">
        <f t="shared" si="22"/>
        <v>Result</v>
      </c>
      <c r="M482" s="82" t="str">
        <f t="shared" si="23"/>
        <v>Risk</v>
      </c>
    </row>
    <row r="483" spans="1:13" ht="45" x14ac:dyDescent="0.25">
      <c r="A483" s="59" t="s">
        <v>144</v>
      </c>
      <c r="B483" s="84" t="s">
        <v>109</v>
      </c>
      <c r="C483" s="212" t="s">
        <v>4944</v>
      </c>
      <c r="D483" s="84" t="s">
        <v>110</v>
      </c>
      <c r="E483" s="84" t="s">
        <v>157</v>
      </c>
      <c r="F483" s="70" t="s">
        <v>2133</v>
      </c>
      <c r="G483" s="59"/>
      <c r="H483" s="59"/>
      <c r="K483" s="82" t="str">
        <f t="shared" si="21"/>
        <v>CON116</v>
      </c>
      <c r="L483" s="82" t="str">
        <f t="shared" si="22"/>
        <v>S</v>
      </c>
      <c r="M483" s="82" t="str">
        <f t="shared" si="23"/>
        <v>M</v>
      </c>
    </row>
    <row r="484" spans="1:13" ht="30" x14ac:dyDescent="0.25">
      <c r="A484" s="59" t="s">
        <v>145</v>
      </c>
      <c r="B484" s="59" t="s">
        <v>154</v>
      </c>
      <c r="C484" s="211" t="s">
        <v>4945</v>
      </c>
      <c r="D484" s="59" t="s">
        <v>155</v>
      </c>
      <c r="E484" s="60" t="s">
        <v>156</v>
      </c>
      <c r="F484" s="70" t="s">
        <v>2133</v>
      </c>
      <c r="G484" s="59"/>
      <c r="H484" s="59" t="s">
        <v>2139</v>
      </c>
      <c r="K484" s="82" t="str">
        <f t="shared" si="21"/>
        <v>CON116</v>
      </c>
      <c r="L484" s="82" t="str">
        <f t="shared" si="22"/>
        <v>S</v>
      </c>
      <c r="M484" s="82" t="str">
        <f t="shared" si="23"/>
        <v>L</v>
      </c>
    </row>
    <row r="485" spans="1:13" ht="30" x14ac:dyDescent="0.25">
      <c r="A485" s="59" t="s">
        <v>146</v>
      </c>
      <c r="B485" s="59" t="s">
        <v>1327</v>
      </c>
      <c r="C485" s="211" t="s">
        <v>4944</v>
      </c>
      <c r="D485" s="59" t="s">
        <v>1314</v>
      </c>
      <c r="E485" s="60" t="s">
        <v>2320</v>
      </c>
      <c r="F485" s="70" t="s">
        <v>2133</v>
      </c>
      <c r="G485" s="59"/>
      <c r="H485" s="59" t="s">
        <v>2141</v>
      </c>
      <c r="K485" s="82" t="str">
        <f t="shared" si="21"/>
        <v>CON116</v>
      </c>
      <c r="L485" s="82" t="str">
        <f t="shared" si="22"/>
        <v>S</v>
      </c>
      <c r="M485" s="82" t="str">
        <f t="shared" si="23"/>
        <v>M</v>
      </c>
    </row>
    <row r="486" spans="1:13" ht="45" customHeight="1" x14ac:dyDescent="0.25">
      <c r="A486" s="59" t="s">
        <v>147</v>
      </c>
      <c r="B486" s="59" t="s">
        <v>169</v>
      </c>
      <c r="C486" s="211" t="s">
        <v>4946</v>
      </c>
      <c r="D486" s="59" t="s">
        <v>161</v>
      </c>
      <c r="E486" s="63" t="s">
        <v>157</v>
      </c>
      <c r="F486" s="70" t="s">
        <v>2133</v>
      </c>
      <c r="G486" s="59"/>
      <c r="H486" s="59" t="s">
        <v>2321</v>
      </c>
      <c r="K486" s="82" t="str">
        <f t="shared" si="21"/>
        <v>CON116</v>
      </c>
      <c r="L486" s="82" t="str">
        <f t="shared" si="22"/>
        <v>S</v>
      </c>
      <c r="M486" s="82" t="str">
        <f t="shared" si="23"/>
        <v>H</v>
      </c>
    </row>
    <row r="487" spans="1:13" ht="45" customHeight="1" x14ac:dyDescent="0.25">
      <c r="A487" s="59" t="s">
        <v>148</v>
      </c>
      <c r="B487" s="59" t="s">
        <v>170</v>
      </c>
      <c r="C487" s="211" t="s">
        <v>4946</v>
      </c>
      <c r="D487" s="59" t="s">
        <v>162</v>
      </c>
      <c r="E487" s="63" t="s">
        <v>157</v>
      </c>
      <c r="F487" s="70" t="s">
        <v>2173</v>
      </c>
      <c r="G487" s="59"/>
      <c r="H487" s="59" t="s">
        <v>2322</v>
      </c>
      <c r="K487" s="82" t="str">
        <f t="shared" si="21"/>
        <v>CON116</v>
      </c>
      <c r="L487" s="82" t="str">
        <f t="shared" si="22"/>
        <v>T</v>
      </c>
      <c r="M487" s="82" t="str">
        <f t="shared" si="23"/>
        <v>H</v>
      </c>
    </row>
    <row r="488" spans="1:13" ht="45" customHeight="1" x14ac:dyDescent="0.25">
      <c r="A488" s="59" t="s">
        <v>149</v>
      </c>
      <c r="B488" s="59" t="s">
        <v>171</v>
      </c>
      <c r="C488" s="211" t="s">
        <v>4946</v>
      </c>
      <c r="D488" s="59" t="s">
        <v>163</v>
      </c>
      <c r="E488" s="59" t="s">
        <v>915</v>
      </c>
      <c r="F488" s="70" t="s">
        <v>2173</v>
      </c>
      <c r="G488" s="59"/>
      <c r="H488" s="90" t="s">
        <v>2323</v>
      </c>
      <c r="K488" s="82" t="str">
        <f t="shared" si="21"/>
        <v>CON116</v>
      </c>
      <c r="L488" s="82" t="str">
        <f t="shared" si="22"/>
        <v>T</v>
      </c>
      <c r="M488" s="82" t="str">
        <f t="shared" si="23"/>
        <v>H</v>
      </c>
    </row>
    <row r="489" spans="1:13" ht="45" customHeight="1" x14ac:dyDescent="0.25">
      <c r="A489" s="59" t="s">
        <v>150</v>
      </c>
      <c r="B489" s="59" t="s">
        <v>172</v>
      </c>
      <c r="C489" s="211" t="s">
        <v>4946</v>
      </c>
      <c r="D489" s="59" t="s">
        <v>174</v>
      </c>
      <c r="E489" s="59" t="s">
        <v>157</v>
      </c>
      <c r="F489" s="70" t="s">
        <v>2133</v>
      </c>
      <c r="G489" s="59"/>
      <c r="H489" s="59" t="s">
        <v>2324</v>
      </c>
      <c r="K489" s="82" t="str">
        <f t="shared" si="21"/>
        <v>CON116</v>
      </c>
      <c r="L489" s="82" t="str">
        <f t="shared" si="22"/>
        <v>S</v>
      </c>
      <c r="M489" s="82" t="str">
        <f t="shared" si="23"/>
        <v>H</v>
      </c>
    </row>
    <row r="490" spans="1:13" ht="45" customHeight="1" x14ac:dyDescent="0.25">
      <c r="A490" s="59" t="s">
        <v>151</v>
      </c>
      <c r="B490" s="59" t="s">
        <v>176</v>
      </c>
      <c r="C490" s="211" t="s">
        <v>4946</v>
      </c>
      <c r="D490" s="59" t="s">
        <v>204</v>
      </c>
      <c r="E490" s="59" t="s">
        <v>157</v>
      </c>
      <c r="F490" s="70" t="s">
        <v>2133</v>
      </c>
      <c r="G490" s="59"/>
      <c r="H490" s="59" t="s">
        <v>2325</v>
      </c>
      <c r="K490" s="82" t="str">
        <f t="shared" si="21"/>
        <v>CON116</v>
      </c>
      <c r="L490" s="82" t="str">
        <f t="shared" si="22"/>
        <v>S</v>
      </c>
      <c r="M490" s="82" t="str">
        <f t="shared" si="23"/>
        <v>H</v>
      </c>
    </row>
    <row r="491" spans="1:13" ht="45" customHeight="1" x14ac:dyDescent="0.25">
      <c r="A491" s="59" t="s">
        <v>152</v>
      </c>
      <c r="B491" s="59" t="s">
        <v>173</v>
      </c>
      <c r="C491" s="211" t="s">
        <v>4945</v>
      </c>
      <c r="D491" s="59" t="s">
        <v>175</v>
      </c>
      <c r="E491" s="59" t="s">
        <v>157</v>
      </c>
      <c r="F491" s="70" t="s">
        <v>2133</v>
      </c>
      <c r="G491" s="59"/>
      <c r="H491" s="59" t="s">
        <v>2209</v>
      </c>
      <c r="K491" s="82" t="str">
        <f t="shared" si="21"/>
        <v>CON116</v>
      </c>
      <c r="L491" s="82" t="str">
        <f t="shared" si="22"/>
        <v>S</v>
      </c>
      <c r="M491" s="82" t="str">
        <f t="shared" si="23"/>
        <v>L</v>
      </c>
    </row>
    <row r="492" spans="1:13" ht="45" customHeight="1" x14ac:dyDescent="0.25">
      <c r="A492" s="59" t="s">
        <v>167</v>
      </c>
      <c r="B492" s="59" t="s">
        <v>1328</v>
      </c>
      <c r="C492" s="211" t="s">
        <v>4944</v>
      </c>
      <c r="D492" s="59" t="s">
        <v>1314</v>
      </c>
      <c r="E492" s="60" t="s">
        <v>2326</v>
      </c>
      <c r="F492" s="70" t="s">
        <v>2133</v>
      </c>
      <c r="G492" s="59"/>
      <c r="H492" s="59" t="s">
        <v>2327</v>
      </c>
      <c r="K492" s="82" t="str">
        <f t="shared" si="21"/>
        <v>CON116</v>
      </c>
      <c r="L492" s="82" t="str">
        <f t="shared" si="22"/>
        <v>S</v>
      </c>
      <c r="M492" s="82" t="str">
        <f t="shared" si="23"/>
        <v>M</v>
      </c>
    </row>
    <row r="493" spans="1:13" ht="45" customHeight="1" x14ac:dyDescent="0.25">
      <c r="A493" s="59" t="s">
        <v>168</v>
      </c>
      <c r="B493" s="59" t="s">
        <v>178</v>
      </c>
      <c r="C493" s="211" t="s">
        <v>4946</v>
      </c>
      <c r="D493" s="59" t="s">
        <v>164</v>
      </c>
      <c r="E493" s="59" t="s">
        <v>912</v>
      </c>
      <c r="F493" s="70" t="s">
        <v>2133</v>
      </c>
      <c r="G493" s="59"/>
      <c r="H493" s="59" t="s">
        <v>2509</v>
      </c>
      <c r="K493" s="82" t="str">
        <f t="shared" si="21"/>
        <v>CON116</v>
      </c>
      <c r="L493" s="82" t="str">
        <f t="shared" si="22"/>
        <v>S</v>
      </c>
      <c r="M493" s="82" t="str">
        <f t="shared" si="23"/>
        <v>H</v>
      </c>
    </row>
    <row r="494" spans="1:13" ht="45" customHeight="1" x14ac:dyDescent="0.25">
      <c r="A494" s="59" t="s">
        <v>177</v>
      </c>
      <c r="B494" s="59" t="s">
        <v>179</v>
      </c>
      <c r="C494" s="211" t="s">
        <v>4946</v>
      </c>
      <c r="D494" s="59" t="s">
        <v>165</v>
      </c>
      <c r="E494" s="59" t="s">
        <v>157</v>
      </c>
      <c r="F494" s="70" t="s">
        <v>2133</v>
      </c>
      <c r="G494" s="59"/>
      <c r="H494" s="59" t="s">
        <v>2212</v>
      </c>
      <c r="K494" s="82" t="str">
        <f t="shared" si="21"/>
        <v>CON116</v>
      </c>
      <c r="L494" s="82" t="str">
        <f t="shared" si="22"/>
        <v>S</v>
      </c>
      <c r="M494" s="82" t="str">
        <f t="shared" si="23"/>
        <v>H</v>
      </c>
    </row>
    <row r="495" spans="1:13" ht="45" customHeight="1" x14ac:dyDescent="0.25">
      <c r="A495" s="59" t="s">
        <v>186</v>
      </c>
      <c r="B495" s="59" t="s">
        <v>180</v>
      </c>
      <c r="C495" s="211" t="s">
        <v>4946</v>
      </c>
      <c r="D495" s="59" t="s">
        <v>166</v>
      </c>
      <c r="E495" s="59" t="s">
        <v>911</v>
      </c>
      <c r="F495" s="70" t="s">
        <v>2133</v>
      </c>
      <c r="G495" s="59"/>
      <c r="H495" s="59" t="s">
        <v>2510</v>
      </c>
      <c r="K495" s="82" t="str">
        <f t="shared" si="21"/>
        <v>CON116</v>
      </c>
      <c r="L495" s="82" t="str">
        <f t="shared" si="22"/>
        <v>S</v>
      </c>
      <c r="M495" s="82" t="str">
        <f t="shared" si="23"/>
        <v>H</v>
      </c>
    </row>
    <row r="496" spans="1:13" ht="45" customHeight="1" x14ac:dyDescent="0.25">
      <c r="A496" s="59" t="s">
        <v>187</v>
      </c>
      <c r="B496" s="59" t="s">
        <v>181</v>
      </c>
      <c r="C496" s="211" t="s">
        <v>4946</v>
      </c>
      <c r="D496" s="59" t="s">
        <v>182</v>
      </c>
      <c r="E496" s="59" t="s">
        <v>911</v>
      </c>
      <c r="F496" s="70" t="s">
        <v>2315</v>
      </c>
      <c r="G496" s="59"/>
      <c r="H496" s="59" t="s">
        <v>2511</v>
      </c>
      <c r="K496" s="82" t="str">
        <f t="shared" si="21"/>
        <v>CON116</v>
      </c>
      <c r="L496" s="82" t="str">
        <f t="shared" si="22"/>
        <v>s</v>
      </c>
      <c r="M496" s="82" t="str">
        <f t="shared" si="23"/>
        <v>H</v>
      </c>
    </row>
    <row r="497" spans="1:13" ht="45" customHeight="1" x14ac:dyDescent="0.25">
      <c r="A497" s="59" t="s">
        <v>188</v>
      </c>
      <c r="B497" s="59" t="s">
        <v>183</v>
      </c>
      <c r="C497" s="211" t="s">
        <v>4946</v>
      </c>
      <c r="D497" s="59" t="s">
        <v>225</v>
      </c>
      <c r="E497" s="59" t="s">
        <v>157</v>
      </c>
      <c r="F497" s="70" t="s">
        <v>2133</v>
      </c>
      <c r="G497" s="59"/>
      <c r="H497" s="59" t="s">
        <v>2325</v>
      </c>
      <c r="K497" s="82" t="str">
        <f t="shared" si="21"/>
        <v>CON116</v>
      </c>
      <c r="L497" s="82" t="str">
        <f t="shared" si="22"/>
        <v>S</v>
      </c>
      <c r="M497" s="82" t="str">
        <f t="shared" si="23"/>
        <v>H</v>
      </c>
    </row>
    <row r="498" spans="1:13" ht="45" customHeight="1" x14ac:dyDescent="0.25">
      <c r="A498" s="59" t="s">
        <v>189</v>
      </c>
      <c r="B498" s="59" t="s">
        <v>184</v>
      </c>
      <c r="C498" s="211" t="s">
        <v>4945</v>
      </c>
      <c r="D498" s="59" t="s">
        <v>185</v>
      </c>
      <c r="E498" s="59" t="s">
        <v>157</v>
      </c>
      <c r="F498" s="70" t="s">
        <v>2133</v>
      </c>
      <c r="G498" s="59"/>
      <c r="H498" s="59" t="s">
        <v>2209</v>
      </c>
      <c r="K498" s="82" t="str">
        <f t="shared" si="21"/>
        <v>CON116</v>
      </c>
      <c r="L498" s="82" t="str">
        <f t="shared" si="22"/>
        <v>S</v>
      </c>
      <c r="M498" s="82" t="str">
        <f t="shared" si="23"/>
        <v>L</v>
      </c>
    </row>
    <row r="499" spans="1:13" ht="60" x14ac:dyDescent="0.25">
      <c r="A499" s="59" t="s">
        <v>190</v>
      </c>
      <c r="B499" s="59" t="s">
        <v>2247</v>
      </c>
      <c r="C499" s="211" t="s">
        <v>4946</v>
      </c>
      <c r="D499" s="63" t="s">
        <v>158</v>
      </c>
      <c r="E499" s="63" t="s">
        <v>1106</v>
      </c>
      <c r="F499" s="70" t="s">
        <v>2133</v>
      </c>
      <c r="G499" s="59"/>
      <c r="H499" s="59" t="s">
        <v>2212</v>
      </c>
      <c r="K499" s="82" t="str">
        <f t="shared" si="21"/>
        <v>CON116</v>
      </c>
      <c r="L499" s="82" t="str">
        <f t="shared" si="22"/>
        <v>S</v>
      </c>
      <c r="M499" s="82" t="str">
        <f t="shared" si="23"/>
        <v>H</v>
      </c>
    </row>
    <row r="500" spans="1:13" ht="60" x14ac:dyDescent="0.25">
      <c r="A500" s="59" t="s">
        <v>191</v>
      </c>
      <c r="B500" s="59" t="s">
        <v>2247</v>
      </c>
      <c r="C500" s="211" t="s">
        <v>4946</v>
      </c>
      <c r="D500" s="63" t="s">
        <v>159</v>
      </c>
      <c r="E500" s="63" t="s">
        <v>1107</v>
      </c>
      <c r="F500" s="70" t="s">
        <v>2133</v>
      </c>
      <c r="G500" s="59"/>
      <c r="H500" s="95" t="s">
        <v>2314</v>
      </c>
      <c r="K500" s="82" t="str">
        <f t="shared" si="21"/>
        <v>CON116</v>
      </c>
      <c r="L500" s="82" t="str">
        <f t="shared" si="22"/>
        <v>S</v>
      </c>
      <c r="M500" s="82" t="str">
        <f t="shared" si="23"/>
        <v>H</v>
      </c>
    </row>
    <row r="501" spans="1:13" ht="45" customHeight="1" x14ac:dyDescent="0.25">
      <c r="A501" s="59" t="s">
        <v>192</v>
      </c>
      <c r="B501" s="59" t="s">
        <v>2247</v>
      </c>
      <c r="C501" s="211" t="s">
        <v>4946</v>
      </c>
      <c r="D501" s="63" t="s">
        <v>160</v>
      </c>
      <c r="E501" s="63" t="s">
        <v>1108</v>
      </c>
      <c r="F501" s="70" t="s">
        <v>2133</v>
      </c>
      <c r="G501" s="59"/>
      <c r="H501" s="95" t="s">
        <v>2314</v>
      </c>
      <c r="K501" s="82" t="str">
        <f t="shared" si="21"/>
        <v>CON116</v>
      </c>
      <c r="L501" s="82" t="str">
        <f t="shared" si="22"/>
        <v>S</v>
      </c>
      <c r="M501" s="82" t="str">
        <f t="shared" si="23"/>
        <v>H</v>
      </c>
    </row>
    <row r="502" spans="1:13" ht="75" x14ac:dyDescent="0.25">
      <c r="A502" s="59" t="s">
        <v>195</v>
      </c>
      <c r="B502" s="59" t="s">
        <v>193</v>
      </c>
      <c r="C502" s="211" t="s">
        <v>4945</v>
      </c>
      <c r="D502" s="59" t="s">
        <v>2328</v>
      </c>
      <c r="E502" s="59" t="s">
        <v>194</v>
      </c>
      <c r="F502" s="70" t="s">
        <v>2133</v>
      </c>
      <c r="G502" s="59"/>
      <c r="H502" s="59" t="s">
        <v>2329</v>
      </c>
      <c r="K502" s="82" t="str">
        <f t="shared" si="21"/>
        <v>CON116</v>
      </c>
      <c r="L502" s="82" t="str">
        <f t="shared" si="22"/>
        <v>S</v>
      </c>
      <c r="M502" s="82" t="str">
        <f t="shared" si="23"/>
        <v>L</v>
      </c>
    </row>
    <row r="503" spans="1:13" ht="45" x14ac:dyDescent="0.25">
      <c r="A503" s="59" t="s">
        <v>201</v>
      </c>
      <c r="B503" s="87" t="s">
        <v>2338</v>
      </c>
      <c r="C503" s="87" t="s">
        <v>4944</v>
      </c>
      <c r="D503" s="63" t="s">
        <v>198</v>
      </c>
      <c r="E503" s="84" t="s">
        <v>199</v>
      </c>
      <c r="F503" s="84" t="s">
        <v>2133</v>
      </c>
      <c r="G503" s="59"/>
      <c r="H503" s="59" t="s">
        <v>2330</v>
      </c>
      <c r="K503" s="82" t="str">
        <f t="shared" si="21"/>
        <v>CON116</v>
      </c>
      <c r="L503" s="82" t="str">
        <f t="shared" si="22"/>
        <v>S</v>
      </c>
      <c r="M503" s="82" t="str">
        <f t="shared" si="23"/>
        <v>M</v>
      </c>
    </row>
    <row r="504" spans="1:13" ht="45" customHeight="1" x14ac:dyDescent="0.25">
      <c r="A504" s="59" t="s">
        <v>202</v>
      </c>
      <c r="B504" s="87" t="s">
        <v>231</v>
      </c>
      <c r="C504" s="87" t="s">
        <v>4946</v>
      </c>
      <c r="D504" s="63" t="s">
        <v>197</v>
      </c>
      <c r="E504" s="84" t="s">
        <v>196</v>
      </c>
      <c r="F504" s="70" t="s">
        <v>2133</v>
      </c>
      <c r="G504" s="59"/>
      <c r="H504" s="59" t="s">
        <v>2214</v>
      </c>
      <c r="K504" s="82" t="str">
        <f t="shared" si="21"/>
        <v>CON116</v>
      </c>
      <c r="L504" s="82" t="str">
        <f t="shared" si="22"/>
        <v>S</v>
      </c>
      <c r="M504" s="82" t="str">
        <f t="shared" si="23"/>
        <v>H</v>
      </c>
    </row>
    <row r="505" spans="1:13" ht="45" customHeight="1" x14ac:dyDescent="0.25">
      <c r="A505" s="59" t="s">
        <v>203</v>
      </c>
      <c r="B505" s="59" t="s">
        <v>200</v>
      </c>
      <c r="C505" s="211" t="s">
        <v>4946</v>
      </c>
      <c r="D505" s="63" t="s">
        <v>197</v>
      </c>
      <c r="E505" s="63" t="s">
        <v>1096</v>
      </c>
      <c r="F505" s="70" t="s">
        <v>2173</v>
      </c>
      <c r="G505" s="59"/>
      <c r="H505" s="59" t="s">
        <v>2331</v>
      </c>
      <c r="K505" s="82" t="str">
        <f t="shared" si="21"/>
        <v>CON116</v>
      </c>
      <c r="L505" s="82" t="str">
        <f t="shared" si="22"/>
        <v>T</v>
      </c>
      <c r="M505" s="82" t="str">
        <f t="shared" si="23"/>
        <v>H</v>
      </c>
    </row>
    <row r="506" spans="1:13" ht="30" x14ac:dyDescent="0.25">
      <c r="A506" s="59" t="s">
        <v>207</v>
      </c>
      <c r="B506" s="59" t="s">
        <v>362</v>
      </c>
      <c r="C506" s="211" t="s">
        <v>4944</v>
      </c>
      <c r="D506" s="63" t="s">
        <v>363</v>
      </c>
      <c r="E506" s="63" t="s">
        <v>205</v>
      </c>
      <c r="F506" s="70" t="s">
        <v>2133</v>
      </c>
      <c r="G506" s="59"/>
      <c r="H506" s="59" t="s">
        <v>2215</v>
      </c>
      <c r="K506" s="82" t="str">
        <f t="shared" si="21"/>
        <v>CON116</v>
      </c>
      <c r="L506" s="82" t="str">
        <f t="shared" si="22"/>
        <v>S</v>
      </c>
      <c r="M506" s="82" t="str">
        <f t="shared" si="23"/>
        <v>M</v>
      </c>
    </row>
    <row r="507" spans="1:13" ht="45" customHeight="1" x14ac:dyDescent="0.25">
      <c r="A507" s="59" t="s">
        <v>208</v>
      </c>
      <c r="B507" s="63" t="s">
        <v>820</v>
      </c>
      <c r="C507" s="214" t="s">
        <v>4945</v>
      </c>
      <c r="D507" s="63" t="s">
        <v>821</v>
      </c>
      <c r="E507" s="63" t="s">
        <v>822</v>
      </c>
      <c r="F507" s="87" t="s">
        <v>2133</v>
      </c>
      <c r="G507" s="63"/>
      <c r="H507" s="63" t="s">
        <v>2332</v>
      </c>
      <c r="K507" s="82" t="str">
        <f t="shared" si="21"/>
        <v>CON116</v>
      </c>
      <c r="L507" s="82" t="str">
        <f t="shared" si="22"/>
        <v>S</v>
      </c>
      <c r="M507" s="82" t="str">
        <f t="shared" si="23"/>
        <v>L</v>
      </c>
    </row>
    <row r="508" spans="1:13" x14ac:dyDescent="0.25">
      <c r="A508" s="64"/>
      <c r="B508" s="64"/>
      <c r="C508" s="64"/>
      <c r="D508" s="64"/>
      <c r="E508" s="64"/>
      <c r="G508" s="64"/>
      <c r="K508" s="82" t="str">
        <f t="shared" si="21"/>
        <v/>
      </c>
      <c r="L508" s="82">
        <f t="shared" si="22"/>
        <v>0</v>
      </c>
      <c r="M508" s="82">
        <f t="shared" si="23"/>
        <v>0</v>
      </c>
    </row>
    <row r="509" spans="1:13" x14ac:dyDescent="0.25">
      <c r="A509" s="23" t="s">
        <v>77</v>
      </c>
      <c r="B509" s="301" t="s">
        <v>106</v>
      </c>
      <c r="C509" s="301"/>
      <c r="D509" s="301"/>
      <c r="E509" s="301"/>
      <c r="F509" s="301"/>
      <c r="G509" s="301"/>
      <c r="H509" s="301"/>
      <c r="K509" s="82" t="str">
        <f t="shared" si="21"/>
        <v xml:space="preserve">MENU </v>
      </c>
      <c r="L509" s="82">
        <f t="shared" si="22"/>
        <v>0</v>
      </c>
      <c r="M509" s="82">
        <f t="shared" si="23"/>
        <v>0</v>
      </c>
    </row>
    <row r="510" spans="1:13" x14ac:dyDescent="0.25">
      <c r="A510" s="23" t="s">
        <v>78</v>
      </c>
      <c r="B510" s="304" t="s">
        <v>257</v>
      </c>
      <c r="C510" s="304"/>
      <c r="D510" s="304"/>
      <c r="E510" s="304"/>
      <c r="F510" s="304"/>
      <c r="G510" s="304"/>
      <c r="H510" s="304"/>
      <c r="K510" s="82" t="str">
        <f t="shared" si="21"/>
        <v>TCC</v>
      </c>
      <c r="L510" s="82">
        <f t="shared" si="22"/>
        <v>0</v>
      </c>
      <c r="M510" s="82">
        <f t="shared" si="23"/>
        <v>0</v>
      </c>
    </row>
    <row r="511" spans="1:13" x14ac:dyDescent="0.25">
      <c r="A511" s="23" t="s">
        <v>12</v>
      </c>
      <c r="B511" s="301" t="s">
        <v>212</v>
      </c>
      <c r="C511" s="301"/>
      <c r="D511" s="301"/>
      <c r="E511" s="301"/>
      <c r="F511" s="301"/>
      <c r="G511" s="301"/>
      <c r="H511" s="301"/>
      <c r="K511" s="82" t="str">
        <f t="shared" si="21"/>
        <v xml:space="preserve">URL </v>
      </c>
      <c r="L511" s="82">
        <f t="shared" si="22"/>
        <v>0</v>
      </c>
      <c r="M511" s="82">
        <f t="shared" si="23"/>
        <v>0</v>
      </c>
    </row>
    <row r="512" spans="1:13" ht="30" x14ac:dyDescent="0.25">
      <c r="A512" s="25" t="s">
        <v>105</v>
      </c>
      <c r="B512" s="305" t="s">
        <v>117</v>
      </c>
      <c r="C512" s="305"/>
      <c r="D512" s="305"/>
      <c r="E512" s="305"/>
      <c r="F512" s="305"/>
      <c r="G512" s="305"/>
      <c r="H512" s="305"/>
      <c r="K512" s="82" t="str">
        <f t="shared" si="21"/>
        <v>Test p</v>
      </c>
      <c r="L512" s="82">
        <f t="shared" si="22"/>
        <v>0</v>
      </c>
      <c r="M512" s="82">
        <f t="shared" si="23"/>
        <v>0</v>
      </c>
    </row>
    <row r="513" spans="1:13" x14ac:dyDescent="0.25">
      <c r="A513" s="80"/>
      <c r="B513" s="80"/>
      <c r="C513" s="80"/>
      <c r="D513" s="80"/>
      <c r="E513" s="80"/>
      <c r="G513" s="80"/>
      <c r="H513" s="81"/>
      <c r="K513" s="82" t="str">
        <f t="shared" si="21"/>
        <v/>
      </c>
      <c r="L513" s="82">
        <f t="shared" si="22"/>
        <v>0</v>
      </c>
      <c r="M513" s="82">
        <f t="shared" si="23"/>
        <v>0</v>
      </c>
    </row>
    <row r="514" spans="1:13" x14ac:dyDescent="0.25">
      <c r="A514" s="78" t="s">
        <v>14</v>
      </c>
      <c r="B514" s="78" t="s">
        <v>75</v>
      </c>
      <c r="C514" s="181" t="s">
        <v>4935</v>
      </c>
      <c r="D514" s="78" t="s">
        <v>89</v>
      </c>
      <c r="E514" s="78" t="s">
        <v>1</v>
      </c>
      <c r="F514" s="83" t="s">
        <v>76</v>
      </c>
      <c r="G514" s="78" t="s">
        <v>13</v>
      </c>
      <c r="H514" s="79" t="s">
        <v>88</v>
      </c>
      <c r="K514" s="82" t="str">
        <f t="shared" si="21"/>
        <v>TCN</v>
      </c>
      <c r="L514" s="82" t="str">
        <f t="shared" si="22"/>
        <v>Result</v>
      </c>
      <c r="M514" s="82" t="str">
        <f t="shared" si="23"/>
        <v>Risk</v>
      </c>
    </row>
    <row r="515" spans="1:13" ht="45" x14ac:dyDescent="0.25">
      <c r="A515" s="59" t="s">
        <v>209</v>
      </c>
      <c r="B515" s="84" t="s">
        <v>109</v>
      </c>
      <c r="C515" s="212" t="s">
        <v>4944</v>
      </c>
      <c r="D515" s="84" t="s">
        <v>110</v>
      </c>
      <c r="E515" s="84" t="s">
        <v>157</v>
      </c>
      <c r="F515" s="70" t="s">
        <v>2133</v>
      </c>
      <c r="G515" s="59"/>
      <c r="H515" s="59"/>
      <c r="K515" s="82" t="str">
        <f t="shared" si="21"/>
        <v>CON116</v>
      </c>
      <c r="L515" s="82" t="str">
        <f t="shared" si="22"/>
        <v>S</v>
      </c>
      <c r="M515" s="82" t="str">
        <f t="shared" si="23"/>
        <v>M</v>
      </c>
    </row>
    <row r="516" spans="1:13" ht="30" x14ac:dyDescent="0.25">
      <c r="A516" s="59" t="s">
        <v>210</v>
      </c>
      <c r="B516" s="59" t="s">
        <v>206</v>
      </c>
      <c r="C516" s="211" t="s">
        <v>4945</v>
      </c>
      <c r="D516" s="59" t="s">
        <v>155</v>
      </c>
      <c r="E516" s="60" t="s">
        <v>156</v>
      </c>
      <c r="F516" s="70" t="s">
        <v>2133</v>
      </c>
      <c r="G516" s="59"/>
      <c r="H516" s="59" t="s">
        <v>2139</v>
      </c>
      <c r="K516" s="82" t="str">
        <f t="shared" si="21"/>
        <v>CON116</v>
      </c>
      <c r="L516" s="82" t="str">
        <f t="shared" si="22"/>
        <v>S</v>
      </c>
      <c r="M516" s="82" t="str">
        <f t="shared" si="23"/>
        <v>L</v>
      </c>
    </row>
    <row r="517" spans="1:13" ht="30" x14ac:dyDescent="0.25">
      <c r="A517" s="59" t="s">
        <v>211</v>
      </c>
      <c r="B517" s="59" t="s">
        <v>1327</v>
      </c>
      <c r="C517" s="211" t="s">
        <v>4944</v>
      </c>
      <c r="D517" s="59" t="s">
        <v>1314</v>
      </c>
      <c r="E517" s="60" t="s">
        <v>2182</v>
      </c>
      <c r="F517" s="70" t="s">
        <v>2133</v>
      </c>
      <c r="G517" s="59"/>
      <c r="H517" s="59" t="s">
        <v>2141</v>
      </c>
      <c r="K517" s="82" t="str">
        <f t="shared" si="21"/>
        <v>CON116</v>
      </c>
      <c r="L517" s="82" t="str">
        <f t="shared" si="22"/>
        <v>S</v>
      </c>
      <c r="M517" s="82" t="str">
        <f t="shared" si="23"/>
        <v>M</v>
      </c>
    </row>
    <row r="518" spans="1:13" ht="45" customHeight="1" x14ac:dyDescent="0.25">
      <c r="A518" s="59" t="s">
        <v>219</v>
      </c>
      <c r="B518" s="59" t="s">
        <v>213</v>
      </c>
      <c r="C518" s="211" t="s">
        <v>4946</v>
      </c>
      <c r="D518" s="59" t="s">
        <v>236</v>
      </c>
      <c r="E518" s="59" t="s">
        <v>157</v>
      </c>
      <c r="F518" s="70" t="s">
        <v>2133</v>
      </c>
      <c r="G518" s="59"/>
      <c r="H518" s="59" t="s">
        <v>2333</v>
      </c>
      <c r="K518" s="82" t="str">
        <f t="shared" si="21"/>
        <v>CON116</v>
      </c>
      <c r="L518" s="82" t="str">
        <f t="shared" si="22"/>
        <v>S</v>
      </c>
      <c r="M518" s="82" t="str">
        <f t="shared" si="23"/>
        <v>H</v>
      </c>
    </row>
    <row r="519" spans="1:13" ht="45" customHeight="1" x14ac:dyDescent="0.25">
      <c r="A519" s="59" t="s">
        <v>220</v>
      </c>
      <c r="B519" s="59" t="s">
        <v>214</v>
      </c>
      <c r="C519" s="211" t="s">
        <v>4946</v>
      </c>
      <c r="D519" s="59" t="s">
        <v>1401</v>
      </c>
      <c r="E519" s="59" t="s">
        <v>157</v>
      </c>
      <c r="F519" s="70" t="s">
        <v>2173</v>
      </c>
      <c r="G519" s="59"/>
      <c r="H519" s="59" t="s">
        <v>2512</v>
      </c>
      <c r="K519" s="82" t="str">
        <f t="shared" si="21"/>
        <v>CON116</v>
      </c>
      <c r="L519" s="82" t="str">
        <f t="shared" si="22"/>
        <v>T</v>
      </c>
      <c r="M519" s="82" t="str">
        <f t="shared" si="23"/>
        <v>H</v>
      </c>
    </row>
    <row r="520" spans="1:13" ht="45" customHeight="1" x14ac:dyDescent="0.25">
      <c r="A520" s="59" t="s">
        <v>221</v>
      </c>
      <c r="B520" s="59" t="s">
        <v>215</v>
      </c>
      <c r="C520" s="211" t="s">
        <v>4946</v>
      </c>
      <c r="D520" s="59" t="s">
        <v>916</v>
      </c>
      <c r="E520" s="59" t="s">
        <v>915</v>
      </c>
      <c r="F520" s="70" t="s">
        <v>2173</v>
      </c>
      <c r="G520" s="59"/>
      <c r="H520" s="90" t="s">
        <v>2323</v>
      </c>
      <c r="K520" s="82" t="str">
        <f t="shared" si="21"/>
        <v>CON116</v>
      </c>
      <c r="L520" s="82" t="str">
        <f t="shared" si="22"/>
        <v>T</v>
      </c>
      <c r="M520" s="82" t="str">
        <f t="shared" si="23"/>
        <v>H</v>
      </c>
    </row>
    <row r="521" spans="1:13" ht="45" customHeight="1" x14ac:dyDescent="0.25">
      <c r="A521" s="59" t="s">
        <v>222</v>
      </c>
      <c r="B521" s="59" t="s">
        <v>226</v>
      </c>
      <c r="C521" s="211" t="s">
        <v>4946</v>
      </c>
      <c r="D521" s="59" t="s">
        <v>1402</v>
      </c>
      <c r="E521" s="59" t="s">
        <v>157</v>
      </c>
      <c r="F521" s="70" t="s">
        <v>2133</v>
      </c>
      <c r="G521" s="59"/>
      <c r="H521" s="59" t="s">
        <v>2304</v>
      </c>
      <c r="K521" s="82" t="str">
        <f t="shared" si="21"/>
        <v>CON116</v>
      </c>
      <c r="L521" s="82" t="str">
        <f t="shared" si="22"/>
        <v>S</v>
      </c>
      <c r="M521" s="82" t="str">
        <f t="shared" si="23"/>
        <v>H</v>
      </c>
    </row>
    <row r="522" spans="1:13" ht="51.75" customHeight="1" x14ac:dyDescent="0.25">
      <c r="A522" s="59" t="s">
        <v>224</v>
      </c>
      <c r="B522" s="59" t="s">
        <v>923</v>
      </c>
      <c r="C522" s="211" t="s">
        <v>4946</v>
      </c>
      <c r="D522" s="59" t="s">
        <v>1403</v>
      </c>
      <c r="E522" s="59" t="s">
        <v>157</v>
      </c>
      <c r="F522" s="70" t="s">
        <v>2133</v>
      </c>
      <c r="G522" s="59"/>
      <c r="H522" s="59" t="s">
        <v>2305</v>
      </c>
      <c r="K522" s="82" t="str">
        <f t="shared" si="21"/>
        <v>CON116</v>
      </c>
      <c r="L522" s="82" t="str">
        <f t="shared" si="22"/>
        <v>S</v>
      </c>
      <c r="M522" s="82" t="str">
        <f t="shared" si="23"/>
        <v>H</v>
      </c>
    </row>
    <row r="523" spans="1:13" ht="51.75" customHeight="1" x14ac:dyDescent="0.25">
      <c r="A523" s="59" t="s">
        <v>228</v>
      </c>
      <c r="B523" s="59" t="s">
        <v>227</v>
      </c>
      <c r="C523" s="211" t="s">
        <v>4945</v>
      </c>
      <c r="D523" s="59" t="s">
        <v>1404</v>
      </c>
      <c r="E523" s="59" t="s">
        <v>157</v>
      </c>
      <c r="F523" s="70" t="s">
        <v>2133</v>
      </c>
      <c r="G523" s="59"/>
      <c r="H523" s="59" t="s">
        <v>2209</v>
      </c>
      <c r="J523" s="97"/>
      <c r="K523" s="82" t="str">
        <f t="shared" si="21"/>
        <v>CON116</v>
      </c>
      <c r="L523" s="82" t="str">
        <f t="shared" si="22"/>
        <v>S</v>
      </c>
      <c r="M523" s="82" t="str">
        <f t="shared" si="23"/>
        <v>L</v>
      </c>
    </row>
    <row r="524" spans="1:13" ht="49.5" customHeight="1" x14ac:dyDescent="0.25">
      <c r="A524" s="59" t="s">
        <v>229</v>
      </c>
      <c r="B524" s="59" t="s">
        <v>1328</v>
      </c>
      <c r="C524" s="211" t="s">
        <v>4944</v>
      </c>
      <c r="D524" s="59" t="s">
        <v>1314</v>
      </c>
      <c r="E524" s="60" t="s">
        <v>2180</v>
      </c>
      <c r="F524" s="70" t="s">
        <v>2133</v>
      </c>
      <c r="G524" s="59"/>
      <c r="H524" s="59" t="s">
        <v>2327</v>
      </c>
      <c r="K524" s="82" t="str">
        <f t="shared" ref="K524:K587" si="24">MID(A524,1,6)</f>
        <v>CON116</v>
      </c>
      <c r="L524" s="82" t="str">
        <f t="shared" ref="L524:L587" si="25">F524</f>
        <v>S</v>
      </c>
      <c r="M524" s="82" t="str">
        <f t="shared" ref="M524:M587" si="26">C524</f>
        <v>M</v>
      </c>
    </row>
    <row r="525" spans="1:13" ht="45" x14ac:dyDescent="0.25">
      <c r="A525" s="59" t="s">
        <v>230</v>
      </c>
      <c r="B525" s="63" t="s">
        <v>216</v>
      </c>
      <c r="C525" s="214" t="s">
        <v>4946</v>
      </c>
      <c r="D525" s="63" t="s">
        <v>235</v>
      </c>
      <c r="E525" s="63" t="s">
        <v>911</v>
      </c>
      <c r="F525" s="87" t="s">
        <v>2133</v>
      </c>
      <c r="G525" s="63"/>
      <c r="H525" s="63" t="s">
        <v>2513</v>
      </c>
      <c r="K525" s="82" t="str">
        <f t="shared" si="24"/>
        <v>CON116</v>
      </c>
      <c r="L525" s="82" t="str">
        <f t="shared" si="25"/>
        <v>S</v>
      </c>
      <c r="M525" s="82" t="str">
        <f t="shared" si="26"/>
        <v>H</v>
      </c>
    </row>
    <row r="526" spans="1:13" ht="45" x14ac:dyDescent="0.25">
      <c r="A526" s="59" t="s">
        <v>238</v>
      </c>
      <c r="B526" s="59" t="s">
        <v>217</v>
      </c>
      <c r="C526" s="211" t="s">
        <v>4946</v>
      </c>
      <c r="D526" s="59" t="s">
        <v>1405</v>
      </c>
      <c r="E526" s="59" t="s">
        <v>157</v>
      </c>
      <c r="F526" s="70" t="s">
        <v>2133</v>
      </c>
      <c r="G526" s="59"/>
      <c r="H526" s="59" t="s">
        <v>2334</v>
      </c>
      <c r="K526" s="82" t="str">
        <f t="shared" si="24"/>
        <v>CON116</v>
      </c>
      <c r="L526" s="82" t="str">
        <f t="shared" si="25"/>
        <v>S</v>
      </c>
      <c r="M526" s="82" t="str">
        <f t="shared" si="26"/>
        <v>H</v>
      </c>
    </row>
    <row r="527" spans="1:13" ht="45" x14ac:dyDescent="0.25">
      <c r="A527" s="59" t="s">
        <v>239</v>
      </c>
      <c r="B527" s="59" t="s">
        <v>218</v>
      </c>
      <c r="C527" s="211" t="s">
        <v>4946</v>
      </c>
      <c r="D527" s="59" t="s">
        <v>234</v>
      </c>
      <c r="E527" s="59" t="s">
        <v>911</v>
      </c>
      <c r="F527" s="70" t="s">
        <v>2133</v>
      </c>
      <c r="G527" s="59"/>
      <c r="H527" s="63" t="s">
        <v>2514</v>
      </c>
      <c r="K527" s="82" t="str">
        <f t="shared" si="24"/>
        <v>CON116</v>
      </c>
      <c r="L527" s="82" t="str">
        <f t="shared" si="25"/>
        <v>S</v>
      </c>
      <c r="M527" s="82" t="str">
        <f t="shared" si="26"/>
        <v>H</v>
      </c>
    </row>
    <row r="528" spans="1:13" ht="37.5" customHeight="1" x14ac:dyDescent="0.25">
      <c r="A528" s="59" t="s">
        <v>240</v>
      </c>
      <c r="B528" s="59" t="s">
        <v>232</v>
      </c>
      <c r="C528" s="211" t="s">
        <v>4946</v>
      </c>
      <c r="D528" s="59" t="s">
        <v>1406</v>
      </c>
      <c r="E528" s="59" t="s">
        <v>911</v>
      </c>
      <c r="F528" s="70" t="s">
        <v>2133</v>
      </c>
      <c r="G528" s="59"/>
      <c r="H528" s="63" t="s">
        <v>2515</v>
      </c>
      <c r="K528" s="82" t="str">
        <f t="shared" si="24"/>
        <v>CON116</v>
      </c>
      <c r="L528" s="82" t="str">
        <f t="shared" si="25"/>
        <v>S</v>
      </c>
      <c r="M528" s="82" t="str">
        <f t="shared" si="26"/>
        <v>H</v>
      </c>
    </row>
    <row r="529" spans="1:13" s="97" customFormat="1" ht="45" customHeight="1" x14ac:dyDescent="0.25">
      <c r="A529" s="59" t="s">
        <v>242</v>
      </c>
      <c r="B529" s="59" t="s">
        <v>924</v>
      </c>
      <c r="C529" s="211" t="s">
        <v>4946</v>
      </c>
      <c r="D529" s="59" t="s">
        <v>1407</v>
      </c>
      <c r="E529" s="59" t="s">
        <v>157</v>
      </c>
      <c r="F529" s="70" t="s">
        <v>2133</v>
      </c>
      <c r="G529" s="59"/>
      <c r="H529" s="59" t="s">
        <v>2325</v>
      </c>
      <c r="I529" s="80"/>
      <c r="J529" s="80"/>
      <c r="K529" s="82" t="str">
        <f t="shared" si="24"/>
        <v>CON116</v>
      </c>
      <c r="L529" s="82" t="str">
        <f t="shared" si="25"/>
        <v>S</v>
      </c>
      <c r="M529" s="82" t="str">
        <f t="shared" si="26"/>
        <v>H</v>
      </c>
    </row>
    <row r="530" spans="1:13" ht="45" customHeight="1" x14ac:dyDescent="0.25">
      <c r="A530" s="59" t="s">
        <v>243</v>
      </c>
      <c r="B530" s="59" t="s">
        <v>233</v>
      </c>
      <c r="C530" s="211" t="s">
        <v>4945</v>
      </c>
      <c r="D530" s="59" t="s">
        <v>1408</v>
      </c>
      <c r="E530" s="59" t="s">
        <v>157</v>
      </c>
      <c r="F530" s="70" t="s">
        <v>2133</v>
      </c>
      <c r="G530" s="59"/>
      <c r="H530" s="59" t="s">
        <v>2209</v>
      </c>
      <c r="K530" s="82" t="str">
        <f t="shared" si="24"/>
        <v>CON116</v>
      </c>
      <c r="L530" s="82" t="str">
        <f t="shared" si="25"/>
        <v>S</v>
      </c>
      <c r="M530" s="82" t="str">
        <f t="shared" si="26"/>
        <v>L</v>
      </c>
    </row>
    <row r="531" spans="1:13" ht="51" customHeight="1" x14ac:dyDescent="0.25">
      <c r="A531" s="59" t="s">
        <v>244</v>
      </c>
      <c r="B531" s="59" t="s">
        <v>2247</v>
      </c>
      <c r="C531" s="211" t="s">
        <v>4946</v>
      </c>
      <c r="D531" s="63" t="s">
        <v>237</v>
      </c>
      <c r="E531" s="63" t="s">
        <v>1109</v>
      </c>
      <c r="F531" s="70" t="s">
        <v>2133</v>
      </c>
      <c r="G531" s="59"/>
      <c r="H531" s="96" t="s">
        <v>2314</v>
      </c>
      <c r="K531" s="82" t="str">
        <f t="shared" si="24"/>
        <v>CON116</v>
      </c>
      <c r="L531" s="82" t="str">
        <f t="shared" si="25"/>
        <v>S</v>
      </c>
      <c r="M531" s="82" t="str">
        <f t="shared" si="26"/>
        <v>H</v>
      </c>
    </row>
    <row r="532" spans="1:13" ht="60" x14ac:dyDescent="0.25">
      <c r="A532" s="59" t="s">
        <v>249</v>
      </c>
      <c r="B532" s="59" t="s">
        <v>2247</v>
      </c>
      <c r="C532" s="211" t="s">
        <v>4946</v>
      </c>
      <c r="D532" s="63" t="s">
        <v>241</v>
      </c>
      <c r="E532" s="63" t="s">
        <v>1107</v>
      </c>
      <c r="F532" s="70" t="s">
        <v>2133</v>
      </c>
      <c r="G532" s="59"/>
      <c r="H532" s="96" t="s">
        <v>2314</v>
      </c>
      <c r="K532" s="82" t="str">
        <f t="shared" si="24"/>
        <v>CON116</v>
      </c>
      <c r="L532" s="82" t="str">
        <f t="shared" si="25"/>
        <v>S</v>
      </c>
      <c r="M532" s="82" t="str">
        <f t="shared" si="26"/>
        <v>H</v>
      </c>
    </row>
    <row r="533" spans="1:13" ht="60" x14ac:dyDescent="0.25">
      <c r="A533" s="59" t="s">
        <v>250</v>
      </c>
      <c r="B533" s="59" t="s">
        <v>2247</v>
      </c>
      <c r="C533" s="211" t="s">
        <v>4946</v>
      </c>
      <c r="D533" s="63" t="s">
        <v>2335</v>
      </c>
      <c r="E533" s="63" t="s">
        <v>1108</v>
      </c>
      <c r="F533" s="70" t="s">
        <v>2133</v>
      </c>
      <c r="G533" s="59"/>
      <c r="H533" s="96" t="s">
        <v>2314</v>
      </c>
      <c r="K533" s="82" t="str">
        <f t="shared" si="24"/>
        <v>CON116</v>
      </c>
      <c r="L533" s="82" t="str">
        <f t="shared" si="25"/>
        <v>S</v>
      </c>
      <c r="M533" s="82" t="str">
        <f t="shared" si="26"/>
        <v>H</v>
      </c>
    </row>
    <row r="534" spans="1:13" ht="75" x14ac:dyDescent="0.25">
      <c r="A534" s="59" t="s">
        <v>255</v>
      </c>
      <c r="B534" s="59" t="s">
        <v>193</v>
      </c>
      <c r="C534" s="211" t="s">
        <v>4945</v>
      </c>
      <c r="D534" s="59" t="s">
        <v>2328</v>
      </c>
      <c r="E534" s="59" t="s">
        <v>194</v>
      </c>
      <c r="F534" s="70" t="s">
        <v>2133</v>
      </c>
      <c r="G534" s="59"/>
      <c r="H534" s="59" t="s">
        <v>2196</v>
      </c>
      <c r="K534" s="82" t="str">
        <f t="shared" si="24"/>
        <v>CON116</v>
      </c>
      <c r="L534" s="82" t="str">
        <f t="shared" si="25"/>
        <v>S</v>
      </c>
      <c r="M534" s="82" t="str">
        <f t="shared" si="26"/>
        <v>L</v>
      </c>
    </row>
    <row r="535" spans="1:13" ht="45" x14ac:dyDescent="0.25">
      <c r="A535" s="59" t="s">
        <v>838</v>
      </c>
      <c r="B535" s="87" t="s">
        <v>2338</v>
      </c>
      <c r="C535" s="87" t="s">
        <v>4944</v>
      </c>
      <c r="D535" s="63" t="s">
        <v>380</v>
      </c>
      <c r="E535" s="84" t="s">
        <v>2230</v>
      </c>
      <c r="F535" s="70" t="s">
        <v>2133</v>
      </c>
      <c r="G535" s="59"/>
      <c r="H535" s="84" t="s">
        <v>2306</v>
      </c>
      <c r="K535" s="82" t="str">
        <f t="shared" si="24"/>
        <v>CON116</v>
      </c>
      <c r="L535" s="82" t="str">
        <f t="shared" si="25"/>
        <v>S</v>
      </c>
      <c r="M535" s="82" t="str">
        <f t="shared" si="26"/>
        <v>M</v>
      </c>
    </row>
    <row r="536" spans="1:13" ht="45" x14ac:dyDescent="0.25">
      <c r="A536" s="59" t="s">
        <v>839</v>
      </c>
      <c r="B536" s="59" t="s">
        <v>223</v>
      </c>
      <c r="C536" s="211" t="s">
        <v>4946</v>
      </c>
      <c r="D536" s="59" t="s">
        <v>383</v>
      </c>
      <c r="E536" s="59" t="s">
        <v>196</v>
      </c>
      <c r="F536" s="70" t="s">
        <v>2133</v>
      </c>
      <c r="G536" s="59"/>
      <c r="H536" s="98" t="s">
        <v>2336</v>
      </c>
      <c r="I536" s="97"/>
      <c r="J536" s="97"/>
      <c r="K536" s="82" t="str">
        <f t="shared" si="24"/>
        <v>CON116</v>
      </c>
      <c r="L536" s="82" t="str">
        <f t="shared" si="25"/>
        <v>S</v>
      </c>
      <c r="M536" s="82" t="str">
        <f t="shared" si="26"/>
        <v>H</v>
      </c>
    </row>
    <row r="537" spans="1:13" ht="45" x14ac:dyDescent="0.25">
      <c r="A537" s="59" t="s">
        <v>1400</v>
      </c>
      <c r="B537" s="63" t="s">
        <v>820</v>
      </c>
      <c r="C537" s="214" t="s">
        <v>4945</v>
      </c>
      <c r="D537" s="63" t="s">
        <v>821</v>
      </c>
      <c r="E537" s="63" t="s">
        <v>822</v>
      </c>
      <c r="F537" s="87" t="s">
        <v>2133</v>
      </c>
      <c r="G537" s="63"/>
      <c r="H537" s="63" t="s">
        <v>2337</v>
      </c>
      <c r="K537" s="82" t="str">
        <f t="shared" si="24"/>
        <v>CON116</v>
      </c>
      <c r="L537" s="82" t="str">
        <f t="shared" si="25"/>
        <v>S</v>
      </c>
      <c r="M537" s="82" t="str">
        <f t="shared" si="26"/>
        <v>L</v>
      </c>
    </row>
    <row r="538" spans="1:13" x14ac:dyDescent="0.25">
      <c r="A538" s="99"/>
      <c r="B538" s="68"/>
      <c r="C538" s="68"/>
      <c r="D538" s="68"/>
      <c r="E538" s="68"/>
      <c r="F538" s="100"/>
      <c r="G538" s="68"/>
      <c r="H538" s="68"/>
      <c r="K538" s="82" t="str">
        <f t="shared" si="24"/>
        <v/>
      </c>
      <c r="L538" s="82">
        <f t="shared" si="25"/>
        <v>0</v>
      </c>
      <c r="M538" s="82">
        <f t="shared" si="26"/>
        <v>0</v>
      </c>
    </row>
    <row r="539" spans="1:13" x14ac:dyDescent="0.25">
      <c r="A539" s="23" t="s">
        <v>77</v>
      </c>
      <c r="B539" s="301" t="s">
        <v>106</v>
      </c>
      <c r="C539" s="301"/>
      <c r="D539" s="301"/>
      <c r="E539" s="301"/>
      <c r="F539" s="301"/>
      <c r="G539" s="301"/>
      <c r="H539" s="301"/>
      <c r="K539" s="82" t="str">
        <f t="shared" si="24"/>
        <v xml:space="preserve">MENU </v>
      </c>
      <c r="L539" s="82">
        <f t="shared" si="25"/>
        <v>0</v>
      </c>
      <c r="M539" s="82">
        <f t="shared" si="26"/>
        <v>0</v>
      </c>
    </row>
    <row r="540" spans="1:13" x14ac:dyDescent="0.25">
      <c r="A540" s="23" t="s">
        <v>78</v>
      </c>
      <c r="B540" s="304" t="s">
        <v>245</v>
      </c>
      <c r="C540" s="304"/>
      <c r="D540" s="304"/>
      <c r="E540" s="304"/>
      <c r="F540" s="304"/>
      <c r="G540" s="304"/>
      <c r="H540" s="304"/>
      <c r="K540" s="82" t="str">
        <f t="shared" si="24"/>
        <v>TCC</v>
      </c>
      <c r="L540" s="82">
        <f t="shared" si="25"/>
        <v>0</v>
      </c>
      <c r="M540" s="82">
        <f t="shared" si="26"/>
        <v>0</v>
      </c>
    </row>
    <row r="541" spans="1:13" x14ac:dyDescent="0.25">
      <c r="A541" s="23" t="s">
        <v>12</v>
      </c>
      <c r="B541" s="301" t="s">
        <v>256</v>
      </c>
      <c r="C541" s="301"/>
      <c r="D541" s="301"/>
      <c r="E541" s="301"/>
      <c r="F541" s="301"/>
      <c r="G541" s="301"/>
      <c r="H541" s="301"/>
      <c r="K541" s="82" t="str">
        <f t="shared" si="24"/>
        <v xml:space="preserve">URL </v>
      </c>
      <c r="L541" s="82">
        <f t="shared" si="25"/>
        <v>0</v>
      </c>
      <c r="M541" s="82">
        <f t="shared" si="26"/>
        <v>0</v>
      </c>
    </row>
    <row r="542" spans="1:13" s="97" customFormat="1" ht="30" x14ac:dyDescent="0.25">
      <c r="A542" s="25" t="s">
        <v>105</v>
      </c>
      <c r="B542" s="305" t="s">
        <v>117</v>
      </c>
      <c r="C542" s="305"/>
      <c r="D542" s="305"/>
      <c r="E542" s="305"/>
      <c r="F542" s="305"/>
      <c r="G542" s="305"/>
      <c r="H542" s="305"/>
      <c r="I542" s="80"/>
      <c r="J542" s="80"/>
      <c r="K542" s="82" t="str">
        <f t="shared" si="24"/>
        <v>Test p</v>
      </c>
      <c r="L542" s="82">
        <f t="shared" si="25"/>
        <v>0</v>
      </c>
      <c r="M542" s="82">
        <f t="shared" si="26"/>
        <v>0</v>
      </c>
    </row>
    <row r="543" spans="1:13" x14ac:dyDescent="0.25">
      <c r="A543" s="80"/>
      <c r="B543" s="80"/>
      <c r="C543" s="80"/>
      <c r="D543" s="80"/>
      <c r="E543" s="80"/>
      <c r="G543" s="80"/>
      <c r="H543" s="81"/>
      <c r="K543" s="82" t="str">
        <f t="shared" si="24"/>
        <v/>
      </c>
      <c r="L543" s="82">
        <f t="shared" si="25"/>
        <v>0</v>
      </c>
      <c r="M543" s="82">
        <f t="shared" si="26"/>
        <v>0</v>
      </c>
    </row>
    <row r="544" spans="1:13" x14ac:dyDescent="0.25">
      <c r="A544" s="78" t="s">
        <v>14</v>
      </c>
      <c r="B544" s="78" t="s">
        <v>75</v>
      </c>
      <c r="C544" s="181" t="s">
        <v>4935</v>
      </c>
      <c r="D544" s="78" t="s">
        <v>89</v>
      </c>
      <c r="E544" s="78" t="s">
        <v>1</v>
      </c>
      <c r="F544" s="83" t="s">
        <v>76</v>
      </c>
      <c r="G544" s="78" t="s">
        <v>13</v>
      </c>
      <c r="H544" s="79" t="s">
        <v>88</v>
      </c>
      <c r="K544" s="82" t="str">
        <f t="shared" si="24"/>
        <v>TCN</v>
      </c>
      <c r="L544" s="82" t="str">
        <f t="shared" si="25"/>
        <v>Result</v>
      </c>
      <c r="M544" s="82" t="str">
        <f t="shared" si="26"/>
        <v>Risk</v>
      </c>
    </row>
    <row r="545" spans="1:13" ht="45" x14ac:dyDescent="0.25">
      <c r="A545" s="59" t="s">
        <v>1409</v>
      </c>
      <c r="B545" s="63" t="s">
        <v>246</v>
      </c>
      <c r="C545" s="214" t="s">
        <v>4944</v>
      </c>
      <c r="D545" s="59" t="s">
        <v>251</v>
      </c>
      <c r="E545" s="84" t="s">
        <v>254</v>
      </c>
      <c r="F545" s="84" t="s">
        <v>2133</v>
      </c>
      <c r="G545" s="59"/>
      <c r="H545" s="59" t="s">
        <v>2155</v>
      </c>
      <c r="K545" s="82" t="str">
        <f t="shared" si="24"/>
        <v>CON116</v>
      </c>
      <c r="L545" s="82" t="str">
        <f t="shared" si="25"/>
        <v>S</v>
      </c>
      <c r="M545" s="82" t="str">
        <f t="shared" si="26"/>
        <v>M</v>
      </c>
    </row>
    <row r="546" spans="1:13" ht="45" x14ac:dyDescent="0.25">
      <c r="A546" s="59" t="s">
        <v>1410</v>
      </c>
      <c r="B546" s="63" t="s">
        <v>246</v>
      </c>
      <c r="C546" s="214" t="s">
        <v>4944</v>
      </c>
      <c r="D546" s="59" t="s">
        <v>252</v>
      </c>
      <c r="E546" s="84" t="s">
        <v>253</v>
      </c>
      <c r="F546" s="84" t="s">
        <v>2133</v>
      </c>
      <c r="G546" s="59"/>
      <c r="H546" s="59" t="s">
        <v>2156</v>
      </c>
      <c r="K546" s="82" t="str">
        <f t="shared" si="24"/>
        <v>CON116</v>
      </c>
      <c r="L546" s="82" t="str">
        <f t="shared" si="25"/>
        <v>S</v>
      </c>
      <c r="M546" s="82" t="str">
        <f t="shared" si="26"/>
        <v>M</v>
      </c>
    </row>
    <row r="547" spans="1:13" ht="30" x14ac:dyDescent="0.25">
      <c r="A547" s="59" t="s">
        <v>1411</v>
      </c>
      <c r="B547" s="63" t="s">
        <v>247</v>
      </c>
      <c r="C547" s="214" t="s">
        <v>4944</v>
      </c>
      <c r="D547" s="59" t="s">
        <v>248</v>
      </c>
      <c r="E547" s="59" t="s">
        <v>385</v>
      </c>
      <c r="F547" s="70" t="s">
        <v>2133</v>
      </c>
      <c r="G547" s="59"/>
      <c r="H547" s="59" t="s">
        <v>2202</v>
      </c>
      <c r="K547" s="82" t="str">
        <f t="shared" si="24"/>
        <v>CON116</v>
      </c>
      <c r="L547" s="82" t="str">
        <f t="shared" si="25"/>
        <v>S</v>
      </c>
      <c r="M547" s="82" t="str">
        <f t="shared" si="26"/>
        <v>M</v>
      </c>
    </row>
    <row r="548" spans="1:13" ht="45" customHeight="1" x14ac:dyDescent="0.25">
      <c r="A548" s="64"/>
      <c r="B548" s="64"/>
      <c r="C548" s="64"/>
      <c r="D548" s="64"/>
      <c r="E548" s="64"/>
      <c r="G548" s="64"/>
      <c r="K548" s="82" t="str">
        <f t="shared" si="24"/>
        <v/>
      </c>
      <c r="L548" s="82">
        <f t="shared" si="25"/>
        <v>0</v>
      </c>
      <c r="M548" s="82">
        <f t="shared" si="26"/>
        <v>0</v>
      </c>
    </row>
    <row r="549" spans="1:13" ht="45" customHeight="1" x14ac:dyDescent="0.25">
      <c r="A549" s="23" t="s">
        <v>77</v>
      </c>
      <c r="B549" s="301" t="s">
        <v>259</v>
      </c>
      <c r="C549" s="301"/>
      <c r="D549" s="301"/>
      <c r="E549" s="301"/>
      <c r="F549" s="301"/>
      <c r="G549" s="301"/>
      <c r="H549" s="301"/>
      <c r="K549" s="82" t="str">
        <f t="shared" si="24"/>
        <v xml:space="preserve">MENU </v>
      </c>
      <c r="L549" s="82">
        <f t="shared" si="25"/>
        <v>0</v>
      </c>
      <c r="M549" s="82">
        <f t="shared" si="26"/>
        <v>0</v>
      </c>
    </row>
    <row r="550" spans="1:13" x14ac:dyDescent="0.25">
      <c r="A550" s="23" t="s">
        <v>78</v>
      </c>
      <c r="B550" s="304" t="s">
        <v>4868</v>
      </c>
      <c r="C550" s="304"/>
      <c r="D550" s="304"/>
      <c r="E550" s="304"/>
      <c r="F550" s="304"/>
      <c r="G550" s="304"/>
      <c r="H550" s="304"/>
      <c r="K550" s="82" t="str">
        <f t="shared" si="24"/>
        <v>TCC</v>
      </c>
      <c r="L550" s="82">
        <f t="shared" si="25"/>
        <v>0</v>
      </c>
      <c r="M550" s="82">
        <f t="shared" si="26"/>
        <v>0</v>
      </c>
    </row>
    <row r="551" spans="1:13" x14ac:dyDescent="0.25">
      <c r="A551" s="23" t="s">
        <v>12</v>
      </c>
      <c r="B551" s="301" t="s">
        <v>258</v>
      </c>
      <c r="C551" s="301"/>
      <c r="D551" s="301"/>
      <c r="E551" s="301"/>
      <c r="F551" s="301"/>
      <c r="G551" s="301"/>
      <c r="H551" s="301"/>
      <c r="K551" s="82" t="str">
        <f t="shared" si="24"/>
        <v xml:space="preserve">URL </v>
      </c>
      <c r="L551" s="82">
        <f t="shared" si="25"/>
        <v>0</v>
      </c>
      <c r="M551" s="82">
        <f t="shared" si="26"/>
        <v>0</v>
      </c>
    </row>
    <row r="552" spans="1:13" ht="45" customHeight="1" x14ac:dyDescent="0.25">
      <c r="A552" s="25" t="s">
        <v>105</v>
      </c>
      <c r="B552" s="305" t="s">
        <v>117</v>
      </c>
      <c r="C552" s="305"/>
      <c r="D552" s="305"/>
      <c r="E552" s="305"/>
      <c r="F552" s="305"/>
      <c r="G552" s="305"/>
      <c r="H552" s="305"/>
      <c r="K552" s="82" t="str">
        <f t="shared" si="24"/>
        <v>Test p</v>
      </c>
      <c r="L552" s="82">
        <f t="shared" si="25"/>
        <v>0</v>
      </c>
      <c r="M552" s="82">
        <f t="shared" si="26"/>
        <v>0</v>
      </c>
    </row>
    <row r="553" spans="1:13" x14ac:dyDescent="0.25">
      <c r="A553" s="80"/>
      <c r="B553" s="80"/>
      <c r="C553" s="80"/>
      <c r="D553" s="80"/>
      <c r="E553" s="80"/>
      <c r="G553" s="80"/>
      <c r="H553" s="81"/>
      <c r="K553" s="82" t="str">
        <f t="shared" si="24"/>
        <v/>
      </c>
      <c r="L553" s="82">
        <f t="shared" si="25"/>
        <v>0</v>
      </c>
      <c r="M553" s="82">
        <f t="shared" si="26"/>
        <v>0</v>
      </c>
    </row>
    <row r="554" spans="1:13" x14ac:dyDescent="0.25">
      <c r="A554" s="78" t="s">
        <v>14</v>
      </c>
      <c r="B554" s="78" t="s">
        <v>75</v>
      </c>
      <c r="C554" s="181" t="s">
        <v>4935</v>
      </c>
      <c r="D554" s="78" t="s">
        <v>89</v>
      </c>
      <c r="E554" s="78" t="s">
        <v>1</v>
      </c>
      <c r="F554" s="83" t="s">
        <v>76</v>
      </c>
      <c r="G554" s="78" t="s">
        <v>13</v>
      </c>
      <c r="H554" s="79" t="s">
        <v>88</v>
      </c>
      <c r="K554" s="82" t="str">
        <f t="shared" si="24"/>
        <v>TCN</v>
      </c>
      <c r="L554" s="82" t="str">
        <f t="shared" si="25"/>
        <v>Result</v>
      </c>
      <c r="M554" s="82" t="str">
        <f t="shared" si="26"/>
        <v>Risk</v>
      </c>
    </row>
    <row r="555" spans="1:13" ht="45" x14ac:dyDescent="0.25">
      <c r="A555" s="59" t="s">
        <v>261</v>
      </c>
      <c r="B555" s="84" t="s">
        <v>109</v>
      </c>
      <c r="C555" s="84" t="s">
        <v>4944</v>
      </c>
      <c r="D555" s="84" t="s">
        <v>110</v>
      </c>
      <c r="E555" s="84" t="s">
        <v>111</v>
      </c>
      <c r="F555" s="70" t="s">
        <v>2133</v>
      </c>
      <c r="G555" s="59"/>
      <c r="H555" s="59" t="s">
        <v>4021</v>
      </c>
      <c r="K555" s="82" t="str">
        <f t="shared" si="24"/>
        <v>CON121</v>
      </c>
      <c r="L555" s="82" t="str">
        <f t="shared" si="25"/>
        <v>S</v>
      </c>
      <c r="M555" s="82" t="str">
        <f t="shared" si="26"/>
        <v>M</v>
      </c>
    </row>
    <row r="556" spans="1:13" x14ac:dyDescent="0.25">
      <c r="A556" s="64"/>
      <c r="B556" s="64"/>
      <c r="C556" s="64"/>
      <c r="D556" s="64"/>
      <c r="E556" s="64"/>
      <c r="G556" s="64"/>
      <c r="K556" s="82" t="str">
        <f t="shared" si="24"/>
        <v/>
      </c>
      <c r="L556" s="82">
        <f t="shared" si="25"/>
        <v>0</v>
      </c>
      <c r="M556" s="82">
        <f t="shared" si="26"/>
        <v>0</v>
      </c>
    </row>
    <row r="557" spans="1:13" x14ac:dyDescent="0.25">
      <c r="A557" s="23" t="s">
        <v>77</v>
      </c>
      <c r="B557" s="301" t="s">
        <v>259</v>
      </c>
      <c r="C557" s="301"/>
      <c r="D557" s="301"/>
      <c r="E557" s="301"/>
      <c r="F557" s="301"/>
      <c r="G557" s="301"/>
      <c r="H557" s="301"/>
      <c r="K557" s="82" t="str">
        <f t="shared" si="24"/>
        <v xml:space="preserve">MENU </v>
      </c>
      <c r="L557" s="82">
        <f t="shared" si="25"/>
        <v>0</v>
      </c>
      <c r="M557" s="82">
        <f t="shared" si="26"/>
        <v>0</v>
      </c>
    </row>
    <row r="558" spans="1:13" x14ac:dyDescent="0.25">
      <c r="A558" s="23" t="s">
        <v>78</v>
      </c>
      <c r="B558" s="304" t="s">
        <v>262</v>
      </c>
      <c r="C558" s="304"/>
      <c r="D558" s="304"/>
      <c r="E558" s="304"/>
      <c r="F558" s="304"/>
      <c r="G558" s="304"/>
      <c r="H558" s="304"/>
      <c r="K558" s="82" t="str">
        <f t="shared" si="24"/>
        <v>TCC</v>
      </c>
      <c r="L558" s="82">
        <f t="shared" si="25"/>
        <v>0</v>
      </c>
      <c r="M558" s="82">
        <f t="shared" si="26"/>
        <v>0</v>
      </c>
    </row>
    <row r="559" spans="1:13" x14ac:dyDescent="0.25">
      <c r="A559" s="23" t="s">
        <v>12</v>
      </c>
      <c r="B559" s="301" t="s">
        <v>258</v>
      </c>
      <c r="C559" s="301"/>
      <c r="D559" s="301"/>
      <c r="E559" s="301"/>
      <c r="F559" s="301"/>
      <c r="G559" s="301"/>
      <c r="H559" s="301"/>
      <c r="K559" s="82" t="str">
        <f t="shared" si="24"/>
        <v xml:space="preserve">URL </v>
      </c>
      <c r="L559" s="82">
        <f t="shared" si="25"/>
        <v>0</v>
      </c>
      <c r="M559" s="82">
        <f t="shared" si="26"/>
        <v>0</v>
      </c>
    </row>
    <row r="560" spans="1:13" ht="45" customHeight="1" x14ac:dyDescent="0.25">
      <c r="A560" s="25" t="s">
        <v>105</v>
      </c>
      <c r="B560" s="305" t="s">
        <v>117</v>
      </c>
      <c r="C560" s="305"/>
      <c r="D560" s="305"/>
      <c r="E560" s="305"/>
      <c r="F560" s="305"/>
      <c r="G560" s="305"/>
      <c r="H560" s="305"/>
      <c r="K560" s="82" t="str">
        <f t="shared" si="24"/>
        <v>Test p</v>
      </c>
      <c r="L560" s="82">
        <f t="shared" si="25"/>
        <v>0</v>
      </c>
      <c r="M560" s="82">
        <f t="shared" si="26"/>
        <v>0</v>
      </c>
    </row>
    <row r="561" spans="1:13" ht="15" customHeight="1" x14ac:dyDescent="0.25">
      <c r="A561" s="80"/>
      <c r="B561" s="80"/>
      <c r="C561" s="80"/>
      <c r="D561" s="80"/>
      <c r="E561" s="80"/>
      <c r="G561" s="80"/>
      <c r="H561" s="81"/>
      <c r="I561" s="97"/>
      <c r="J561" s="97"/>
      <c r="K561" s="82" t="str">
        <f t="shared" si="24"/>
        <v/>
      </c>
      <c r="L561" s="82">
        <f t="shared" si="25"/>
        <v>0</v>
      </c>
      <c r="M561" s="82">
        <f t="shared" si="26"/>
        <v>0</v>
      </c>
    </row>
    <row r="562" spans="1:13" x14ac:dyDescent="0.25">
      <c r="A562" s="78" t="s">
        <v>14</v>
      </c>
      <c r="B562" s="78" t="s">
        <v>75</v>
      </c>
      <c r="C562" s="181" t="s">
        <v>4935</v>
      </c>
      <c r="D562" s="78" t="s">
        <v>89</v>
      </c>
      <c r="E562" s="78" t="s">
        <v>1</v>
      </c>
      <c r="F562" s="83" t="s">
        <v>76</v>
      </c>
      <c r="G562" s="78" t="s">
        <v>13</v>
      </c>
      <c r="H562" s="79" t="s">
        <v>88</v>
      </c>
      <c r="I562" s="97"/>
      <c r="J562" s="97"/>
      <c r="K562" s="82" t="str">
        <f t="shared" si="24"/>
        <v>TCN</v>
      </c>
      <c r="L562" s="82" t="str">
        <f t="shared" si="25"/>
        <v>Result</v>
      </c>
      <c r="M562" s="82" t="str">
        <f t="shared" si="26"/>
        <v>Risk</v>
      </c>
    </row>
    <row r="563" spans="1:13" ht="30" x14ac:dyDescent="0.25">
      <c r="A563" s="63" t="s">
        <v>268</v>
      </c>
      <c r="B563" s="63" t="s">
        <v>113</v>
      </c>
      <c r="C563" s="214" t="s">
        <v>4944</v>
      </c>
      <c r="D563" s="63" t="s">
        <v>114</v>
      </c>
      <c r="E563" s="63" t="s">
        <v>115</v>
      </c>
      <c r="F563" s="87" t="s">
        <v>2133</v>
      </c>
      <c r="G563" s="63"/>
      <c r="H563" s="63" t="s">
        <v>4777</v>
      </c>
      <c r="I563" s="97"/>
      <c r="J563" s="97"/>
      <c r="K563" s="82" t="str">
        <f t="shared" si="24"/>
        <v>CON121</v>
      </c>
      <c r="L563" s="82" t="str">
        <f t="shared" si="25"/>
        <v>S</v>
      </c>
      <c r="M563" s="82" t="str">
        <f t="shared" si="26"/>
        <v>M</v>
      </c>
    </row>
    <row r="564" spans="1:13" ht="30" x14ac:dyDescent="0.25">
      <c r="A564" s="63" t="s">
        <v>269</v>
      </c>
      <c r="B564" s="63" t="s">
        <v>265</v>
      </c>
      <c r="C564" s="214" t="s">
        <v>4944</v>
      </c>
      <c r="D564" s="63" t="s">
        <v>266</v>
      </c>
      <c r="E564" s="63" t="s">
        <v>120</v>
      </c>
      <c r="F564" s="87" t="s">
        <v>2133</v>
      </c>
      <c r="G564" s="63"/>
      <c r="H564" s="63" t="s">
        <v>4778</v>
      </c>
      <c r="I564" s="97"/>
      <c r="J564" s="97"/>
      <c r="K564" s="82" t="str">
        <f t="shared" si="24"/>
        <v>CON121</v>
      </c>
      <c r="L564" s="82" t="str">
        <f t="shared" si="25"/>
        <v>S</v>
      </c>
      <c r="M564" s="82" t="str">
        <f t="shared" si="26"/>
        <v>M</v>
      </c>
    </row>
    <row r="565" spans="1:13" ht="135" x14ac:dyDescent="0.25">
      <c r="A565" s="63" t="s">
        <v>270</v>
      </c>
      <c r="B565" s="63" t="s">
        <v>263</v>
      </c>
      <c r="C565" s="214" t="s">
        <v>4944</v>
      </c>
      <c r="D565" s="63" t="s">
        <v>2516</v>
      </c>
      <c r="E565" s="63" t="s">
        <v>123</v>
      </c>
      <c r="F565" s="87" t="s">
        <v>2173</v>
      </c>
      <c r="G565" s="63"/>
      <c r="H565" s="63" t="s">
        <v>4779</v>
      </c>
      <c r="I565" s="97"/>
      <c r="J565" s="97"/>
      <c r="K565" s="82" t="str">
        <f t="shared" si="24"/>
        <v>CON121</v>
      </c>
      <c r="L565" s="82" t="str">
        <f t="shared" si="25"/>
        <v>T</v>
      </c>
      <c r="M565" s="82" t="str">
        <f t="shared" si="26"/>
        <v>M</v>
      </c>
    </row>
    <row r="566" spans="1:13" ht="105" x14ac:dyDescent="0.25">
      <c r="A566" s="63" t="s">
        <v>271</v>
      </c>
      <c r="B566" s="63" t="s">
        <v>263</v>
      </c>
      <c r="C566" s="214" t="s">
        <v>4944</v>
      </c>
      <c r="D566" s="63" t="s">
        <v>2517</v>
      </c>
      <c r="E566" s="63" t="s">
        <v>123</v>
      </c>
      <c r="F566" s="87" t="s">
        <v>2173</v>
      </c>
      <c r="G566" s="63"/>
      <c r="H566" s="63" t="s">
        <v>4779</v>
      </c>
      <c r="I566" s="97"/>
      <c r="J566" s="97"/>
      <c r="K566" s="82" t="str">
        <f t="shared" si="24"/>
        <v>CON121</v>
      </c>
      <c r="L566" s="82" t="str">
        <f t="shared" si="25"/>
        <v>T</v>
      </c>
      <c r="M566" s="82" t="str">
        <f t="shared" si="26"/>
        <v>M</v>
      </c>
    </row>
    <row r="567" spans="1:13" s="97" customFormat="1" ht="105" x14ac:dyDescent="0.25">
      <c r="A567" s="63" t="s">
        <v>272</v>
      </c>
      <c r="B567" s="63" t="s">
        <v>263</v>
      </c>
      <c r="C567" s="214" t="s">
        <v>4944</v>
      </c>
      <c r="D567" s="63" t="s">
        <v>2518</v>
      </c>
      <c r="E567" s="63" t="s">
        <v>123</v>
      </c>
      <c r="F567" s="87" t="s">
        <v>2173</v>
      </c>
      <c r="G567" s="63"/>
      <c r="H567" s="63" t="s">
        <v>4779</v>
      </c>
      <c r="K567" s="82" t="str">
        <f t="shared" si="24"/>
        <v>CON121</v>
      </c>
      <c r="L567" s="82" t="str">
        <f t="shared" si="25"/>
        <v>T</v>
      </c>
      <c r="M567" s="82" t="str">
        <f t="shared" si="26"/>
        <v>M</v>
      </c>
    </row>
    <row r="568" spans="1:13" s="97" customFormat="1" ht="105" x14ac:dyDescent="0.25">
      <c r="A568" s="63" t="s">
        <v>273</v>
      </c>
      <c r="B568" s="63" t="s">
        <v>263</v>
      </c>
      <c r="C568" s="214" t="s">
        <v>4944</v>
      </c>
      <c r="D568" s="63" t="s">
        <v>2519</v>
      </c>
      <c r="E568" s="63" t="s">
        <v>123</v>
      </c>
      <c r="F568" s="87" t="s">
        <v>2173</v>
      </c>
      <c r="G568" s="63"/>
      <c r="H568" s="63" t="s">
        <v>4779</v>
      </c>
      <c r="K568" s="82" t="str">
        <f t="shared" si="24"/>
        <v>CON121</v>
      </c>
      <c r="L568" s="82" t="str">
        <f t="shared" si="25"/>
        <v>T</v>
      </c>
      <c r="M568" s="82" t="str">
        <f t="shared" si="26"/>
        <v>M</v>
      </c>
    </row>
    <row r="569" spans="1:13" s="97" customFormat="1" ht="120" x14ac:dyDescent="0.25">
      <c r="A569" s="63" t="s">
        <v>274</v>
      </c>
      <c r="B569" s="63" t="s">
        <v>264</v>
      </c>
      <c r="C569" s="214" t="s">
        <v>4944</v>
      </c>
      <c r="D569" s="63" t="s">
        <v>2520</v>
      </c>
      <c r="E569" s="63" t="s">
        <v>123</v>
      </c>
      <c r="F569" s="87" t="s">
        <v>2173</v>
      </c>
      <c r="G569" s="63"/>
      <c r="H569" s="63" t="s">
        <v>4779</v>
      </c>
      <c r="K569" s="82" t="str">
        <f t="shared" si="24"/>
        <v>CON121</v>
      </c>
      <c r="L569" s="82" t="str">
        <f t="shared" si="25"/>
        <v>T</v>
      </c>
      <c r="M569" s="82" t="str">
        <f t="shared" si="26"/>
        <v>M</v>
      </c>
    </row>
    <row r="570" spans="1:13" s="97" customFormat="1" ht="105" x14ac:dyDescent="0.25">
      <c r="A570" s="63" t="s">
        <v>275</v>
      </c>
      <c r="B570" s="63" t="s">
        <v>267</v>
      </c>
      <c r="C570" s="214" t="s">
        <v>4944</v>
      </c>
      <c r="D570" s="63" t="s">
        <v>2521</v>
      </c>
      <c r="E570" s="63" t="s">
        <v>123</v>
      </c>
      <c r="F570" s="87" t="s">
        <v>2173</v>
      </c>
      <c r="G570" s="63"/>
      <c r="H570" s="63" t="s">
        <v>4779</v>
      </c>
      <c r="K570" s="82" t="str">
        <f t="shared" si="24"/>
        <v>CON121</v>
      </c>
      <c r="L570" s="82" t="str">
        <f t="shared" si="25"/>
        <v>T</v>
      </c>
      <c r="M570" s="82" t="str">
        <f t="shared" si="26"/>
        <v>M</v>
      </c>
    </row>
    <row r="571" spans="1:13" s="97" customFormat="1" ht="45" x14ac:dyDescent="0.25">
      <c r="A571" s="63" t="s">
        <v>276</v>
      </c>
      <c r="B571" s="63" t="s">
        <v>1329</v>
      </c>
      <c r="C571" s="214" t="s">
        <v>4944</v>
      </c>
      <c r="D571" s="63" t="s">
        <v>1262</v>
      </c>
      <c r="E571" s="63" t="s">
        <v>1091</v>
      </c>
      <c r="F571" s="87" t="s">
        <v>2133</v>
      </c>
      <c r="G571" s="63"/>
      <c r="H571" s="63" t="s">
        <v>4781</v>
      </c>
      <c r="K571" s="82" t="str">
        <f t="shared" si="24"/>
        <v>CON121</v>
      </c>
      <c r="L571" s="82" t="str">
        <f t="shared" si="25"/>
        <v>S</v>
      </c>
      <c r="M571" s="82" t="str">
        <f t="shared" si="26"/>
        <v>M</v>
      </c>
    </row>
    <row r="572" spans="1:13" s="97" customFormat="1" ht="120" x14ac:dyDescent="0.25">
      <c r="A572" s="63" t="s">
        <v>277</v>
      </c>
      <c r="B572" s="59" t="s">
        <v>280</v>
      </c>
      <c r="C572" s="211" t="s">
        <v>4944</v>
      </c>
      <c r="D572" s="63" t="s">
        <v>1332</v>
      </c>
      <c r="E572" s="63" t="s">
        <v>123</v>
      </c>
      <c r="F572" s="87" t="s">
        <v>2173</v>
      </c>
      <c r="G572" s="63"/>
      <c r="H572" s="63" t="s">
        <v>4779</v>
      </c>
      <c r="K572" s="82" t="str">
        <f t="shared" si="24"/>
        <v>CON121</v>
      </c>
      <c r="L572" s="82" t="str">
        <f t="shared" si="25"/>
        <v>T</v>
      </c>
      <c r="M572" s="82" t="str">
        <f t="shared" si="26"/>
        <v>M</v>
      </c>
    </row>
    <row r="573" spans="1:13" s="97" customFormat="1" ht="45" x14ac:dyDescent="0.25">
      <c r="A573" s="63" t="s">
        <v>278</v>
      </c>
      <c r="B573" s="63" t="s">
        <v>1330</v>
      </c>
      <c r="C573" s="214" t="s">
        <v>4944</v>
      </c>
      <c r="D573" s="63" t="s">
        <v>1262</v>
      </c>
      <c r="E573" s="63" t="s">
        <v>1091</v>
      </c>
      <c r="F573" s="87" t="s">
        <v>2133</v>
      </c>
      <c r="G573" s="63"/>
      <c r="H573" s="63" t="s">
        <v>4781</v>
      </c>
      <c r="K573" s="82" t="str">
        <f t="shared" si="24"/>
        <v>CON121</v>
      </c>
      <c r="L573" s="82" t="str">
        <f t="shared" si="25"/>
        <v>S</v>
      </c>
      <c r="M573" s="82" t="str">
        <f t="shared" si="26"/>
        <v>M</v>
      </c>
    </row>
    <row r="574" spans="1:13" s="97" customFormat="1" ht="105" x14ac:dyDescent="0.25">
      <c r="A574" s="63" t="s">
        <v>279</v>
      </c>
      <c r="B574" s="59" t="s">
        <v>1331</v>
      </c>
      <c r="C574" s="211" t="s">
        <v>4944</v>
      </c>
      <c r="D574" s="63" t="s">
        <v>1333</v>
      </c>
      <c r="E574" s="63" t="s">
        <v>123</v>
      </c>
      <c r="F574" s="87" t="s">
        <v>2173</v>
      </c>
      <c r="G574" s="63"/>
      <c r="H574" s="63" t="s">
        <v>4779</v>
      </c>
      <c r="K574" s="82" t="str">
        <f t="shared" si="24"/>
        <v>CON121</v>
      </c>
      <c r="L574" s="82" t="str">
        <f t="shared" si="25"/>
        <v>T</v>
      </c>
      <c r="M574" s="82" t="str">
        <f t="shared" si="26"/>
        <v>M</v>
      </c>
    </row>
    <row r="575" spans="1:13" s="97" customFormat="1" ht="57" customHeight="1" x14ac:dyDescent="0.25">
      <c r="A575" s="63" t="s">
        <v>840</v>
      </c>
      <c r="B575" s="63" t="s">
        <v>130</v>
      </c>
      <c r="C575" s="214" t="s">
        <v>4944</v>
      </c>
      <c r="D575" s="63" t="s">
        <v>132</v>
      </c>
      <c r="E575" s="63" t="s">
        <v>134</v>
      </c>
      <c r="F575" s="87" t="s">
        <v>2133</v>
      </c>
      <c r="G575" s="63"/>
      <c r="H575" s="63" t="s">
        <v>4778</v>
      </c>
      <c r="I575" s="80"/>
      <c r="J575" s="80"/>
      <c r="K575" s="82" t="str">
        <f t="shared" si="24"/>
        <v>CON121</v>
      </c>
      <c r="L575" s="82" t="str">
        <f t="shared" si="25"/>
        <v>S</v>
      </c>
      <c r="M575" s="82" t="str">
        <f t="shared" si="26"/>
        <v>M</v>
      </c>
    </row>
    <row r="576" spans="1:13" s="97" customFormat="1" ht="30" x14ac:dyDescent="0.25">
      <c r="A576" s="63" t="s">
        <v>841</v>
      </c>
      <c r="B576" s="63" t="s">
        <v>131</v>
      </c>
      <c r="C576" s="214" t="s">
        <v>4944</v>
      </c>
      <c r="D576" s="63" t="s">
        <v>133</v>
      </c>
      <c r="E576" s="63" t="s">
        <v>135</v>
      </c>
      <c r="F576" s="87" t="s">
        <v>2133</v>
      </c>
      <c r="G576" s="63"/>
      <c r="H576" s="63" t="s">
        <v>4780</v>
      </c>
      <c r="I576" s="80"/>
      <c r="J576" s="80"/>
      <c r="K576" s="82" t="str">
        <f t="shared" si="24"/>
        <v>CON121</v>
      </c>
      <c r="L576" s="82" t="str">
        <f t="shared" si="25"/>
        <v>S</v>
      </c>
      <c r="M576" s="82" t="str">
        <f t="shared" si="26"/>
        <v>M</v>
      </c>
    </row>
    <row r="577" spans="1:13" s="97" customFormat="1" ht="52.5" customHeight="1" x14ac:dyDescent="0.25">
      <c r="A577" s="64"/>
      <c r="B577" s="64"/>
      <c r="C577" s="64"/>
      <c r="D577" s="64"/>
      <c r="E577" s="64"/>
      <c r="F577" s="81"/>
      <c r="G577" s="64"/>
      <c r="H577" s="64"/>
      <c r="I577" s="80"/>
      <c r="J577" s="80"/>
      <c r="K577" s="82" t="str">
        <f t="shared" si="24"/>
        <v/>
      </c>
      <c r="L577" s="82">
        <f t="shared" si="25"/>
        <v>0</v>
      </c>
      <c r="M577" s="82">
        <f t="shared" si="26"/>
        <v>0</v>
      </c>
    </row>
    <row r="578" spans="1:13" s="97" customFormat="1" x14ac:dyDescent="0.25">
      <c r="A578" s="23" t="s">
        <v>77</v>
      </c>
      <c r="B578" s="301" t="s">
        <v>259</v>
      </c>
      <c r="C578" s="301"/>
      <c r="D578" s="301"/>
      <c r="E578" s="301"/>
      <c r="F578" s="301"/>
      <c r="G578" s="301"/>
      <c r="H578" s="301"/>
      <c r="I578" s="80"/>
      <c r="J578" s="80"/>
      <c r="K578" s="82" t="str">
        <f t="shared" si="24"/>
        <v xml:space="preserve">MENU </v>
      </c>
      <c r="L578" s="82">
        <f t="shared" si="25"/>
        <v>0</v>
      </c>
      <c r="M578" s="82">
        <f t="shared" si="26"/>
        <v>0</v>
      </c>
    </row>
    <row r="579" spans="1:13" s="97" customFormat="1" x14ac:dyDescent="0.25">
      <c r="A579" s="23" t="s">
        <v>78</v>
      </c>
      <c r="B579" s="304" t="s">
        <v>296</v>
      </c>
      <c r="C579" s="304"/>
      <c r="D579" s="304"/>
      <c r="E579" s="304"/>
      <c r="F579" s="304"/>
      <c r="G579" s="304"/>
      <c r="H579" s="304"/>
      <c r="I579" s="80"/>
      <c r="J579" s="80"/>
      <c r="K579" s="82" t="str">
        <f t="shared" si="24"/>
        <v>TCC</v>
      </c>
      <c r="L579" s="82">
        <f t="shared" si="25"/>
        <v>0</v>
      </c>
      <c r="M579" s="82">
        <f t="shared" si="26"/>
        <v>0</v>
      </c>
    </row>
    <row r="580" spans="1:13" s="97" customFormat="1" x14ac:dyDescent="0.25">
      <c r="A580" s="23" t="s">
        <v>12</v>
      </c>
      <c r="B580" s="301" t="s">
        <v>386</v>
      </c>
      <c r="C580" s="301"/>
      <c r="D580" s="301"/>
      <c r="E580" s="301"/>
      <c r="F580" s="301"/>
      <c r="G580" s="301"/>
      <c r="H580" s="301"/>
      <c r="I580" s="80"/>
      <c r="J580" s="80"/>
      <c r="K580" s="82" t="str">
        <f t="shared" si="24"/>
        <v xml:space="preserve">URL </v>
      </c>
      <c r="L580" s="82">
        <f t="shared" si="25"/>
        <v>0</v>
      </c>
      <c r="M580" s="82">
        <f t="shared" si="26"/>
        <v>0</v>
      </c>
    </row>
    <row r="581" spans="1:13" ht="45" customHeight="1" x14ac:dyDescent="0.25">
      <c r="A581" s="25" t="s">
        <v>105</v>
      </c>
      <c r="B581" s="305" t="s">
        <v>117</v>
      </c>
      <c r="C581" s="305"/>
      <c r="D581" s="305"/>
      <c r="E581" s="305"/>
      <c r="F581" s="305"/>
      <c r="G581" s="305"/>
      <c r="H581" s="305"/>
      <c r="K581" s="82" t="str">
        <f t="shared" si="24"/>
        <v>Test p</v>
      </c>
      <c r="L581" s="82">
        <f t="shared" si="25"/>
        <v>0</v>
      </c>
      <c r="M581" s="82">
        <f t="shared" si="26"/>
        <v>0</v>
      </c>
    </row>
    <row r="582" spans="1:13" ht="15" customHeight="1" x14ac:dyDescent="0.25">
      <c r="A582" s="80"/>
      <c r="B582" s="80"/>
      <c r="C582" s="80"/>
      <c r="D582" s="80"/>
      <c r="E582" s="80"/>
      <c r="G582" s="80"/>
      <c r="H582" s="81"/>
      <c r="K582" s="82" t="str">
        <f t="shared" si="24"/>
        <v/>
      </c>
      <c r="L582" s="82">
        <f t="shared" si="25"/>
        <v>0</v>
      </c>
      <c r="M582" s="82">
        <f t="shared" si="26"/>
        <v>0</v>
      </c>
    </row>
    <row r="583" spans="1:13" x14ac:dyDescent="0.25">
      <c r="A583" s="78" t="s">
        <v>14</v>
      </c>
      <c r="B583" s="78" t="s">
        <v>75</v>
      </c>
      <c r="C583" s="181" t="s">
        <v>4935</v>
      </c>
      <c r="D583" s="78" t="s">
        <v>89</v>
      </c>
      <c r="E583" s="78" t="s">
        <v>1</v>
      </c>
      <c r="F583" s="83" t="s">
        <v>76</v>
      </c>
      <c r="G583" s="78" t="s">
        <v>13</v>
      </c>
      <c r="H583" s="79" t="s">
        <v>88</v>
      </c>
      <c r="K583" s="82" t="str">
        <f t="shared" si="24"/>
        <v>TCN</v>
      </c>
      <c r="L583" s="82" t="str">
        <f t="shared" si="25"/>
        <v>Result</v>
      </c>
      <c r="M583" s="82" t="str">
        <f t="shared" si="26"/>
        <v>Risk</v>
      </c>
    </row>
    <row r="584" spans="1:13" ht="45" x14ac:dyDescent="0.25">
      <c r="A584" s="59" t="s">
        <v>842</v>
      </c>
      <c r="B584" s="84" t="s">
        <v>109</v>
      </c>
      <c r="C584" s="212" t="s">
        <v>4944</v>
      </c>
      <c r="D584" s="84" t="s">
        <v>110</v>
      </c>
      <c r="E584" s="84" t="s">
        <v>157</v>
      </c>
      <c r="F584" s="70" t="s">
        <v>2133</v>
      </c>
      <c r="G584" s="59"/>
      <c r="H584" s="59" t="s">
        <v>4768</v>
      </c>
      <c r="K584" s="82" t="str">
        <f t="shared" si="24"/>
        <v>CON121</v>
      </c>
      <c r="L584" s="82" t="str">
        <f t="shared" si="25"/>
        <v>S</v>
      </c>
      <c r="M584" s="82" t="str">
        <f t="shared" si="26"/>
        <v>M</v>
      </c>
    </row>
    <row r="585" spans="1:13" ht="30" x14ac:dyDescent="0.25">
      <c r="A585" s="59" t="s">
        <v>843</v>
      </c>
      <c r="B585" s="59" t="s">
        <v>154</v>
      </c>
      <c r="C585" s="211" t="s">
        <v>4945</v>
      </c>
      <c r="D585" s="59" t="s">
        <v>155</v>
      </c>
      <c r="E585" s="60" t="s">
        <v>156</v>
      </c>
      <c r="F585" s="70" t="s">
        <v>2133</v>
      </c>
      <c r="G585" s="59"/>
      <c r="H585" s="59" t="s">
        <v>4782</v>
      </c>
      <c r="K585" s="82" t="str">
        <f t="shared" si="24"/>
        <v>CON121</v>
      </c>
      <c r="L585" s="82" t="str">
        <f t="shared" si="25"/>
        <v>S</v>
      </c>
      <c r="M585" s="82" t="str">
        <f t="shared" si="26"/>
        <v>L</v>
      </c>
    </row>
    <row r="586" spans="1:13" x14ac:dyDescent="0.25">
      <c r="A586" s="59" t="s">
        <v>844</v>
      </c>
      <c r="B586" s="59" t="s">
        <v>1334</v>
      </c>
      <c r="C586" s="211" t="s">
        <v>4944</v>
      </c>
      <c r="D586" s="59" t="s">
        <v>1314</v>
      </c>
      <c r="E586" s="60" t="s">
        <v>2407</v>
      </c>
      <c r="F586" s="70" t="s">
        <v>2133</v>
      </c>
      <c r="G586" s="59"/>
      <c r="H586" s="60" t="s">
        <v>2407</v>
      </c>
      <c r="K586" s="82" t="str">
        <f t="shared" si="24"/>
        <v>CON121</v>
      </c>
      <c r="L586" s="82" t="str">
        <f t="shared" si="25"/>
        <v>S</v>
      </c>
      <c r="M586" s="82" t="str">
        <f t="shared" si="26"/>
        <v>M</v>
      </c>
    </row>
    <row r="587" spans="1:13" ht="60" x14ac:dyDescent="0.25">
      <c r="A587" s="59" t="s">
        <v>845</v>
      </c>
      <c r="B587" s="59" t="s">
        <v>284</v>
      </c>
      <c r="C587" s="211" t="s">
        <v>4946</v>
      </c>
      <c r="D587" s="59" t="s">
        <v>285</v>
      </c>
      <c r="E587" s="63" t="s">
        <v>157</v>
      </c>
      <c r="F587" s="70" t="s">
        <v>2133</v>
      </c>
      <c r="G587" s="59"/>
      <c r="H587" s="59" t="s">
        <v>4783</v>
      </c>
      <c r="K587" s="82" t="str">
        <f t="shared" si="24"/>
        <v>CON121</v>
      </c>
      <c r="L587" s="82" t="str">
        <f t="shared" si="25"/>
        <v>S</v>
      </c>
      <c r="M587" s="82" t="str">
        <f t="shared" si="26"/>
        <v>H</v>
      </c>
    </row>
    <row r="588" spans="1:13" ht="60" x14ac:dyDescent="0.25">
      <c r="A588" s="59" t="s">
        <v>846</v>
      </c>
      <c r="B588" s="59" t="s">
        <v>286</v>
      </c>
      <c r="C588" s="211" t="s">
        <v>4946</v>
      </c>
      <c r="D588" s="59" t="s">
        <v>287</v>
      </c>
      <c r="E588" s="63" t="s">
        <v>157</v>
      </c>
      <c r="F588" s="70" t="s">
        <v>2133</v>
      </c>
      <c r="G588" s="59"/>
      <c r="H588" s="59" t="s">
        <v>4783</v>
      </c>
      <c r="K588" s="82" t="str">
        <f t="shared" ref="K588:K651" si="27">MID(A588,1,6)</f>
        <v>CON121</v>
      </c>
      <c r="L588" s="82" t="str">
        <f t="shared" ref="L588:L651" si="28">F588</f>
        <v>S</v>
      </c>
      <c r="M588" s="82" t="str">
        <f t="shared" ref="M588:M651" si="29">C588</f>
        <v>H</v>
      </c>
    </row>
    <row r="589" spans="1:13" ht="45" customHeight="1" x14ac:dyDescent="0.25">
      <c r="A589" s="59" t="s">
        <v>847</v>
      </c>
      <c r="B589" s="59" t="s">
        <v>288</v>
      </c>
      <c r="C589" s="211" t="s">
        <v>4946</v>
      </c>
      <c r="D589" s="59" t="s">
        <v>289</v>
      </c>
      <c r="E589" s="59" t="s">
        <v>911</v>
      </c>
      <c r="F589" s="70" t="s">
        <v>2133</v>
      </c>
      <c r="G589" s="59"/>
      <c r="H589" s="59" t="s">
        <v>4783</v>
      </c>
      <c r="K589" s="82" t="str">
        <f t="shared" si="27"/>
        <v>CON121</v>
      </c>
      <c r="L589" s="82" t="str">
        <f t="shared" si="28"/>
        <v>S</v>
      </c>
      <c r="M589" s="82" t="str">
        <f t="shared" si="29"/>
        <v>H</v>
      </c>
    </row>
    <row r="590" spans="1:13" ht="45" customHeight="1" x14ac:dyDescent="0.25">
      <c r="A590" s="59" t="s">
        <v>848</v>
      </c>
      <c r="B590" s="59" t="s">
        <v>290</v>
      </c>
      <c r="C590" s="211" t="s">
        <v>4946</v>
      </c>
      <c r="D590" s="59" t="s">
        <v>291</v>
      </c>
      <c r="E590" s="59" t="s">
        <v>911</v>
      </c>
      <c r="F590" s="70" t="s">
        <v>2133</v>
      </c>
      <c r="G590" s="59"/>
      <c r="H590" s="59" t="s">
        <v>4783</v>
      </c>
      <c r="K590" s="82" t="str">
        <f t="shared" si="27"/>
        <v>CON121</v>
      </c>
      <c r="L590" s="82" t="str">
        <f t="shared" si="28"/>
        <v>S</v>
      </c>
      <c r="M590" s="82" t="str">
        <f t="shared" si="29"/>
        <v>H</v>
      </c>
    </row>
    <row r="591" spans="1:13" ht="45" customHeight="1" x14ac:dyDescent="0.25">
      <c r="A591" s="59" t="s">
        <v>849</v>
      </c>
      <c r="B591" s="59" t="s">
        <v>292</v>
      </c>
      <c r="C591" s="211" t="s">
        <v>4946</v>
      </c>
      <c r="D591" s="59" t="s">
        <v>293</v>
      </c>
      <c r="E591" s="59" t="s">
        <v>157</v>
      </c>
      <c r="F591" s="70" t="s">
        <v>2243</v>
      </c>
      <c r="G591" s="59"/>
      <c r="H591" s="59" t="s">
        <v>4784</v>
      </c>
      <c r="K591" s="82" t="str">
        <f t="shared" si="27"/>
        <v>CON121</v>
      </c>
      <c r="L591" s="82" t="str">
        <f t="shared" si="28"/>
        <v>P</v>
      </c>
      <c r="M591" s="82" t="str">
        <f t="shared" si="29"/>
        <v>H</v>
      </c>
    </row>
    <row r="592" spans="1:13" ht="45" customHeight="1" x14ac:dyDescent="0.25">
      <c r="A592" s="59" t="s">
        <v>282</v>
      </c>
      <c r="B592" s="59" t="s">
        <v>294</v>
      </c>
      <c r="C592" s="211" t="s">
        <v>4945</v>
      </c>
      <c r="D592" s="59" t="s">
        <v>295</v>
      </c>
      <c r="E592" s="59" t="s">
        <v>157</v>
      </c>
      <c r="F592" s="70" t="s">
        <v>2133</v>
      </c>
      <c r="G592" s="59"/>
      <c r="H592" s="59" t="s">
        <v>4528</v>
      </c>
      <c r="K592" s="82" t="str">
        <f t="shared" si="27"/>
        <v>CON121</v>
      </c>
      <c r="L592" s="82" t="str">
        <f t="shared" si="28"/>
        <v>S</v>
      </c>
      <c r="M592" s="82" t="str">
        <f t="shared" si="29"/>
        <v>L</v>
      </c>
    </row>
    <row r="593" spans="1:13" ht="45" customHeight="1" x14ac:dyDescent="0.25">
      <c r="A593" s="59" t="s">
        <v>283</v>
      </c>
      <c r="B593" s="63" t="s">
        <v>1275</v>
      </c>
      <c r="C593" s="214" t="s">
        <v>4944</v>
      </c>
      <c r="D593" s="63" t="s">
        <v>1276</v>
      </c>
      <c r="E593" s="63" t="s">
        <v>1091</v>
      </c>
      <c r="F593" s="70" t="s">
        <v>2133</v>
      </c>
      <c r="G593" s="59"/>
      <c r="H593" s="59" t="s">
        <v>4785</v>
      </c>
      <c r="K593" s="82" t="str">
        <f t="shared" si="27"/>
        <v>CON121</v>
      </c>
      <c r="L593" s="82" t="str">
        <f t="shared" si="28"/>
        <v>S</v>
      </c>
      <c r="M593" s="82" t="str">
        <f t="shared" si="29"/>
        <v>M</v>
      </c>
    </row>
    <row r="594" spans="1:13" ht="45" customHeight="1" x14ac:dyDescent="0.25">
      <c r="A594" s="59" t="s">
        <v>297</v>
      </c>
      <c r="B594" s="63" t="s">
        <v>1277</v>
      </c>
      <c r="C594" s="214" t="s">
        <v>4944</v>
      </c>
      <c r="D594" s="63" t="s">
        <v>1278</v>
      </c>
      <c r="E594" s="63" t="s">
        <v>1091</v>
      </c>
      <c r="F594" s="70" t="s">
        <v>2133</v>
      </c>
      <c r="G594" s="59"/>
      <c r="H594" s="59" t="s">
        <v>4785</v>
      </c>
      <c r="K594" s="82" t="str">
        <f t="shared" si="27"/>
        <v>CON121</v>
      </c>
      <c r="L594" s="82" t="str">
        <f t="shared" si="28"/>
        <v>S</v>
      </c>
      <c r="M594" s="82" t="str">
        <f t="shared" si="29"/>
        <v>M</v>
      </c>
    </row>
    <row r="595" spans="1:13" ht="45" customHeight="1" x14ac:dyDescent="0.25">
      <c r="A595" s="59" t="s">
        <v>298</v>
      </c>
      <c r="B595" s="63" t="s">
        <v>1279</v>
      </c>
      <c r="C595" s="214" t="s">
        <v>4944</v>
      </c>
      <c r="D595" s="63" t="s">
        <v>1280</v>
      </c>
      <c r="E595" s="63" t="s">
        <v>1091</v>
      </c>
      <c r="F595" s="70" t="s">
        <v>2133</v>
      </c>
      <c r="G595" s="59"/>
      <c r="H595" s="59" t="s">
        <v>4785</v>
      </c>
      <c r="K595" s="82" t="str">
        <f t="shared" si="27"/>
        <v>CON121</v>
      </c>
      <c r="L595" s="82" t="str">
        <f t="shared" si="28"/>
        <v>S</v>
      </c>
      <c r="M595" s="82" t="str">
        <f t="shared" si="29"/>
        <v>M</v>
      </c>
    </row>
    <row r="596" spans="1:13" ht="45" customHeight="1" x14ac:dyDescent="0.25">
      <c r="A596" s="59" t="s">
        <v>299</v>
      </c>
      <c r="B596" s="63" t="s">
        <v>1281</v>
      </c>
      <c r="C596" s="214" t="s">
        <v>4944</v>
      </c>
      <c r="D596" s="63" t="s">
        <v>1282</v>
      </c>
      <c r="E596" s="63" t="s">
        <v>1091</v>
      </c>
      <c r="F596" s="70" t="s">
        <v>2133</v>
      </c>
      <c r="G596" s="59"/>
      <c r="H596" s="59" t="s">
        <v>4785</v>
      </c>
      <c r="K596" s="82" t="str">
        <f t="shared" si="27"/>
        <v>CON121</v>
      </c>
      <c r="L596" s="82" t="str">
        <f t="shared" si="28"/>
        <v>S</v>
      </c>
      <c r="M596" s="82" t="str">
        <f t="shared" si="29"/>
        <v>M</v>
      </c>
    </row>
    <row r="597" spans="1:13" ht="45" customHeight="1" x14ac:dyDescent="0.25">
      <c r="A597" s="59" t="s">
        <v>4786</v>
      </c>
      <c r="B597" s="63" t="s">
        <v>4787</v>
      </c>
      <c r="C597" s="214" t="s">
        <v>4945</v>
      </c>
      <c r="D597" s="63" t="s">
        <v>4788</v>
      </c>
      <c r="E597" s="63" t="s">
        <v>4789</v>
      </c>
      <c r="F597" s="70" t="s">
        <v>2133</v>
      </c>
      <c r="G597" s="59"/>
      <c r="H597" s="63" t="s">
        <v>4789</v>
      </c>
      <c r="K597" s="82" t="str">
        <f t="shared" si="27"/>
        <v>CON121</v>
      </c>
      <c r="L597" s="82" t="str">
        <f t="shared" si="28"/>
        <v>S</v>
      </c>
      <c r="M597" s="82" t="str">
        <f t="shared" si="29"/>
        <v>L</v>
      </c>
    </row>
    <row r="598" spans="1:13" ht="45" customHeight="1" x14ac:dyDescent="0.25">
      <c r="A598" s="59" t="s">
        <v>4790</v>
      </c>
      <c r="B598" s="63" t="s">
        <v>4791</v>
      </c>
      <c r="C598" s="214" t="s">
        <v>4945</v>
      </c>
      <c r="D598" s="63" t="s">
        <v>4792</v>
      </c>
      <c r="E598" s="63" t="s">
        <v>4789</v>
      </c>
      <c r="F598" s="70" t="s">
        <v>2133</v>
      </c>
      <c r="G598" s="59"/>
      <c r="H598" s="63" t="s">
        <v>4789</v>
      </c>
      <c r="K598" s="82" t="str">
        <f t="shared" si="27"/>
        <v>CON121</v>
      </c>
      <c r="L598" s="82" t="str">
        <f t="shared" si="28"/>
        <v>S</v>
      </c>
      <c r="M598" s="82" t="str">
        <f t="shared" si="29"/>
        <v>L</v>
      </c>
    </row>
    <row r="599" spans="1:13" ht="45" customHeight="1" x14ac:dyDescent="0.25">
      <c r="A599" s="59" t="s">
        <v>4793</v>
      </c>
      <c r="B599" s="63" t="s">
        <v>4794</v>
      </c>
      <c r="C599" s="214" t="s">
        <v>4945</v>
      </c>
      <c r="D599" s="63" t="s">
        <v>4794</v>
      </c>
      <c r="E599" s="63" t="s">
        <v>4795</v>
      </c>
      <c r="F599" s="70" t="s">
        <v>2173</v>
      </c>
      <c r="G599" s="59"/>
      <c r="H599" s="63" t="s">
        <v>4796</v>
      </c>
      <c r="K599" s="82" t="str">
        <f t="shared" si="27"/>
        <v>CON121</v>
      </c>
      <c r="L599" s="82" t="str">
        <f t="shared" si="28"/>
        <v>T</v>
      </c>
      <c r="M599" s="82" t="str">
        <f t="shared" si="29"/>
        <v>L</v>
      </c>
    </row>
    <row r="600" spans="1:13" ht="45" customHeight="1" x14ac:dyDescent="0.25">
      <c r="A600" s="59" t="s">
        <v>300</v>
      </c>
      <c r="B600" s="59" t="s">
        <v>1317</v>
      </c>
      <c r="C600" s="211" t="s">
        <v>4944</v>
      </c>
      <c r="D600" s="59" t="s">
        <v>1314</v>
      </c>
      <c r="E600" s="60" t="s">
        <v>2404</v>
      </c>
      <c r="F600" s="70" t="s">
        <v>2173</v>
      </c>
      <c r="G600" s="59"/>
      <c r="H600" s="59" t="s">
        <v>4797</v>
      </c>
      <c r="K600" s="82" t="str">
        <f t="shared" si="27"/>
        <v>CON121</v>
      </c>
      <c r="L600" s="82" t="str">
        <f t="shared" si="28"/>
        <v>T</v>
      </c>
      <c r="M600" s="82" t="str">
        <f t="shared" si="29"/>
        <v>M</v>
      </c>
    </row>
    <row r="601" spans="1:13" ht="45" customHeight="1" x14ac:dyDescent="0.25">
      <c r="A601" s="59" t="s">
        <v>301</v>
      </c>
      <c r="B601" s="59" t="s">
        <v>334</v>
      </c>
      <c r="C601" s="211" t="s">
        <v>4946</v>
      </c>
      <c r="D601" s="59" t="s">
        <v>335</v>
      </c>
      <c r="E601" s="63" t="s">
        <v>157</v>
      </c>
      <c r="F601" s="87" t="s">
        <v>2133</v>
      </c>
      <c r="G601" s="63"/>
      <c r="H601" s="63" t="s">
        <v>4798</v>
      </c>
      <c r="K601" s="82" t="str">
        <f t="shared" si="27"/>
        <v>CON121</v>
      </c>
      <c r="L601" s="82" t="str">
        <f t="shared" si="28"/>
        <v>S</v>
      </c>
      <c r="M601" s="82" t="str">
        <f t="shared" si="29"/>
        <v>H</v>
      </c>
    </row>
    <row r="602" spans="1:13" ht="45" customHeight="1" x14ac:dyDescent="0.25">
      <c r="A602" s="59" t="s">
        <v>302</v>
      </c>
      <c r="B602" s="59" t="s">
        <v>336</v>
      </c>
      <c r="C602" s="211" t="s">
        <v>4944</v>
      </c>
      <c r="D602" s="59" t="s">
        <v>337</v>
      </c>
      <c r="E602" s="63" t="s">
        <v>157</v>
      </c>
      <c r="F602" s="87" t="s">
        <v>2133</v>
      </c>
      <c r="G602" s="63"/>
      <c r="H602" s="63" t="s">
        <v>4799</v>
      </c>
      <c r="K602" s="82" t="str">
        <f t="shared" si="27"/>
        <v>CON121</v>
      </c>
      <c r="L602" s="82" t="str">
        <f t="shared" si="28"/>
        <v>S</v>
      </c>
      <c r="M602" s="82" t="str">
        <f t="shared" si="29"/>
        <v>M</v>
      </c>
    </row>
    <row r="603" spans="1:13" ht="45" customHeight="1" x14ac:dyDescent="0.25">
      <c r="A603" s="59" t="s">
        <v>303</v>
      </c>
      <c r="B603" s="59" t="s">
        <v>338</v>
      </c>
      <c r="C603" s="211" t="s">
        <v>4944</v>
      </c>
      <c r="D603" s="59" t="s">
        <v>339</v>
      </c>
      <c r="E603" s="63" t="s">
        <v>157</v>
      </c>
      <c r="F603" s="87" t="s">
        <v>2133</v>
      </c>
      <c r="G603" s="63"/>
      <c r="H603" s="63" t="s">
        <v>4800</v>
      </c>
      <c r="K603" s="82" t="str">
        <f t="shared" si="27"/>
        <v>CON121</v>
      </c>
      <c r="L603" s="82" t="str">
        <f t="shared" si="28"/>
        <v>S</v>
      </c>
      <c r="M603" s="82" t="str">
        <f t="shared" si="29"/>
        <v>M</v>
      </c>
    </row>
    <row r="604" spans="1:13" ht="45" customHeight="1" x14ac:dyDescent="0.25">
      <c r="A604" s="59" t="s">
        <v>304</v>
      </c>
      <c r="B604" s="59" t="s">
        <v>340</v>
      </c>
      <c r="C604" s="211" t="s">
        <v>4946</v>
      </c>
      <c r="D604" s="59" t="s">
        <v>341</v>
      </c>
      <c r="E604" s="63" t="s">
        <v>157</v>
      </c>
      <c r="F604" s="87" t="s">
        <v>2133</v>
      </c>
      <c r="G604" s="63"/>
      <c r="H604" s="63" t="s">
        <v>4801</v>
      </c>
      <c r="K604" s="82" t="str">
        <f t="shared" si="27"/>
        <v>CON121</v>
      </c>
      <c r="L604" s="82" t="str">
        <f t="shared" si="28"/>
        <v>S</v>
      </c>
      <c r="M604" s="82" t="str">
        <f t="shared" si="29"/>
        <v>H</v>
      </c>
    </row>
    <row r="605" spans="1:13" ht="45" customHeight="1" x14ac:dyDescent="0.25">
      <c r="A605" s="59" t="s">
        <v>305</v>
      </c>
      <c r="B605" s="59" t="s">
        <v>342</v>
      </c>
      <c r="C605" s="211" t="s">
        <v>4946</v>
      </c>
      <c r="D605" s="59" t="s">
        <v>343</v>
      </c>
      <c r="E605" s="63" t="s">
        <v>157</v>
      </c>
      <c r="F605" s="87" t="s">
        <v>4570</v>
      </c>
      <c r="G605" s="63"/>
      <c r="H605" s="63" t="s">
        <v>4802</v>
      </c>
      <c r="K605" s="82" t="str">
        <f t="shared" si="27"/>
        <v>CON121</v>
      </c>
      <c r="L605" s="82" t="str">
        <f t="shared" si="28"/>
        <v>deleted</v>
      </c>
      <c r="M605" s="82" t="str">
        <f t="shared" si="29"/>
        <v>H</v>
      </c>
    </row>
    <row r="606" spans="1:13" ht="45" customHeight="1" x14ac:dyDescent="0.25">
      <c r="A606" s="59" t="s">
        <v>306</v>
      </c>
      <c r="B606" s="59" t="s">
        <v>344</v>
      </c>
      <c r="C606" s="211" t="s">
        <v>4945</v>
      </c>
      <c r="D606" s="59" t="s">
        <v>345</v>
      </c>
      <c r="E606" s="63" t="s">
        <v>157</v>
      </c>
      <c r="F606" s="87" t="s">
        <v>2133</v>
      </c>
      <c r="G606" s="63"/>
      <c r="H606" s="63" t="s">
        <v>4528</v>
      </c>
      <c r="K606" s="82" t="str">
        <f t="shared" si="27"/>
        <v>CON121</v>
      </c>
      <c r="L606" s="82" t="str">
        <f t="shared" si="28"/>
        <v>S</v>
      </c>
      <c r="M606" s="82" t="str">
        <f t="shared" si="29"/>
        <v>L</v>
      </c>
    </row>
    <row r="607" spans="1:13" ht="45" customHeight="1" x14ac:dyDescent="0.25">
      <c r="A607" s="59" t="s">
        <v>307</v>
      </c>
      <c r="B607" s="59" t="s">
        <v>1335</v>
      </c>
      <c r="C607" s="211" t="s">
        <v>4944</v>
      </c>
      <c r="D607" s="59" t="s">
        <v>1314</v>
      </c>
      <c r="E607" s="60" t="s">
        <v>4804</v>
      </c>
      <c r="F607" s="87" t="s">
        <v>2133</v>
      </c>
      <c r="G607" s="63"/>
      <c r="H607" s="63" t="s">
        <v>4803</v>
      </c>
      <c r="K607" s="82" t="str">
        <f t="shared" si="27"/>
        <v>CON121</v>
      </c>
      <c r="L607" s="82" t="str">
        <f t="shared" si="28"/>
        <v>S</v>
      </c>
      <c r="M607" s="82" t="str">
        <f t="shared" si="29"/>
        <v>M</v>
      </c>
    </row>
    <row r="608" spans="1:13" ht="45" customHeight="1" x14ac:dyDescent="0.25">
      <c r="A608" s="59" t="s">
        <v>308</v>
      </c>
      <c r="B608" s="59" t="s">
        <v>1283</v>
      </c>
      <c r="C608" s="211" t="s">
        <v>4946</v>
      </c>
      <c r="D608" s="59" t="s">
        <v>1284</v>
      </c>
      <c r="E608" s="63" t="s">
        <v>4805</v>
      </c>
      <c r="F608" s="87" t="s">
        <v>2133</v>
      </c>
      <c r="G608" s="63"/>
      <c r="H608" s="63" t="s">
        <v>4809</v>
      </c>
      <c r="K608" s="82" t="str">
        <f t="shared" si="27"/>
        <v>CON121</v>
      </c>
      <c r="L608" s="82" t="str">
        <f t="shared" si="28"/>
        <v>S</v>
      </c>
      <c r="M608" s="82" t="str">
        <f t="shared" si="29"/>
        <v>H</v>
      </c>
    </row>
    <row r="609" spans="1:13" ht="75" x14ac:dyDescent="0.25">
      <c r="A609" s="59" t="s">
        <v>309</v>
      </c>
      <c r="B609" s="59" t="s">
        <v>1285</v>
      </c>
      <c r="C609" s="211" t="s">
        <v>4946</v>
      </c>
      <c r="D609" s="59" t="s">
        <v>1286</v>
      </c>
      <c r="E609" s="63" t="s">
        <v>4806</v>
      </c>
      <c r="F609" s="87" t="s">
        <v>2133</v>
      </c>
      <c r="G609" s="63"/>
      <c r="H609" s="63" t="s">
        <v>4807</v>
      </c>
      <c r="K609" s="82" t="str">
        <f t="shared" si="27"/>
        <v>CON121</v>
      </c>
      <c r="L609" s="82" t="str">
        <f t="shared" si="28"/>
        <v>S</v>
      </c>
      <c r="M609" s="82" t="str">
        <f t="shared" si="29"/>
        <v>H</v>
      </c>
    </row>
    <row r="610" spans="1:13" ht="45" customHeight="1" x14ac:dyDescent="0.25">
      <c r="A610" s="59" t="s">
        <v>310</v>
      </c>
      <c r="B610" s="59" t="s">
        <v>1287</v>
      </c>
      <c r="C610" s="211" t="s">
        <v>4946</v>
      </c>
      <c r="D610" s="59" t="s">
        <v>1288</v>
      </c>
      <c r="E610" s="63" t="s">
        <v>4810</v>
      </c>
      <c r="F610" s="87" t="s">
        <v>2133</v>
      </c>
      <c r="G610" s="63"/>
      <c r="H610" s="24" t="s">
        <v>4808</v>
      </c>
      <c r="K610" s="82" t="str">
        <f t="shared" si="27"/>
        <v>CON121</v>
      </c>
      <c r="L610" s="82" t="str">
        <f t="shared" si="28"/>
        <v>S</v>
      </c>
      <c r="M610" s="82" t="str">
        <f t="shared" si="29"/>
        <v>H</v>
      </c>
    </row>
    <row r="611" spans="1:13" ht="75" x14ac:dyDescent="0.25">
      <c r="A611" s="59" t="s">
        <v>311</v>
      </c>
      <c r="B611" s="59" t="s">
        <v>1289</v>
      </c>
      <c r="C611" s="211" t="s">
        <v>4946</v>
      </c>
      <c r="D611" s="59" t="s">
        <v>1290</v>
      </c>
      <c r="E611" s="63" t="s">
        <v>4811</v>
      </c>
      <c r="F611" s="87" t="s">
        <v>2173</v>
      </c>
      <c r="G611" s="63"/>
      <c r="H611" s="63" t="s">
        <v>4812</v>
      </c>
      <c r="K611" s="82" t="str">
        <f t="shared" si="27"/>
        <v>CON121</v>
      </c>
      <c r="L611" s="82" t="str">
        <f t="shared" si="28"/>
        <v>T</v>
      </c>
      <c r="M611" s="82" t="str">
        <f t="shared" si="29"/>
        <v>H</v>
      </c>
    </row>
    <row r="612" spans="1:13" ht="45" customHeight="1" x14ac:dyDescent="0.25">
      <c r="A612" s="59" t="s">
        <v>312</v>
      </c>
      <c r="B612" s="59" t="s">
        <v>1291</v>
      </c>
      <c r="C612" s="211" t="s">
        <v>4946</v>
      </c>
      <c r="D612" s="59" t="s">
        <v>1292</v>
      </c>
      <c r="E612" s="63" t="s">
        <v>4813</v>
      </c>
      <c r="F612" s="87" t="s">
        <v>2243</v>
      </c>
      <c r="G612" s="63"/>
      <c r="H612" s="63" t="s">
        <v>4784</v>
      </c>
      <c r="K612" s="82" t="str">
        <f t="shared" si="27"/>
        <v>CON121</v>
      </c>
      <c r="L612" s="82" t="str">
        <f t="shared" si="28"/>
        <v>P</v>
      </c>
      <c r="M612" s="82" t="str">
        <f t="shared" si="29"/>
        <v>H</v>
      </c>
    </row>
    <row r="613" spans="1:13" ht="45" customHeight="1" x14ac:dyDescent="0.25">
      <c r="A613" s="59" t="s">
        <v>313</v>
      </c>
      <c r="B613" s="59" t="s">
        <v>1293</v>
      </c>
      <c r="C613" s="211" t="s">
        <v>4945</v>
      </c>
      <c r="D613" s="59" t="s">
        <v>1294</v>
      </c>
      <c r="E613" s="63" t="s">
        <v>4528</v>
      </c>
      <c r="F613" s="87" t="s">
        <v>2133</v>
      </c>
      <c r="G613" s="63"/>
      <c r="H613" s="63" t="s">
        <v>4528</v>
      </c>
      <c r="K613" s="82" t="str">
        <f t="shared" si="27"/>
        <v>CON121</v>
      </c>
      <c r="L613" s="82" t="str">
        <f t="shared" si="28"/>
        <v>S</v>
      </c>
      <c r="M613" s="82" t="str">
        <f t="shared" si="29"/>
        <v>L</v>
      </c>
    </row>
    <row r="614" spans="1:13" ht="45" customHeight="1" x14ac:dyDescent="0.25">
      <c r="A614" s="59" t="s">
        <v>1412</v>
      </c>
      <c r="B614" s="59" t="s">
        <v>4829</v>
      </c>
      <c r="C614" s="211" t="s">
        <v>4946</v>
      </c>
      <c r="D614" s="63" t="s">
        <v>2522</v>
      </c>
      <c r="E614" s="63" t="s">
        <v>1295</v>
      </c>
      <c r="F614" s="70" t="s">
        <v>2133</v>
      </c>
      <c r="G614" s="59"/>
      <c r="H614" s="59" t="s">
        <v>4814</v>
      </c>
      <c r="K614" s="82" t="str">
        <f t="shared" si="27"/>
        <v>CON121</v>
      </c>
      <c r="L614" s="82" t="str">
        <f t="shared" si="28"/>
        <v>S</v>
      </c>
      <c r="M614" s="82" t="str">
        <f t="shared" si="29"/>
        <v>H</v>
      </c>
    </row>
    <row r="615" spans="1:13" ht="45" customHeight="1" x14ac:dyDescent="0.25">
      <c r="A615" s="59" t="s">
        <v>1413</v>
      </c>
      <c r="B615" s="59" t="s">
        <v>4829</v>
      </c>
      <c r="C615" s="211" t="s">
        <v>4946</v>
      </c>
      <c r="D615" s="63" t="s">
        <v>2523</v>
      </c>
      <c r="E615" s="63" t="s">
        <v>1111</v>
      </c>
      <c r="F615" s="70" t="s">
        <v>2133</v>
      </c>
      <c r="G615" s="59"/>
      <c r="H615" s="59" t="s">
        <v>2314</v>
      </c>
      <c r="K615" s="82" t="str">
        <f t="shared" si="27"/>
        <v>CON121</v>
      </c>
      <c r="L615" s="82" t="str">
        <f t="shared" si="28"/>
        <v>S</v>
      </c>
      <c r="M615" s="82" t="str">
        <f t="shared" si="29"/>
        <v>H</v>
      </c>
    </row>
    <row r="616" spans="1:13" ht="45" customHeight="1" x14ac:dyDescent="0.25">
      <c r="A616" s="59" t="s">
        <v>1414</v>
      </c>
      <c r="B616" s="59" t="s">
        <v>4829</v>
      </c>
      <c r="C616" s="211" t="s">
        <v>4946</v>
      </c>
      <c r="D616" s="63" t="s">
        <v>2524</v>
      </c>
      <c r="E616" s="63" t="s">
        <v>1112</v>
      </c>
      <c r="F616" s="70" t="s">
        <v>2133</v>
      </c>
      <c r="G616" s="59"/>
      <c r="H616" s="59" t="s">
        <v>2313</v>
      </c>
      <c r="K616" s="82" t="str">
        <f t="shared" si="27"/>
        <v>CON121</v>
      </c>
      <c r="L616" s="82" t="str">
        <f t="shared" si="28"/>
        <v>S</v>
      </c>
      <c r="M616" s="82" t="str">
        <f t="shared" si="29"/>
        <v>H</v>
      </c>
    </row>
    <row r="617" spans="1:13" ht="45" customHeight="1" x14ac:dyDescent="0.25">
      <c r="A617" s="59" t="s">
        <v>1415</v>
      </c>
      <c r="B617" s="59" t="s">
        <v>4829</v>
      </c>
      <c r="C617" s="211" t="s">
        <v>4946</v>
      </c>
      <c r="D617" s="63" t="s">
        <v>2525</v>
      </c>
      <c r="E617" s="63" t="s">
        <v>1113</v>
      </c>
      <c r="F617" s="70" t="s">
        <v>2133</v>
      </c>
      <c r="G617" s="59"/>
      <c r="H617" s="59" t="s">
        <v>2313</v>
      </c>
      <c r="K617" s="82" t="str">
        <f t="shared" si="27"/>
        <v>CON121</v>
      </c>
      <c r="L617" s="82" t="str">
        <f t="shared" si="28"/>
        <v>S</v>
      </c>
      <c r="M617" s="82" t="str">
        <f t="shared" si="29"/>
        <v>H</v>
      </c>
    </row>
    <row r="618" spans="1:13" ht="60" x14ac:dyDescent="0.25">
      <c r="A618" s="59" t="s">
        <v>314</v>
      </c>
      <c r="B618" s="59" t="s">
        <v>4829</v>
      </c>
      <c r="C618" s="211" t="s">
        <v>4946</v>
      </c>
      <c r="D618" s="63" t="s">
        <v>2526</v>
      </c>
      <c r="E618" s="63" t="s">
        <v>1114</v>
      </c>
      <c r="F618" s="70" t="s">
        <v>2133</v>
      </c>
      <c r="G618" s="59"/>
      <c r="H618" s="59" t="s">
        <v>2313</v>
      </c>
      <c r="K618" s="82" t="str">
        <f t="shared" si="27"/>
        <v>CON121</v>
      </c>
      <c r="L618" s="82" t="str">
        <f t="shared" si="28"/>
        <v>S</v>
      </c>
      <c r="M618" s="82" t="str">
        <f t="shared" si="29"/>
        <v>H</v>
      </c>
    </row>
    <row r="619" spans="1:13" ht="50.25" customHeight="1" x14ac:dyDescent="0.25">
      <c r="A619" s="59" t="s">
        <v>315</v>
      </c>
      <c r="B619" s="59" t="s">
        <v>4829</v>
      </c>
      <c r="C619" s="211" t="s">
        <v>4946</v>
      </c>
      <c r="D619" s="63" t="s">
        <v>2527</v>
      </c>
      <c r="E619" s="63" t="s">
        <v>1115</v>
      </c>
      <c r="F619" s="70" t="s">
        <v>2133</v>
      </c>
      <c r="G619" s="59"/>
      <c r="H619" s="59" t="s">
        <v>2313</v>
      </c>
      <c r="K619" s="82" t="str">
        <f t="shared" si="27"/>
        <v>CON121</v>
      </c>
      <c r="L619" s="82" t="str">
        <f t="shared" si="28"/>
        <v>S</v>
      </c>
      <c r="M619" s="82" t="str">
        <f t="shared" si="29"/>
        <v>H</v>
      </c>
    </row>
    <row r="620" spans="1:13" ht="60.75" customHeight="1" x14ac:dyDescent="0.25">
      <c r="A620" s="59" t="s">
        <v>316</v>
      </c>
      <c r="B620" s="59" t="s">
        <v>4829</v>
      </c>
      <c r="C620" s="211" t="s">
        <v>4946</v>
      </c>
      <c r="D620" s="63" t="s">
        <v>2528</v>
      </c>
      <c r="E620" s="63" t="s">
        <v>1116</v>
      </c>
      <c r="F620" s="70" t="s">
        <v>2133</v>
      </c>
      <c r="G620" s="59"/>
      <c r="H620" s="59" t="s">
        <v>2396</v>
      </c>
      <c r="K620" s="82" t="str">
        <f t="shared" si="27"/>
        <v>CON121</v>
      </c>
      <c r="L620" s="82" t="str">
        <f t="shared" si="28"/>
        <v>S</v>
      </c>
      <c r="M620" s="82" t="str">
        <f t="shared" si="29"/>
        <v>H</v>
      </c>
    </row>
    <row r="621" spans="1:13" ht="56.25" customHeight="1" x14ac:dyDescent="0.25">
      <c r="A621" s="59" t="s">
        <v>317</v>
      </c>
      <c r="B621" s="59" t="s">
        <v>4829</v>
      </c>
      <c r="C621" s="211" t="s">
        <v>4946</v>
      </c>
      <c r="D621" s="63" t="s">
        <v>2277</v>
      </c>
      <c r="E621" s="63" t="s">
        <v>2278</v>
      </c>
      <c r="F621" s="70" t="s">
        <v>2133</v>
      </c>
      <c r="G621" s="59"/>
      <c r="H621" s="59" t="s">
        <v>2396</v>
      </c>
      <c r="K621" s="82" t="str">
        <f t="shared" si="27"/>
        <v>CON121</v>
      </c>
      <c r="L621" s="82" t="str">
        <f t="shared" si="28"/>
        <v>S</v>
      </c>
      <c r="M621" s="82" t="str">
        <f t="shared" si="29"/>
        <v>H</v>
      </c>
    </row>
    <row r="622" spans="1:13" ht="59.25" customHeight="1" x14ac:dyDescent="0.25">
      <c r="A622" s="59" t="s">
        <v>318</v>
      </c>
      <c r="B622" s="59" t="s">
        <v>4829</v>
      </c>
      <c r="C622" s="211" t="s">
        <v>4946</v>
      </c>
      <c r="D622" s="63" t="s">
        <v>2529</v>
      </c>
      <c r="E622" s="63" t="s">
        <v>1117</v>
      </c>
      <c r="F622" s="70" t="s">
        <v>2173</v>
      </c>
      <c r="G622" s="59"/>
      <c r="H622" s="59" t="s">
        <v>4843</v>
      </c>
      <c r="K622" s="82" t="str">
        <f t="shared" si="27"/>
        <v>CON121</v>
      </c>
      <c r="L622" s="82" t="str">
        <f t="shared" si="28"/>
        <v>T</v>
      </c>
      <c r="M622" s="82" t="str">
        <f t="shared" si="29"/>
        <v>H</v>
      </c>
    </row>
    <row r="623" spans="1:13" ht="61.5" customHeight="1" x14ac:dyDescent="0.25">
      <c r="A623" s="59" t="s">
        <v>319</v>
      </c>
      <c r="B623" s="59" t="s">
        <v>4829</v>
      </c>
      <c r="C623" s="211" t="s">
        <v>4946</v>
      </c>
      <c r="D623" s="63" t="s">
        <v>2530</v>
      </c>
      <c r="E623" s="63" t="s">
        <v>4845</v>
      </c>
      <c r="F623" s="70" t="s">
        <v>2133</v>
      </c>
      <c r="G623" s="59"/>
      <c r="H623" s="59" t="s">
        <v>4844</v>
      </c>
      <c r="K623" s="82" t="str">
        <f t="shared" si="27"/>
        <v>CON121</v>
      </c>
      <c r="L623" s="82" t="str">
        <f t="shared" si="28"/>
        <v>S</v>
      </c>
      <c r="M623" s="82" t="str">
        <f t="shared" si="29"/>
        <v>H</v>
      </c>
    </row>
    <row r="624" spans="1:13" ht="58.5" customHeight="1" x14ac:dyDescent="0.25">
      <c r="A624" s="59" t="s">
        <v>320</v>
      </c>
      <c r="B624" s="59" t="s">
        <v>4829</v>
      </c>
      <c r="C624" s="211" t="s">
        <v>4946</v>
      </c>
      <c r="D624" s="63" t="s">
        <v>2531</v>
      </c>
      <c r="E624" s="63" t="s">
        <v>4846</v>
      </c>
      <c r="F624" s="70" t="s">
        <v>2133</v>
      </c>
      <c r="G624" s="59"/>
      <c r="H624" s="59" t="s">
        <v>4847</v>
      </c>
      <c r="K624" s="82" t="str">
        <f t="shared" si="27"/>
        <v>CON121</v>
      </c>
      <c r="L624" s="82" t="str">
        <f t="shared" si="28"/>
        <v>S</v>
      </c>
      <c r="M624" s="82" t="str">
        <f t="shared" si="29"/>
        <v>H</v>
      </c>
    </row>
    <row r="625" spans="1:13" ht="58.5" customHeight="1" x14ac:dyDescent="0.25">
      <c r="A625" s="59" t="s">
        <v>321</v>
      </c>
      <c r="B625" s="59" t="s">
        <v>4829</v>
      </c>
      <c r="C625" s="211" t="s">
        <v>4946</v>
      </c>
      <c r="D625" s="63" t="s">
        <v>2532</v>
      </c>
      <c r="E625" s="63" t="s">
        <v>1296</v>
      </c>
      <c r="F625" s="70" t="s">
        <v>2133</v>
      </c>
      <c r="G625" s="59"/>
      <c r="H625" s="59" t="s">
        <v>2396</v>
      </c>
      <c r="K625" s="82" t="str">
        <f t="shared" si="27"/>
        <v>CON121</v>
      </c>
      <c r="L625" s="82" t="str">
        <f t="shared" si="28"/>
        <v>S</v>
      </c>
      <c r="M625" s="82" t="str">
        <f t="shared" si="29"/>
        <v>H</v>
      </c>
    </row>
    <row r="626" spans="1:13" ht="58.5" customHeight="1" x14ac:dyDescent="0.25">
      <c r="A626" s="59" t="s">
        <v>4848</v>
      </c>
      <c r="B626" s="59" t="s">
        <v>4829</v>
      </c>
      <c r="C626" s="211" t="s">
        <v>4946</v>
      </c>
      <c r="D626" s="63" t="s">
        <v>4852</v>
      </c>
      <c r="E626" s="63" t="s">
        <v>4853</v>
      </c>
      <c r="F626" s="70" t="s">
        <v>2133</v>
      </c>
      <c r="G626" s="59"/>
      <c r="H626" s="129" t="s">
        <v>4772</v>
      </c>
      <c r="K626" s="82" t="str">
        <f t="shared" si="27"/>
        <v>CON121</v>
      </c>
      <c r="L626" s="82" t="str">
        <f t="shared" si="28"/>
        <v>S</v>
      </c>
      <c r="M626" s="82" t="str">
        <f t="shared" si="29"/>
        <v>H</v>
      </c>
    </row>
    <row r="627" spans="1:13" ht="58.5" customHeight="1" x14ac:dyDescent="0.25">
      <c r="A627" s="59" t="s">
        <v>4849</v>
      </c>
      <c r="B627" s="59" t="s">
        <v>4829</v>
      </c>
      <c r="C627" s="211" t="s">
        <v>4946</v>
      </c>
      <c r="D627" s="63" t="s">
        <v>4854</v>
      </c>
      <c r="E627" s="63" t="s">
        <v>4853</v>
      </c>
      <c r="F627" s="70" t="s">
        <v>2133</v>
      </c>
      <c r="G627" s="59"/>
      <c r="H627" s="59" t="s">
        <v>4855</v>
      </c>
      <c r="K627" s="82" t="str">
        <f t="shared" si="27"/>
        <v>CON121</v>
      </c>
      <c r="L627" s="82" t="str">
        <f t="shared" si="28"/>
        <v>S</v>
      </c>
      <c r="M627" s="82" t="str">
        <f t="shared" si="29"/>
        <v>H</v>
      </c>
    </row>
    <row r="628" spans="1:13" ht="58.5" customHeight="1" x14ac:dyDescent="0.25">
      <c r="A628" s="59" t="s">
        <v>4850</v>
      </c>
      <c r="B628" s="59" t="s">
        <v>4829</v>
      </c>
      <c r="C628" s="211" t="s">
        <v>4946</v>
      </c>
      <c r="D628" s="63" t="s">
        <v>4856</v>
      </c>
      <c r="E628" s="63" t="s">
        <v>4853</v>
      </c>
      <c r="F628" s="70" t="s">
        <v>2133</v>
      </c>
      <c r="G628" s="59"/>
      <c r="H628" s="59" t="s">
        <v>2396</v>
      </c>
      <c r="K628" s="82" t="str">
        <f t="shared" si="27"/>
        <v>CON121</v>
      </c>
      <c r="L628" s="82" t="str">
        <f t="shared" si="28"/>
        <v>S</v>
      </c>
      <c r="M628" s="82" t="str">
        <f t="shared" si="29"/>
        <v>H</v>
      </c>
    </row>
    <row r="629" spans="1:13" ht="120" x14ac:dyDescent="0.25">
      <c r="A629" s="59" t="s">
        <v>4851</v>
      </c>
      <c r="B629" s="59" t="s">
        <v>4829</v>
      </c>
      <c r="C629" s="211" t="s">
        <v>4946</v>
      </c>
      <c r="D629" s="63" t="s">
        <v>4857</v>
      </c>
      <c r="E629" s="63" t="s">
        <v>4853</v>
      </c>
      <c r="F629" s="70" t="s">
        <v>2173</v>
      </c>
      <c r="G629" s="59"/>
      <c r="H629" s="28" t="s">
        <v>4858</v>
      </c>
      <c r="K629" s="82" t="str">
        <f t="shared" si="27"/>
        <v>CON121</v>
      </c>
      <c r="L629" s="82" t="str">
        <f t="shared" si="28"/>
        <v>T</v>
      </c>
      <c r="M629" s="82" t="str">
        <f t="shared" si="29"/>
        <v>H</v>
      </c>
    </row>
    <row r="630" spans="1:13" ht="58.5" customHeight="1" x14ac:dyDescent="0.25">
      <c r="A630" s="59" t="s">
        <v>322</v>
      </c>
      <c r="B630" s="59" t="s">
        <v>193</v>
      </c>
      <c r="C630" s="211" t="s">
        <v>4945</v>
      </c>
      <c r="D630" s="59" t="s">
        <v>2328</v>
      </c>
      <c r="E630" s="59" t="s">
        <v>4859</v>
      </c>
      <c r="F630" s="70" t="s">
        <v>2133</v>
      </c>
      <c r="G630" s="59"/>
      <c r="H630" s="59" t="s">
        <v>4860</v>
      </c>
      <c r="K630" s="82" t="str">
        <f t="shared" si="27"/>
        <v>CON121</v>
      </c>
      <c r="L630" s="82" t="str">
        <f t="shared" si="28"/>
        <v>S</v>
      </c>
      <c r="M630" s="82" t="str">
        <f t="shared" si="29"/>
        <v>L</v>
      </c>
    </row>
    <row r="631" spans="1:13" ht="58.5" customHeight="1" x14ac:dyDescent="0.25">
      <c r="A631" s="59" t="s">
        <v>323</v>
      </c>
      <c r="B631" s="87" t="s">
        <v>2338</v>
      </c>
      <c r="C631" s="87" t="s">
        <v>4944</v>
      </c>
      <c r="D631" s="63" t="s">
        <v>356</v>
      </c>
      <c r="E631" s="84" t="s">
        <v>199</v>
      </c>
      <c r="F631" s="70" t="s">
        <v>2173</v>
      </c>
      <c r="G631" s="59"/>
      <c r="H631" s="59" t="s">
        <v>4861</v>
      </c>
      <c r="K631" s="82" t="str">
        <f t="shared" si="27"/>
        <v>CON121</v>
      </c>
      <c r="L631" s="82" t="str">
        <f t="shared" si="28"/>
        <v>T</v>
      </c>
      <c r="M631" s="82" t="str">
        <f t="shared" si="29"/>
        <v>M</v>
      </c>
    </row>
    <row r="632" spans="1:13" ht="58.5" customHeight="1" x14ac:dyDescent="0.25">
      <c r="A632" s="59" t="s">
        <v>324</v>
      </c>
      <c r="B632" s="87" t="s">
        <v>357</v>
      </c>
      <c r="C632" s="87" t="s">
        <v>4946</v>
      </c>
      <c r="D632" s="63" t="s">
        <v>358</v>
      </c>
      <c r="E632" s="84" t="s">
        <v>196</v>
      </c>
      <c r="F632" s="70" t="s">
        <v>2243</v>
      </c>
      <c r="G632" s="59"/>
      <c r="H632" s="59" t="s">
        <v>4784</v>
      </c>
      <c r="K632" s="82" t="str">
        <f t="shared" si="27"/>
        <v>CON121</v>
      </c>
      <c r="L632" s="82" t="str">
        <f t="shared" si="28"/>
        <v>P</v>
      </c>
      <c r="M632" s="82" t="str">
        <f t="shared" si="29"/>
        <v>H</v>
      </c>
    </row>
    <row r="633" spans="1:13" ht="58.5" customHeight="1" x14ac:dyDescent="0.25">
      <c r="A633" s="59" t="s">
        <v>325</v>
      </c>
      <c r="B633" s="59" t="s">
        <v>200</v>
      </c>
      <c r="C633" s="211" t="s">
        <v>4946</v>
      </c>
      <c r="D633" s="63" t="s">
        <v>359</v>
      </c>
      <c r="E633" s="63" t="s">
        <v>1096</v>
      </c>
      <c r="F633" s="70" t="s">
        <v>2243</v>
      </c>
      <c r="G633" s="59"/>
      <c r="H633" s="59" t="s">
        <v>4784</v>
      </c>
      <c r="K633" s="82" t="str">
        <f t="shared" si="27"/>
        <v>CON121</v>
      </c>
      <c r="L633" s="82" t="str">
        <f t="shared" si="28"/>
        <v>P</v>
      </c>
      <c r="M633" s="82" t="str">
        <f t="shared" si="29"/>
        <v>H</v>
      </c>
    </row>
    <row r="634" spans="1:13" ht="45" x14ac:dyDescent="0.25">
      <c r="A634" s="59" t="s">
        <v>326</v>
      </c>
      <c r="B634" s="59" t="s">
        <v>362</v>
      </c>
      <c r="C634" s="211" t="s">
        <v>4944</v>
      </c>
      <c r="D634" s="63" t="s">
        <v>364</v>
      </c>
      <c r="E634" s="63" t="s">
        <v>205</v>
      </c>
      <c r="F634" s="70" t="s">
        <v>2243</v>
      </c>
      <c r="G634" s="59"/>
      <c r="H634" s="59" t="s">
        <v>4784</v>
      </c>
      <c r="I634" s="97"/>
      <c r="J634" s="97"/>
      <c r="K634" s="82" t="str">
        <f t="shared" si="27"/>
        <v>CON121</v>
      </c>
      <c r="L634" s="82" t="str">
        <f t="shared" si="28"/>
        <v>P</v>
      </c>
      <c r="M634" s="82" t="str">
        <f t="shared" si="29"/>
        <v>M</v>
      </c>
    </row>
    <row r="635" spans="1:13" ht="45" customHeight="1" x14ac:dyDescent="0.25">
      <c r="A635" s="59" t="s">
        <v>327</v>
      </c>
      <c r="B635" s="101" t="s">
        <v>823</v>
      </c>
      <c r="C635" s="215"/>
      <c r="D635" s="101" t="s">
        <v>824</v>
      </c>
      <c r="E635" s="101" t="s">
        <v>825</v>
      </c>
      <c r="F635" s="102" t="s">
        <v>4570</v>
      </c>
      <c r="G635" s="101"/>
      <c r="H635" s="101"/>
      <c r="K635" s="82" t="str">
        <f t="shared" si="27"/>
        <v>CON121</v>
      </c>
      <c r="L635" s="82" t="str">
        <f t="shared" si="28"/>
        <v>deleted</v>
      </c>
      <c r="M635" s="82">
        <f t="shared" si="29"/>
        <v>0</v>
      </c>
    </row>
    <row r="636" spans="1:13" ht="45" customHeight="1" x14ac:dyDescent="0.25">
      <c r="A636" s="99"/>
      <c r="B636" s="68"/>
      <c r="C636" s="68"/>
      <c r="D636" s="68"/>
      <c r="E636" s="68"/>
      <c r="F636" s="100"/>
      <c r="G636" s="68"/>
      <c r="H636" s="68"/>
      <c r="K636" s="82" t="str">
        <f t="shared" si="27"/>
        <v/>
      </c>
      <c r="L636" s="82">
        <f t="shared" si="28"/>
        <v>0</v>
      </c>
      <c r="M636" s="82">
        <f t="shared" si="29"/>
        <v>0</v>
      </c>
    </row>
    <row r="637" spans="1:13" ht="45" customHeight="1" x14ac:dyDescent="0.25">
      <c r="A637" s="23" t="s">
        <v>77</v>
      </c>
      <c r="B637" s="301" t="s">
        <v>259</v>
      </c>
      <c r="C637" s="301"/>
      <c r="D637" s="301"/>
      <c r="E637" s="301"/>
      <c r="F637" s="301"/>
      <c r="G637" s="301"/>
      <c r="H637" s="301"/>
      <c r="K637" s="82" t="str">
        <f t="shared" si="27"/>
        <v xml:space="preserve">MENU </v>
      </c>
      <c r="L637" s="82">
        <f t="shared" si="28"/>
        <v>0</v>
      </c>
      <c r="M637" s="82">
        <f t="shared" si="29"/>
        <v>0</v>
      </c>
    </row>
    <row r="638" spans="1:13" x14ac:dyDescent="0.25">
      <c r="A638" s="23" t="s">
        <v>78</v>
      </c>
      <c r="B638" s="304" t="s">
        <v>365</v>
      </c>
      <c r="C638" s="304"/>
      <c r="D638" s="304"/>
      <c r="E638" s="304"/>
      <c r="F638" s="304"/>
      <c r="G638" s="304"/>
      <c r="H638" s="304"/>
      <c r="K638" s="82" t="str">
        <f t="shared" si="27"/>
        <v>TCC</v>
      </c>
      <c r="L638" s="82">
        <f t="shared" si="28"/>
        <v>0</v>
      </c>
      <c r="M638" s="82">
        <f t="shared" si="29"/>
        <v>0</v>
      </c>
    </row>
    <row r="639" spans="1:13" x14ac:dyDescent="0.25">
      <c r="A639" s="23" t="s">
        <v>12</v>
      </c>
      <c r="B639" s="301" t="s">
        <v>388</v>
      </c>
      <c r="C639" s="301"/>
      <c r="D639" s="301"/>
      <c r="E639" s="301"/>
      <c r="F639" s="301"/>
      <c r="G639" s="301"/>
      <c r="H639" s="301"/>
      <c r="K639" s="82" t="str">
        <f t="shared" si="27"/>
        <v xml:space="preserve">URL </v>
      </c>
      <c r="L639" s="82">
        <f t="shared" si="28"/>
        <v>0</v>
      </c>
      <c r="M639" s="82">
        <f t="shared" si="29"/>
        <v>0</v>
      </c>
    </row>
    <row r="640" spans="1:13" s="97" customFormat="1" ht="30" x14ac:dyDescent="0.25">
      <c r="A640" s="25" t="s">
        <v>105</v>
      </c>
      <c r="B640" s="305" t="s">
        <v>117</v>
      </c>
      <c r="C640" s="305"/>
      <c r="D640" s="305"/>
      <c r="E640" s="305"/>
      <c r="F640" s="305"/>
      <c r="G640" s="305"/>
      <c r="H640" s="305"/>
      <c r="I640" s="80"/>
      <c r="J640" s="80"/>
      <c r="K640" s="82" t="str">
        <f t="shared" si="27"/>
        <v>Test p</v>
      </c>
      <c r="L640" s="82">
        <f t="shared" si="28"/>
        <v>0</v>
      </c>
      <c r="M640" s="82">
        <f t="shared" si="29"/>
        <v>0</v>
      </c>
    </row>
    <row r="641" spans="1:13" ht="15" customHeight="1" x14ac:dyDescent="0.25">
      <c r="A641" s="80"/>
      <c r="B641" s="80"/>
      <c r="C641" s="80"/>
      <c r="D641" s="80"/>
      <c r="E641" s="80"/>
      <c r="G641" s="80"/>
      <c r="H641" s="81"/>
      <c r="K641" s="82" t="str">
        <f t="shared" si="27"/>
        <v/>
      </c>
      <c r="L641" s="82">
        <f t="shared" si="28"/>
        <v>0</v>
      </c>
      <c r="M641" s="82">
        <f t="shared" si="29"/>
        <v>0</v>
      </c>
    </row>
    <row r="642" spans="1:13" x14ac:dyDescent="0.25">
      <c r="A642" s="78" t="s">
        <v>14</v>
      </c>
      <c r="B642" s="78" t="s">
        <v>75</v>
      </c>
      <c r="C642" s="181" t="s">
        <v>4935</v>
      </c>
      <c r="D642" s="78" t="s">
        <v>89</v>
      </c>
      <c r="E642" s="78" t="s">
        <v>1</v>
      </c>
      <c r="F642" s="83" t="s">
        <v>76</v>
      </c>
      <c r="G642" s="78" t="s">
        <v>13</v>
      </c>
      <c r="H642" s="79" t="s">
        <v>88</v>
      </c>
      <c r="K642" s="82" t="str">
        <f t="shared" si="27"/>
        <v>TCN</v>
      </c>
      <c r="L642" s="82" t="str">
        <f t="shared" si="28"/>
        <v>Result</v>
      </c>
      <c r="M642" s="82" t="str">
        <f t="shared" si="29"/>
        <v>Risk</v>
      </c>
    </row>
    <row r="643" spans="1:13" ht="15" customHeight="1" x14ac:dyDescent="0.25">
      <c r="A643" s="59" t="s">
        <v>328</v>
      </c>
      <c r="B643" s="84" t="s">
        <v>109</v>
      </c>
      <c r="C643" s="212" t="s">
        <v>4944</v>
      </c>
      <c r="D643" s="84" t="s">
        <v>110</v>
      </c>
      <c r="E643" s="84" t="s">
        <v>157</v>
      </c>
      <c r="F643" s="70" t="s">
        <v>2133</v>
      </c>
      <c r="G643" s="59"/>
      <c r="H643" s="59"/>
      <c r="K643" s="82" t="str">
        <f t="shared" si="27"/>
        <v>CON121</v>
      </c>
      <c r="L643" s="82" t="str">
        <f t="shared" si="28"/>
        <v>S</v>
      </c>
      <c r="M643" s="82" t="str">
        <f t="shared" si="29"/>
        <v>M</v>
      </c>
    </row>
    <row r="644" spans="1:13" ht="30" x14ac:dyDescent="0.25">
      <c r="A644" s="59" t="s">
        <v>329</v>
      </c>
      <c r="B644" s="59" t="s">
        <v>206</v>
      </c>
      <c r="C644" s="211" t="s">
        <v>4945</v>
      </c>
      <c r="D644" s="59" t="s">
        <v>155</v>
      </c>
      <c r="E644" s="60" t="s">
        <v>156</v>
      </c>
      <c r="F644" s="70" t="s">
        <v>2133</v>
      </c>
      <c r="G644" s="59"/>
      <c r="H644" s="59" t="s">
        <v>4862</v>
      </c>
      <c r="K644" s="82" t="str">
        <f t="shared" si="27"/>
        <v>CON121</v>
      </c>
      <c r="L644" s="82" t="str">
        <f t="shared" si="28"/>
        <v>S</v>
      </c>
      <c r="M644" s="82" t="str">
        <f t="shared" si="29"/>
        <v>L</v>
      </c>
    </row>
    <row r="645" spans="1:13" x14ac:dyDescent="0.25">
      <c r="A645" s="59" t="s">
        <v>330</v>
      </c>
      <c r="B645" s="59" t="s">
        <v>1334</v>
      </c>
      <c r="C645" s="211" t="s">
        <v>4944</v>
      </c>
      <c r="D645" s="59" t="s">
        <v>1314</v>
      </c>
      <c r="E645" s="60" t="s">
        <v>4863</v>
      </c>
      <c r="F645" s="70" t="s">
        <v>2133</v>
      </c>
      <c r="G645" s="59"/>
      <c r="H645" s="60" t="s">
        <v>4863</v>
      </c>
      <c r="K645" s="82" t="str">
        <f t="shared" si="27"/>
        <v>CON121</v>
      </c>
      <c r="L645" s="82" t="str">
        <f t="shared" si="28"/>
        <v>S</v>
      </c>
      <c r="M645" s="82" t="str">
        <f t="shared" si="29"/>
        <v>M</v>
      </c>
    </row>
    <row r="646" spans="1:13" ht="45" customHeight="1" x14ac:dyDescent="0.25">
      <c r="A646" s="59" t="s">
        <v>331</v>
      </c>
      <c r="B646" s="59" t="s">
        <v>366</v>
      </c>
      <c r="C646" s="211" t="s">
        <v>4946</v>
      </c>
      <c r="D646" s="59" t="s">
        <v>367</v>
      </c>
      <c r="E646" s="59" t="s">
        <v>157</v>
      </c>
      <c r="F646" s="70" t="s">
        <v>2133</v>
      </c>
      <c r="G646" s="59"/>
      <c r="H646" s="59" t="s">
        <v>4864</v>
      </c>
      <c r="K646" s="82" t="str">
        <f t="shared" si="27"/>
        <v>CON121</v>
      </c>
      <c r="L646" s="82" t="str">
        <f t="shared" si="28"/>
        <v>S</v>
      </c>
      <c r="M646" s="82" t="str">
        <f t="shared" si="29"/>
        <v>H</v>
      </c>
    </row>
    <row r="647" spans="1:13" ht="45" customHeight="1" x14ac:dyDescent="0.25">
      <c r="A647" s="59" t="s">
        <v>332</v>
      </c>
      <c r="B647" s="59" t="s">
        <v>368</v>
      </c>
      <c r="C647" s="211" t="s">
        <v>4946</v>
      </c>
      <c r="D647" s="59" t="s">
        <v>1444</v>
      </c>
      <c r="E647" s="59" t="s">
        <v>157</v>
      </c>
      <c r="F647" s="70" t="s">
        <v>2133</v>
      </c>
      <c r="G647" s="59"/>
      <c r="H647" s="59" t="s">
        <v>4865</v>
      </c>
      <c r="K647" s="82" t="str">
        <f t="shared" si="27"/>
        <v>CON121</v>
      </c>
      <c r="L647" s="82" t="str">
        <f t="shared" si="28"/>
        <v>S</v>
      </c>
      <c r="M647" s="82" t="str">
        <f t="shared" si="29"/>
        <v>H</v>
      </c>
    </row>
    <row r="648" spans="1:13" ht="45" customHeight="1" x14ac:dyDescent="0.25">
      <c r="A648" s="59" t="s">
        <v>333</v>
      </c>
      <c r="B648" s="59" t="s">
        <v>369</v>
      </c>
      <c r="C648" s="211" t="s">
        <v>4946</v>
      </c>
      <c r="D648" s="59" t="s">
        <v>370</v>
      </c>
      <c r="E648" s="59" t="s">
        <v>911</v>
      </c>
      <c r="F648" s="70" t="s">
        <v>2133</v>
      </c>
      <c r="G648" s="59"/>
      <c r="H648" s="59" t="s">
        <v>4866</v>
      </c>
      <c r="K648" s="82" t="str">
        <f t="shared" si="27"/>
        <v>CON121</v>
      </c>
      <c r="L648" s="82" t="str">
        <f t="shared" si="28"/>
        <v>S</v>
      </c>
      <c r="M648" s="82" t="str">
        <f t="shared" si="29"/>
        <v>H</v>
      </c>
    </row>
    <row r="649" spans="1:13" ht="45" customHeight="1" x14ac:dyDescent="0.25">
      <c r="A649" s="59" t="s">
        <v>346</v>
      </c>
      <c r="B649" s="59" t="s">
        <v>371</v>
      </c>
      <c r="C649" s="211" t="s">
        <v>4946</v>
      </c>
      <c r="D649" s="59" t="s">
        <v>1445</v>
      </c>
      <c r="E649" s="59" t="s">
        <v>911</v>
      </c>
      <c r="F649" s="70" t="s">
        <v>2133</v>
      </c>
      <c r="G649" s="59"/>
      <c r="H649" s="59" t="s">
        <v>4867</v>
      </c>
      <c r="K649" s="82" t="str">
        <f t="shared" si="27"/>
        <v>CON121</v>
      </c>
      <c r="L649" s="82" t="str">
        <f t="shared" si="28"/>
        <v>S</v>
      </c>
      <c r="M649" s="82" t="str">
        <f t="shared" si="29"/>
        <v>H</v>
      </c>
    </row>
    <row r="650" spans="1:13" ht="45" customHeight="1" x14ac:dyDescent="0.25">
      <c r="A650" s="59" t="s">
        <v>347</v>
      </c>
      <c r="B650" s="59" t="s">
        <v>925</v>
      </c>
      <c r="C650" s="211" t="s">
        <v>4946</v>
      </c>
      <c r="D650" s="59" t="s">
        <v>1446</v>
      </c>
      <c r="E650" s="59" t="s">
        <v>157</v>
      </c>
      <c r="F650" s="70" t="s">
        <v>2133</v>
      </c>
      <c r="G650" s="59"/>
      <c r="H650" s="59" t="s">
        <v>4435</v>
      </c>
      <c r="K650" s="82" t="str">
        <f t="shared" si="27"/>
        <v>CON121</v>
      </c>
      <c r="L650" s="82" t="str">
        <f t="shared" si="28"/>
        <v>S</v>
      </c>
      <c r="M650" s="82" t="str">
        <f t="shared" si="29"/>
        <v>H</v>
      </c>
    </row>
    <row r="651" spans="1:13" ht="45" customHeight="1" x14ac:dyDescent="0.25">
      <c r="A651" s="59" t="s">
        <v>348</v>
      </c>
      <c r="B651" s="59" t="s">
        <v>372</v>
      </c>
      <c r="C651" s="211" t="s">
        <v>4945</v>
      </c>
      <c r="D651" s="59" t="s">
        <v>1447</v>
      </c>
      <c r="E651" s="59" t="s">
        <v>157</v>
      </c>
      <c r="F651" s="70" t="s">
        <v>2133</v>
      </c>
      <c r="G651" s="59" t="s">
        <v>28</v>
      </c>
      <c r="H651" s="59" t="s">
        <v>2209</v>
      </c>
      <c r="K651" s="82" t="str">
        <f t="shared" si="27"/>
        <v>CON121</v>
      </c>
      <c r="L651" s="82" t="str">
        <f t="shared" si="28"/>
        <v>S</v>
      </c>
      <c r="M651" s="82" t="str">
        <f t="shared" si="29"/>
        <v>L</v>
      </c>
    </row>
    <row r="652" spans="1:13" ht="45" customHeight="1" x14ac:dyDescent="0.25">
      <c r="A652" s="59" t="s">
        <v>349</v>
      </c>
      <c r="B652" s="59" t="s">
        <v>1297</v>
      </c>
      <c r="C652" s="211" t="s">
        <v>4944</v>
      </c>
      <c r="D652" s="59" t="s">
        <v>1298</v>
      </c>
      <c r="E652" s="63" t="s">
        <v>1131</v>
      </c>
      <c r="F652" s="70" t="s">
        <v>2133</v>
      </c>
      <c r="G652" s="59"/>
      <c r="H652" s="59" t="s">
        <v>4785</v>
      </c>
      <c r="K652" s="82" t="str">
        <f t="shared" ref="K652:K715" si="30">MID(A652,1,6)</f>
        <v>CON121</v>
      </c>
      <c r="L652" s="82" t="str">
        <f t="shared" ref="L652:L715" si="31">F652</f>
        <v>S</v>
      </c>
      <c r="M652" s="82" t="str">
        <f t="shared" ref="M652:M715" si="32">C652</f>
        <v>M</v>
      </c>
    </row>
    <row r="653" spans="1:13" ht="45" customHeight="1" x14ac:dyDescent="0.25">
      <c r="A653" s="59" t="s">
        <v>350</v>
      </c>
      <c r="B653" s="59" t="s">
        <v>1299</v>
      </c>
      <c r="C653" s="211" t="s">
        <v>4944</v>
      </c>
      <c r="D653" s="59" t="s">
        <v>1300</v>
      </c>
      <c r="E653" s="63" t="s">
        <v>1131</v>
      </c>
      <c r="F653" s="70" t="s">
        <v>2133</v>
      </c>
      <c r="G653" s="59"/>
      <c r="H653" s="59" t="s">
        <v>4785</v>
      </c>
      <c r="K653" s="82" t="str">
        <f t="shared" si="30"/>
        <v>CON121</v>
      </c>
      <c r="L653" s="82" t="str">
        <f t="shared" si="31"/>
        <v>S</v>
      </c>
      <c r="M653" s="82" t="str">
        <f t="shared" si="32"/>
        <v>M</v>
      </c>
    </row>
    <row r="654" spans="1:13" ht="45" customHeight="1" x14ac:dyDescent="0.25">
      <c r="A654" s="59" t="s">
        <v>351</v>
      </c>
      <c r="B654" s="59" t="s">
        <v>1301</v>
      </c>
      <c r="C654" s="211" t="s">
        <v>4944</v>
      </c>
      <c r="D654" s="59" t="s">
        <v>1302</v>
      </c>
      <c r="E654" s="63" t="s">
        <v>1131</v>
      </c>
      <c r="F654" s="70" t="s">
        <v>2133</v>
      </c>
      <c r="G654" s="59"/>
      <c r="H654" s="59" t="s">
        <v>4785</v>
      </c>
      <c r="K654" s="82" t="str">
        <f t="shared" si="30"/>
        <v>CON121</v>
      </c>
      <c r="L654" s="82" t="str">
        <f t="shared" si="31"/>
        <v>S</v>
      </c>
      <c r="M654" s="82" t="str">
        <f t="shared" si="32"/>
        <v>M</v>
      </c>
    </row>
    <row r="655" spans="1:13" ht="45" customHeight="1" x14ac:dyDescent="0.25">
      <c r="A655" s="59" t="s">
        <v>352</v>
      </c>
      <c r="B655" s="59" t="s">
        <v>1303</v>
      </c>
      <c r="C655" s="211" t="s">
        <v>4944</v>
      </c>
      <c r="D655" s="59" t="s">
        <v>1304</v>
      </c>
      <c r="E655" s="63" t="s">
        <v>1131</v>
      </c>
      <c r="F655" s="70" t="s">
        <v>2133</v>
      </c>
      <c r="G655" s="59"/>
      <c r="H655" s="59" t="s">
        <v>4785</v>
      </c>
      <c r="K655" s="82" t="str">
        <f t="shared" si="30"/>
        <v>CON121</v>
      </c>
      <c r="L655" s="82" t="str">
        <f t="shared" si="31"/>
        <v>S</v>
      </c>
      <c r="M655" s="82" t="str">
        <f t="shared" si="32"/>
        <v>M</v>
      </c>
    </row>
    <row r="656" spans="1:13" ht="45" customHeight="1" x14ac:dyDescent="0.25">
      <c r="A656" s="59" t="s">
        <v>4869</v>
      </c>
      <c r="B656" s="63" t="s">
        <v>4787</v>
      </c>
      <c r="C656" s="214" t="s">
        <v>4944</v>
      </c>
      <c r="D656" s="63" t="s">
        <v>4788</v>
      </c>
      <c r="E656" s="63" t="s">
        <v>4789</v>
      </c>
      <c r="F656" s="70" t="s">
        <v>2133</v>
      </c>
      <c r="G656" s="59"/>
      <c r="H656" s="63" t="s">
        <v>4789</v>
      </c>
      <c r="K656" s="82" t="str">
        <f t="shared" si="30"/>
        <v>CON121</v>
      </c>
      <c r="L656" s="82" t="str">
        <f t="shared" si="31"/>
        <v>S</v>
      </c>
      <c r="M656" s="82" t="str">
        <f t="shared" si="32"/>
        <v>M</v>
      </c>
    </row>
    <row r="657" spans="1:13" ht="45" customHeight="1" x14ac:dyDescent="0.25">
      <c r="A657" s="59" t="s">
        <v>4870</v>
      </c>
      <c r="B657" s="63" t="s">
        <v>4791</v>
      </c>
      <c r="C657" s="214" t="s">
        <v>4944</v>
      </c>
      <c r="D657" s="63" t="s">
        <v>4792</v>
      </c>
      <c r="E657" s="63" t="s">
        <v>4789</v>
      </c>
      <c r="F657" s="70" t="s">
        <v>2133</v>
      </c>
      <c r="G657" s="59"/>
      <c r="H657" s="63" t="s">
        <v>4789</v>
      </c>
      <c r="K657" s="82" t="str">
        <f t="shared" si="30"/>
        <v>CON121</v>
      </c>
      <c r="L657" s="82" t="str">
        <f t="shared" si="31"/>
        <v>S</v>
      </c>
      <c r="M657" s="82" t="str">
        <f t="shared" si="32"/>
        <v>M</v>
      </c>
    </row>
    <row r="658" spans="1:13" ht="45" customHeight="1" x14ac:dyDescent="0.25">
      <c r="A658" s="59" t="s">
        <v>4871</v>
      </c>
      <c r="B658" s="63" t="s">
        <v>4794</v>
      </c>
      <c r="C658" s="214" t="s">
        <v>4944</v>
      </c>
      <c r="D658" s="63" t="s">
        <v>4794</v>
      </c>
      <c r="E658" s="63" t="s">
        <v>4795</v>
      </c>
      <c r="F658" s="70" t="s">
        <v>2173</v>
      </c>
      <c r="G658" s="59"/>
      <c r="H658" s="63" t="s">
        <v>4796</v>
      </c>
      <c r="K658" s="82" t="str">
        <f t="shared" si="30"/>
        <v>CON121</v>
      </c>
      <c r="L658" s="82" t="str">
        <f t="shared" si="31"/>
        <v>T</v>
      </c>
      <c r="M658" s="82" t="str">
        <f t="shared" si="32"/>
        <v>M</v>
      </c>
    </row>
    <row r="659" spans="1:13" ht="45" customHeight="1" x14ac:dyDescent="0.25">
      <c r="A659" s="59" t="s">
        <v>353</v>
      </c>
      <c r="B659" s="59" t="s">
        <v>1317</v>
      </c>
      <c r="C659" s="211" t="s">
        <v>4944</v>
      </c>
      <c r="D659" s="59" t="s">
        <v>1314</v>
      </c>
      <c r="E659" s="60" t="s">
        <v>2181</v>
      </c>
      <c r="F659" s="70" t="s">
        <v>2173</v>
      </c>
      <c r="G659" s="59"/>
      <c r="H659" s="59" t="s">
        <v>4797</v>
      </c>
      <c r="K659" s="82" t="str">
        <f t="shared" si="30"/>
        <v>CON121</v>
      </c>
      <c r="L659" s="82" t="str">
        <f t="shared" si="31"/>
        <v>T</v>
      </c>
      <c r="M659" s="82" t="str">
        <f t="shared" si="32"/>
        <v>M</v>
      </c>
    </row>
    <row r="660" spans="1:13" ht="45" customHeight="1" x14ac:dyDescent="0.25">
      <c r="A660" s="59" t="s">
        <v>354</v>
      </c>
      <c r="B660" s="59" t="s">
        <v>373</v>
      </c>
      <c r="C660" s="211" t="s">
        <v>4946</v>
      </c>
      <c r="D660" s="59" t="s">
        <v>374</v>
      </c>
      <c r="E660" s="59" t="s">
        <v>157</v>
      </c>
      <c r="F660" s="87" t="s">
        <v>2133</v>
      </c>
      <c r="G660" s="63"/>
      <c r="H660" s="63" t="s">
        <v>4798</v>
      </c>
      <c r="K660" s="82" t="str">
        <f t="shared" si="30"/>
        <v>CON121</v>
      </c>
      <c r="L660" s="82" t="str">
        <f t="shared" si="31"/>
        <v>S</v>
      </c>
      <c r="M660" s="82" t="str">
        <f t="shared" si="32"/>
        <v>H</v>
      </c>
    </row>
    <row r="661" spans="1:13" ht="45" customHeight="1" x14ac:dyDescent="0.25">
      <c r="A661" s="59" t="s">
        <v>355</v>
      </c>
      <c r="B661" s="59" t="s">
        <v>375</v>
      </c>
      <c r="C661" s="211" t="s">
        <v>4946</v>
      </c>
      <c r="D661" s="59" t="s">
        <v>1448</v>
      </c>
      <c r="E661" s="59" t="s">
        <v>157</v>
      </c>
      <c r="F661" s="87" t="s">
        <v>2133</v>
      </c>
      <c r="G661" s="63"/>
      <c r="H661" s="63" t="s">
        <v>4799</v>
      </c>
      <c r="K661" s="82" t="str">
        <f t="shared" si="30"/>
        <v>CON121</v>
      </c>
      <c r="L661" s="82" t="str">
        <f t="shared" si="31"/>
        <v>S</v>
      </c>
      <c r="M661" s="82" t="str">
        <f t="shared" si="32"/>
        <v>H</v>
      </c>
    </row>
    <row r="662" spans="1:13" ht="45" customHeight="1" x14ac:dyDescent="0.25">
      <c r="A662" s="59" t="s">
        <v>360</v>
      </c>
      <c r="B662" s="59" t="s">
        <v>376</v>
      </c>
      <c r="C662" s="211" t="s">
        <v>4946</v>
      </c>
      <c r="D662" s="59" t="s">
        <v>377</v>
      </c>
      <c r="E662" s="59" t="s">
        <v>157</v>
      </c>
      <c r="F662" s="87" t="s">
        <v>2133</v>
      </c>
      <c r="G662" s="63"/>
      <c r="H662" s="63" t="s">
        <v>4800</v>
      </c>
      <c r="K662" s="82" t="str">
        <f t="shared" si="30"/>
        <v>CON121</v>
      </c>
      <c r="L662" s="82" t="str">
        <f t="shared" si="31"/>
        <v>S</v>
      </c>
      <c r="M662" s="82" t="str">
        <f t="shared" si="32"/>
        <v>H</v>
      </c>
    </row>
    <row r="663" spans="1:13" ht="45" customHeight="1" x14ac:dyDescent="0.25">
      <c r="A663" s="59" t="s">
        <v>361</v>
      </c>
      <c r="B663" s="59" t="s">
        <v>378</v>
      </c>
      <c r="C663" s="211" t="s">
        <v>4946</v>
      </c>
      <c r="D663" s="59" t="s">
        <v>1449</v>
      </c>
      <c r="E663" s="59" t="s">
        <v>157</v>
      </c>
      <c r="F663" s="87" t="s">
        <v>2133</v>
      </c>
      <c r="G663" s="63"/>
      <c r="H663" s="63" t="s">
        <v>4801</v>
      </c>
      <c r="K663" s="82" t="str">
        <f t="shared" si="30"/>
        <v>CON121</v>
      </c>
      <c r="L663" s="82" t="str">
        <f t="shared" si="31"/>
        <v>S</v>
      </c>
      <c r="M663" s="82" t="str">
        <f t="shared" si="32"/>
        <v>H</v>
      </c>
    </row>
    <row r="664" spans="1:13" ht="45" customHeight="1" x14ac:dyDescent="0.25">
      <c r="A664" s="59" t="s">
        <v>1416</v>
      </c>
      <c r="B664" s="59" t="s">
        <v>919</v>
      </c>
      <c r="C664" s="211" t="s">
        <v>4946</v>
      </c>
      <c r="D664" s="59" t="s">
        <v>1450</v>
      </c>
      <c r="E664" s="59" t="s">
        <v>157</v>
      </c>
      <c r="F664" s="87" t="s">
        <v>4570</v>
      </c>
      <c r="G664" s="63"/>
      <c r="H664" s="63" t="s">
        <v>4802</v>
      </c>
      <c r="K664" s="82" t="str">
        <f t="shared" si="30"/>
        <v>CON121</v>
      </c>
      <c r="L664" s="82" t="str">
        <f t="shared" si="31"/>
        <v>deleted</v>
      </c>
      <c r="M664" s="82" t="str">
        <f t="shared" si="32"/>
        <v>H</v>
      </c>
    </row>
    <row r="665" spans="1:13" ht="45" customHeight="1" x14ac:dyDescent="0.25">
      <c r="A665" s="59" t="s">
        <v>1417</v>
      </c>
      <c r="B665" s="59" t="s">
        <v>379</v>
      </c>
      <c r="C665" s="211" t="s">
        <v>4945</v>
      </c>
      <c r="D665" s="59" t="s">
        <v>1451</v>
      </c>
      <c r="E665" s="59" t="s">
        <v>157</v>
      </c>
      <c r="F665" s="87" t="s">
        <v>2133</v>
      </c>
      <c r="G665" s="63"/>
      <c r="H665" s="63" t="s">
        <v>4528</v>
      </c>
      <c r="K665" s="82" t="str">
        <f t="shared" si="30"/>
        <v>CON121</v>
      </c>
      <c r="L665" s="82" t="str">
        <f t="shared" si="31"/>
        <v>S</v>
      </c>
      <c r="M665" s="82" t="str">
        <f t="shared" si="32"/>
        <v>L</v>
      </c>
    </row>
    <row r="666" spans="1:13" ht="45" customHeight="1" x14ac:dyDescent="0.25">
      <c r="A666" s="59" t="s">
        <v>1418</v>
      </c>
      <c r="B666" s="59" t="s">
        <v>1335</v>
      </c>
      <c r="C666" s="211" t="s">
        <v>4944</v>
      </c>
      <c r="D666" s="59" t="s">
        <v>1314</v>
      </c>
      <c r="E666" s="60" t="s">
        <v>4804</v>
      </c>
      <c r="F666" s="87" t="s">
        <v>2133</v>
      </c>
      <c r="G666" s="63"/>
      <c r="H666" s="63" t="s">
        <v>4803</v>
      </c>
      <c r="K666" s="82" t="str">
        <f t="shared" si="30"/>
        <v>CON121</v>
      </c>
      <c r="L666" s="82" t="str">
        <f t="shared" si="31"/>
        <v>S</v>
      </c>
      <c r="M666" s="82" t="str">
        <f t="shared" si="32"/>
        <v>M</v>
      </c>
    </row>
    <row r="667" spans="1:13" ht="90" x14ac:dyDescent="0.25">
      <c r="A667" s="59" t="s">
        <v>1419</v>
      </c>
      <c r="B667" s="59" t="s">
        <v>1336</v>
      </c>
      <c r="C667" s="211" t="s">
        <v>4946</v>
      </c>
      <c r="D667" s="59" t="s">
        <v>1337</v>
      </c>
      <c r="E667" s="63" t="s">
        <v>4805</v>
      </c>
      <c r="F667" s="87" t="s">
        <v>2133</v>
      </c>
      <c r="G667" s="63"/>
      <c r="H667" s="63" t="s">
        <v>4809</v>
      </c>
      <c r="K667" s="82" t="str">
        <f t="shared" si="30"/>
        <v>CON121</v>
      </c>
      <c r="L667" s="82" t="str">
        <f t="shared" si="31"/>
        <v>S</v>
      </c>
      <c r="M667" s="82" t="str">
        <f t="shared" si="32"/>
        <v>H</v>
      </c>
    </row>
    <row r="668" spans="1:13" ht="75" x14ac:dyDescent="0.25">
      <c r="A668" s="59" t="s">
        <v>1420</v>
      </c>
      <c r="B668" s="59" t="s">
        <v>1338</v>
      </c>
      <c r="C668" s="211" t="s">
        <v>4946</v>
      </c>
      <c r="D668" s="59" t="s">
        <v>1452</v>
      </c>
      <c r="E668" s="63" t="s">
        <v>4806</v>
      </c>
      <c r="F668" s="87" t="s">
        <v>2133</v>
      </c>
      <c r="G668" s="63"/>
      <c r="H668" s="63" t="s">
        <v>4807</v>
      </c>
      <c r="K668" s="82" t="str">
        <f t="shared" si="30"/>
        <v>CON121</v>
      </c>
      <c r="L668" s="82" t="str">
        <f t="shared" si="31"/>
        <v>S</v>
      </c>
      <c r="M668" s="82" t="str">
        <f t="shared" si="32"/>
        <v>H</v>
      </c>
    </row>
    <row r="669" spans="1:13" ht="75" x14ac:dyDescent="0.25">
      <c r="A669" s="59" t="s">
        <v>1421</v>
      </c>
      <c r="B669" s="59" t="s">
        <v>1339</v>
      </c>
      <c r="C669" s="211" t="s">
        <v>4946</v>
      </c>
      <c r="D669" s="59" t="s">
        <v>1340</v>
      </c>
      <c r="E669" s="63" t="s">
        <v>4810</v>
      </c>
      <c r="F669" s="87" t="s">
        <v>2133</v>
      </c>
      <c r="G669" s="63"/>
      <c r="H669" s="180" t="s">
        <v>4808</v>
      </c>
      <c r="K669" s="82" t="str">
        <f t="shared" si="30"/>
        <v>CON121</v>
      </c>
      <c r="L669" s="82" t="str">
        <f t="shared" si="31"/>
        <v>S</v>
      </c>
      <c r="M669" s="82" t="str">
        <f t="shared" si="32"/>
        <v>H</v>
      </c>
    </row>
    <row r="670" spans="1:13" ht="75" x14ac:dyDescent="0.25">
      <c r="A670" s="59" t="s">
        <v>1422</v>
      </c>
      <c r="B670" s="59" t="s">
        <v>1341</v>
      </c>
      <c r="C670" s="211" t="s">
        <v>4946</v>
      </c>
      <c r="D670" s="59" t="s">
        <v>1453</v>
      </c>
      <c r="E670" s="63" t="s">
        <v>4811</v>
      </c>
      <c r="F670" s="87" t="s">
        <v>2173</v>
      </c>
      <c r="G670" s="63"/>
      <c r="H670" s="63" t="s">
        <v>4812</v>
      </c>
      <c r="K670" s="82" t="str">
        <f t="shared" si="30"/>
        <v>CON121</v>
      </c>
      <c r="L670" s="82" t="str">
        <f t="shared" si="31"/>
        <v>T</v>
      </c>
      <c r="M670" s="82" t="str">
        <f t="shared" si="32"/>
        <v>H</v>
      </c>
    </row>
    <row r="671" spans="1:13" ht="45" customHeight="1" x14ac:dyDescent="0.25">
      <c r="A671" s="59" t="s">
        <v>1423</v>
      </c>
      <c r="B671" s="59" t="s">
        <v>1342</v>
      </c>
      <c r="C671" s="211" t="s">
        <v>4946</v>
      </c>
      <c r="D671" s="59" t="s">
        <v>1454</v>
      </c>
      <c r="E671" s="63" t="s">
        <v>4813</v>
      </c>
      <c r="F671" s="87" t="s">
        <v>2243</v>
      </c>
      <c r="G671" s="63"/>
      <c r="H671" s="63" t="s">
        <v>4784</v>
      </c>
      <c r="K671" s="82" t="str">
        <f t="shared" si="30"/>
        <v>CON121</v>
      </c>
      <c r="L671" s="82" t="str">
        <f t="shared" si="31"/>
        <v>P</v>
      </c>
      <c r="M671" s="82" t="str">
        <f t="shared" si="32"/>
        <v>H</v>
      </c>
    </row>
    <row r="672" spans="1:13" ht="45" customHeight="1" x14ac:dyDescent="0.25">
      <c r="A672" s="59" t="s">
        <v>1424</v>
      </c>
      <c r="B672" s="59" t="s">
        <v>1343</v>
      </c>
      <c r="C672" s="211" t="s">
        <v>4945</v>
      </c>
      <c r="D672" s="59" t="s">
        <v>1455</v>
      </c>
      <c r="E672" s="63" t="s">
        <v>4528</v>
      </c>
      <c r="F672" s="87" t="s">
        <v>2133</v>
      </c>
      <c r="G672" s="63"/>
      <c r="H672" s="63" t="s">
        <v>4528</v>
      </c>
      <c r="K672" s="82" t="str">
        <f t="shared" si="30"/>
        <v>CON121</v>
      </c>
      <c r="L672" s="82" t="str">
        <f t="shared" si="31"/>
        <v>S</v>
      </c>
      <c r="M672" s="82" t="str">
        <f t="shared" si="32"/>
        <v>L</v>
      </c>
    </row>
    <row r="673" spans="1:13" ht="45" customHeight="1" x14ac:dyDescent="0.25">
      <c r="A673" s="59" t="s">
        <v>1425</v>
      </c>
      <c r="B673" s="59" t="s">
        <v>4875</v>
      </c>
      <c r="C673" s="211" t="s">
        <v>4946</v>
      </c>
      <c r="D673" s="63" t="s">
        <v>2533</v>
      </c>
      <c r="E673" s="63" t="s">
        <v>1110</v>
      </c>
      <c r="F673" s="70" t="s">
        <v>2133</v>
      </c>
      <c r="G673" s="59"/>
      <c r="H673" s="59" t="s">
        <v>2396</v>
      </c>
      <c r="K673" s="82" t="str">
        <f t="shared" si="30"/>
        <v>CON121</v>
      </c>
      <c r="L673" s="82" t="str">
        <f t="shared" si="31"/>
        <v>S</v>
      </c>
      <c r="M673" s="82" t="str">
        <f t="shared" si="32"/>
        <v>H</v>
      </c>
    </row>
    <row r="674" spans="1:13" ht="45" customHeight="1" x14ac:dyDescent="0.25">
      <c r="A674" s="59" t="s">
        <v>1426</v>
      </c>
      <c r="B674" s="59" t="s">
        <v>4875</v>
      </c>
      <c r="C674" s="211" t="s">
        <v>4946</v>
      </c>
      <c r="D674" s="63" t="s">
        <v>2534</v>
      </c>
      <c r="E674" s="63" t="s">
        <v>1111</v>
      </c>
      <c r="F674" s="70" t="s">
        <v>2133</v>
      </c>
      <c r="G674" s="59"/>
      <c r="H674" s="59" t="s">
        <v>2396</v>
      </c>
      <c r="K674" s="82" t="str">
        <f t="shared" si="30"/>
        <v>CON121</v>
      </c>
      <c r="L674" s="82" t="str">
        <f t="shared" si="31"/>
        <v>S</v>
      </c>
      <c r="M674" s="82" t="str">
        <f t="shared" si="32"/>
        <v>H</v>
      </c>
    </row>
    <row r="675" spans="1:13" ht="45" customHeight="1" x14ac:dyDescent="0.25">
      <c r="A675" s="59" t="s">
        <v>1427</v>
      </c>
      <c r="B675" s="59" t="s">
        <v>4875</v>
      </c>
      <c r="C675" s="211" t="s">
        <v>4946</v>
      </c>
      <c r="D675" s="63" t="s">
        <v>2535</v>
      </c>
      <c r="E675" s="63" t="s">
        <v>1112</v>
      </c>
      <c r="F675" s="70" t="s">
        <v>2133</v>
      </c>
      <c r="G675" s="59"/>
      <c r="H675" s="59" t="s">
        <v>4855</v>
      </c>
      <c r="K675" s="82" t="str">
        <f t="shared" si="30"/>
        <v>CON121</v>
      </c>
      <c r="L675" s="82" t="str">
        <f t="shared" si="31"/>
        <v>S</v>
      </c>
      <c r="M675" s="82" t="str">
        <f t="shared" si="32"/>
        <v>H</v>
      </c>
    </row>
    <row r="676" spans="1:13" ht="45" customHeight="1" x14ac:dyDescent="0.25">
      <c r="A676" s="59" t="s">
        <v>1428</v>
      </c>
      <c r="B676" s="59" t="s">
        <v>4875</v>
      </c>
      <c r="C676" s="211" t="s">
        <v>4946</v>
      </c>
      <c r="D676" s="63" t="s">
        <v>2536</v>
      </c>
      <c r="E676" s="63" t="s">
        <v>1113</v>
      </c>
      <c r="F676" s="70" t="s">
        <v>2133</v>
      </c>
      <c r="G676" s="59"/>
      <c r="H676" s="59" t="s">
        <v>4855</v>
      </c>
      <c r="K676" s="82" t="str">
        <f t="shared" si="30"/>
        <v>CON121</v>
      </c>
      <c r="L676" s="82" t="str">
        <f t="shared" si="31"/>
        <v>S</v>
      </c>
      <c r="M676" s="82" t="str">
        <f t="shared" si="32"/>
        <v>H</v>
      </c>
    </row>
    <row r="677" spans="1:13" ht="75" x14ac:dyDescent="0.25">
      <c r="A677" s="59" t="s">
        <v>1429</v>
      </c>
      <c r="B677" s="59" t="s">
        <v>4875</v>
      </c>
      <c r="C677" s="211" t="s">
        <v>4946</v>
      </c>
      <c r="D677" s="63" t="s">
        <v>2537</v>
      </c>
      <c r="E677" s="63" t="s">
        <v>1114</v>
      </c>
      <c r="F677" s="70" t="s">
        <v>2133</v>
      </c>
      <c r="G677" s="59"/>
      <c r="H677" s="59" t="s">
        <v>4855</v>
      </c>
      <c r="K677" s="82" t="str">
        <f t="shared" si="30"/>
        <v>CON121</v>
      </c>
      <c r="L677" s="82" t="str">
        <f t="shared" si="31"/>
        <v>S</v>
      </c>
      <c r="M677" s="82" t="str">
        <f t="shared" si="32"/>
        <v>H</v>
      </c>
    </row>
    <row r="678" spans="1:13" ht="75" x14ac:dyDescent="0.25">
      <c r="A678" s="59" t="s">
        <v>1430</v>
      </c>
      <c r="B678" s="59" t="s">
        <v>4875</v>
      </c>
      <c r="C678" s="211" t="s">
        <v>4946</v>
      </c>
      <c r="D678" s="63" t="s">
        <v>2538</v>
      </c>
      <c r="E678" s="63" t="s">
        <v>1115</v>
      </c>
      <c r="F678" s="70" t="s">
        <v>2133</v>
      </c>
      <c r="G678" s="59"/>
      <c r="H678" s="59" t="s">
        <v>4855</v>
      </c>
      <c r="K678" s="82" t="str">
        <f t="shared" si="30"/>
        <v>CON121</v>
      </c>
      <c r="L678" s="82" t="str">
        <f t="shared" si="31"/>
        <v>S</v>
      </c>
      <c r="M678" s="82" t="str">
        <f t="shared" si="32"/>
        <v>H</v>
      </c>
    </row>
    <row r="679" spans="1:13" ht="60" x14ac:dyDescent="0.25">
      <c r="A679" s="59" t="s">
        <v>1431</v>
      </c>
      <c r="B679" s="59" t="s">
        <v>4875</v>
      </c>
      <c r="C679" s="211" t="s">
        <v>4946</v>
      </c>
      <c r="D679" s="63" t="s">
        <v>2528</v>
      </c>
      <c r="E679" s="63" t="s">
        <v>1116</v>
      </c>
      <c r="F679" s="70" t="s">
        <v>4570</v>
      </c>
      <c r="G679" s="59"/>
      <c r="H679" s="59" t="s">
        <v>4872</v>
      </c>
      <c r="K679" s="82" t="str">
        <f t="shared" si="30"/>
        <v>CON121</v>
      </c>
      <c r="L679" s="82" t="str">
        <f t="shared" si="31"/>
        <v>deleted</v>
      </c>
      <c r="M679" s="82" t="str">
        <f t="shared" si="32"/>
        <v>H</v>
      </c>
    </row>
    <row r="680" spans="1:13" ht="60" x14ac:dyDescent="0.25">
      <c r="A680" s="59" t="s">
        <v>1432</v>
      </c>
      <c r="B680" s="59" t="s">
        <v>4875</v>
      </c>
      <c r="C680" s="211" t="s">
        <v>4946</v>
      </c>
      <c r="D680" s="63" t="s">
        <v>2277</v>
      </c>
      <c r="E680" s="63" t="s">
        <v>2278</v>
      </c>
      <c r="F680" s="70" t="s">
        <v>4570</v>
      </c>
      <c r="G680" s="59"/>
      <c r="H680" s="59" t="s">
        <v>4872</v>
      </c>
      <c r="K680" s="82" t="str">
        <f t="shared" si="30"/>
        <v>CON121</v>
      </c>
      <c r="L680" s="82" t="str">
        <f t="shared" si="31"/>
        <v>deleted</v>
      </c>
      <c r="M680" s="82" t="str">
        <f t="shared" si="32"/>
        <v>H</v>
      </c>
    </row>
    <row r="681" spans="1:13" ht="75" x14ac:dyDescent="0.25">
      <c r="A681" s="59" t="s">
        <v>1433</v>
      </c>
      <c r="B681" s="59" t="s">
        <v>4875</v>
      </c>
      <c r="C681" s="211" t="s">
        <v>4946</v>
      </c>
      <c r="D681" s="63" t="s">
        <v>2539</v>
      </c>
      <c r="E681" s="63" t="s">
        <v>1117</v>
      </c>
      <c r="F681" s="70" t="s">
        <v>2133</v>
      </c>
      <c r="G681" s="59"/>
      <c r="H681" s="28" t="s">
        <v>4873</v>
      </c>
      <c r="K681" s="82" t="str">
        <f t="shared" si="30"/>
        <v>CON121</v>
      </c>
      <c r="L681" s="82" t="str">
        <f t="shared" si="31"/>
        <v>S</v>
      </c>
      <c r="M681" s="82" t="str">
        <f t="shared" si="32"/>
        <v>H</v>
      </c>
    </row>
    <row r="682" spans="1:13" ht="75" x14ac:dyDescent="0.25">
      <c r="A682" s="59" t="s">
        <v>1434</v>
      </c>
      <c r="B682" s="59" t="s">
        <v>4875</v>
      </c>
      <c r="C682" s="211" t="s">
        <v>4946</v>
      </c>
      <c r="D682" s="63" t="s">
        <v>2540</v>
      </c>
      <c r="E682" s="63" t="s">
        <v>1118</v>
      </c>
      <c r="F682" s="70" t="s">
        <v>4570</v>
      </c>
      <c r="G682" s="59"/>
      <c r="H682" s="59"/>
      <c r="K682" s="82" t="str">
        <f t="shared" si="30"/>
        <v>CON121</v>
      </c>
      <c r="L682" s="82" t="str">
        <f t="shared" si="31"/>
        <v>deleted</v>
      </c>
      <c r="M682" s="82" t="str">
        <f t="shared" si="32"/>
        <v>H</v>
      </c>
    </row>
    <row r="683" spans="1:13" ht="75" x14ac:dyDescent="0.25">
      <c r="A683" s="59" t="s">
        <v>1435</v>
      </c>
      <c r="B683" s="59" t="s">
        <v>4875</v>
      </c>
      <c r="C683" s="211" t="s">
        <v>4946</v>
      </c>
      <c r="D683" s="63" t="s">
        <v>2541</v>
      </c>
      <c r="E683" s="63" t="s">
        <v>1099</v>
      </c>
      <c r="F683" s="70" t="s">
        <v>2243</v>
      </c>
      <c r="G683" s="59"/>
      <c r="H683" s="59" t="s">
        <v>4874</v>
      </c>
      <c r="K683" s="82" t="str">
        <f t="shared" si="30"/>
        <v>CON121</v>
      </c>
      <c r="L683" s="82" t="str">
        <f t="shared" si="31"/>
        <v>P</v>
      </c>
      <c r="M683" s="82" t="str">
        <f t="shared" si="32"/>
        <v>H</v>
      </c>
    </row>
    <row r="684" spans="1:13" ht="75" x14ac:dyDescent="0.25">
      <c r="A684" s="59" t="s">
        <v>1436</v>
      </c>
      <c r="B684" s="59" t="s">
        <v>4875</v>
      </c>
      <c r="C684" s="211" t="s">
        <v>4946</v>
      </c>
      <c r="D684" s="63" t="s">
        <v>2542</v>
      </c>
      <c r="E684" s="63" t="s">
        <v>1099</v>
      </c>
      <c r="F684" s="70" t="s">
        <v>2133</v>
      </c>
      <c r="G684" s="59"/>
      <c r="H684" s="59" t="s">
        <v>2314</v>
      </c>
      <c r="K684" s="82" t="str">
        <f t="shared" si="30"/>
        <v>CON121</v>
      </c>
      <c r="L684" s="82" t="str">
        <f t="shared" si="31"/>
        <v>S</v>
      </c>
      <c r="M684" s="82" t="str">
        <f t="shared" si="32"/>
        <v>H</v>
      </c>
    </row>
    <row r="685" spans="1:13" ht="30" x14ac:dyDescent="0.25">
      <c r="A685" s="59" t="s">
        <v>1437</v>
      </c>
      <c r="B685" s="59" t="s">
        <v>193</v>
      </c>
      <c r="C685" s="211" t="s">
        <v>4945</v>
      </c>
      <c r="D685" s="59" t="s">
        <v>2328</v>
      </c>
      <c r="E685" s="59" t="s">
        <v>4859</v>
      </c>
      <c r="F685" s="70" t="s">
        <v>2133</v>
      </c>
      <c r="G685" s="59"/>
      <c r="H685" s="59" t="s">
        <v>4860</v>
      </c>
      <c r="K685" s="82" t="str">
        <f t="shared" si="30"/>
        <v>CON121</v>
      </c>
      <c r="L685" s="82" t="str">
        <f t="shared" si="31"/>
        <v>S</v>
      </c>
      <c r="M685" s="82" t="str">
        <f t="shared" si="32"/>
        <v>L</v>
      </c>
    </row>
    <row r="686" spans="1:13" ht="45" x14ac:dyDescent="0.25">
      <c r="A686" s="59" t="s">
        <v>1438</v>
      </c>
      <c r="B686" s="87" t="s">
        <v>2338</v>
      </c>
      <c r="C686" s="87" t="s">
        <v>4944</v>
      </c>
      <c r="D686" s="63" t="s">
        <v>380</v>
      </c>
      <c r="E686" s="84" t="s">
        <v>4876</v>
      </c>
      <c r="F686" s="70" t="s">
        <v>2173</v>
      </c>
      <c r="G686" s="59"/>
      <c r="H686" s="59" t="s">
        <v>4861</v>
      </c>
      <c r="K686" s="82" t="str">
        <f t="shared" si="30"/>
        <v>CON121</v>
      </c>
      <c r="L686" s="82" t="str">
        <f t="shared" si="31"/>
        <v>T</v>
      </c>
      <c r="M686" s="82" t="str">
        <f t="shared" si="32"/>
        <v>M</v>
      </c>
    </row>
    <row r="687" spans="1:13" ht="45" x14ac:dyDescent="0.25">
      <c r="A687" s="59" t="s">
        <v>1439</v>
      </c>
      <c r="B687" s="59" t="s">
        <v>381</v>
      </c>
      <c r="C687" s="211" t="s">
        <v>4946</v>
      </c>
      <c r="D687" s="59" t="s">
        <v>382</v>
      </c>
      <c r="E687" s="59" t="s">
        <v>196</v>
      </c>
      <c r="F687" s="70" t="s">
        <v>2133</v>
      </c>
      <c r="G687" s="59"/>
      <c r="H687" s="59"/>
      <c r="I687" s="97"/>
      <c r="J687" s="97"/>
      <c r="K687" s="82" t="str">
        <f t="shared" si="30"/>
        <v>CON121</v>
      </c>
      <c r="L687" s="82" t="str">
        <f t="shared" si="31"/>
        <v>S</v>
      </c>
      <c r="M687" s="82" t="str">
        <f t="shared" si="32"/>
        <v>H</v>
      </c>
    </row>
    <row r="688" spans="1:13" ht="45" x14ac:dyDescent="0.25">
      <c r="A688" s="59" t="s">
        <v>1440</v>
      </c>
      <c r="B688" s="101" t="s">
        <v>4877</v>
      </c>
      <c r="C688" s="101"/>
      <c r="D688" s="101" t="s">
        <v>4878</v>
      </c>
      <c r="E688" s="101" t="s">
        <v>4879</v>
      </c>
      <c r="F688" s="70" t="s">
        <v>2133</v>
      </c>
      <c r="G688" s="59"/>
      <c r="H688" s="59" t="s">
        <v>4880</v>
      </c>
      <c r="K688" s="82" t="str">
        <f t="shared" si="30"/>
        <v>CON121</v>
      </c>
      <c r="L688" s="82" t="str">
        <f t="shared" si="31"/>
        <v>S</v>
      </c>
      <c r="M688" s="82">
        <f t="shared" si="32"/>
        <v>0</v>
      </c>
    </row>
    <row r="689" spans="1:13" x14ac:dyDescent="0.25">
      <c r="A689" s="99"/>
      <c r="B689" s="68"/>
      <c r="C689" s="68"/>
      <c r="D689" s="68"/>
      <c r="E689" s="68"/>
      <c r="F689" s="103"/>
      <c r="G689" s="99"/>
      <c r="H689" s="99"/>
      <c r="K689" s="82" t="str">
        <f t="shared" si="30"/>
        <v/>
      </c>
      <c r="L689" s="82">
        <f t="shared" si="31"/>
        <v>0</v>
      </c>
      <c r="M689" s="82">
        <f t="shared" si="32"/>
        <v>0</v>
      </c>
    </row>
    <row r="690" spans="1:13" ht="45" customHeight="1" x14ac:dyDescent="0.25">
      <c r="A690" s="23" t="s">
        <v>77</v>
      </c>
      <c r="B690" s="301" t="s">
        <v>259</v>
      </c>
      <c r="C690" s="301"/>
      <c r="D690" s="301"/>
      <c r="E690" s="301"/>
      <c r="F690" s="301"/>
      <c r="G690" s="301"/>
      <c r="H690" s="301"/>
      <c r="K690" s="82" t="str">
        <f t="shared" si="30"/>
        <v xml:space="preserve">MENU </v>
      </c>
      <c r="L690" s="82">
        <f t="shared" si="31"/>
        <v>0</v>
      </c>
      <c r="M690" s="82">
        <f t="shared" si="32"/>
        <v>0</v>
      </c>
    </row>
    <row r="691" spans="1:13" x14ac:dyDescent="0.25">
      <c r="A691" s="23" t="s">
        <v>78</v>
      </c>
      <c r="B691" s="304" t="s">
        <v>384</v>
      </c>
      <c r="C691" s="304"/>
      <c r="D691" s="304"/>
      <c r="E691" s="304"/>
      <c r="F691" s="304"/>
      <c r="G691" s="304"/>
      <c r="H691" s="304"/>
      <c r="K691" s="82" t="str">
        <f t="shared" si="30"/>
        <v>TCC</v>
      </c>
      <c r="L691" s="82">
        <f t="shared" si="31"/>
        <v>0</v>
      </c>
      <c r="M691" s="82">
        <f t="shared" si="32"/>
        <v>0</v>
      </c>
    </row>
    <row r="692" spans="1:13" x14ac:dyDescent="0.25">
      <c r="A692" s="23" t="s">
        <v>12</v>
      </c>
      <c r="B692" s="301" t="s">
        <v>387</v>
      </c>
      <c r="C692" s="301"/>
      <c r="D692" s="301"/>
      <c r="E692" s="301"/>
      <c r="F692" s="301"/>
      <c r="G692" s="301"/>
      <c r="H692" s="301"/>
      <c r="K692" s="82" t="str">
        <f t="shared" si="30"/>
        <v xml:space="preserve">URL </v>
      </c>
      <c r="L692" s="82">
        <f t="shared" si="31"/>
        <v>0</v>
      </c>
      <c r="M692" s="82">
        <f t="shared" si="32"/>
        <v>0</v>
      </c>
    </row>
    <row r="693" spans="1:13" s="97" customFormat="1" ht="30" x14ac:dyDescent="0.25">
      <c r="A693" s="25" t="s">
        <v>105</v>
      </c>
      <c r="B693" s="305" t="s">
        <v>117</v>
      </c>
      <c r="C693" s="305"/>
      <c r="D693" s="305"/>
      <c r="E693" s="305"/>
      <c r="F693" s="305"/>
      <c r="G693" s="305"/>
      <c r="H693" s="305"/>
      <c r="I693" s="80"/>
      <c r="J693" s="80"/>
      <c r="K693" s="82" t="str">
        <f t="shared" si="30"/>
        <v>Test p</v>
      </c>
      <c r="L693" s="82">
        <f t="shared" si="31"/>
        <v>0</v>
      </c>
      <c r="M693" s="82">
        <f t="shared" si="32"/>
        <v>0</v>
      </c>
    </row>
    <row r="694" spans="1:13" ht="15" customHeight="1" x14ac:dyDescent="0.25">
      <c r="A694" s="80"/>
      <c r="B694" s="80"/>
      <c r="C694" s="80"/>
      <c r="D694" s="80"/>
      <c r="E694" s="80"/>
      <c r="G694" s="80"/>
      <c r="H694" s="81"/>
      <c r="K694" s="82" t="str">
        <f t="shared" si="30"/>
        <v/>
      </c>
      <c r="L694" s="82">
        <f t="shared" si="31"/>
        <v>0</v>
      </c>
      <c r="M694" s="82">
        <f t="shared" si="32"/>
        <v>0</v>
      </c>
    </row>
    <row r="695" spans="1:13" x14ac:dyDescent="0.25">
      <c r="A695" s="78" t="s">
        <v>14</v>
      </c>
      <c r="B695" s="78" t="s">
        <v>75</v>
      </c>
      <c r="C695" s="181" t="s">
        <v>4935</v>
      </c>
      <c r="D695" s="78" t="s">
        <v>89</v>
      </c>
      <c r="E695" s="78" t="s">
        <v>1</v>
      </c>
      <c r="F695" s="83" t="s">
        <v>76</v>
      </c>
      <c r="G695" s="78" t="s">
        <v>13</v>
      </c>
      <c r="H695" s="79" t="s">
        <v>88</v>
      </c>
      <c r="K695" s="82" t="str">
        <f t="shared" si="30"/>
        <v>TCN</v>
      </c>
      <c r="L695" s="82" t="str">
        <f t="shared" si="31"/>
        <v>Result</v>
      </c>
      <c r="M695" s="82" t="str">
        <f t="shared" si="32"/>
        <v>Risk</v>
      </c>
    </row>
    <row r="696" spans="1:13" ht="15" customHeight="1" x14ac:dyDescent="0.25">
      <c r="A696" s="59" t="s">
        <v>1441</v>
      </c>
      <c r="B696" s="63" t="s">
        <v>246</v>
      </c>
      <c r="C696" s="214" t="s">
        <v>4944</v>
      </c>
      <c r="D696" s="59" t="s">
        <v>251</v>
      </c>
      <c r="E696" s="84" t="s">
        <v>254</v>
      </c>
      <c r="F696" s="84" t="s">
        <v>2133</v>
      </c>
      <c r="G696" s="59"/>
      <c r="H696" s="59"/>
      <c r="K696" s="82" t="str">
        <f t="shared" si="30"/>
        <v>CON121</v>
      </c>
      <c r="L696" s="82" t="str">
        <f t="shared" si="31"/>
        <v>S</v>
      </c>
      <c r="M696" s="82" t="str">
        <f t="shared" si="32"/>
        <v>M</v>
      </c>
    </row>
    <row r="697" spans="1:13" ht="45" x14ac:dyDescent="0.25">
      <c r="A697" s="59" t="s">
        <v>1442</v>
      </c>
      <c r="B697" s="63" t="s">
        <v>246</v>
      </c>
      <c r="C697" s="214" t="s">
        <v>4944</v>
      </c>
      <c r="D697" s="59" t="s">
        <v>252</v>
      </c>
      <c r="E697" s="84" t="s">
        <v>253</v>
      </c>
      <c r="F697" s="84" t="s">
        <v>2133</v>
      </c>
      <c r="G697" s="59"/>
      <c r="H697" s="59"/>
      <c r="K697" s="82" t="str">
        <f t="shared" si="30"/>
        <v>CON121</v>
      </c>
      <c r="L697" s="82" t="str">
        <f t="shared" si="31"/>
        <v>S</v>
      </c>
      <c r="M697" s="82" t="str">
        <f t="shared" si="32"/>
        <v>M</v>
      </c>
    </row>
    <row r="698" spans="1:13" ht="30" x14ac:dyDescent="0.25">
      <c r="A698" s="59" t="s">
        <v>1443</v>
      </c>
      <c r="B698" s="63" t="s">
        <v>247</v>
      </c>
      <c r="C698" s="214" t="s">
        <v>4944</v>
      </c>
      <c r="D698" s="59" t="s">
        <v>248</v>
      </c>
      <c r="E698" s="59" t="s">
        <v>385</v>
      </c>
      <c r="F698" s="70" t="s">
        <v>2133</v>
      </c>
      <c r="G698" s="59"/>
      <c r="H698" s="59"/>
      <c r="K698" s="82" t="str">
        <f t="shared" si="30"/>
        <v>CON121</v>
      </c>
      <c r="L698" s="82" t="str">
        <f t="shared" si="31"/>
        <v>S</v>
      </c>
      <c r="M698" s="82" t="str">
        <f t="shared" si="32"/>
        <v>M</v>
      </c>
    </row>
    <row r="699" spans="1:13" x14ac:dyDescent="0.25">
      <c r="A699" s="64"/>
      <c r="B699" s="64"/>
      <c r="C699" s="64"/>
      <c r="D699" s="64"/>
      <c r="E699" s="64"/>
      <c r="G699" s="64"/>
      <c r="K699" s="82" t="str">
        <f t="shared" si="30"/>
        <v/>
      </c>
      <c r="L699" s="82">
        <f t="shared" si="31"/>
        <v>0</v>
      </c>
      <c r="M699" s="82">
        <f t="shared" si="32"/>
        <v>0</v>
      </c>
    </row>
    <row r="700" spans="1:13" x14ac:dyDescent="0.25">
      <c r="A700" s="64"/>
      <c r="B700" s="64"/>
      <c r="C700" s="64"/>
      <c r="D700" s="64"/>
      <c r="E700" s="64"/>
      <c r="G700" s="64"/>
      <c r="I700" s="176"/>
      <c r="K700" s="82" t="str">
        <f t="shared" si="30"/>
        <v/>
      </c>
      <c r="L700" s="82">
        <f t="shared" si="31"/>
        <v>0</v>
      </c>
      <c r="M700" s="82">
        <f t="shared" si="32"/>
        <v>0</v>
      </c>
    </row>
    <row r="701" spans="1:13" x14ac:dyDescent="0.25">
      <c r="A701" s="67"/>
      <c r="B701" s="174"/>
      <c r="C701" s="174"/>
      <c r="D701" s="33"/>
      <c r="E701" s="33"/>
      <c r="F701" s="33"/>
      <c r="G701" s="33"/>
      <c r="H701" s="33"/>
      <c r="I701" s="176"/>
      <c r="K701" s="82" t="str">
        <f t="shared" si="30"/>
        <v/>
      </c>
      <c r="L701" s="82">
        <f t="shared" si="31"/>
        <v>0</v>
      </c>
      <c r="M701" s="82">
        <f t="shared" si="32"/>
        <v>0</v>
      </c>
    </row>
    <row r="702" spans="1:13" x14ac:dyDescent="0.25">
      <c r="A702" s="64"/>
      <c r="B702" s="64"/>
      <c r="C702" s="64"/>
      <c r="D702" s="64"/>
      <c r="E702" s="64"/>
      <c r="G702" s="64"/>
      <c r="I702" s="176"/>
      <c r="K702" s="82" t="str">
        <f t="shared" si="30"/>
        <v/>
      </c>
      <c r="L702" s="82">
        <f t="shared" si="31"/>
        <v>0</v>
      </c>
      <c r="M702" s="82">
        <f t="shared" si="32"/>
        <v>0</v>
      </c>
    </row>
    <row r="703" spans="1:13" ht="15" customHeight="1" x14ac:dyDescent="0.25">
      <c r="A703" s="39" t="s">
        <v>77</v>
      </c>
      <c r="B703" s="301" t="s">
        <v>4748</v>
      </c>
      <c r="C703" s="301"/>
      <c r="D703" s="301"/>
      <c r="E703" s="301"/>
      <c r="F703" s="301"/>
      <c r="G703" s="301"/>
      <c r="H703" s="301"/>
      <c r="I703" s="176"/>
      <c r="K703" s="82" t="str">
        <f t="shared" si="30"/>
        <v xml:space="preserve">MENU </v>
      </c>
      <c r="L703" s="82">
        <f t="shared" si="31"/>
        <v>0</v>
      </c>
      <c r="M703" s="82">
        <f t="shared" si="32"/>
        <v>0</v>
      </c>
    </row>
    <row r="704" spans="1:13" x14ac:dyDescent="0.25">
      <c r="A704" s="39" t="s">
        <v>78</v>
      </c>
      <c r="B704" s="302" t="s">
        <v>296</v>
      </c>
      <c r="C704" s="302"/>
      <c r="D704" s="302"/>
      <c r="E704" s="302"/>
      <c r="F704" s="302"/>
      <c r="G704" s="302"/>
      <c r="H704" s="302"/>
      <c r="I704" s="176"/>
      <c r="K704" s="82" t="str">
        <f t="shared" si="30"/>
        <v>TCC</v>
      </c>
      <c r="L704" s="82">
        <f t="shared" si="31"/>
        <v>0</v>
      </c>
      <c r="M704" s="82">
        <f t="shared" si="32"/>
        <v>0</v>
      </c>
    </row>
    <row r="705" spans="1:13" x14ac:dyDescent="0.25">
      <c r="A705" s="39" t="s">
        <v>12</v>
      </c>
      <c r="B705" s="302" t="s">
        <v>398</v>
      </c>
      <c r="C705" s="302"/>
      <c r="D705" s="302"/>
      <c r="E705" s="302"/>
      <c r="F705" s="302"/>
      <c r="G705" s="302"/>
      <c r="H705" s="302"/>
      <c r="I705" s="176"/>
      <c r="K705" s="82" t="str">
        <f t="shared" si="30"/>
        <v xml:space="preserve">URL </v>
      </c>
      <c r="L705" s="82">
        <f t="shared" si="31"/>
        <v>0</v>
      </c>
      <c r="M705" s="82">
        <f t="shared" si="32"/>
        <v>0</v>
      </c>
    </row>
    <row r="706" spans="1:13" ht="30" x14ac:dyDescent="0.25">
      <c r="A706" s="39" t="s">
        <v>105</v>
      </c>
      <c r="B706" s="303" t="s">
        <v>117</v>
      </c>
      <c r="C706" s="303"/>
      <c r="D706" s="303"/>
      <c r="E706" s="303"/>
      <c r="F706" s="303"/>
      <c r="G706" s="303"/>
      <c r="H706" s="303"/>
      <c r="I706" s="176"/>
      <c r="K706" s="82" t="str">
        <f t="shared" si="30"/>
        <v>Test p</v>
      </c>
      <c r="L706" s="82">
        <f t="shared" si="31"/>
        <v>0</v>
      </c>
      <c r="M706" s="82">
        <f t="shared" si="32"/>
        <v>0</v>
      </c>
    </row>
    <row r="707" spans="1:13" ht="45" customHeight="1" x14ac:dyDescent="0.25">
      <c r="A707" s="97"/>
      <c r="B707" s="97"/>
      <c r="C707" s="97"/>
      <c r="D707" s="97"/>
      <c r="E707" s="97"/>
      <c r="F707" s="103"/>
      <c r="G707" s="97"/>
      <c r="H707" s="103"/>
      <c r="I707" s="176"/>
      <c r="K707" s="82" t="str">
        <f t="shared" si="30"/>
        <v/>
      </c>
      <c r="L707" s="82">
        <f t="shared" si="31"/>
        <v>0</v>
      </c>
      <c r="M707" s="82">
        <f t="shared" si="32"/>
        <v>0</v>
      </c>
    </row>
    <row r="708" spans="1:13" ht="45" customHeight="1" x14ac:dyDescent="0.25">
      <c r="A708" s="175" t="s">
        <v>14</v>
      </c>
      <c r="B708" s="175" t="s">
        <v>75</v>
      </c>
      <c r="C708" s="181" t="s">
        <v>4935</v>
      </c>
      <c r="D708" s="175" t="s">
        <v>89</v>
      </c>
      <c r="E708" s="175" t="s">
        <v>1</v>
      </c>
      <c r="F708" s="83" t="s">
        <v>76</v>
      </c>
      <c r="G708" s="175" t="s">
        <v>13</v>
      </c>
      <c r="H708" s="175" t="s">
        <v>88</v>
      </c>
      <c r="I708" s="176"/>
      <c r="K708" s="82" t="str">
        <f t="shared" si="30"/>
        <v>TCN</v>
      </c>
      <c r="L708" s="82" t="str">
        <f t="shared" si="31"/>
        <v>Result</v>
      </c>
      <c r="M708" s="82" t="str">
        <f t="shared" si="32"/>
        <v>Risk</v>
      </c>
    </row>
    <row r="709" spans="1:13" ht="45" customHeight="1" x14ac:dyDescent="0.25">
      <c r="A709" s="59" t="s">
        <v>4635</v>
      </c>
      <c r="B709" s="84" t="s">
        <v>109</v>
      </c>
      <c r="C709" s="31" t="s">
        <v>4944</v>
      </c>
      <c r="D709" s="29" t="s">
        <v>110</v>
      </c>
      <c r="E709" s="29" t="s">
        <v>157</v>
      </c>
      <c r="F709" s="31" t="s">
        <v>2133</v>
      </c>
      <c r="G709" s="31"/>
      <c r="H709" s="31" t="s">
        <v>4768</v>
      </c>
      <c r="I709" s="176"/>
      <c r="K709" s="82" t="str">
        <f t="shared" si="30"/>
        <v>CON121</v>
      </c>
      <c r="L709" s="82" t="str">
        <f t="shared" si="31"/>
        <v>S</v>
      </c>
      <c r="M709" s="82" t="str">
        <f t="shared" si="32"/>
        <v>M</v>
      </c>
    </row>
    <row r="710" spans="1:13" ht="45" customHeight="1" x14ac:dyDescent="0.25">
      <c r="A710" s="59" t="s">
        <v>4636</v>
      </c>
      <c r="B710" s="31" t="s">
        <v>4485</v>
      </c>
      <c r="C710" s="31" t="s">
        <v>4946</v>
      </c>
      <c r="D710" s="31" t="s">
        <v>4486</v>
      </c>
      <c r="E710" s="31" t="s">
        <v>4477</v>
      </c>
      <c r="F710" s="31" t="s">
        <v>2173</v>
      </c>
      <c r="G710" s="31"/>
      <c r="H710" s="31" t="s">
        <v>4769</v>
      </c>
      <c r="I710" s="176"/>
      <c r="K710" s="82" t="str">
        <f t="shared" si="30"/>
        <v>CON121</v>
      </c>
      <c r="L710" s="82" t="str">
        <f t="shared" si="31"/>
        <v>T</v>
      </c>
      <c r="M710" s="82" t="str">
        <f t="shared" si="32"/>
        <v>H</v>
      </c>
    </row>
    <row r="711" spans="1:13" ht="45" customHeight="1" x14ac:dyDescent="0.25">
      <c r="A711" s="59" t="s">
        <v>4637</v>
      </c>
      <c r="B711" s="31" t="s">
        <v>4508</v>
      </c>
      <c r="C711" s="31" t="s">
        <v>4944</v>
      </c>
      <c r="D711" s="31" t="s">
        <v>4770</v>
      </c>
      <c r="E711" s="31" t="s">
        <v>4510</v>
      </c>
      <c r="F711" s="31" t="s">
        <v>2133</v>
      </c>
      <c r="G711" s="31"/>
      <c r="H711" s="31" t="s">
        <v>4771</v>
      </c>
      <c r="I711" s="176"/>
      <c r="K711" s="82" t="str">
        <f t="shared" si="30"/>
        <v>CON121</v>
      </c>
      <c r="L711" s="82" t="str">
        <f t="shared" si="31"/>
        <v>S</v>
      </c>
      <c r="M711" s="82" t="str">
        <f t="shared" si="32"/>
        <v>M</v>
      </c>
    </row>
    <row r="712" spans="1:13" ht="45" customHeight="1" x14ac:dyDescent="0.25">
      <c r="A712" s="59" t="s">
        <v>4638</v>
      </c>
      <c r="B712" s="31" t="s">
        <v>4513</v>
      </c>
      <c r="C712" s="31" t="s">
        <v>4946</v>
      </c>
      <c r="D712" s="31" t="s">
        <v>4514</v>
      </c>
      <c r="E712" s="31" t="s">
        <v>4477</v>
      </c>
      <c r="F712" s="31" t="s">
        <v>2133</v>
      </c>
      <c r="G712" s="31"/>
      <c r="H712" s="129" t="s">
        <v>4772</v>
      </c>
      <c r="I712" s="176"/>
      <c r="K712" s="82" t="str">
        <f t="shared" si="30"/>
        <v>CON121</v>
      </c>
      <c r="L712" s="82" t="str">
        <f t="shared" si="31"/>
        <v>S</v>
      </c>
      <c r="M712" s="82" t="str">
        <f t="shared" si="32"/>
        <v>H</v>
      </c>
    </row>
    <row r="713" spans="1:13" ht="45" customHeight="1" x14ac:dyDescent="0.25">
      <c r="A713" s="59" t="s">
        <v>4639</v>
      </c>
      <c r="B713" s="31" t="s">
        <v>1309</v>
      </c>
      <c r="C713" s="31" t="s">
        <v>4946</v>
      </c>
      <c r="D713" s="31" t="s">
        <v>1310</v>
      </c>
      <c r="E713" s="31" t="s">
        <v>1091</v>
      </c>
      <c r="F713" s="31" t="s">
        <v>2133</v>
      </c>
      <c r="G713" s="31"/>
      <c r="H713" s="31" t="s">
        <v>2822</v>
      </c>
      <c r="I713" s="176"/>
      <c r="K713" s="82" t="str">
        <f t="shared" si="30"/>
        <v>CON121</v>
      </c>
      <c r="L713" s="82" t="str">
        <f t="shared" si="31"/>
        <v>S</v>
      </c>
      <c r="M713" s="82" t="str">
        <f t="shared" si="32"/>
        <v>H</v>
      </c>
    </row>
    <row r="714" spans="1:13" ht="45" customHeight="1" x14ac:dyDescent="0.25">
      <c r="A714" s="59" t="s">
        <v>4640</v>
      </c>
      <c r="B714" s="31" t="s">
        <v>4517</v>
      </c>
      <c r="C714" s="31" t="s">
        <v>4946</v>
      </c>
      <c r="D714" s="31" t="s">
        <v>991</v>
      </c>
      <c r="E714" s="31" t="s">
        <v>1091</v>
      </c>
      <c r="F714" s="31" t="s">
        <v>2173</v>
      </c>
      <c r="G714" s="31"/>
      <c r="H714" s="31" t="s">
        <v>4518</v>
      </c>
      <c r="I714" s="176"/>
      <c r="K714" s="82" t="str">
        <f t="shared" si="30"/>
        <v>CON121</v>
      </c>
      <c r="L714" s="82" t="str">
        <f t="shared" si="31"/>
        <v>T</v>
      </c>
      <c r="M714" s="82" t="str">
        <f t="shared" si="32"/>
        <v>H</v>
      </c>
    </row>
    <row r="715" spans="1:13" ht="45" customHeight="1" x14ac:dyDescent="0.25">
      <c r="A715" s="59" t="s">
        <v>4641</v>
      </c>
      <c r="B715" s="27" t="s">
        <v>1346</v>
      </c>
      <c r="C715" s="27" t="s">
        <v>4944</v>
      </c>
      <c r="D715" s="27" t="s">
        <v>1314</v>
      </c>
      <c r="E715" s="30" t="s">
        <v>4519</v>
      </c>
      <c r="F715" s="31" t="s">
        <v>2133</v>
      </c>
      <c r="G715" s="31"/>
      <c r="H715" s="30" t="s">
        <v>4519</v>
      </c>
      <c r="I715" s="176"/>
      <c r="K715" s="82" t="str">
        <f t="shared" si="30"/>
        <v>CON121</v>
      </c>
      <c r="L715" s="82" t="str">
        <f t="shared" si="31"/>
        <v>S</v>
      </c>
      <c r="M715" s="82" t="str">
        <f t="shared" si="32"/>
        <v>M</v>
      </c>
    </row>
    <row r="716" spans="1:13" ht="25.5" x14ac:dyDescent="0.25">
      <c r="A716" s="59" t="s">
        <v>4642</v>
      </c>
      <c r="B716" s="31" t="s">
        <v>943</v>
      </c>
      <c r="C716" s="31" t="s">
        <v>4946</v>
      </c>
      <c r="D716" s="31" t="s">
        <v>4521</v>
      </c>
      <c r="E716" s="31" t="s">
        <v>4477</v>
      </c>
      <c r="F716" s="31" t="s">
        <v>2173</v>
      </c>
      <c r="G716" s="31"/>
      <c r="H716" s="31" t="s">
        <v>4522</v>
      </c>
      <c r="I716" s="176"/>
      <c r="K716" s="82" t="str">
        <f t="shared" ref="K716:K779" si="33">MID(A716,1,6)</f>
        <v>CON121</v>
      </c>
      <c r="L716" s="82" t="str">
        <f t="shared" ref="L716:L779" si="34">F716</f>
        <v>T</v>
      </c>
      <c r="M716" s="82" t="str">
        <f t="shared" ref="M716:M779" si="35">C716</f>
        <v>H</v>
      </c>
    </row>
    <row r="717" spans="1:13" ht="45" customHeight="1" x14ac:dyDescent="0.25">
      <c r="A717" s="59" t="s">
        <v>4643</v>
      </c>
      <c r="B717" s="31" t="s">
        <v>944</v>
      </c>
      <c r="C717" s="31" t="s">
        <v>4946</v>
      </c>
      <c r="D717" s="31" t="s">
        <v>945</v>
      </c>
      <c r="E717" s="31" t="s">
        <v>4523</v>
      </c>
      <c r="F717" s="31" t="s">
        <v>2133</v>
      </c>
      <c r="G717" s="31"/>
      <c r="H717" s="31" t="s">
        <v>4524</v>
      </c>
      <c r="I717" s="176"/>
      <c r="K717" s="82" t="str">
        <f t="shared" si="33"/>
        <v>CON121</v>
      </c>
      <c r="L717" s="82" t="str">
        <f t="shared" si="34"/>
        <v>S</v>
      </c>
      <c r="M717" s="82" t="str">
        <f t="shared" si="35"/>
        <v>H</v>
      </c>
    </row>
    <row r="718" spans="1:13" ht="153" x14ac:dyDescent="0.25">
      <c r="A718" s="59" t="s">
        <v>4644</v>
      </c>
      <c r="B718" s="31" t="s">
        <v>946</v>
      </c>
      <c r="C718" s="31" t="s">
        <v>4946</v>
      </c>
      <c r="D718" s="31" t="s">
        <v>947</v>
      </c>
      <c r="E718" s="31" t="s">
        <v>4525</v>
      </c>
      <c r="F718" s="31" t="s">
        <v>2173</v>
      </c>
      <c r="G718" s="31"/>
      <c r="H718" s="31" t="s">
        <v>4526</v>
      </c>
      <c r="I718" s="176"/>
      <c r="K718" s="82" t="str">
        <f t="shared" si="33"/>
        <v>CON121</v>
      </c>
      <c r="L718" s="82" t="str">
        <f t="shared" si="34"/>
        <v>T</v>
      </c>
      <c r="M718" s="82" t="str">
        <f t="shared" si="35"/>
        <v>H</v>
      </c>
    </row>
    <row r="719" spans="1:13" ht="153" x14ac:dyDescent="0.25">
      <c r="A719" s="59" t="s">
        <v>4645</v>
      </c>
      <c r="B719" s="31" t="s">
        <v>948</v>
      </c>
      <c r="C719" s="31" t="s">
        <v>4946</v>
      </c>
      <c r="D719" s="31" t="s">
        <v>949</v>
      </c>
      <c r="E719" s="31" t="s">
        <v>4525</v>
      </c>
      <c r="F719" s="31" t="s">
        <v>2173</v>
      </c>
      <c r="G719" s="31"/>
      <c r="H719" s="31" t="s">
        <v>4526</v>
      </c>
      <c r="I719" s="176"/>
      <c r="K719" s="82" t="str">
        <f t="shared" si="33"/>
        <v>CON121</v>
      </c>
      <c r="L719" s="82" t="str">
        <f t="shared" si="34"/>
        <v>T</v>
      </c>
      <c r="M719" s="82" t="str">
        <f t="shared" si="35"/>
        <v>H</v>
      </c>
    </row>
    <row r="720" spans="1:13" ht="45" customHeight="1" x14ac:dyDescent="0.25">
      <c r="A720" s="59" t="s">
        <v>4646</v>
      </c>
      <c r="B720" s="31" t="s">
        <v>952</v>
      </c>
      <c r="C720" s="31" t="s">
        <v>4945</v>
      </c>
      <c r="D720" s="31" t="s">
        <v>953</v>
      </c>
      <c r="E720" s="31" t="s">
        <v>4528</v>
      </c>
      <c r="F720" s="31" t="s">
        <v>2133</v>
      </c>
      <c r="G720" s="31"/>
      <c r="H720" s="31" t="s">
        <v>4200</v>
      </c>
      <c r="I720" s="176"/>
      <c r="K720" s="82" t="str">
        <f t="shared" si="33"/>
        <v>CON121</v>
      </c>
      <c r="L720" s="82" t="str">
        <f t="shared" si="34"/>
        <v>S</v>
      </c>
      <c r="M720" s="82" t="str">
        <f t="shared" si="35"/>
        <v>L</v>
      </c>
    </row>
    <row r="721" spans="1:13" ht="45" customHeight="1" x14ac:dyDescent="0.25">
      <c r="A721" s="59" t="s">
        <v>4647</v>
      </c>
      <c r="B721" s="27" t="s">
        <v>1347</v>
      </c>
      <c r="C721" s="27" t="s">
        <v>4944</v>
      </c>
      <c r="D721" s="27" t="s">
        <v>1314</v>
      </c>
      <c r="E721" s="30" t="s">
        <v>4529</v>
      </c>
      <c r="F721" s="31" t="s">
        <v>2133</v>
      </c>
      <c r="G721" s="31"/>
      <c r="H721" s="31" t="s">
        <v>4530</v>
      </c>
      <c r="I721" s="176"/>
      <c r="K721" s="82" t="str">
        <f t="shared" si="33"/>
        <v>CON121</v>
      </c>
      <c r="L721" s="82" t="str">
        <f t="shared" si="34"/>
        <v>S</v>
      </c>
      <c r="M721" s="82" t="str">
        <f t="shared" si="35"/>
        <v>M</v>
      </c>
    </row>
    <row r="722" spans="1:13" ht="63.75" x14ac:dyDescent="0.25">
      <c r="A722" s="59" t="s">
        <v>4648</v>
      </c>
      <c r="B722" s="31" t="s">
        <v>954</v>
      </c>
      <c r="C722" s="31" t="s">
        <v>4946</v>
      </c>
      <c r="D722" s="31" t="s">
        <v>4531</v>
      </c>
      <c r="E722" s="31" t="s">
        <v>4525</v>
      </c>
      <c r="F722" s="122" t="s">
        <v>2173</v>
      </c>
      <c r="G722" s="172"/>
      <c r="H722" s="122" t="s">
        <v>4532</v>
      </c>
      <c r="I722" s="176"/>
      <c r="K722" s="82" t="str">
        <f t="shared" si="33"/>
        <v>CON121</v>
      </c>
      <c r="L722" s="82" t="str">
        <f t="shared" si="34"/>
        <v>T</v>
      </c>
      <c r="M722" s="82" t="str">
        <f t="shared" si="35"/>
        <v>H</v>
      </c>
    </row>
    <row r="723" spans="1:13" ht="45" customHeight="1" x14ac:dyDescent="0.25">
      <c r="A723" s="59" t="s">
        <v>4649</v>
      </c>
      <c r="B723" s="31" t="s">
        <v>955</v>
      </c>
      <c r="C723" s="31" t="s">
        <v>4946</v>
      </c>
      <c r="D723" s="31" t="s">
        <v>956</v>
      </c>
      <c r="E723" s="122" t="s">
        <v>4533</v>
      </c>
      <c r="F723" s="31" t="s">
        <v>2133</v>
      </c>
      <c r="G723" s="172"/>
      <c r="H723" s="122" t="s">
        <v>4534</v>
      </c>
      <c r="I723" s="176"/>
      <c r="K723" s="82" t="str">
        <f t="shared" si="33"/>
        <v>CON121</v>
      </c>
      <c r="L723" s="82" t="str">
        <f t="shared" si="34"/>
        <v>S</v>
      </c>
      <c r="M723" s="82" t="str">
        <f t="shared" si="35"/>
        <v>H</v>
      </c>
    </row>
    <row r="724" spans="1:13" ht="45" customHeight="1" x14ac:dyDescent="0.25">
      <c r="A724" s="59" t="s">
        <v>4650</v>
      </c>
      <c r="B724" s="31" t="s">
        <v>957</v>
      </c>
      <c r="C724" s="31" t="s">
        <v>4946</v>
      </c>
      <c r="D724" s="31" t="s">
        <v>958</v>
      </c>
      <c r="E724" s="31" t="s">
        <v>4525</v>
      </c>
      <c r="F724" s="122" t="s">
        <v>2173</v>
      </c>
      <c r="G724" s="172"/>
      <c r="H724" s="122" t="s">
        <v>4535</v>
      </c>
      <c r="I724" s="176"/>
      <c r="K724" s="82" t="str">
        <f t="shared" si="33"/>
        <v>CON121</v>
      </c>
      <c r="L724" s="82" t="str">
        <f t="shared" si="34"/>
        <v>T</v>
      </c>
      <c r="M724" s="82" t="str">
        <f t="shared" si="35"/>
        <v>H</v>
      </c>
    </row>
    <row r="725" spans="1:13" ht="45" customHeight="1" x14ac:dyDescent="0.25">
      <c r="A725" s="59" t="s">
        <v>4651</v>
      </c>
      <c r="B725" s="31" t="s">
        <v>959</v>
      </c>
      <c r="C725" s="31" t="s">
        <v>4946</v>
      </c>
      <c r="D725" s="31" t="s">
        <v>960</v>
      </c>
      <c r="E725" s="31" t="s">
        <v>4525</v>
      </c>
      <c r="F725" s="122" t="s">
        <v>2173</v>
      </c>
      <c r="G725" s="172"/>
      <c r="H725" s="122" t="s">
        <v>4536</v>
      </c>
      <c r="I725" s="176"/>
      <c r="K725" s="82" t="str">
        <f t="shared" si="33"/>
        <v>CON121</v>
      </c>
      <c r="L725" s="82" t="str">
        <f t="shared" si="34"/>
        <v>T</v>
      </c>
      <c r="M725" s="82" t="str">
        <f t="shared" si="35"/>
        <v>H</v>
      </c>
    </row>
    <row r="726" spans="1:13" ht="45" customHeight="1" x14ac:dyDescent="0.25">
      <c r="A726" s="59" t="s">
        <v>4652</v>
      </c>
      <c r="B726" s="31" t="s">
        <v>4539</v>
      </c>
      <c r="C726" s="31" t="s">
        <v>4944</v>
      </c>
      <c r="D726" s="31" t="s">
        <v>4540</v>
      </c>
      <c r="E726" s="31" t="s">
        <v>4525</v>
      </c>
      <c r="F726" s="122" t="s">
        <v>2173</v>
      </c>
      <c r="G726" s="172"/>
      <c r="H726" s="122" t="s">
        <v>4541</v>
      </c>
      <c r="I726" s="176"/>
      <c r="K726" s="82" t="str">
        <f t="shared" si="33"/>
        <v>CON121</v>
      </c>
      <c r="L726" s="82" t="str">
        <f t="shared" si="34"/>
        <v>T</v>
      </c>
      <c r="M726" s="82" t="str">
        <f t="shared" si="35"/>
        <v>M</v>
      </c>
    </row>
    <row r="727" spans="1:13" ht="45" customHeight="1" x14ac:dyDescent="0.25">
      <c r="A727" s="59" t="s">
        <v>4653</v>
      </c>
      <c r="B727" s="31" t="s">
        <v>963</v>
      </c>
      <c r="C727" s="31" t="s">
        <v>4945</v>
      </c>
      <c r="D727" s="31" t="s">
        <v>964</v>
      </c>
      <c r="E727" s="172" t="s">
        <v>4528</v>
      </c>
      <c r="F727" s="122" t="s">
        <v>2133</v>
      </c>
      <c r="G727" s="172"/>
      <c r="H727" s="122" t="s">
        <v>4542</v>
      </c>
      <c r="I727" s="176"/>
      <c r="K727" s="82" t="str">
        <f t="shared" si="33"/>
        <v>CON121</v>
      </c>
      <c r="L727" s="82" t="str">
        <f t="shared" si="34"/>
        <v>S</v>
      </c>
      <c r="M727" s="82" t="str">
        <f t="shared" si="35"/>
        <v>L</v>
      </c>
    </row>
    <row r="728" spans="1:13" ht="45" customHeight="1" x14ac:dyDescent="0.25">
      <c r="A728" s="59" t="s">
        <v>4654</v>
      </c>
      <c r="B728" s="27" t="s">
        <v>1348</v>
      </c>
      <c r="C728" s="27" t="s">
        <v>4944</v>
      </c>
      <c r="D728" s="27" t="s">
        <v>1314</v>
      </c>
      <c r="E728" s="30" t="s">
        <v>4543</v>
      </c>
      <c r="F728" s="122" t="s">
        <v>2133</v>
      </c>
      <c r="G728" s="172"/>
      <c r="H728" s="122" t="s">
        <v>4520</v>
      </c>
      <c r="I728" s="176"/>
      <c r="K728" s="82" t="str">
        <f t="shared" si="33"/>
        <v>CON121</v>
      </c>
      <c r="L728" s="82" t="str">
        <f t="shared" si="34"/>
        <v>S</v>
      </c>
      <c r="M728" s="82" t="str">
        <f t="shared" si="35"/>
        <v>M</v>
      </c>
    </row>
    <row r="729" spans="1:13" ht="45" customHeight="1" x14ac:dyDescent="0.25">
      <c r="A729" s="59" t="s">
        <v>4655</v>
      </c>
      <c r="B729" s="31" t="s">
        <v>965</v>
      </c>
      <c r="C729" s="31" t="s">
        <v>4946</v>
      </c>
      <c r="D729" s="31" t="s">
        <v>966</v>
      </c>
      <c r="E729" s="31" t="s">
        <v>4525</v>
      </c>
      <c r="F729" s="122" t="s">
        <v>2173</v>
      </c>
      <c r="G729" s="172"/>
      <c r="H729" s="122" t="s">
        <v>4532</v>
      </c>
      <c r="I729" s="176"/>
      <c r="K729" s="82" t="str">
        <f t="shared" si="33"/>
        <v>CON121</v>
      </c>
      <c r="L729" s="82" t="str">
        <f t="shared" si="34"/>
        <v>T</v>
      </c>
      <c r="M729" s="82" t="str">
        <f t="shared" si="35"/>
        <v>H</v>
      </c>
    </row>
    <row r="730" spans="1:13" ht="45" customHeight="1" x14ac:dyDescent="0.25">
      <c r="A730" s="59" t="s">
        <v>4656</v>
      </c>
      <c r="B730" s="31" t="s">
        <v>967</v>
      </c>
      <c r="C730" s="31" t="s">
        <v>4946</v>
      </c>
      <c r="D730" s="31" t="s">
        <v>968</v>
      </c>
      <c r="E730" s="122" t="s">
        <v>4533</v>
      </c>
      <c r="F730" s="31" t="s">
        <v>2133</v>
      </c>
      <c r="G730" s="172"/>
      <c r="H730" s="122" t="s">
        <v>4534</v>
      </c>
      <c r="I730" s="176"/>
      <c r="K730" s="82" t="str">
        <f t="shared" si="33"/>
        <v>CON121</v>
      </c>
      <c r="L730" s="82" t="str">
        <f t="shared" si="34"/>
        <v>S</v>
      </c>
      <c r="M730" s="82" t="str">
        <f t="shared" si="35"/>
        <v>H</v>
      </c>
    </row>
    <row r="731" spans="1:13" ht="45" customHeight="1" x14ac:dyDescent="0.25">
      <c r="A731" s="59" t="s">
        <v>4657</v>
      </c>
      <c r="B731" s="31" t="s">
        <v>969</v>
      </c>
      <c r="C731" s="31" t="s">
        <v>4946</v>
      </c>
      <c r="D731" s="31" t="s">
        <v>970</v>
      </c>
      <c r="E731" s="31" t="s">
        <v>4525</v>
      </c>
      <c r="F731" s="122" t="s">
        <v>2173</v>
      </c>
      <c r="G731" s="172"/>
      <c r="H731" s="122" t="s">
        <v>4535</v>
      </c>
      <c r="I731" s="176"/>
      <c r="K731" s="82" t="str">
        <f t="shared" si="33"/>
        <v>CON121</v>
      </c>
      <c r="L731" s="82" t="str">
        <f t="shared" si="34"/>
        <v>T</v>
      </c>
      <c r="M731" s="82" t="str">
        <f t="shared" si="35"/>
        <v>H</v>
      </c>
    </row>
    <row r="732" spans="1:13" ht="45" customHeight="1" x14ac:dyDescent="0.25">
      <c r="A732" s="59" t="s">
        <v>4658</v>
      </c>
      <c r="B732" s="31" t="s">
        <v>971</v>
      </c>
      <c r="C732" s="31" t="s">
        <v>4946</v>
      </c>
      <c r="D732" s="31" t="s">
        <v>972</v>
      </c>
      <c r="E732" s="31" t="s">
        <v>4525</v>
      </c>
      <c r="F732" s="122" t="s">
        <v>2173</v>
      </c>
      <c r="G732" s="172"/>
      <c r="H732" s="122" t="s">
        <v>4536</v>
      </c>
      <c r="I732" s="176"/>
      <c r="K732" s="82" t="str">
        <f t="shared" si="33"/>
        <v>CON121</v>
      </c>
      <c r="L732" s="82" t="str">
        <f t="shared" si="34"/>
        <v>T</v>
      </c>
      <c r="M732" s="82" t="str">
        <f t="shared" si="35"/>
        <v>H</v>
      </c>
    </row>
    <row r="733" spans="1:13" ht="45" customHeight="1" x14ac:dyDescent="0.25">
      <c r="A733" s="59" t="s">
        <v>4659</v>
      </c>
      <c r="B733" s="31" t="s">
        <v>973</v>
      </c>
      <c r="C733" s="31" t="s">
        <v>4946</v>
      </c>
      <c r="D733" s="31" t="s">
        <v>974</v>
      </c>
      <c r="E733" s="172"/>
      <c r="F733" s="122" t="s">
        <v>2353</v>
      </c>
      <c r="G733" s="172"/>
      <c r="H733" s="122" t="s">
        <v>4544</v>
      </c>
      <c r="I733" s="176"/>
      <c r="K733" s="82" t="str">
        <f t="shared" si="33"/>
        <v>CON121</v>
      </c>
      <c r="L733" s="82" t="str">
        <f t="shared" si="34"/>
        <v>Deleted</v>
      </c>
      <c r="M733" s="82" t="str">
        <f t="shared" si="35"/>
        <v>H</v>
      </c>
    </row>
    <row r="734" spans="1:13" ht="45" customHeight="1" x14ac:dyDescent="0.25">
      <c r="A734" s="59" t="s">
        <v>4660</v>
      </c>
      <c r="B734" s="31" t="s">
        <v>975</v>
      </c>
      <c r="C734" s="31" t="s">
        <v>4945</v>
      </c>
      <c r="D734" s="31" t="s">
        <v>976</v>
      </c>
      <c r="E734" s="172" t="s">
        <v>4528</v>
      </c>
      <c r="F734" s="122" t="s">
        <v>2133</v>
      </c>
      <c r="G734" s="172"/>
      <c r="H734" s="122" t="s">
        <v>4542</v>
      </c>
      <c r="I734" s="176"/>
      <c r="K734" s="82" t="str">
        <f t="shared" si="33"/>
        <v>CON121</v>
      </c>
      <c r="L734" s="82" t="str">
        <f t="shared" si="34"/>
        <v>S</v>
      </c>
      <c r="M734" s="82" t="str">
        <f t="shared" si="35"/>
        <v>L</v>
      </c>
    </row>
    <row r="735" spans="1:13" ht="45" customHeight="1" x14ac:dyDescent="0.25">
      <c r="A735" s="59" t="s">
        <v>4661</v>
      </c>
      <c r="B735" s="27" t="s">
        <v>1349</v>
      </c>
      <c r="C735" s="27" t="s">
        <v>4944</v>
      </c>
      <c r="D735" s="27" t="s">
        <v>1314</v>
      </c>
      <c r="E735" s="30" t="s">
        <v>4545</v>
      </c>
      <c r="F735" s="122" t="s">
        <v>2133</v>
      </c>
      <c r="G735" s="172"/>
      <c r="H735" s="122" t="s">
        <v>4546</v>
      </c>
      <c r="I735" s="176"/>
      <c r="K735" s="82" t="str">
        <f t="shared" si="33"/>
        <v>CON121</v>
      </c>
      <c r="L735" s="82" t="str">
        <f t="shared" si="34"/>
        <v>S</v>
      </c>
      <c r="M735" s="82" t="str">
        <f t="shared" si="35"/>
        <v>M</v>
      </c>
    </row>
    <row r="736" spans="1:13" ht="45" customHeight="1" x14ac:dyDescent="0.25">
      <c r="A736" s="59" t="s">
        <v>4662</v>
      </c>
      <c r="B736" s="31" t="s">
        <v>977</v>
      </c>
      <c r="C736" s="31" t="s">
        <v>4946</v>
      </c>
      <c r="D736" s="31" t="s">
        <v>978</v>
      </c>
      <c r="E736" s="31" t="s">
        <v>4525</v>
      </c>
      <c r="F736" s="122" t="s">
        <v>2173</v>
      </c>
      <c r="G736" s="172"/>
      <c r="H736" s="122" t="s">
        <v>4532</v>
      </c>
      <c r="I736" s="176"/>
      <c r="K736" s="82" t="str">
        <f t="shared" si="33"/>
        <v>CON121</v>
      </c>
      <c r="L736" s="82" t="str">
        <f t="shared" si="34"/>
        <v>T</v>
      </c>
      <c r="M736" s="82" t="str">
        <f t="shared" si="35"/>
        <v>H</v>
      </c>
    </row>
    <row r="737" spans="1:13" ht="45" customHeight="1" x14ac:dyDescent="0.25">
      <c r="A737" s="59" t="s">
        <v>4663</v>
      </c>
      <c r="B737" s="31" t="s">
        <v>979</v>
      </c>
      <c r="C737" s="31" t="s">
        <v>4946</v>
      </c>
      <c r="D737" s="31" t="s">
        <v>980</v>
      </c>
      <c r="E737" s="122" t="s">
        <v>4533</v>
      </c>
      <c r="F737" s="31" t="s">
        <v>2133</v>
      </c>
      <c r="G737" s="172"/>
      <c r="H737" s="122" t="s">
        <v>4534</v>
      </c>
      <c r="I737" s="176"/>
      <c r="K737" s="82" t="str">
        <f t="shared" si="33"/>
        <v>CON121</v>
      </c>
      <c r="L737" s="82" t="str">
        <f t="shared" si="34"/>
        <v>S</v>
      </c>
      <c r="M737" s="82" t="str">
        <f t="shared" si="35"/>
        <v>H</v>
      </c>
    </row>
    <row r="738" spans="1:13" ht="45" customHeight="1" x14ac:dyDescent="0.25">
      <c r="A738" s="59" t="s">
        <v>4664</v>
      </c>
      <c r="B738" s="31" t="s">
        <v>981</v>
      </c>
      <c r="C738" s="31" t="s">
        <v>4946</v>
      </c>
      <c r="D738" s="31" t="s">
        <v>982</v>
      </c>
      <c r="E738" s="31" t="s">
        <v>4525</v>
      </c>
      <c r="F738" s="122" t="s">
        <v>2173</v>
      </c>
      <c r="G738" s="172"/>
      <c r="H738" s="122" t="s">
        <v>4535</v>
      </c>
      <c r="I738" s="176"/>
      <c r="K738" s="82" t="str">
        <f t="shared" si="33"/>
        <v>CON121</v>
      </c>
      <c r="L738" s="82" t="str">
        <f t="shared" si="34"/>
        <v>T</v>
      </c>
      <c r="M738" s="82" t="str">
        <f t="shared" si="35"/>
        <v>H</v>
      </c>
    </row>
    <row r="739" spans="1:13" ht="45" customHeight="1" x14ac:dyDescent="0.25">
      <c r="A739" s="59" t="s">
        <v>4665</v>
      </c>
      <c r="B739" s="31" t="s">
        <v>983</v>
      </c>
      <c r="C739" s="31" t="s">
        <v>4946</v>
      </c>
      <c r="D739" s="31" t="s">
        <v>984</v>
      </c>
      <c r="E739" s="31" t="s">
        <v>4525</v>
      </c>
      <c r="F739" s="122" t="s">
        <v>2173</v>
      </c>
      <c r="G739" s="172"/>
      <c r="H739" s="122" t="s">
        <v>4536</v>
      </c>
      <c r="I739" s="176"/>
      <c r="K739" s="82" t="str">
        <f t="shared" si="33"/>
        <v>CON121</v>
      </c>
      <c r="L739" s="82" t="str">
        <f t="shared" si="34"/>
        <v>T</v>
      </c>
      <c r="M739" s="82" t="str">
        <f t="shared" si="35"/>
        <v>H</v>
      </c>
    </row>
    <row r="740" spans="1:13" ht="45" customHeight="1" x14ac:dyDescent="0.25">
      <c r="A740" s="59" t="s">
        <v>4666</v>
      </c>
      <c r="B740" s="31" t="s">
        <v>987</v>
      </c>
      <c r="C740" s="31" t="s">
        <v>4945</v>
      </c>
      <c r="D740" s="31" t="s">
        <v>988</v>
      </c>
      <c r="E740" s="172" t="s">
        <v>4528</v>
      </c>
      <c r="F740" s="122" t="s">
        <v>2133</v>
      </c>
      <c r="G740" s="172"/>
      <c r="H740" s="122" t="s">
        <v>4542</v>
      </c>
      <c r="I740" s="176"/>
      <c r="K740" s="82" t="str">
        <f t="shared" si="33"/>
        <v>CON121</v>
      </c>
      <c r="L740" s="82" t="str">
        <f t="shared" si="34"/>
        <v>S</v>
      </c>
      <c r="M740" s="82" t="str">
        <f t="shared" si="35"/>
        <v>L</v>
      </c>
    </row>
    <row r="741" spans="1:13" ht="45" customHeight="1" x14ac:dyDescent="0.25">
      <c r="A741" s="59" t="s">
        <v>4667</v>
      </c>
      <c r="B741" s="27" t="s">
        <v>2408</v>
      </c>
      <c r="C741" s="27" t="s">
        <v>4946</v>
      </c>
      <c r="D741" s="31" t="s">
        <v>910</v>
      </c>
      <c r="E741" s="31" t="s">
        <v>1119</v>
      </c>
      <c r="F741" s="31" t="s">
        <v>2133</v>
      </c>
      <c r="G741" s="31"/>
      <c r="H741" s="173" t="s">
        <v>4548</v>
      </c>
      <c r="I741" s="176"/>
      <c r="K741" s="82" t="str">
        <f t="shared" si="33"/>
        <v>CON121</v>
      </c>
      <c r="L741" s="82" t="str">
        <f t="shared" si="34"/>
        <v>S</v>
      </c>
      <c r="M741" s="82" t="str">
        <f t="shared" si="35"/>
        <v>H</v>
      </c>
    </row>
    <row r="742" spans="1:13" ht="45" customHeight="1" x14ac:dyDescent="0.25">
      <c r="A742" s="59" t="s">
        <v>4668</v>
      </c>
      <c r="B742" s="27" t="s">
        <v>2408</v>
      </c>
      <c r="C742" s="27" t="s">
        <v>4946</v>
      </c>
      <c r="D742" s="31" t="s">
        <v>989</v>
      </c>
      <c r="E742" s="31" t="s">
        <v>1120</v>
      </c>
      <c r="F742" s="31" t="s">
        <v>2133</v>
      </c>
      <c r="G742" s="31"/>
      <c r="H742" s="173" t="s">
        <v>4549</v>
      </c>
      <c r="I742" s="176"/>
      <c r="K742" s="82" t="str">
        <f t="shared" si="33"/>
        <v>CON121</v>
      </c>
      <c r="L742" s="82" t="str">
        <f t="shared" si="34"/>
        <v>S</v>
      </c>
      <c r="M742" s="82" t="str">
        <f t="shared" si="35"/>
        <v>H</v>
      </c>
    </row>
    <row r="743" spans="1:13" ht="45" customHeight="1" x14ac:dyDescent="0.25">
      <c r="A743" s="59" t="s">
        <v>4669</v>
      </c>
      <c r="B743" s="27" t="s">
        <v>2408</v>
      </c>
      <c r="C743" s="27" t="s">
        <v>4946</v>
      </c>
      <c r="D743" s="31" t="s">
        <v>990</v>
      </c>
      <c r="E743" s="31" t="s">
        <v>1121</v>
      </c>
      <c r="F743" s="31" t="s">
        <v>2133</v>
      </c>
      <c r="G743" s="31"/>
      <c r="H743" s="173" t="s">
        <v>4550</v>
      </c>
      <c r="I743" s="176"/>
      <c r="K743" s="82" t="str">
        <f t="shared" si="33"/>
        <v>CON121</v>
      </c>
      <c r="L743" s="82" t="str">
        <f t="shared" si="34"/>
        <v>S</v>
      </c>
      <c r="M743" s="82" t="str">
        <f t="shared" si="35"/>
        <v>H</v>
      </c>
    </row>
    <row r="744" spans="1:13" ht="45" customHeight="1" x14ac:dyDescent="0.25">
      <c r="A744" s="59" t="s">
        <v>4670</v>
      </c>
      <c r="B744" s="27" t="s">
        <v>2408</v>
      </c>
      <c r="C744" s="27" t="s">
        <v>4946</v>
      </c>
      <c r="D744" s="31" t="s">
        <v>991</v>
      </c>
      <c r="E744" s="31" t="s">
        <v>1122</v>
      </c>
      <c r="F744" s="31" t="s">
        <v>2173</v>
      </c>
      <c r="G744" s="31"/>
      <c r="H744" s="173" t="s">
        <v>4551</v>
      </c>
      <c r="I744" s="176"/>
      <c r="K744" s="82" t="str">
        <f t="shared" si="33"/>
        <v>CON121</v>
      </c>
      <c r="L744" s="82" t="str">
        <f t="shared" si="34"/>
        <v>T</v>
      </c>
      <c r="M744" s="82" t="str">
        <f t="shared" si="35"/>
        <v>H</v>
      </c>
    </row>
    <row r="745" spans="1:13" ht="45" customHeight="1" x14ac:dyDescent="0.25">
      <c r="A745" s="59" t="s">
        <v>4671</v>
      </c>
      <c r="B745" s="27" t="s">
        <v>2408</v>
      </c>
      <c r="C745" s="27" t="s">
        <v>4946</v>
      </c>
      <c r="D745" s="31" t="s">
        <v>992</v>
      </c>
      <c r="E745" s="31" t="s">
        <v>1123</v>
      </c>
      <c r="F745" s="31" t="s">
        <v>2173</v>
      </c>
      <c r="G745" s="31"/>
      <c r="H745" s="173" t="s">
        <v>4552</v>
      </c>
      <c r="I745" s="176"/>
      <c r="K745" s="82" t="str">
        <f t="shared" si="33"/>
        <v>CON121</v>
      </c>
      <c r="L745" s="82" t="str">
        <f t="shared" si="34"/>
        <v>T</v>
      </c>
      <c r="M745" s="82" t="str">
        <f t="shared" si="35"/>
        <v>H</v>
      </c>
    </row>
    <row r="746" spans="1:13" ht="45" customHeight="1" x14ac:dyDescent="0.25">
      <c r="A746" s="59" t="s">
        <v>4672</v>
      </c>
      <c r="B746" s="27" t="s">
        <v>2408</v>
      </c>
      <c r="C746" s="27" t="s">
        <v>4946</v>
      </c>
      <c r="D746" s="31" t="s">
        <v>993</v>
      </c>
      <c r="E746" s="31" t="s">
        <v>1124</v>
      </c>
      <c r="F746" s="31" t="s">
        <v>2173</v>
      </c>
      <c r="G746" s="31"/>
      <c r="H746" s="173" t="s">
        <v>4552</v>
      </c>
      <c r="I746" s="176"/>
      <c r="K746" s="82" t="str">
        <f t="shared" si="33"/>
        <v>CON121</v>
      </c>
      <c r="L746" s="82" t="str">
        <f t="shared" si="34"/>
        <v>T</v>
      </c>
      <c r="M746" s="82" t="str">
        <f t="shared" si="35"/>
        <v>H</v>
      </c>
    </row>
    <row r="747" spans="1:13" ht="45" customHeight="1" x14ac:dyDescent="0.25">
      <c r="A747" s="59" t="s">
        <v>4673</v>
      </c>
      <c r="B747" s="27" t="s">
        <v>2408</v>
      </c>
      <c r="C747" s="27" t="s">
        <v>4946</v>
      </c>
      <c r="D747" s="31" t="s">
        <v>994</v>
      </c>
      <c r="E747" s="31" t="s">
        <v>1125</v>
      </c>
      <c r="F747" s="31" t="s">
        <v>2173</v>
      </c>
      <c r="G747" s="31"/>
      <c r="H747" s="173" t="s">
        <v>4552</v>
      </c>
      <c r="I747" s="176"/>
      <c r="K747" s="82" t="str">
        <f t="shared" si="33"/>
        <v>CON121</v>
      </c>
      <c r="L747" s="82" t="str">
        <f t="shared" si="34"/>
        <v>T</v>
      </c>
      <c r="M747" s="82" t="str">
        <f t="shared" si="35"/>
        <v>H</v>
      </c>
    </row>
    <row r="748" spans="1:13" ht="45" customHeight="1" x14ac:dyDescent="0.25">
      <c r="A748" s="59" t="s">
        <v>4674</v>
      </c>
      <c r="B748" s="27" t="s">
        <v>2408</v>
      </c>
      <c r="C748" s="27" t="s">
        <v>4946</v>
      </c>
      <c r="D748" s="31" t="s">
        <v>995</v>
      </c>
      <c r="E748" s="31" t="s">
        <v>1126</v>
      </c>
      <c r="F748" s="31" t="s">
        <v>2173</v>
      </c>
      <c r="G748" s="31"/>
      <c r="H748" s="173" t="s">
        <v>4552</v>
      </c>
      <c r="I748" s="176"/>
      <c r="K748" s="82" t="str">
        <f t="shared" si="33"/>
        <v>CON121</v>
      </c>
      <c r="L748" s="82" t="str">
        <f t="shared" si="34"/>
        <v>T</v>
      </c>
      <c r="M748" s="82" t="str">
        <f t="shared" si="35"/>
        <v>H</v>
      </c>
    </row>
    <row r="749" spans="1:13" ht="45" customHeight="1" x14ac:dyDescent="0.25">
      <c r="A749" s="59" t="s">
        <v>4675</v>
      </c>
      <c r="B749" s="27" t="s">
        <v>193</v>
      </c>
      <c r="C749" s="27" t="s">
        <v>4945</v>
      </c>
      <c r="D749" s="27" t="s">
        <v>2328</v>
      </c>
      <c r="E749" s="27" t="s">
        <v>996</v>
      </c>
      <c r="F749" s="31" t="s">
        <v>2133</v>
      </c>
      <c r="G749" s="31"/>
      <c r="H749" s="27" t="s">
        <v>996</v>
      </c>
      <c r="I749" s="176"/>
      <c r="K749" s="82" t="str">
        <f t="shared" si="33"/>
        <v>CON121</v>
      </c>
      <c r="L749" s="82" t="str">
        <f t="shared" si="34"/>
        <v>S</v>
      </c>
      <c r="M749" s="82" t="str">
        <f t="shared" si="35"/>
        <v>L</v>
      </c>
    </row>
    <row r="750" spans="1:13" ht="45" customHeight="1" x14ac:dyDescent="0.25">
      <c r="A750" s="59" t="s">
        <v>4676</v>
      </c>
      <c r="B750" s="29" t="s">
        <v>2338</v>
      </c>
      <c r="C750" s="29" t="s">
        <v>4944</v>
      </c>
      <c r="D750" s="31" t="s">
        <v>356</v>
      </c>
      <c r="E750" s="22" t="s">
        <v>199</v>
      </c>
      <c r="F750" s="31" t="s">
        <v>2173</v>
      </c>
      <c r="G750" s="31"/>
      <c r="H750" s="31" t="s">
        <v>4553</v>
      </c>
      <c r="I750" s="176"/>
      <c r="K750" s="82" t="str">
        <f t="shared" si="33"/>
        <v>CON121</v>
      </c>
      <c r="L750" s="82" t="str">
        <f t="shared" si="34"/>
        <v>T</v>
      </c>
      <c r="M750" s="82" t="str">
        <f t="shared" si="35"/>
        <v>M</v>
      </c>
    </row>
    <row r="751" spans="1:13" ht="45" customHeight="1" x14ac:dyDescent="0.25">
      <c r="A751" s="59" t="s">
        <v>4677</v>
      </c>
      <c r="B751" s="29" t="s">
        <v>997</v>
      </c>
      <c r="C751" s="29" t="s">
        <v>4946</v>
      </c>
      <c r="D751" s="31" t="s">
        <v>358</v>
      </c>
      <c r="E751" s="22" t="s">
        <v>196</v>
      </c>
      <c r="F751" s="31" t="s">
        <v>2133</v>
      </c>
      <c r="G751" s="31"/>
      <c r="H751" s="31" t="s">
        <v>4554</v>
      </c>
      <c r="I751" s="176"/>
      <c r="K751" s="82" t="str">
        <f t="shared" si="33"/>
        <v>CON121</v>
      </c>
      <c r="L751" s="82" t="str">
        <f t="shared" si="34"/>
        <v>S</v>
      </c>
      <c r="M751" s="82" t="str">
        <f t="shared" si="35"/>
        <v>H</v>
      </c>
    </row>
    <row r="752" spans="1:13" ht="45" customHeight="1" x14ac:dyDescent="0.25">
      <c r="A752" s="59" t="s">
        <v>4678</v>
      </c>
      <c r="B752" s="27" t="s">
        <v>4555</v>
      </c>
      <c r="C752" s="27" t="s">
        <v>4946</v>
      </c>
      <c r="D752" s="31" t="s">
        <v>359</v>
      </c>
      <c r="E752" s="31" t="s">
        <v>1096</v>
      </c>
      <c r="F752" s="31" t="s">
        <v>2173</v>
      </c>
      <c r="G752" s="31"/>
      <c r="H752" s="31" t="s">
        <v>4556</v>
      </c>
      <c r="I752" s="176"/>
      <c r="K752" s="82" t="str">
        <f t="shared" si="33"/>
        <v>CON121</v>
      </c>
      <c r="L752" s="82" t="str">
        <f t="shared" si="34"/>
        <v>T</v>
      </c>
      <c r="M752" s="82" t="str">
        <f t="shared" si="35"/>
        <v>H</v>
      </c>
    </row>
    <row r="753" spans="1:13" ht="45" customHeight="1" x14ac:dyDescent="0.25">
      <c r="A753" s="59" t="s">
        <v>4679</v>
      </c>
      <c r="B753" s="27" t="s">
        <v>362</v>
      </c>
      <c r="C753" s="27" t="s">
        <v>4944</v>
      </c>
      <c r="D753" s="31" t="s">
        <v>998</v>
      </c>
      <c r="E753" s="31" t="s">
        <v>205</v>
      </c>
      <c r="F753" s="31" t="s">
        <v>2133</v>
      </c>
      <c r="G753" s="31"/>
      <c r="H753" s="31" t="s">
        <v>4557</v>
      </c>
      <c r="I753" s="176"/>
      <c r="K753" s="82" t="str">
        <f t="shared" si="33"/>
        <v>CON121</v>
      </c>
      <c r="L753" s="82" t="str">
        <f t="shared" si="34"/>
        <v>S</v>
      </c>
      <c r="M753" s="82" t="str">
        <f t="shared" si="35"/>
        <v>M</v>
      </c>
    </row>
    <row r="754" spans="1:13" x14ac:dyDescent="0.25">
      <c r="A754" s="128"/>
      <c r="B754" s="174"/>
      <c r="C754" s="174"/>
      <c r="D754" s="174"/>
      <c r="E754" s="174"/>
      <c r="F754" s="174"/>
      <c r="G754" s="174"/>
      <c r="H754" s="174"/>
      <c r="I754" s="176"/>
      <c r="K754" s="82" t="str">
        <f t="shared" si="33"/>
        <v/>
      </c>
      <c r="L754" s="82">
        <f t="shared" si="34"/>
        <v>0</v>
      </c>
      <c r="M754" s="82">
        <f t="shared" si="35"/>
        <v>0</v>
      </c>
    </row>
    <row r="755" spans="1:13" x14ac:dyDescent="0.25">
      <c r="A755" s="68"/>
      <c r="B755" s="64"/>
      <c r="C755" s="64"/>
      <c r="D755" s="64"/>
      <c r="E755" s="64"/>
      <c r="G755" s="64"/>
      <c r="I755" s="176"/>
      <c r="K755" s="82" t="str">
        <f t="shared" si="33"/>
        <v/>
      </c>
      <c r="L755" s="82">
        <f t="shared" si="34"/>
        <v>0</v>
      </c>
      <c r="M755" s="82">
        <f t="shared" si="35"/>
        <v>0</v>
      </c>
    </row>
    <row r="756" spans="1:13" ht="15" customHeight="1" x14ac:dyDescent="0.25">
      <c r="A756" s="39" t="s">
        <v>77</v>
      </c>
      <c r="B756" s="301" t="s">
        <v>4748</v>
      </c>
      <c r="C756" s="301"/>
      <c r="D756" s="301"/>
      <c r="E756" s="301"/>
      <c r="F756" s="301"/>
      <c r="G756" s="301"/>
      <c r="H756" s="301"/>
      <c r="I756" s="176"/>
      <c r="K756" s="82" t="str">
        <f t="shared" si="33"/>
        <v xml:space="preserve">MENU </v>
      </c>
      <c r="L756" s="82">
        <f t="shared" si="34"/>
        <v>0</v>
      </c>
      <c r="M756" s="82">
        <f t="shared" si="35"/>
        <v>0</v>
      </c>
    </row>
    <row r="757" spans="1:13" x14ac:dyDescent="0.25">
      <c r="A757" s="39" t="s">
        <v>78</v>
      </c>
      <c r="B757" s="302" t="s">
        <v>365</v>
      </c>
      <c r="C757" s="302"/>
      <c r="D757" s="302"/>
      <c r="E757" s="302"/>
      <c r="F757" s="302"/>
      <c r="G757" s="302"/>
      <c r="H757" s="302"/>
      <c r="I757" s="176"/>
      <c r="K757" s="82" t="str">
        <f t="shared" si="33"/>
        <v>TCC</v>
      </c>
      <c r="L757" s="82">
        <f t="shared" si="34"/>
        <v>0</v>
      </c>
      <c r="M757" s="82">
        <f t="shared" si="35"/>
        <v>0</v>
      </c>
    </row>
    <row r="758" spans="1:13" x14ac:dyDescent="0.25">
      <c r="A758" s="39" t="s">
        <v>12</v>
      </c>
      <c r="B758" s="302" t="s">
        <v>870</v>
      </c>
      <c r="C758" s="302"/>
      <c r="D758" s="302"/>
      <c r="E758" s="302"/>
      <c r="F758" s="302"/>
      <c r="G758" s="302"/>
      <c r="H758" s="302"/>
      <c r="I758" s="176"/>
      <c r="K758" s="82" t="str">
        <f t="shared" si="33"/>
        <v xml:space="preserve">URL </v>
      </c>
      <c r="L758" s="82">
        <f t="shared" si="34"/>
        <v>0</v>
      </c>
      <c r="M758" s="82">
        <f t="shared" si="35"/>
        <v>0</v>
      </c>
    </row>
    <row r="759" spans="1:13" ht="30" x14ac:dyDescent="0.25">
      <c r="A759" s="39" t="s">
        <v>105</v>
      </c>
      <c r="B759" s="303" t="s">
        <v>117</v>
      </c>
      <c r="C759" s="303"/>
      <c r="D759" s="303"/>
      <c r="E759" s="303"/>
      <c r="F759" s="303"/>
      <c r="G759" s="303"/>
      <c r="H759" s="303"/>
      <c r="I759" s="176"/>
      <c r="K759" s="82" t="str">
        <f t="shared" si="33"/>
        <v>Test p</v>
      </c>
      <c r="L759" s="82">
        <f t="shared" si="34"/>
        <v>0</v>
      </c>
      <c r="M759" s="82">
        <f t="shared" si="35"/>
        <v>0</v>
      </c>
    </row>
    <row r="760" spans="1:13" ht="45" customHeight="1" x14ac:dyDescent="0.25">
      <c r="A760" s="97"/>
      <c r="B760" s="97"/>
      <c r="C760" s="97"/>
      <c r="D760" s="97"/>
      <c r="E760" s="97"/>
      <c r="F760" s="103"/>
      <c r="G760" s="97"/>
      <c r="H760" s="103"/>
      <c r="I760" s="176"/>
      <c r="K760" s="82" t="str">
        <f t="shared" si="33"/>
        <v/>
      </c>
      <c r="L760" s="82">
        <f t="shared" si="34"/>
        <v>0</v>
      </c>
      <c r="M760" s="82">
        <f t="shared" si="35"/>
        <v>0</v>
      </c>
    </row>
    <row r="761" spans="1:13" ht="45" customHeight="1" x14ac:dyDescent="0.25">
      <c r="A761" s="175" t="s">
        <v>14</v>
      </c>
      <c r="B761" s="175" t="s">
        <v>75</v>
      </c>
      <c r="C761" s="181" t="s">
        <v>4935</v>
      </c>
      <c r="D761" s="175" t="s">
        <v>89</v>
      </c>
      <c r="E761" s="175" t="s">
        <v>1</v>
      </c>
      <c r="F761" s="83" t="s">
        <v>76</v>
      </c>
      <c r="G761" s="175" t="s">
        <v>13</v>
      </c>
      <c r="H761" s="175" t="s">
        <v>88</v>
      </c>
      <c r="I761" s="176"/>
      <c r="K761" s="82" t="str">
        <f t="shared" si="33"/>
        <v>TCN</v>
      </c>
      <c r="L761" s="82" t="str">
        <f t="shared" si="34"/>
        <v>Result</v>
      </c>
      <c r="M761" s="82" t="str">
        <f t="shared" si="35"/>
        <v>Risk</v>
      </c>
    </row>
    <row r="762" spans="1:13" ht="45" customHeight="1" x14ac:dyDescent="0.25">
      <c r="A762" s="59" t="s">
        <v>4680</v>
      </c>
      <c r="B762" s="84" t="s">
        <v>109</v>
      </c>
      <c r="C762" s="31" t="s">
        <v>4944</v>
      </c>
      <c r="D762" s="29" t="s">
        <v>110</v>
      </c>
      <c r="E762" s="29" t="s">
        <v>157</v>
      </c>
      <c r="F762" s="31" t="s">
        <v>2133</v>
      </c>
      <c r="G762" s="31"/>
      <c r="H762" s="119" t="s">
        <v>4467</v>
      </c>
      <c r="I762" s="176"/>
      <c r="K762" s="82" t="str">
        <f t="shared" si="33"/>
        <v>CON121</v>
      </c>
      <c r="L762" s="82" t="str">
        <f t="shared" si="34"/>
        <v>S</v>
      </c>
      <c r="M762" s="82" t="str">
        <f t="shared" si="35"/>
        <v>M</v>
      </c>
    </row>
    <row r="763" spans="1:13" ht="45" customHeight="1" x14ac:dyDescent="0.25">
      <c r="A763" s="59" t="s">
        <v>4681</v>
      </c>
      <c r="B763" s="27" t="s">
        <v>206</v>
      </c>
      <c r="C763" s="27" t="s">
        <v>4945</v>
      </c>
      <c r="D763" s="27" t="s">
        <v>155</v>
      </c>
      <c r="E763" s="30" t="s">
        <v>156</v>
      </c>
      <c r="F763" s="31" t="s">
        <v>2133</v>
      </c>
      <c r="G763" s="31"/>
      <c r="H763" s="122" t="s">
        <v>4559</v>
      </c>
      <c r="I763" s="176"/>
      <c r="K763" s="82" t="str">
        <f t="shared" si="33"/>
        <v>CON121</v>
      </c>
      <c r="L763" s="82" t="str">
        <f t="shared" si="34"/>
        <v>S</v>
      </c>
      <c r="M763" s="82" t="str">
        <f t="shared" si="35"/>
        <v>L</v>
      </c>
    </row>
    <row r="764" spans="1:13" ht="45" customHeight="1" x14ac:dyDescent="0.25">
      <c r="A764" s="59" t="s">
        <v>4682</v>
      </c>
      <c r="B764" s="27" t="s">
        <v>1311</v>
      </c>
      <c r="C764" s="27" t="s">
        <v>4946</v>
      </c>
      <c r="D764" s="27" t="s">
        <v>1312</v>
      </c>
      <c r="E764" s="31" t="s">
        <v>1122</v>
      </c>
      <c r="F764" s="31" t="s">
        <v>2133</v>
      </c>
      <c r="G764" s="31"/>
      <c r="H764" s="122" t="s">
        <v>4560</v>
      </c>
      <c r="I764" s="176"/>
      <c r="K764" s="82" t="str">
        <f t="shared" si="33"/>
        <v>CON121</v>
      </c>
      <c r="L764" s="82" t="str">
        <f t="shared" si="34"/>
        <v>S</v>
      </c>
      <c r="M764" s="82" t="str">
        <f t="shared" si="35"/>
        <v>H</v>
      </c>
    </row>
    <row r="765" spans="1:13" ht="45" customHeight="1" x14ac:dyDescent="0.25">
      <c r="A765" s="59" t="s">
        <v>4683</v>
      </c>
      <c r="B765" s="27" t="s">
        <v>4561</v>
      </c>
      <c r="C765" s="27" t="s">
        <v>4944</v>
      </c>
      <c r="D765" s="27" t="s">
        <v>1314</v>
      </c>
      <c r="E765" s="30" t="s">
        <v>4519</v>
      </c>
      <c r="F765" s="31" t="s">
        <v>2133</v>
      </c>
      <c r="G765" s="31"/>
      <c r="H765" s="122" t="s">
        <v>4562</v>
      </c>
      <c r="I765" s="176"/>
      <c r="K765" s="82" t="str">
        <f t="shared" si="33"/>
        <v>CON121</v>
      </c>
      <c r="L765" s="82" t="str">
        <f t="shared" si="34"/>
        <v>S</v>
      </c>
      <c r="M765" s="82" t="str">
        <f t="shared" si="35"/>
        <v>M</v>
      </c>
    </row>
    <row r="766" spans="1:13" ht="120" x14ac:dyDescent="0.25">
      <c r="A766" s="59" t="s">
        <v>4684</v>
      </c>
      <c r="B766" s="27" t="s">
        <v>1032</v>
      </c>
      <c r="C766" s="27" t="s">
        <v>4946</v>
      </c>
      <c r="D766" s="27" t="s">
        <v>4563</v>
      </c>
      <c r="E766" s="27" t="s">
        <v>4564</v>
      </c>
      <c r="F766" s="31" t="s">
        <v>2173</v>
      </c>
      <c r="G766" s="31"/>
      <c r="H766" s="122" t="s">
        <v>4565</v>
      </c>
      <c r="I766" s="176"/>
      <c r="K766" s="82" t="str">
        <f t="shared" si="33"/>
        <v>CON121</v>
      </c>
      <c r="L766" s="82" t="str">
        <f t="shared" si="34"/>
        <v>T</v>
      </c>
      <c r="M766" s="82" t="str">
        <f t="shared" si="35"/>
        <v>H</v>
      </c>
    </row>
    <row r="767" spans="1:13" ht="45" customHeight="1" x14ac:dyDescent="0.25">
      <c r="A767" s="59" t="s">
        <v>4685</v>
      </c>
      <c r="B767" s="27" t="s">
        <v>1033</v>
      </c>
      <c r="C767" s="27" t="s">
        <v>4946</v>
      </c>
      <c r="D767" s="27" t="s">
        <v>4566</v>
      </c>
      <c r="E767" s="27" t="s">
        <v>4567</v>
      </c>
      <c r="F767" s="31" t="s">
        <v>2133</v>
      </c>
      <c r="G767" s="31"/>
      <c r="H767" s="122" t="s">
        <v>4568</v>
      </c>
      <c r="I767" s="176"/>
      <c r="K767" s="82" t="str">
        <f t="shared" si="33"/>
        <v>CON121</v>
      </c>
      <c r="L767" s="82" t="str">
        <f t="shared" si="34"/>
        <v>S</v>
      </c>
      <c r="M767" s="82" t="str">
        <f t="shared" si="35"/>
        <v>H</v>
      </c>
    </row>
    <row r="768" spans="1:13" ht="120" x14ac:dyDescent="0.25">
      <c r="A768" s="59" t="s">
        <v>4686</v>
      </c>
      <c r="B768" s="27" t="s">
        <v>1034</v>
      </c>
      <c r="C768" s="27" t="s">
        <v>4946</v>
      </c>
      <c r="D768" s="27" t="s">
        <v>1035</v>
      </c>
      <c r="E768" s="27" t="s">
        <v>4564</v>
      </c>
      <c r="F768" s="31" t="s">
        <v>2173</v>
      </c>
      <c r="G768" s="31"/>
      <c r="H768" s="122" t="s">
        <v>4565</v>
      </c>
      <c r="I768" s="176"/>
      <c r="K768" s="82" t="str">
        <f t="shared" si="33"/>
        <v>CON121</v>
      </c>
      <c r="L768" s="82" t="str">
        <f t="shared" si="34"/>
        <v>T</v>
      </c>
      <c r="M768" s="82" t="str">
        <f t="shared" si="35"/>
        <v>H</v>
      </c>
    </row>
    <row r="769" spans="1:13" ht="120" x14ac:dyDescent="0.25">
      <c r="A769" s="59" t="s">
        <v>4687</v>
      </c>
      <c r="B769" s="27" t="s">
        <v>1036</v>
      </c>
      <c r="C769" s="27" t="s">
        <v>4946</v>
      </c>
      <c r="D769" s="27" t="s">
        <v>4569</v>
      </c>
      <c r="E769" s="27" t="s">
        <v>4564</v>
      </c>
      <c r="F769" s="31" t="s">
        <v>2173</v>
      </c>
      <c r="G769" s="31"/>
      <c r="H769" s="122" t="s">
        <v>4565</v>
      </c>
      <c r="I769" s="176"/>
      <c r="K769" s="82" t="str">
        <f t="shared" si="33"/>
        <v>CON121</v>
      </c>
      <c r="L769" s="82" t="str">
        <f t="shared" si="34"/>
        <v>T</v>
      </c>
      <c r="M769" s="82" t="str">
        <f t="shared" si="35"/>
        <v>H</v>
      </c>
    </row>
    <row r="770" spans="1:13" ht="45" customHeight="1" x14ac:dyDescent="0.25">
      <c r="A770" s="59" t="s">
        <v>4688</v>
      </c>
      <c r="B770" s="27" t="s">
        <v>1038</v>
      </c>
      <c r="C770" s="27" t="s">
        <v>4945</v>
      </c>
      <c r="D770" s="27" t="s">
        <v>3211</v>
      </c>
      <c r="E770" s="27" t="s">
        <v>157</v>
      </c>
      <c r="F770" s="31" t="s">
        <v>2133</v>
      </c>
      <c r="G770" s="31"/>
      <c r="H770" s="122" t="s">
        <v>4542</v>
      </c>
      <c r="I770" s="176"/>
      <c r="K770" s="82" t="str">
        <f t="shared" si="33"/>
        <v>CON121</v>
      </c>
      <c r="L770" s="82" t="str">
        <f t="shared" si="34"/>
        <v>S</v>
      </c>
      <c r="M770" s="82" t="str">
        <f t="shared" si="35"/>
        <v>L</v>
      </c>
    </row>
    <row r="771" spans="1:13" ht="45" customHeight="1" x14ac:dyDescent="0.25">
      <c r="A771" s="59" t="s">
        <v>4689</v>
      </c>
      <c r="B771" s="27" t="s">
        <v>1350</v>
      </c>
      <c r="C771" s="27" t="s">
        <v>4944</v>
      </c>
      <c r="D771" s="27" t="s">
        <v>1314</v>
      </c>
      <c r="E771" s="30" t="s">
        <v>4545</v>
      </c>
      <c r="F771" s="31" t="s">
        <v>2133</v>
      </c>
      <c r="G771" s="31"/>
      <c r="H771" s="122" t="s">
        <v>4529</v>
      </c>
      <c r="I771" s="176"/>
      <c r="K771" s="82" t="str">
        <f t="shared" si="33"/>
        <v>CON121</v>
      </c>
      <c r="L771" s="82" t="str">
        <f t="shared" si="34"/>
        <v>S</v>
      </c>
      <c r="M771" s="82" t="str">
        <f t="shared" si="35"/>
        <v>M</v>
      </c>
    </row>
    <row r="772" spans="1:13" ht="63.75" x14ac:dyDescent="0.25">
      <c r="A772" s="59" t="s">
        <v>4690</v>
      </c>
      <c r="B772" s="27" t="s">
        <v>1039</v>
      </c>
      <c r="C772" s="27" t="s">
        <v>4946</v>
      </c>
      <c r="D772" s="27" t="s">
        <v>4571</v>
      </c>
      <c r="E772" s="27" t="s">
        <v>4564</v>
      </c>
      <c r="F772" s="31" t="s">
        <v>2173</v>
      </c>
      <c r="G772" s="31"/>
      <c r="H772" s="31" t="s">
        <v>4572</v>
      </c>
      <c r="I772" s="176"/>
      <c r="K772" s="82" t="str">
        <f t="shared" si="33"/>
        <v>CON121</v>
      </c>
      <c r="L772" s="82" t="str">
        <f t="shared" si="34"/>
        <v>T</v>
      </c>
      <c r="M772" s="82" t="str">
        <f t="shared" si="35"/>
        <v>H</v>
      </c>
    </row>
    <row r="773" spans="1:13" ht="38.25" x14ac:dyDescent="0.25">
      <c r="A773" s="59" t="s">
        <v>4691</v>
      </c>
      <c r="B773" s="27" t="s">
        <v>1040</v>
      </c>
      <c r="C773" s="27" t="s">
        <v>4946</v>
      </c>
      <c r="D773" s="27" t="s">
        <v>4573</v>
      </c>
      <c r="E773" s="31" t="s">
        <v>4574</v>
      </c>
      <c r="F773" s="31" t="s">
        <v>2133</v>
      </c>
      <c r="G773" s="31"/>
      <c r="H773" s="31" t="s">
        <v>4572</v>
      </c>
      <c r="I773" s="176"/>
      <c r="K773" s="82" t="str">
        <f t="shared" si="33"/>
        <v>CON121</v>
      </c>
      <c r="L773" s="82" t="str">
        <f t="shared" si="34"/>
        <v>S</v>
      </c>
      <c r="M773" s="82" t="str">
        <f t="shared" si="35"/>
        <v>H</v>
      </c>
    </row>
    <row r="774" spans="1:13" ht="63.75" x14ac:dyDescent="0.25">
      <c r="A774" s="59" t="s">
        <v>4692</v>
      </c>
      <c r="B774" s="27" t="s">
        <v>1041</v>
      </c>
      <c r="C774" s="27" t="s">
        <v>4946</v>
      </c>
      <c r="D774" s="27" t="s">
        <v>1042</v>
      </c>
      <c r="E774" s="27" t="s">
        <v>4564</v>
      </c>
      <c r="F774" s="31" t="s">
        <v>2173</v>
      </c>
      <c r="G774" s="31"/>
      <c r="H774" s="31" t="s">
        <v>4572</v>
      </c>
      <c r="I774" s="176"/>
      <c r="K774" s="82" t="str">
        <f t="shared" si="33"/>
        <v>CON121</v>
      </c>
      <c r="L774" s="82" t="str">
        <f t="shared" si="34"/>
        <v>T</v>
      </c>
      <c r="M774" s="82" t="str">
        <f t="shared" si="35"/>
        <v>H</v>
      </c>
    </row>
    <row r="775" spans="1:13" ht="63.75" x14ac:dyDescent="0.25">
      <c r="A775" s="59" t="s">
        <v>4693</v>
      </c>
      <c r="B775" s="27" t="s">
        <v>1043</v>
      </c>
      <c r="C775" s="27" t="s">
        <v>4946</v>
      </c>
      <c r="D775" s="27" t="s">
        <v>4575</v>
      </c>
      <c r="E775" s="27" t="s">
        <v>4564</v>
      </c>
      <c r="F775" s="31" t="s">
        <v>2173</v>
      </c>
      <c r="G775" s="31"/>
      <c r="H775" s="31" t="s">
        <v>4572</v>
      </c>
      <c r="I775" s="176"/>
      <c r="K775" s="82" t="str">
        <f t="shared" si="33"/>
        <v>CON121</v>
      </c>
      <c r="L775" s="82" t="str">
        <f t="shared" si="34"/>
        <v>T</v>
      </c>
      <c r="M775" s="82" t="str">
        <f t="shared" si="35"/>
        <v>H</v>
      </c>
    </row>
    <row r="776" spans="1:13" ht="45" customHeight="1" x14ac:dyDescent="0.25">
      <c r="A776" s="59" t="s">
        <v>4694</v>
      </c>
      <c r="B776" s="27" t="s">
        <v>1045</v>
      </c>
      <c r="C776" s="27" t="s">
        <v>4946</v>
      </c>
      <c r="D776" s="27" t="s">
        <v>4578</v>
      </c>
      <c r="E776" s="31" t="s">
        <v>4252</v>
      </c>
      <c r="F776" s="31" t="s">
        <v>2133</v>
      </c>
      <c r="G776" s="31"/>
      <c r="H776" s="31" t="s">
        <v>2370</v>
      </c>
      <c r="I776" s="176"/>
      <c r="K776" s="82" t="str">
        <f t="shared" si="33"/>
        <v>CON121</v>
      </c>
      <c r="L776" s="82" t="str">
        <f t="shared" si="34"/>
        <v>S</v>
      </c>
      <c r="M776" s="82" t="str">
        <f t="shared" si="35"/>
        <v>H</v>
      </c>
    </row>
    <row r="777" spans="1:13" ht="45" customHeight="1" x14ac:dyDescent="0.25">
      <c r="A777" s="59" t="s">
        <v>4695</v>
      </c>
      <c r="B777" s="27" t="s">
        <v>1351</v>
      </c>
      <c r="C777" s="27" t="s">
        <v>4944</v>
      </c>
      <c r="D777" s="27" t="s">
        <v>1314</v>
      </c>
      <c r="E777" s="30" t="s">
        <v>4543</v>
      </c>
      <c r="F777" s="31" t="s">
        <v>2133</v>
      </c>
      <c r="G777" s="31"/>
      <c r="H777" s="31" t="s">
        <v>4562</v>
      </c>
      <c r="I777" s="176"/>
      <c r="K777" s="82" t="str">
        <f t="shared" si="33"/>
        <v>CON121</v>
      </c>
      <c r="L777" s="82" t="str">
        <f t="shared" si="34"/>
        <v>S</v>
      </c>
      <c r="M777" s="82" t="str">
        <f t="shared" si="35"/>
        <v>M</v>
      </c>
    </row>
    <row r="778" spans="1:13" ht="120" x14ac:dyDescent="0.25">
      <c r="A778" s="59" t="s">
        <v>4696</v>
      </c>
      <c r="B778" s="27" t="s">
        <v>1046</v>
      </c>
      <c r="C778" s="27" t="s">
        <v>4946</v>
      </c>
      <c r="D778" s="27" t="s">
        <v>4579</v>
      </c>
      <c r="E778" s="27" t="s">
        <v>4564</v>
      </c>
      <c r="F778" s="31" t="s">
        <v>2173</v>
      </c>
      <c r="G778" s="31"/>
      <c r="H778" s="122" t="s">
        <v>4565</v>
      </c>
      <c r="I778" s="176"/>
      <c r="K778" s="82" t="str">
        <f t="shared" si="33"/>
        <v>CON121</v>
      </c>
      <c r="L778" s="82" t="str">
        <f t="shared" si="34"/>
        <v>T</v>
      </c>
      <c r="M778" s="82" t="str">
        <f t="shared" si="35"/>
        <v>H</v>
      </c>
    </row>
    <row r="779" spans="1:13" ht="45" customHeight="1" x14ac:dyDescent="0.25">
      <c r="A779" s="59" t="s">
        <v>4697</v>
      </c>
      <c r="B779" s="27" t="s">
        <v>1047</v>
      </c>
      <c r="C779" s="27" t="s">
        <v>4946</v>
      </c>
      <c r="D779" s="27" t="s">
        <v>4580</v>
      </c>
      <c r="E779" s="31" t="s">
        <v>4581</v>
      </c>
      <c r="F779" s="31" t="s">
        <v>2133</v>
      </c>
      <c r="G779" s="31"/>
      <c r="H779" s="31" t="s">
        <v>4572</v>
      </c>
      <c r="I779" s="176"/>
      <c r="K779" s="82" t="str">
        <f t="shared" si="33"/>
        <v>CON121</v>
      </c>
      <c r="L779" s="82" t="str">
        <f t="shared" si="34"/>
        <v>S</v>
      </c>
      <c r="M779" s="82" t="str">
        <f t="shared" si="35"/>
        <v>H</v>
      </c>
    </row>
    <row r="780" spans="1:13" ht="120" x14ac:dyDescent="0.25">
      <c r="A780" s="59" t="s">
        <v>4698</v>
      </c>
      <c r="B780" s="27" t="s">
        <v>1048</v>
      </c>
      <c r="C780" s="27" t="s">
        <v>4946</v>
      </c>
      <c r="D780" s="27" t="s">
        <v>1049</v>
      </c>
      <c r="E780" s="27" t="s">
        <v>4564</v>
      </c>
      <c r="F780" s="31" t="s">
        <v>2173</v>
      </c>
      <c r="G780" s="31"/>
      <c r="H780" s="122" t="s">
        <v>4565</v>
      </c>
      <c r="I780" s="176"/>
      <c r="K780" s="82" t="str">
        <f t="shared" ref="K780:K843" si="36">MID(A780,1,6)</f>
        <v>CON121</v>
      </c>
      <c r="L780" s="82" t="str">
        <f t="shared" ref="L780:L843" si="37">F780</f>
        <v>T</v>
      </c>
      <c r="M780" s="82" t="str">
        <f t="shared" ref="M780:M843" si="38">C780</f>
        <v>H</v>
      </c>
    </row>
    <row r="781" spans="1:13" ht="45" customHeight="1" x14ac:dyDescent="0.25">
      <c r="A781" s="59" t="s">
        <v>4699</v>
      </c>
      <c r="B781" s="27" t="s">
        <v>1050</v>
      </c>
      <c r="C781" s="27" t="s">
        <v>4946</v>
      </c>
      <c r="D781" s="27" t="s">
        <v>4582</v>
      </c>
      <c r="E781" s="27" t="s">
        <v>4564</v>
      </c>
      <c r="F781" s="31" t="s">
        <v>2173</v>
      </c>
      <c r="G781" s="31"/>
      <c r="H781" s="122" t="s">
        <v>4565</v>
      </c>
      <c r="I781" s="176"/>
      <c r="K781" s="82" t="str">
        <f t="shared" si="36"/>
        <v>CON121</v>
      </c>
      <c r="L781" s="82" t="str">
        <f t="shared" si="37"/>
        <v>T</v>
      </c>
      <c r="M781" s="82" t="str">
        <f t="shared" si="38"/>
        <v>H</v>
      </c>
    </row>
    <row r="782" spans="1:13" ht="45" customHeight="1" x14ac:dyDescent="0.25">
      <c r="A782" s="59" t="s">
        <v>4700</v>
      </c>
      <c r="B782" s="27" t="s">
        <v>1052</v>
      </c>
      <c r="C782" s="27" t="s">
        <v>4945</v>
      </c>
      <c r="D782" s="27" t="s">
        <v>3211</v>
      </c>
      <c r="E782" s="31" t="s">
        <v>4252</v>
      </c>
      <c r="F782" s="31" t="s">
        <v>2133</v>
      </c>
      <c r="G782" s="31"/>
      <c r="H782" s="31" t="s">
        <v>4583</v>
      </c>
      <c r="I782" s="176"/>
      <c r="K782" s="82" t="str">
        <f t="shared" si="36"/>
        <v>CON121</v>
      </c>
      <c r="L782" s="82" t="str">
        <f t="shared" si="37"/>
        <v>S</v>
      </c>
      <c r="M782" s="82" t="str">
        <f t="shared" si="38"/>
        <v>L</v>
      </c>
    </row>
    <row r="783" spans="1:13" ht="45" customHeight="1" x14ac:dyDescent="0.25">
      <c r="A783" s="59" t="s">
        <v>4701</v>
      </c>
      <c r="B783" s="27" t="s">
        <v>1352</v>
      </c>
      <c r="C783" s="27" t="s">
        <v>4944</v>
      </c>
      <c r="D783" s="27" t="s">
        <v>1314</v>
      </c>
      <c r="E783" s="30" t="s">
        <v>4584</v>
      </c>
      <c r="F783" s="31" t="s">
        <v>2133</v>
      </c>
      <c r="G783" s="31"/>
      <c r="H783" s="31" t="s">
        <v>4585</v>
      </c>
      <c r="I783" s="176"/>
      <c r="K783" s="82" t="str">
        <f t="shared" si="36"/>
        <v>CON121</v>
      </c>
      <c r="L783" s="82" t="str">
        <f t="shared" si="37"/>
        <v>S</v>
      </c>
      <c r="M783" s="82" t="str">
        <f t="shared" si="38"/>
        <v>M</v>
      </c>
    </row>
    <row r="784" spans="1:13" ht="63.75" x14ac:dyDescent="0.25">
      <c r="A784" s="59" t="s">
        <v>4702</v>
      </c>
      <c r="B784" s="27" t="s">
        <v>1053</v>
      </c>
      <c r="C784" s="27" t="s">
        <v>4946</v>
      </c>
      <c r="D784" s="27" t="s">
        <v>4586</v>
      </c>
      <c r="E784" s="27" t="s">
        <v>4564</v>
      </c>
      <c r="F784" s="31" t="s">
        <v>2173</v>
      </c>
      <c r="G784" s="31"/>
      <c r="H784" s="31" t="s">
        <v>4587</v>
      </c>
      <c r="I784" s="176"/>
      <c r="K784" s="82" t="str">
        <f t="shared" si="36"/>
        <v>CON121</v>
      </c>
      <c r="L784" s="82" t="str">
        <f t="shared" si="37"/>
        <v>T</v>
      </c>
      <c r="M784" s="82" t="str">
        <f t="shared" si="38"/>
        <v>H</v>
      </c>
    </row>
    <row r="785" spans="1:13" ht="45" customHeight="1" x14ac:dyDescent="0.25">
      <c r="A785" s="59" t="s">
        <v>4703</v>
      </c>
      <c r="B785" s="27" t="s">
        <v>1054</v>
      </c>
      <c r="C785" s="27" t="s">
        <v>4946</v>
      </c>
      <c r="D785" s="27" t="s">
        <v>4588</v>
      </c>
      <c r="E785" s="31" t="s">
        <v>4572</v>
      </c>
      <c r="F785" s="31" t="s">
        <v>2133</v>
      </c>
      <c r="G785" s="31"/>
      <c r="H785" s="31" t="s">
        <v>4587</v>
      </c>
      <c r="I785" s="176"/>
      <c r="K785" s="82" t="str">
        <f t="shared" si="36"/>
        <v>CON121</v>
      </c>
      <c r="L785" s="82" t="str">
        <f t="shared" si="37"/>
        <v>S</v>
      </c>
      <c r="M785" s="82" t="str">
        <f t="shared" si="38"/>
        <v>H</v>
      </c>
    </row>
    <row r="786" spans="1:13" ht="63.75" x14ac:dyDescent="0.25">
      <c r="A786" s="59" t="s">
        <v>4704</v>
      </c>
      <c r="B786" s="27" t="s">
        <v>1055</v>
      </c>
      <c r="C786" s="27" t="s">
        <v>4946</v>
      </c>
      <c r="D786" s="27" t="s">
        <v>1056</v>
      </c>
      <c r="E786" s="27" t="s">
        <v>4564</v>
      </c>
      <c r="F786" s="31" t="s">
        <v>2173</v>
      </c>
      <c r="G786" s="31"/>
      <c r="H786" s="31" t="s">
        <v>4587</v>
      </c>
      <c r="I786" s="176"/>
      <c r="K786" s="82" t="str">
        <f t="shared" si="36"/>
        <v>CON121</v>
      </c>
      <c r="L786" s="82" t="str">
        <f t="shared" si="37"/>
        <v>T</v>
      </c>
      <c r="M786" s="82" t="str">
        <f t="shared" si="38"/>
        <v>H</v>
      </c>
    </row>
    <row r="787" spans="1:13" ht="63.75" x14ac:dyDescent="0.25">
      <c r="A787" s="59" t="s">
        <v>4705</v>
      </c>
      <c r="B787" s="27" t="s">
        <v>1057</v>
      </c>
      <c r="C787" s="27" t="s">
        <v>4946</v>
      </c>
      <c r="D787" s="27" t="s">
        <v>4589</v>
      </c>
      <c r="E787" s="27" t="s">
        <v>4564</v>
      </c>
      <c r="F787" s="31" t="s">
        <v>2173</v>
      </c>
      <c r="G787" s="31"/>
      <c r="H787" s="31" t="s">
        <v>4587</v>
      </c>
      <c r="I787" s="176"/>
      <c r="K787" s="82" t="str">
        <f t="shared" si="36"/>
        <v>CON121</v>
      </c>
      <c r="L787" s="82" t="str">
        <f t="shared" si="37"/>
        <v>T</v>
      </c>
      <c r="M787" s="82" t="str">
        <f t="shared" si="38"/>
        <v>H</v>
      </c>
    </row>
    <row r="788" spans="1:13" ht="45" customHeight="1" x14ac:dyDescent="0.25">
      <c r="A788" s="59" t="s">
        <v>4706</v>
      </c>
      <c r="B788" s="27" t="s">
        <v>1059</v>
      </c>
      <c r="C788" s="27" t="s">
        <v>4945</v>
      </c>
      <c r="D788" s="27" t="s">
        <v>3211</v>
      </c>
      <c r="E788" s="31" t="s">
        <v>4252</v>
      </c>
      <c r="F788" s="31" t="s">
        <v>2133</v>
      </c>
      <c r="G788" s="31"/>
      <c r="H788" s="31" t="s">
        <v>4542</v>
      </c>
      <c r="I788" s="176"/>
      <c r="K788" s="82" t="str">
        <f t="shared" si="36"/>
        <v>CON121</v>
      </c>
      <c r="L788" s="82" t="str">
        <f t="shared" si="37"/>
        <v>S</v>
      </c>
      <c r="M788" s="82" t="str">
        <f t="shared" si="38"/>
        <v>L</v>
      </c>
    </row>
    <row r="789" spans="1:13" ht="76.5" x14ac:dyDescent="0.25">
      <c r="A789" s="59" t="s">
        <v>4707</v>
      </c>
      <c r="B789" s="27" t="s">
        <v>2408</v>
      </c>
      <c r="C789" s="27" t="s">
        <v>4946</v>
      </c>
      <c r="D789" s="31" t="s">
        <v>4590</v>
      </c>
      <c r="E789" s="31" t="s">
        <v>1119</v>
      </c>
      <c r="F789" s="31" t="s">
        <v>2173</v>
      </c>
      <c r="G789" s="31"/>
      <c r="H789" s="31" t="s">
        <v>4591</v>
      </c>
      <c r="I789" s="176"/>
      <c r="K789" s="82" t="str">
        <f t="shared" si="36"/>
        <v>CON121</v>
      </c>
      <c r="L789" s="82" t="str">
        <f t="shared" si="37"/>
        <v>T</v>
      </c>
      <c r="M789" s="82" t="str">
        <f t="shared" si="38"/>
        <v>H</v>
      </c>
    </row>
    <row r="790" spans="1:13" ht="45" customHeight="1" x14ac:dyDescent="0.25">
      <c r="A790" s="59" t="s">
        <v>4708</v>
      </c>
      <c r="B790" s="27" t="s">
        <v>2408</v>
      </c>
      <c r="C790" s="27" t="s">
        <v>4946</v>
      </c>
      <c r="D790" s="31" t="s">
        <v>4595</v>
      </c>
      <c r="E790" s="31" t="s">
        <v>1122</v>
      </c>
      <c r="F790" s="31" t="s">
        <v>2173</v>
      </c>
      <c r="G790" s="31"/>
      <c r="H790" s="31" t="s">
        <v>4596</v>
      </c>
      <c r="I790" s="176"/>
      <c r="K790" s="82" t="str">
        <f t="shared" si="36"/>
        <v>CON121</v>
      </c>
      <c r="L790" s="82" t="str">
        <f t="shared" si="37"/>
        <v>T</v>
      </c>
      <c r="M790" s="82" t="str">
        <f t="shared" si="38"/>
        <v>H</v>
      </c>
    </row>
    <row r="791" spans="1:13" ht="51" x14ac:dyDescent="0.25">
      <c r="A791" s="59" t="s">
        <v>4709</v>
      </c>
      <c r="B791" s="27" t="s">
        <v>2408</v>
      </c>
      <c r="C791" s="27" t="s">
        <v>4946</v>
      </c>
      <c r="D791" s="31" t="s">
        <v>4597</v>
      </c>
      <c r="E791" s="31" t="s">
        <v>1123</v>
      </c>
      <c r="F791" s="31" t="s">
        <v>2173</v>
      </c>
      <c r="G791" s="31"/>
      <c r="H791" s="31" t="s">
        <v>4598</v>
      </c>
      <c r="I791" s="176"/>
      <c r="K791" s="82" t="str">
        <f t="shared" si="36"/>
        <v>CON121</v>
      </c>
      <c r="L791" s="82" t="str">
        <f t="shared" si="37"/>
        <v>T</v>
      </c>
      <c r="M791" s="82" t="str">
        <f t="shared" si="38"/>
        <v>H</v>
      </c>
    </row>
    <row r="792" spans="1:13" ht="51" x14ac:dyDescent="0.25">
      <c r="A792" s="59" t="s">
        <v>4710</v>
      </c>
      <c r="B792" s="27" t="s">
        <v>2408</v>
      </c>
      <c r="C792" s="27" t="s">
        <v>4946</v>
      </c>
      <c r="D792" s="31" t="s">
        <v>4599</v>
      </c>
      <c r="E792" s="31" t="s">
        <v>1124</v>
      </c>
      <c r="F792" s="31" t="s">
        <v>2173</v>
      </c>
      <c r="G792" s="31"/>
      <c r="H792" s="31" t="s">
        <v>4598</v>
      </c>
      <c r="I792" s="176"/>
      <c r="K792" s="82" t="str">
        <f t="shared" si="36"/>
        <v>CON121</v>
      </c>
      <c r="L792" s="82" t="str">
        <f t="shared" si="37"/>
        <v>T</v>
      </c>
      <c r="M792" s="82" t="str">
        <f t="shared" si="38"/>
        <v>H</v>
      </c>
    </row>
    <row r="793" spans="1:13" ht="45" customHeight="1" x14ac:dyDescent="0.25">
      <c r="A793" s="59" t="s">
        <v>4711</v>
      </c>
      <c r="B793" s="27" t="s">
        <v>2408</v>
      </c>
      <c r="C793" s="27" t="s">
        <v>4946</v>
      </c>
      <c r="D793" s="31" t="s">
        <v>4600</v>
      </c>
      <c r="E793" s="31" t="s">
        <v>1125</v>
      </c>
      <c r="F793" s="31" t="s">
        <v>2173</v>
      </c>
      <c r="G793" s="31"/>
      <c r="H793" s="31" t="s">
        <v>4598</v>
      </c>
      <c r="I793" s="176"/>
      <c r="K793" s="82" t="str">
        <f t="shared" si="36"/>
        <v>CON121</v>
      </c>
      <c r="L793" s="82" t="str">
        <f t="shared" si="37"/>
        <v>T</v>
      </c>
      <c r="M793" s="82" t="str">
        <f t="shared" si="38"/>
        <v>H</v>
      </c>
    </row>
    <row r="794" spans="1:13" ht="51" x14ac:dyDescent="0.25">
      <c r="A794" s="59" t="s">
        <v>4712</v>
      </c>
      <c r="B794" s="27" t="s">
        <v>2408</v>
      </c>
      <c r="C794" s="27" t="s">
        <v>4946</v>
      </c>
      <c r="D794" s="31" t="s">
        <v>4601</v>
      </c>
      <c r="E794" s="31" t="s">
        <v>1126</v>
      </c>
      <c r="F794" s="31" t="s">
        <v>2173</v>
      </c>
      <c r="G794" s="31"/>
      <c r="H794" s="31" t="s">
        <v>4598</v>
      </c>
      <c r="I794" s="176"/>
      <c r="K794" s="82" t="str">
        <f t="shared" si="36"/>
        <v>CON121</v>
      </c>
      <c r="L794" s="82" t="str">
        <f t="shared" si="37"/>
        <v>T</v>
      </c>
      <c r="M794" s="82" t="str">
        <f t="shared" si="38"/>
        <v>H</v>
      </c>
    </row>
    <row r="795" spans="1:13" ht="45" customHeight="1" x14ac:dyDescent="0.25">
      <c r="A795" s="59" t="s">
        <v>4713</v>
      </c>
      <c r="B795" s="27" t="s">
        <v>193</v>
      </c>
      <c r="C795" s="27" t="s">
        <v>4945</v>
      </c>
      <c r="D795" s="27" t="s">
        <v>2328</v>
      </c>
      <c r="E795" s="27" t="s">
        <v>996</v>
      </c>
      <c r="F795" s="31" t="s">
        <v>2133</v>
      </c>
      <c r="G795" s="31"/>
      <c r="H795" s="27" t="s">
        <v>996</v>
      </c>
      <c r="I795" s="176"/>
      <c r="K795" s="82" t="str">
        <f t="shared" si="36"/>
        <v>CON121</v>
      </c>
      <c r="L795" s="82" t="str">
        <f t="shared" si="37"/>
        <v>S</v>
      </c>
      <c r="M795" s="82" t="str">
        <f t="shared" si="38"/>
        <v>L</v>
      </c>
    </row>
    <row r="796" spans="1:13" ht="45" customHeight="1" x14ac:dyDescent="0.25">
      <c r="A796" s="59" t="s">
        <v>4714</v>
      </c>
      <c r="B796" s="29" t="s">
        <v>2338</v>
      </c>
      <c r="C796" s="29" t="s">
        <v>4944</v>
      </c>
      <c r="D796" s="31" t="s">
        <v>380</v>
      </c>
      <c r="E796" s="22" t="s">
        <v>4774</v>
      </c>
      <c r="F796" s="31" t="s">
        <v>2173</v>
      </c>
      <c r="G796" s="31"/>
      <c r="H796" s="31" t="s">
        <v>4602</v>
      </c>
      <c r="I796" s="176"/>
      <c r="K796" s="82" t="str">
        <f t="shared" si="36"/>
        <v>CON121</v>
      </c>
      <c r="L796" s="82" t="str">
        <f t="shared" si="37"/>
        <v>T</v>
      </c>
      <c r="M796" s="82" t="str">
        <f t="shared" si="38"/>
        <v>M</v>
      </c>
    </row>
    <row r="797" spans="1:13" ht="45" customHeight="1" x14ac:dyDescent="0.25">
      <c r="A797" s="59" t="s">
        <v>4715</v>
      </c>
      <c r="B797" s="27" t="s">
        <v>1060</v>
      </c>
      <c r="C797" s="27" t="s">
        <v>4946</v>
      </c>
      <c r="D797" s="27" t="s">
        <v>1061</v>
      </c>
      <c r="E797" s="27" t="s">
        <v>1062</v>
      </c>
      <c r="F797" s="31" t="s">
        <v>2133</v>
      </c>
      <c r="G797" s="31"/>
      <c r="H797" s="31" t="s">
        <v>4603</v>
      </c>
      <c r="I797" s="176"/>
      <c r="K797" s="82" t="str">
        <f t="shared" si="36"/>
        <v>CON121</v>
      </c>
      <c r="L797" s="82" t="str">
        <f t="shared" si="37"/>
        <v>S</v>
      </c>
      <c r="M797" s="82" t="str">
        <f t="shared" si="38"/>
        <v>H</v>
      </c>
    </row>
    <row r="798" spans="1:13" ht="45" customHeight="1" x14ac:dyDescent="0.25">
      <c r="A798" s="64"/>
      <c r="B798" s="64"/>
      <c r="C798" s="64"/>
      <c r="D798" s="64"/>
      <c r="E798" s="64"/>
      <c r="G798" s="64"/>
      <c r="I798" s="176"/>
      <c r="K798" s="82" t="str">
        <f t="shared" si="36"/>
        <v/>
      </c>
      <c r="L798" s="82">
        <f t="shared" si="37"/>
        <v>0</v>
      </c>
      <c r="M798" s="82">
        <f t="shared" si="38"/>
        <v>0</v>
      </c>
    </row>
    <row r="799" spans="1:13" ht="45" customHeight="1" x14ac:dyDescent="0.25">
      <c r="A799" s="67"/>
      <c r="B799" s="128"/>
      <c r="C799" s="128"/>
      <c r="D799" s="33"/>
      <c r="E799" s="33"/>
      <c r="F799" s="33"/>
      <c r="G799" s="33"/>
      <c r="H799" s="33"/>
      <c r="I799" s="176"/>
      <c r="K799" s="82" t="str">
        <f t="shared" si="36"/>
        <v/>
      </c>
      <c r="L799" s="82">
        <f t="shared" si="37"/>
        <v>0</v>
      </c>
      <c r="M799" s="82">
        <f t="shared" si="38"/>
        <v>0</v>
      </c>
    </row>
    <row r="800" spans="1:13" ht="45" customHeight="1" x14ac:dyDescent="0.25">
      <c r="A800" s="39" t="s">
        <v>77</v>
      </c>
      <c r="B800" s="302" t="s">
        <v>4750</v>
      </c>
      <c r="C800" s="302"/>
      <c r="D800" s="302"/>
      <c r="E800" s="302"/>
      <c r="F800" s="302"/>
      <c r="G800" s="302"/>
      <c r="H800" s="302"/>
      <c r="I800" s="176"/>
      <c r="K800" s="82" t="str">
        <f t="shared" si="36"/>
        <v xml:space="preserve">MENU </v>
      </c>
      <c r="L800" s="82">
        <f t="shared" si="37"/>
        <v>0</v>
      </c>
      <c r="M800" s="82">
        <f t="shared" si="38"/>
        <v>0</v>
      </c>
    </row>
    <row r="801" spans="1:13" x14ac:dyDescent="0.25">
      <c r="A801" s="39" t="s">
        <v>78</v>
      </c>
      <c r="B801" s="302" t="s">
        <v>296</v>
      </c>
      <c r="C801" s="302"/>
      <c r="D801" s="302"/>
      <c r="E801" s="302"/>
      <c r="F801" s="302"/>
      <c r="G801" s="302"/>
      <c r="H801" s="302"/>
      <c r="I801" s="176"/>
      <c r="K801" s="82" t="str">
        <f t="shared" si="36"/>
        <v>TCC</v>
      </c>
      <c r="L801" s="82">
        <f t="shared" si="37"/>
        <v>0</v>
      </c>
      <c r="M801" s="82">
        <f t="shared" si="38"/>
        <v>0</v>
      </c>
    </row>
    <row r="802" spans="1:13" x14ac:dyDescent="0.25">
      <c r="A802" s="39" t="s">
        <v>12</v>
      </c>
      <c r="B802" s="302" t="s">
        <v>886</v>
      </c>
      <c r="C802" s="302"/>
      <c r="D802" s="302"/>
      <c r="E802" s="302"/>
      <c r="F802" s="302"/>
      <c r="G802" s="302"/>
      <c r="H802" s="302"/>
      <c r="I802" s="176"/>
      <c r="K802" s="82" t="str">
        <f t="shared" si="36"/>
        <v xml:space="preserve">URL </v>
      </c>
      <c r="L802" s="82">
        <f t="shared" si="37"/>
        <v>0</v>
      </c>
      <c r="M802" s="82">
        <f t="shared" si="38"/>
        <v>0</v>
      </c>
    </row>
    <row r="803" spans="1:13" ht="30" x14ac:dyDescent="0.25">
      <c r="A803" s="39" t="s">
        <v>105</v>
      </c>
      <c r="B803" s="303" t="s">
        <v>117</v>
      </c>
      <c r="C803" s="303"/>
      <c r="D803" s="303"/>
      <c r="E803" s="303"/>
      <c r="F803" s="303"/>
      <c r="G803" s="303"/>
      <c r="H803" s="303"/>
      <c r="I803" s="176"/>
      <c r="K803" s="82" t="str">
        <f t="shared" si="36"/>
        <v>Test p</v>
      </c>
      <c r="L803" s="82">
        <f t="shared" si="37"/>
        <v>0</v>
      </c>
      <c r="M803" s="82">
        <f t="shared" si="38"/>
        <v>0</v>
      </c>
    </row>
    <row r="804" spans="1:13" x14ac:dyDescent="0.25">
      <c r="A804" s="97"/>
      <c r="B804" s="97"/>
      <c r="C804" s="97"/>
      <c r="D804" s="97"/>
      <c r="E804" s="97"/>
      <c r="F804" s="103"/>
      <c r="G804" s="97"/>
      <c r="H804" s="103"/>
      <c r="I804" s="176"/>
      <c r="K804" s="82" t="str">
        <f t="shared" si="36"/>
        <v/>
      </c>
      <c r="L804" s="82">
        <f t="shared" si="37"/>
        <v>0</v>
      </c>
      <c r="M804" s="82">
        <f t="shared" si="38"/>
        <v>0</v>
      </c>
    </row>
    <row r="805" spans="1:13" ht="45" customHeight="1" x14ac:dyDescent="0.25">
      <c r="A805" s="175" t="s">
        <v>14</v>
      </c>
      <c r="B805" s="175" t="s">
        <v>75</v>
      </c>
      <c r="C805" s="181" t="s">
        <v>4935</v>
      </c>
      <c r="D805" s="175" t="s">
        <v>89</v>
      </c>
      <c r="E805" s="175" t="s">
        <v>1</v>
      </c>
      <c r="F805" s="83" t="s">
        <v>76</v>
      </c>
      <c r="G805" s="175" t="s">
        <v>13</v>
      </c>
      <c r="H805" s="175" t="s">
        <v>88</v>
      </c>
      <c r="I805" s="176"/>
      <c r="K805" s="82" t="str">
        <f t="shared" si="36"/>
        <v>TCN</v>
      </c>
      <c r="L805" s="82" t="str">
        <f t="shared" si="37"/>
        <v>Result</v>
      </c>
      <c r="M805" s="82" t="str">
        <f t="shared" si="38"/>
        <v>Risk</v>
      </c>
    </row>
    <row r="806" spans="1:13" ht="45" customHeight="1" x14ac:dyDescent="0.25">
      <c r="A806" s="59" t="s">
        <v>4716</v>
      </c>
      <c r="B806" s="84" t="s">
        <v>109</v>
      </c>
      <c r="C806" s="217" t="s">
        <v>4944</v>
      </c>
      <c r="D806" s="87" t="s">
        <v>110</v>
      </c>
      <c r="E806" s="87" t="s">
        <v>157</v>
      </c>
      <c r="F806" s="63" t="s">
        <v>2133</v>
      </c>
      <c r="G806" s="104"/>
      <c r="H806" s="104" t="s">
        <v>3254</v>
      </c>
      <c r="I806" s="176"/>
      <c r="K806" s="82" t="str">
        <f t="shared" si="36"/>
        <v>CON121</v>
      </c>
      <c r="L806" s="82" t="str">
        <f t="shared" si="37"/>
        <v>S</v>
      </c>
      <c r="M806" s="82" t="str">
        <f t="shared" si="38"/>
        <v>M</v>
      </c>
    </row>
    <row r="807" spans="1:13" ht="45" customHeight="1" x14ac:dyDescent="0.25">
      <c r="A807" s="59" t="s">
        <v>4717</v>
      </c>
      <c r="B807" s="59" t="s">
        <v>1353</v>
      </c>
      <c r="C807" s="218" t="s">
        <v>4944</v>
      </c>
      <c r="D807" s="59" t="s">
        <v>1314</v>
      </c>
      <c r="E807" s="60" t="s">
        <v>2180</v>
      </c>
      <c r="F807" s="63" t="s">
        <v>2133</v>
      </c>
      <c r="G807" s="104"/>
      <c r="H807" s="63" t="s">
        <v>4815</v>
      </c>
      <c r="I807" s="176"/>
      <c r="K807" s="82" t="str">
        <f t="shared" si="36"/>
        <v>CON121</v>
      </c>
      <c r="L807" s="82" t="str">
        <f t="shared" si="37"/>
        <v>S</v>
      </c>
      <c r="M807" s="82" t="str">
        <f t="shared" si="38"/>
        <v>M</v>
      </c>
    </row>
    <row r="808" spans="1:13" ht="45" customHeight="1" x14ac:dyDescent="0.25">
      <c r="A808" s="59" t="s">
        <v>4718</v>
      </c>
      <c r="B808" s="63" t="s">
        <v>1063</v>
      </c>
      <c r="C808" s="217" t="s">
        <v>4946</v>
      </c>
      <c r="D808" s="63" t="s">
        <v>1069</v>
      </c>
      <c r="E808" s="63" t="s">
        <v>911</v>
      </c>
      <c r="F808" s="63" t="s">
        <v>2133</v>
      </c>
      <c r="G808" s="104"/>
      <c r="H808" s="63" t="s">
        <v>4816</v>
      </c>
      <c r="I808" s="176"/>
      <c r="K808" s="82" t="str">
        <f t="shared" si="36"/>
        <v>CON121</v>
      </c>
      <c r="L808" s="82" t="str">
        <f t="shared" si="37"/>
        <v>S</v>
      </c>
      <c r="M808" s="82" t="str">
        <f t="shared" si="38"/>
        <v>H</v>
      </c>
    </row>
    <row r="809" spans="1:13" ht="45" customHeight="1" x14ac:dyDescent="0.25">
      <c r="A809" s="59" t="s">
        <v>4719</v>
      </c>
      <c r="B809" s="63" t="s">
        <v>1064</v>
      </c>
      <c r="C809" s="217" t="s">
        <v>4946</v>
      </c>
      <c r="D809" s="63" t="s">
        <v>1070</v>
      </c>
      <c r="E809" s="63" t="s">
        <v>157</v>
      </c>
      <c r="F809" s="63" t="s">
        <v>2133</v>
      </c>
      <c r="G809" s="104"/>
      <c r="H809" s="63" t="s">
        <v>4817</v>
      </c>
      <c r="I809" s="176"/>
      <c r="K809" s="82" t="str">
        <f t="shared" si="36"/>
        <v>CON121</v>
      </c>
      <c r="L809" s="82" t="str">
        <f t="shared" si="37"/>
        <v>S</v>
      </c>
      <c r="M809" s="82" t="str">
        <f t="shared" si="38"/>
        <v>H</v>
      </c>
    </row>
    <row r="810" spans="1:13" ht="45" customHeight="1" x14ac:dyDescent="0.25">
      <c r="A810" s="59" t="s">
        <v>4720</v>
      </c>
      <c r="B810" s="63" t="s">
        <v>1065</v>
      </c>
      <c r="C810" s="217" t="s">
        <v>4946</v>
      </c>
      <c r="D810" s="63" t="s">
        <v>1071</v>
      </c>
      <c r="E810" s="63" t="s">
        <v>911</v>
      </c>
      <c r="F810" s="63" t="s">
        <v>2133</v>
      </c>
      <c r="G810" s="104"/>
      <c r="H810" s="63" t="s">
        <v>4818</v>
      </c>
      <c r="I810" s="176"/>
      <c r="K810" s="82" t="str">
        <f t="shared" si="36"/>
        <v>CON121</v>
      </c>
      <c r="L810" s="82" t="str">
        <f t="shared" si="37"/>
        <v>S</v>
      </c>
      <c r="M810" s="82" t="str">
        <f t="shared" si="38"/>
        <v>H</v>
      </c>
    </row>
    <row r="811" spans="1:13" ht="45" customHeight="1" x14ac:dyDescent="0.25">
      <c r="A811" s="59" t="s">
        <v>4721</v>
      </c>
      <c r="B811" s="63" t="s">
        <v>1066</v>
      </c>
      <c r="C811" s="217" t="s">
        <v>4946</v>
      </c>
      <c r="D811" s="63" t="s">
        <v>1072</v>
      </c>
      <c r="E811" s="63" t="s">
        <v>911</v>
      </c>
      <c r="F811" s="63" t="s">
        <v>2133</v>
      </c>
      <c r="G811" s="104"/>
      <c r="H811" s="63" t="s">
        <v>4819</v>
      </c>
      <c r="I811" s="176"/>
      <c r="K811" s="82" t="str">
        <f t="shared" si="36"/>
        <v>CON121</v>
      </c>
      <c r="L811" s="82" t="str">
        <f t="shared" si="37"/>
        <v>S</v>
      </c>
      <c r="M811" s="82" t="str">
        <f t="shared" si="38"/>
        <v>H</v>
      </c>
    </row>
    <row r="812" spans="1:13" ht="45" customHeight="1" x14ac:dyDescent="0.25">
      <c r="A812" s="59" t="s">
        <v>4722</v>
      </c>
      <c r="B812" s="63" t="s">
        <v>1067</v>
      </c>
      <c r="C812" s="217" t="s">
        <v>4946</v>
      </c>
      <c r="D812" s="63" t="s">
        <v>1073</v>
      </c>
      <c r="E812" s="63" t="s">
        <v>157</v>
      </c>
      <c r="F812" s="63" t="s">
        <v>2133</v>
      </c>
      <c r="G812" s="104"/>
      <c r="H812" s="63" t="s">
        <v>4820</v>
      </c>
      <c r="I812" s="176"/>
      <c r="K812" s="82" t="str">
        <f t="shared" si="36"/>
        <v>CON121</v>
      </c>
      <c r="L812" s="82" t="str">
        <f t="shared" si="37"/>
        <v>S</v>
      </c>
      <c r="M812" s="82" t="str">
        <f t="shared" si="38"/>
        <v>H</v>
      </c>
    </row>
    <row r="813" spans="1:13" ht="45" customHeight="1" x14ac:dyDescent="0.25">
      <c r="A813" s="59" t="s">
        <v>4723</v>
      </c>
      <c r="B813" s="63" t="s">
        <v>1068</v>
      </c>
      <c r="C813" s="217" t="s">
        <v>4945</v>
      </c>
      <c r="D813" s="63" t="s">
        <v>1074</v>
      </c>
      <c r="E813" s="63" t="s">
        <v>157</v>
      </c>
      <c r="F813" s="63" t="s">
        <v>2133</v>
      </c>
      <c r="G813" s="104"/>
      <c r="H813" s="63" t="s">
        <v>4821</v>
      </c>
      <c r="I813" s="176"/>
      <c r="K813" s="82" t="str">
        <f t="shared" si="36"/>
        <v>CON121</v>
      </c>
      <c r="L813" s="82" t="str">
        <f t="shared" si="37"/>
        <v>S</v>
      </c>
      <c r="M813" s="82" t="str">
        <f t="shared" si="38"/>
        <v>L</v>
      </c>
    </row>
    <row r="814" spans="1:13" ht="45" customHeight="1" x14ac:dyDescent="0.25">
      <c r="A814" s="59" t="s">
        <v>4724</v>
      </c>
      <c r="B814" s="59" t="s">
        <v>2247</v>
      </c>
      <c r="C814" s="218" t="s">
        <v>4946</v>
      </c>
      <c r="D814" s="63" t="s">
        <v>910</v>
      </c>
      <c r="E814" s="63" t="s">
        <v>1119</v>
      </c>
      <c r="F814" s="63" t="s">
        <v>2133</v>
      </c>
      <c r="G814" s="104"/>
      <c r="H814" s="63" t="s">
        <v>4822</v>
      </c>
      <c r="I814" s="176"/>
      <c r="K814" s="82" t="str">
        <f t="shared" si="36"/>
        <v>CON121</v>
      </c>
      <c r="L814" s="82" t="str">
        <f t="shared" si="37"/>
        <v>S</v>
      </c>
      <c r="M814" s="82" t="str">
        <f t="shared" si="38"/>
        <v>H</v>
      </c>
    </row>
    <row r="815" spans="1:13" ht="45" customHeight="1" x14ac:dyDescent="0.25">
      <c r="A815" s="59" t="s">
        <v>4725</v>
      </c>
      <c r="B815" s="59" t="s">
        <v>2247</v>
      </c>
      <c r="C815" s="218" t="s">
        <v>4946</v>
      </c>
      <c r="D815" s="63" t="s">
        <v>1076</v>
      </c>
      <c r="E815" s="63" t="s">
        <v>1123</v>
      </c>
      <c r="F815" s="63" t="s">
        <v>2133</v>
      </c>
      <c r="G815" s="104"/>
      <c r="H815" s="63" t="s">
        <v>4823</v>
      </c>
      <c r="I815" s="176"/>
      <c r="K815" s="82" t="str">
        <f t="shared" si="36"/>
        <v>CON121</v>
      </c>
      <c r="L815" s="82" t="str">
        <f t="shared" si="37"/>
        <v>S</v>
      </c>
      <c r="M815" s="82" t="str">
        <f t="shared" si="38"/>
        <v>H</v>
      </c>
    </row>
    <row r="816" spans="1:13" ht="45" customHeight="1" x14ac:dyDescent="0.25">
      <c r="A816" s="59" t="s">
        <v>4726</v>
      </c>
      <c r="B816" s="59" t="s">
        <v>4439</v>
      </c>
      <c r="C816" s="218" t="s">
        <v>4946</v>
      </c>
      <c r="D816" s="63" t="s">
        <v>4440</v>
      </c>
      <c r="E816" s="63" t="s">
        <v>4441</v>
      </c>
      <c r="F816" s="63" t="s">
        <v>2133</v>
      </c>
      <c r="G816" s="104"/>
      <c r="H816" s="63" t="s">
        <v>4824</v>
      </c>
      <c r="I816" s="176"/>
      <c r="K816" s="82" t="str">
        <f t="shared" si="36"/>
        <v>CON121</v>
      </c>
      <c r="L816" s="82" t="str">
        <f t="shared" si="37"/>
        <v>S</v>
      </c>
      <c r="M816" s="82" t="str">
        <f t="shared" si="38"/>
        <v>H</v>
      </c>
    </row>
    <row r="817" spans="1:13" x14ac:dyDescent="0.25">
      <c r="A817" s="64"/>
      <c r="B817" s="64"/>
      <c r="C817" s="64"/>
      <c r="D817" s="64"/>
      <c r="E817" s="64"/>
      <c r="G817" s="64"/>
      <c r="I817" s="176"/>
      <c r="K817" s="82" t="str">
        <f t="shared" si="36"/>
        <v/>
      </c>
      <c r="L817" s="82">
        <f t="shared" si="37"/>
        <v>0</v>
      </c>
      <c r="M817" s="82">
        <f t="shared" si="38"/>
        <v>0</v>
      </c>
    </row>
    <row r="818" spans="1:13" x14ac:dyDescent="0.25">
      <c r="A818" s="39" t="s">
        <v>77</v>
      </c>
      <c r="B818" s="302" t="s">
        <v>874</v>
      </c>
      <c r="C818" s="302"/>
      <c r="D818" s="302"/>
      <c r="E818" s="302"/>
      <c r="F818" s="302"/>
      <c r="G818" s="302"/>
      <c r="H818" s="302"/>
      <c r="I818" s="176"/>
      <c r="K818" s="82" t="str">
        <f t="shared" si="36"/>
        <v xml:space="preserve">MENU </v>
      </c>
      <c r="L818" s="82">
        <f t="shared" si="37"/>
        <v>0</v>
      </c>
      <c r="M818" s="82">
        <f t="shared" si="38"/>
        <v>0</v>
      </c>
    </row>
    <row r="819" spans="1:13" x14ac:dyDescent="0.25">
      <c r="A819" s="39" t="s">
        <v>78</v>
      </c>
      <c r="B819" s="302" t="s">
        <v>888</v>
      </c>
      <c r="C819" s="302"/>
      <c r="D819" s="302"/>
      <c r="E819" s="302"/>
      <c r="F819" s="302"/>
      <c r="G819" s="302"/>
      <c r="H819" s="302"/>
      <c r="I819" s="176"/>
      <c r="K819" s="82" t="str">
        <f t="shared" si="36"/>
        <v>TCC</v>
      </c>
      <c r="L819" s="82">
        <f t="shared" si="37"/>
        <v>0</v>
      </c>
      <c r="M819" s="82">
        <f t="shared" si="38"/>
        <v>0</v>
      </c>
    </row>
    <row r="820" spans="1:13" x14ac:dyDescent="0.25">
      <c r="A820" s="39" t="s">
        <v>12</v>
      </c>
      <c r="B820" s="302" t="s">
        <v>885</v>
      </c>
      <c r="C820" s="302"/>
      <c r="D820" s="302"/>
      <c r="E820" s="302"/>
      <c r="F820" s="302"/>
      <c r="G820" s="302"/>
      <c r="H820" s="302"/>
      <c r="I820" s="176"/>
      <c r="K820" s="82" t="str">
        <f t="shared" si="36"/>
        <v xml:space="preserve">URL </v>
      </c>
      <c r="L820" s="82">
        <f t="shared" si="37"/>
        <v>0</v>
      </c>
      <c r="M820" s="82">
        <f t="shared" si="38"/>
        <v>0</v>
      </c>
    </row>
    <row r="821" spans="1:13" ht="30" x14ac:dyDescent="0.25">
      <c r="A821" s="39" t="s">
        <v>105</v>
      </c>
      <c r="B821" s="303" t="s">
        <v>117</v>
      </c>
      <c r="C821" s="303"/>
      <c r="D821" s="303"/>
      <c r="E821" s="303"/>
      <c r="F821" s="303"/>
      <c r="G821" s="303"/>
      <c r="H821" s="303"/>
      <c r="I821" s="176"/>
      <c r="K821" s="82" t="str">
        <f t="shared" si="36"/>
        <v>Test p</v>
      </c>
      <c r="L821" s="82">
        <f t="shared" si="37"/>
        <v>0</v>
      </c>
      <c r="M821" s="82">
        <f t="shared" si="38"/>
        <v>0</v>
      </c>
    </row>
    <row r="822" spans="1:13" x14ac:dyDescent="0.25">
      <c r="A822" s="97"/>
      <c r="B822" s="97"/>
      <c r="C822" s="97"/>
      <c r="D822" s="97"/>
      <c r="E822" s="97"/>
      <c r="F822" s="103"/>
      <c r="G822" s="97"/>
      <c r="H822" s="103"/>
      <c r="I822" s="176"/>
      <c r="K822" s="82" t="str">
        <f t="shared" si="36"/>
        <v/>
      </c>
      <c r="L822" s="82">
        <f t="shared" si="37"/>
        <v>0</v>
      </c>
      <c r="M822" s="82">
        <f t="shared" si="38"/>
        <v>0</v>
      </c>
    </row>
    <row r="823" spans="1:13" ht="45" customHeight="1" x14ac:dyDescent="0.25">
      <c r="A823" s="175" t="s">
        <v>14</v>
      </c>
      <c r="B823" s="175" t="s">
        <v>75</v>
      </c>
      <c r="C823" s="181" t="s">
        <v>4935</v>
      </c>
      <c r="D823" s="175" t="s">
        <v>89</v>
      </c>
      <c r="E823" s="175" t="s">
        <v>1</v>
      </c>
      <c r="F823" s="83" t="s">
        <v>76</v>
      </c>
      <c r="G823" s="175" t="s">
        <v>13</v>
      </c>
      <c r="H823" s="175" t="s">
        <v>88</v>
      </c>
      <c r="I823" s="176"/>
      <c r="K823" s="82" t="str">
        <f t="shared" si="36"/>
        <v>TCN</v>
      </c>
      <c r="L823" s="82" t="str">
        <f t="shared" si="37"/>
        <v>Result</v>
      </c>
      <c r="M823" s="82" t="str">
        <f t="shared" si="38"/>
        <v>Risk</v>
      </c>
    </row>
    <row r="824" spans="1:13" ht="45" customHeight="1" x14ac:dyDescent="0.25">
      <c r="A824" s="59" t="s">
        <v>4727</v>
      </c>
      <c r="B824" s="84" t="s">
        <v>109</v>
      </c>
      <c r="C824" s="217" t="s">
        <v>4944</v>
      </c>
      <c r="D824" s="87" t="s">
        <v>110</v>
      </c>
      <c r="E824" s="87" t="s">
        <v>157</v>
      </c>
      <c r="F824" s="63" t="s">
        <v>2133</v>
      </c>
      <c r="G824" s="104"/>
      <c r="H824" s="104" t="s">
        <v>3254</v>
      </c>
      <c r="I824" s="176"/>
      <c r="K824" s="82" t="str">
        <f t="shared" si="36"/>
        <v>CON121</v>
      </c>
      <c r="L824" s="82" t="str">
        <f t="shared" si="37"/>
        <v>S</v>
      </c>
      <c r="M824" s="82" t="str">
        <f t="shared" si="38"/>
        <v>M</v>
      </c>
    </row>
    <row r="825" spans="1:13" ht="45" customHeight="1" x14ac:dyDescent="0.25">
      <c r="A825" s="59" t="s">
        <v>4728</v>
      </c>
      <c r="B825" s="59" t="s">
        <v>206</v>
      </c>
      <c r="C825" s="218" t="s">
        <v>4945</v>
      </c>
      <c r="D825" s="59" t="s">
        <v>155</v>
      </c>
      <c r="E825" s="60" t="s">
        <v>156</v>
      </c>
      <c r="F825" s="63" t="s">
        <v>2133</v>
      </c>
      <c r="G825" s="104"/>
      <c r="H825" s="63" t="s">
        <v>4415</v>
      </c>
      <c r="I825" s="176"/>
      <c r="K825" s="82" t="str">
        <f t="shared" si="36"/>
        <v>CON121</v>
      </c>
      <c r="L825" s="82" t="str">
        <f t="shared" si="37"/>
        <v>S</v>
      </c>
      <c r="M825" s="82" t="str">
        <f t="shared" si="38"/>
        <v>L</v>
      </c>
    </row>
    <row r="826" spans="1:13" ht="45" customHeight="1" x14ac:dyDescent="0.25">
      <c r="A826" s="59" t="s">
        <v>4729</v>
      </c>
      <c r="B826" s="59" t="s">
        <v>4447</v>
      </c>
      <c r="C826" s="218" t="s">
        <v>4946</v>
      </c>
      <c r="D826" s="59" t="s">
        <v>1306</v>
      </c>
      <c r="E826" s="63" t="s">
        <v>1091</v>
      </c>
      <c r="F826" s="63" t="s">
        <v>2133</v>
      </c>
      <c r="G826" s="104"/>
      <c r="H826" s="63" t="s">
        <v>4413</v>
      </c>
      <c r="I826" s="176"/>
      <c r="K826" s="82" t="str">
        <f t="shared" si="36"/>
        <v>CON121</v>
      </c>
      <c r="L826" s="82" t="str">
        <f t="shared" si="37"/>
        <v>S</v>
      </c>
      <c r="M826" s="82" t="str">
        <f t="shared" si="38"/>
        <v>H</v>
      </c>
    </row>
    <row r="827" spans="1:13" ht="45" customHeight="1" x14ac:dyDescent="0.25">
      <c r="A827" s="59" t="s">
        <v>4730</v>
      </c>
      <c r="B827" s="59" t="s">
        <v>4448</v>
      </c>
      <c r="C827" s="218" t="s">
        <v>4946</v>
      </c>
      <c r="D827" s="59" t="s">
        <v>1306</v>
      </c>
      <c r="E827" s="63" t="s">
        <v>1091</v>
      </c>
      <c r="F827" s="63" t="s">
        <v>2133</v>
      </c>
      <c r="G827" s="104"/>
      <c r="H827" s="63" t="s">
        <v>4413</v>
      </c>
      <c r="I827" s="176"/>
      <c r="K827" s="82" t="str">
        <f t="shared" si="36"/>
        <v>CON121</v>
      </c>
      <c r="L827" s="82" t="str">
        <f t="shared" si="37"/>
        <v>S</v>
      </c>
      <c r="M827" s="82" t="str">
        <f t="shared" si="38"/>
        <v>H</v>
      </c>
    </row>
    <row r="828" spans="1:13" ht="45" customHeight="1" x14ac:dyDescent="0.25">
      <c r="A828" s="59" t="s">
        <v>4731</v>
      </c>
      <c r="B828" s="59" t="s">
        <v>1305</v>
      </c>
      <c r="C828" s="218" t="s">
        <v>4946</v>
      </c>
      <c r="D828" s="59" t="s">
        <v>1306</v>
      </c>
      <c r="E828" s="63" t="s">
        <v>1091</v>
      </c>
      <c r="F828" s="63" t="s">
        <v>2133</v>
      </c>
      <c r="G828" s="104"/>
      <c r="H828" s="63" t="s">
        <v>4413</v>
      </c>
      <c r="I828" s="176"/>
      <c r="K828" s="82" t="str">
        <f t="shared" si="36"/>
        <v>CON121</v>
      </c>
      <c r="L828" s="82" t="str">
        <f t="shared" si="37"/>
        <v>S</v>
      </c>
      <c r="M828" s="82" t="str">
        <f t="shared" si="38"/>
        <v>H</v>
      </c>
    </row>
    <row r="829" spans="1:13" ht="45" customHeight="1" x14ac:dyDescent="0.25">
      <c r="A829" s="59" t="s">
        <v>4732</v>
      </c>
      <c r="B829" s="63" t="s">
        <v>4451</v>
      </c>
      <c r="C829" s="217" t="s">
        <v>4946</v>
      </c>
      <c r="D829" s="63" t="s">
        <v>4428</v>
      </c>
      <c r="E829" s="63" t="s">
        <v>196</v>
      </c>
      <c r="F829" s="63" t="s">
        <v>2133</v>
      </c>
      <c r="G829" s="104"/>
      <c r="H829" s="98" t="s">
        <v>2336</v>
      </c>
      <c r="I829" s="176"/>
      <c r="K829" s="82" t="str">
        <f t="shared" si="36"/>
        <v>CON121</v>
      </c>
      <c r="L829" s="82" t="str">
        <f t="shared" si="37"/>
        <v>S</v>
      </c>
      <c r="M829" s="82" t="str">
        <f t="shared" si="38"/>
        <v>H</v>
      </c>
    </row>
    <row r="830" spans="1:13" ht="45" customHeight="1" x14ac:dyDescent="0.25">
      <c r="A830" s="59" t="s">
        <v>4733</v>
      </c>
      <c r="B830" s="63" t="s">
        <v>4452</v>
      </c>
      <c r="C830" s="217" t="s">
        <v>4946</v>
      </c>
      <c r="D830" s="63" t="s">
        <v>4429</v>
      </c>
      <c r="E830" s="63" t="s">
        <v>4431</v>
      </c>
      <c r="F830" s="63" t="s">
        <v>2133</v>
      </c>
      <c r="G830" s="104"/>
      <c r="H830" s="170" t="s">
        <v>4444</v>
      </c>
      <c r="I830" s="176"/>
      <c r="K830" s="82" t="str">
        <f t="shared" si="36"/>
        <v>CON121</v>
      </c>
      <c r="L830" s="82" t="str">
        <f t="shared" si="37"/>
        <v>S</v>
      </c>
      <c r="M830" s="82" t="str">
        <f t="shared" si="38"/>
        <v>H</v>
      </c>
    </row>
    <row r="831" spans="1:13" ht="45" customHeight="1" x14ac:dyDescent="0.25">
      <c r="A831" s="59" t="s">
        <v>4734</v>
      </c>
      <c r="B831" s="63" t="s">
        <v>4453</v>
      </c>
      <c r="C831" s="217" t="s">
        <v>4946</v>
      </c>
      <c r="D831" s="63" t="s">
        <v>4430</v>
      </c>
      <c r="E831" s="63" t="s">
        <v>4431</v>
      </c>
      <c r="F831" s="63" t="s">
        <v>2133</v>
      </c>
      <c r="G831" s="104"/>
      <c r="H831" s="170" t="s">
        <v>4444</v>
      </c>
      <c r="I831" s="176"/>
      <c r="K831" s="82" t="str">
        <f t="shared" si="36"/>
        <v>CON121</v>
      </c>
      <c r="L831" s="82" t="str">
        <f t="shared" si="37"/>
        <v>S</v>
      </c>
      <c r="M831" s="82" t="str">
        <f t="shared" si="38"/>
        <v>H</v>
      </c>
    </row>
    <row r="832" spans="1:13" ht="45" customHeight="1" x14ac:dyDescent="0.25">
      <c r="A832" s="59" t="s">
        <v>4735</v>
      </c>
      <c r="B832" s="59" t="s">
        <v>1353</v>
      </c>
      <c r="C832" s="218" t="s">
        <v>4944</v>
      </c>
      <c r="D832" s="59" t="s">
        <v>1314</v>
      </c>
      <c r="E832" s="60" t="s">
        <v>2180</v>
      </c>
      <c r="F832" s="63" t="s">
        <v>2133</v>
      </c>
      <c r="G832" s="104"/>
      <c r="H832" s="63" t="s">
        <v>2327</v>
      </c>
      <c r="I832" s="176"/>
      <c r="K832" s="82" t="str">
        <f t="shared" si="36"/>
        <v>CON121</v>
      </c>
      <c r="L832" s="82" t="str">
        <f t="shared" si="37"/>
        <v>S</v>
      </c>
      <c r="M832" s="82" t="str">
        <f t="shared" si="38"/>
        <v>M</v>
      </c>
    </row>
    <row r="833" spans="1:13" ht="45" customHeight="1" x14ac:dyDescent="0.25">
      <c r="A833" s="59" t="s">
        <v>4736</v>
      </c>
      <c r="B833" s="59" t="s">
        <v>1080</v>
      </c>
      <c r="C833" s="218" t="s">
        <v>4946</v>
      </c>
      <c r="D833" s="59" t="s">
        <v>1081</v>
      </c>
      <c r="E833" s="63" t="s">
        <v>911</v>
      </c>
      <c r="F833" s="63" t="s">
        <v>2173</v>
      </c>
      <c r="G833" s="104"/>
      <c r="H833" s="63" t="s">
        <v>4432</v>
      </c>
      <c r="I833" s="176"/>
      <c r="K833" s="82" t="str">
        <f t="shared" si="36"/>
        <v>CON121</v>
      </c>
      <c r="L833" s="82" t="str">
        <f t="shared" si="37"/>
        <v>T</v>
      </c>
      <c r="M833" s="82" t="str">
        <f t="shared" si="38"/>
        <v>H</v>
      </c>
    </row>
    <row r="834" spans="1:13" ht="45" customHeight="1" x14ac:dyDescent="0.25">
      <c r="A834" s="59" t="s">
        <v>4737</v>
      </c>
      <c r="B834" s="59" t="s">
        <v>1082</v>
      </c>
      <c r="C834" s="218" t="s">
        <v>4946</v>
      </c>
      <c r="D834" s="59" t="s">
        <v>1551</v>
      </c>
      <c r="E834" s="63" t="s">
        <v>157</v>
      </c>
      <c r="F834" s="63" t="s">
        <v>2133</v>
      </c>
      <c r="G834" s="104"/>
      <c r="H834" s="63" t="s">
        <v>2212</v>
      </c>
      <c r="I834" s="176"/>
      <c r="K834" s="82" t="str">
        <f t="shared" si="36"/>
        <v>CON121</v>
      </c>
      <c r="L834" s="82" t="str">
        <f t="shared" si="37"/>
        <v>S</v>
      </c>
      <c r="M834" s="82" t="str">
        <f t="shared" si="38"/>
        <v>H</v>
      </c>
    </row>
    <row r="835" spans="1:13" ht="45" customHeight="1" x14ac:dyDescent="0.25">
      <c r="A835" s="59" t="s">
        <v>4738</v>
      </c>
      <c r="B835" s="59" t="s">
        <v>1083</v>
      </c>
      <c r="C835" s="218" t="s">
        <v>4946</v>
      </c>
      <c r="D835" s="59" t="s">
        <v>1084</v>
      </c>
      <c r="E835" s="63" t="s">
        <v>911</v>
      </c>
      <c r="F835" s="63" t="s">
        <v>2173</v>
      </c>
      <c r="G835" s="104"/>
      <c r="H835" s="63" t="s">
        <v>4433</v>
      </c>
      <c r="I835" s="176"/>
      <c r="K835" s="82" t="str">
        <f t="shared" si="36"/>
        <v>CON121</v>
      </c>
      <c r="L835" s="82" t="str">
        <f t="shared" si="37"/>
        <v>T</v>
      </c>
      <c r="M835" s="82" t="str">
        <f t="shared" si="38"/>
        <v>H</v>
      </c>
    </row>
    <row r="836" spans="1:13" ht="45" customHeight="1" x14ac:dyDescent="0.25">
      <c r="A836" s="59" t="s">
        <v>4739</v>
      </c>
      <c r="B836" s="59" t="s">
        <v>1085</v>
      </c>
      <c r="C836" s="218" t="s">
        <v>4946</v>
      </c>
      <c r="D836" s="59" t="s">
        <v>1552</v>
      </c>
      <c r="E836" s="63" t="s">
        <v>911</v>
      </c>
      <c r="F836" s="63" t="s">
        <v>2173</v>
      </c>
      <c r="G836" s="104"/>
      <c r="H836" s="63" t="s">
        <v>4434</v>
      </c>
      <c r="I836" s="176"/>
      <c r="K836" s="82" t="str">
        <f t="shared" si="36"/>
        <v>CON121</v>
      </c>
      <c r="L836" s="82" t="str">
        <f t="shared" si="37"/>
        <v>T</v>
      </c>
      <c r="M836" s="82" t="str">
        <f t="shared" si="38"/>
        <v>H</v>
      </c>
    </row>
    <row r="837" spans="1:13" ht="45" customHeight="1" x14ac:dyDescent="0.25">
      <c r="A837" s="59" t="s">
        <v>4740</v>
      </c>
      <c r="B837" s="59" t="s">
        <v>1086</v>
      </c>
      <c r="C837" s="218" t="s">
        <v>4946</v>
      </c>
      <c r="D837" s="59" t="s">
        <v>1553</v>
      </c>
      <c r="E837" s="63" t="s">
        <v>157</v>
      </c>
      <c r="F837" s="63" t="s">
        <v>2133</v>
      </c>
      <c r="G837" s="104"/>
      <c r="H837" s="63" t="s">
        <v>4435</v>
      </c>
      <c r="I837" s="176"/>
      <c r="K837" s="82" t="str">
        <f t="shared" si="36"/>
        <v>CON121</v>
      </c>
      <c r="L837" s="82" t="str">
        <f t="shared" si="37"/>
        <v>S</v>
      </c>
      <c r="M837" s="82" t="str">
        <f t="shared" si="38"/>
        <v>H</v>
      </c>
    </row>
    <row r="838" spans="1:13" ht="45" customHeight="1" x14ac:dyDescent="0.25">
      <c r="A838" s="59" t="s">
        <v>4741</v>
      </c>
      <c r="B838" s="59" t="s">
        <v>1087</v>
      </c>
      <c r="C838" s="218" t="s">
        <v>4945</v>
      </c>
      <c r="D838" s="59" t="s">
        <v>1554</v>
      </c>
      <c r="E838" s="63" t="s">
        <v>157</v>
      </c>
      <c r="F838" s="63" t="s">
        <v>2133</v>
      </c>
      <c r="G838" s="104"/>
      <c r="H838" s="63" t="s">
        <v>2209</v>
      </c>
      <c r="I838" s="176"/>
      <c r="K838" s="82" t="str">
        <f t="shared" si="36"/>
        <v>CON121</v>
      </c>
      <c r="L838" s="82" t="str">
        <f t="shared" si="37"/>
        <v>S</v>
      </c>
      <c r="M838" s="82" t="str">
        <f t="shared" si="38"/>
        <v>L</v>
      </c>
    </row>
    <row r="839" spans="1:13" ht="45" customHeight="1" x14ac:dyDescent="0.25">
      <c r="A839" s="59" t="s">
        <v>4742</v>
      </c>
      <c r="B839" s="59" t="s">
        <v>2247</v>
      </c>
      <c r="C839" s="218" t="s">
        <v>4946</v>
      </c>
      <c r="D839" s="63" t="s">
        <v>2533</v>
      </c>
      <c r="E839" s="63" t="s">
        <v>1119</v>
      </c>
      <c r="F839" s="63" t="s">
        <v>2133</v>
      </c>
      <c r="G839" s="104"/>
      <c r="H839" s="104" t="s">
        <v>4825</v>
      </c>
      <c r="I839" s="176"/>
      <c r="K839" s="82" t="str">
        <f t="shared" si="36"/>
        <v>CON121</v>
      </c>
      <c r="L839" s="82" t="str">
        <f t="shared" si="37"/>
        <v>S</v>
      </c>
      <c r="M839" s="82" t="str">
        <f t="shared" si="38"/>
        <v>H</v>
      </c>
    </row>
    <row r="840" spans="1:13" ht="45" customHeight="1" x14ac:dyDescent="0.25">
      <c r="A840" s="59" t="s">
        <v>4743</v>
      </c>
      <c r="B840" s="59" t="s">
        <v>2247</v>
      </c>
      <c r="C840" s="218" t="s">
        <v>4946</v>
      </c>
      <c r="D840" s="63" t="s">
        <v>2545</v>
      </c>
      <c r="E840" s="63" t="s">
        <v>1127</v>
      </c>
      <c r="F840" s="63" t="s">
        <v>2133</v>
      </c>
      <c r="G840" s="104"/>
      <c r="H840" s="104" t="s">
        <v>4826</v>
      </c>
      <c r="I840" s="176"/>
      <c r="K840" s="82" t="str">
        <f t="shared" si="36"/>
        <v>CON121</v>
      </c>
      <c r="L840" s="82" t="str">
        <f t="shared" si="37"/>
        <v>S</v>
      </c>
      <c r="M840" s="82" t="str">
        <f t="shared" si="38"/>
        <v>H</v>
      </c>
    </row>
    <row r="841" spans="1:13" ht="45" customHeight="1" x14ac:dyDescent="0.25">
      <c r="A841" s="59" t="s">
        <v>4744</v>
      </c>
      <c r="B841" s="59" t="s">
        <v>2247</v>
      </c>
      <c r="C841" s="218" t="s">
        <v>4946</v>
      </c>
      <c r="D841" s="63" t="s">
        <v>2546</v>
      </c>
      <c r="E841" s="63" t="s">
        <v>1128</v>
      </c>
      <c r="F841" s="63" t="s">
        <v>2133</v>
      </c>
      <c r="G841" s="104"/>
      <c r="H841" s="104" t="s">
        <v>4827</v>
      </c>
      <c r="I841" s="176"/>
      <c r="K841" s="82" t="str">
        <f t="shared" si="36"/>
        <v>CON121</v>
      </c>
      <c r="L841" s="82" t="str">
        <f t="shared" si="37"/>
        <v>S</v>
      </c>
      <c r="M841" s="82" t="str">
        <f t="shared" si="38"/>
        <v>H</v>
      </c>
    </row>
    <row r="842" spans="1:13" ht="45" customHeight="1" x14ac:dyDescent="0.25">
      <c r="A842" s="59" t="s">
        <v>4745</v>
      </c>
      <c r="B842" s="59" t="s">
        <v>193</v>
      </c>
      <c r="C842" s="218" t="s">
        <v>4945</v>
      </c>
      <c r="D842" s="59" t="s">
        <v>2328</v>
      </c>
      <c r="E842" s="59" t="s">
        <v>4457</v>
      </c>
      <c r="F842" s="63" t="s">
        <v>2133</v>
      </c>
      <c r="G842" s="104"/>
      <c r="H842" s="63" t="s">
        <v>2196</v>
      </c>
      <c r="I842" s="176"/>
      <c r="K842" s="82" t="str">
        <f t="shared" si="36"/>
        <v>CON121</v>
      </c>
      <c r="L842" s="82" t="str">
        <f t="shared" si="37"/>
        <v>S</v>
      </c>
      <c r="M842" s="82" t="str">
        <f t="shared" si="38"/>
        <v>L</v>
      </c>
    </row>
    <row r="843" spans="1:13" ht="45" customHeight="1" x14ac:dyDescent="0.25">
      <c r="A843" s="59" t="s">
        <v>4746</v>
      </c>
      <c r="B843" s="87" t="s">
        <v>2338</v>
      </c>
      <c r="C843" s="87" t="s">
        <v>4944</v>
      </c>
      <c r="D843" s="63" t="s">
        <v>380</v>
      </c>
      <c r="E843" s="84" t="s">
        <v>4775</v>
      </c>
      <c r="F843" s="63" t="s">
        <v>2133</v>
      </c>
      <c r="G843" s="104"/>
      <c r="H843" s="84" t="s">
        <v>4828</v>
      </c>
      <c r="I843" s="176"/>
      <c r="K843" s="82" t="str">
        <f t="shared" si="36"/>
        <v>CON121</v>
      </c>
      <c r="L843" s="82" t="str">
        <f t="shared" si="37"/>
        <v>S</v>
      </c>
      <c r="M843" s="82" t="str">
        <f t="shared" si="38"/>
        <v>M</v>
      </c>
    </row>
    <row r="844" spans="1:13" ht="45" customHeight="1" x14ac:dyDescent="0.25">
      <c r="A844" s="59" t="s">
        <v>4747</v>
      </c>
      <c r="B844" s="59" t="s">
        <v>1088</v>
      </c>
      <c r="C844" s="218" t="s">
        <v>4946</v>
      </c>
      <c r="D844" s="59" t="s">
        <v>1061</v>
      </c>
      <c r="E844" s="59" t="s">
        <v>1062</v>
      </c>
      <c r="F844" s="63" t="s">
        <v>2133</v>
      </c>
      <c r="G844" s="104"/>
      <c r="H844" s="98" t="s">
        <v>2336</v>
      </c>
      <c r="I844" s="176"/>
      <c r="K844" s="82" t="str">
        <f t="shared" ref="K844:K907" si="39">MID(A844,1,6)</f>
        <v>CON121</v>
      </c>
      <c r="L844" s="82" t="str">
        <f t="shared" ref="L844:L907" si="40">F844</f>
        <v>S</v>
      </c>
      <c r="M844" s="82" t="str">
        <f t="shared" ref="M844:M907" si="41">C844</f>
        <v>H</v>
      </c>
    </row>
    <row r="845" spans="1:13" x14ac:dyDescent="0.25">
      <c r="A845" s="64"/>
      <c r="B845" s="64"/>
      <c r="C845" s="64"/>
      <c r="D845" s="64"/>
      <c r="E845" s="64"/>
      <c r="F845" s="64"/>
      <c r="G845" s="64"/>
      <c r="I845" s="176"/>
      <c r="K845" s="82" t="str">
        <f t="shared" si="39"/>
        <v/>
      </c>
      <c r="L845" s="82">
        <f t="shared" si="40"/>
        <v>0</v>
      </c>
      <c r="M845" s="82">
        <f t="shared" si="41"/>
        <v>0</v>
      </c>
    </row>
    <row r="846" spans="1:13" x14ac:dyDescent="0.25">
      <c r="A846" s="67"/>
      <c r="B846" s="68"/>
      <c r="C846" s="68"/>
      <c r="D846" s="67"/>
      <c r="E846" s="67"/>
      <c r="F846" s="111"/>
      <c r="G846" s="67"/>
      <c r="H846" s="67"/>
      <c r="I846" s="176"/>
      <c r="K846" s="82" t="str">
        <f t="shared" si="39"/>
        <v/>
      </c>
      <c r="L846" s="82">
        <f t="shared" si="40"/>
        <v>0</v>
      </c>
      <c r="M846" s="82">
        <f t="shared" si="41"/>
        <v>0</v>
      </c>
    </row>
    <row r="847" spans="1:13" x14ac:dyDescent="0.25">
      <c r="A847" s="23" t="s">
        <v>77</v>
      </c>
      <c r="B847" s="301" t="s">
        <v>4767</v>
      </c>
      <c r="C847" s="301"/>
      <c r="D847" s="301"/>
      <c r="E847" s="301"/>
      <c r="F847" s="301"/>
      <c r="G847" s="301"/>
      <c r="H847" s="301"/>
      <c r="I847" s="176"/>
      <c r="K847" s="82" t="str">
        <f t="shared" si="39"/>
        <v xml:space="preserve">MENU </v>
      </c>
      <c r="L847" s="82">
        <f t="shared" si="40"/>
        <v>0</v>
      </c>
      <c r="M847" s="82">
        <f t="shared" si="41"/>
        <v>0</v>
      </c>
    </row>
    <row r="848" spans="1:13" x14ac:dyDescent="0.25">
      <c r="A848" s="23" t="s">
        <v>78</v>
      </c>
      <c r="B848" s="304" t="s">
        <v>260</v>
      </c>
      <c r="C848" s="304"/>
      <c r="D848" s="304"/>
      <c r="E848" s="304"/>
      <c r="F848" s="304"/>
      <c r="G848" s="304"/>
      <c r="H848" s="304"/>
      <c r="I848" s="176"/>
      <c r="K848" s="82" t="str">
        <f t="shared" si="39"/>
        <v>TCC</v>
      </c>
      <c r="L848" s="82">
        <f t="shared" si="40"/>
        <v>0</v>
      </c>
      <c r="M848" s="82">
        <f t="shared" si="41"/>
        <v>0</v>
      </c>
    </row>
    <row r="849" spans="1:13" x14ac:dyDescent="0.25">
      <c r="A849" s="23" t="s">
        <v>12</v>
      </c>
      <c r="B849" s="301" t="s">
        <v>4766</v>
      </c>
      <c r="C849" s="301"/>
      <c r="D849" s="301"/>
      <c r="E849" s="301"/>
      <c r="F849" s="301"/>
      <c r="G849" s="301"/>
      <c r="H849" s="301"/>
      <c r="I849" s="176"/>
      <c r="K849" s="82" t="str">
        <f t="shared" si="39"/>
        <v xml:space="preserve">URL </v>
      </c>
      <c r="L849" s="82">
        <f t="shared" si="40"/>
        <v>0</v>
      </c>
      <c r="M849" s="82">
        <f t="shared" si="41"/>
        <v>0</v>
      </c>
    </row>
    <row r="850" spans="1:13" ht="30" x14ac:dyDescent="0.25">
      <c r="A850" s="25" t="s">
        <v>105</v>
      </c>
      <c r="B850" s="305" t="s">
        <v>117</v>
      </c>
      <c r="C850" s="305"/>
      <c r="D850" s="305"/>
      <c r="E850" s="305"/>
      <c r="F850" s="305"/>
      <c r="G850" s="305"/>
      <c r="H850" s="305"/>
      <c r="I850" s="176"/>
      <c r="K850" s="82" t="str">
        <f t="shared" si="39"/>
        <v>Test p</v>
      </c>
      <c r="L850" s="82">
        <f t="shared" si="40"/>
        <v>0</v>
      </c>
      <c r="M850" s="82">
        <f t="shared" si="41"/>
        <v>0</v>
      </c>
    </row>
    <row r="851" spans="1:13" x14ac:dyDescent="0.25">
      <c r="A851" s="80"/>
      <c r="B851" s="80"/>
      <c r="C851" s="80"/>
      <c r="D851" s="80"/>
      <c r="E851" s="80"/>
      <c r="G851" s="80"/>
      <c r="H851" s="81"/>
      <c r="I851" s="176"/>
      <c r="K851" s="82" t="str">
        <f t="shared" si="39"/>
        <v/>
      </c>
      <c r="L851" s="82">
        <f t="shared" si="40"/>
        <v>0</v>
      </c>
      <c r="M851" s="82">
        <f t="shared" si="41"/>
        <v>0</v>
      </c>
    </row>
    <row r="852" spans="1:13" ht="45" customHeight="1" x14ac:dyDescent="0.25">
      <c r="A852" s="175" t="s">
        <v>14</v>
      </c>
      <c r="B852" s="175" t="s">
        <v>75</v>
      </c>
      <c r="C852" s="181" t="s">
        <v>4935</v>
      </c>
      <c r="D852" s="175" t="s">
        <v>89</v>
      </c>
      <c r="E852" s="175" t="s">
        <v>1</v>
      </c>
      <c r="F852" s="83" t="s">
        <v>76</v>
      </c>
      <c r="G852" s="175" t="s">
        <v>13</v>
      </c>
      <c r="H852" s="175" t="s">
        <v>88</v>
      </c>
      <c r="I852" s="176"/>
      <c r="K852" s="82" t="str">
        <f t="shared" si="39"/>
        <v>TCN</v>
      </c>
      <c r="L852" s="82" t="str">
        <f t="shared" si="40"/>
        <v>Result</v>
      </c>
      <c r="M852" s="82" t="str">
        <f t="shared" si="41"/>
        <v>Risk</v>
      </c>
    </row>
    <row r="853" spans="1:13" ht="45" customHeight="1" x14ac:dyDescent="0.25">
      <c r="A853" s="59" t="s">
        <v>4749</v>
      </c>
      <c r="B853" s="84" t="s">
        <v>109</v>
      </c>
      <c r="C853" s="84" t="s">
        <v>4944</v>
      </c>
      <c r="D853" s="84" t="s">
        <v>110</v>
      </c>
      <c r="E853" s="84" t="s">
        <v>111</v>
      </c>
      <c r="F853" s="22" t="s">
        <v>2133</v>
      </c>
      <c r="G853" s="22"/>
      <c r="H853" s="59" t="s">
        <v>4021</v>
      </c>
      <c r="I853" s="176"/>
      <c r="K853" s="82" t="str">
        <f t="shared" si="39"/>
        <v>CON121</v>
      </c>
      <c r="L853" s="82" t="str">
        <f t="shared" si="40"/>
        <v>S</v>
      </c>
      <c r="M853" s="82" t="str">
        <f t="shared" si="41"/>
        <v>M</v>
      </c>
    </row>
    <row r="854" spans="1:13" x14ac:dyDescent="0.25">
      <c r="A854" s="64"/>
      <c r="B854" s="64"/>
      <c r="C854" s="64"/>
      <c r="D854" s="64"/>
      <c r="E854" s="64"/>
      <c r="G854" s="64"/>
      <c r="I854" s="176"/>
      <c r="K854" s="82" t="str">
        <f t="shared" si="39"/>
        <v/>
      </c>
      <c r="L854" s="82">
        <f t="shared" si="40"/>
        <v>0</v>
      </c>
      <c r="M854" s="82">
        <f t="shared" si="41"/>
        <v>0</v>
      </c>
    </row>
    <row r="855" spans="1:13" ht="15" customHeight="1" x14ac:dyDescent="0.25">
      <c r="A855" s="39" t="s">
        <v>77</v>
      </c>
      <c r="B855" s="301" t="s">
        <v>4767</v>
      </c>
      <c r="C855" s="301"/>
      <c r="D855" s="301"/>
      <c r="E855" s="301"/>
      <c r="F855" s="301"/>
      <c r="G855" s="301"/>
      <c r="H855" s="301"/>
      <c r="I855" s="176"/>
      <c r="K855" s="82" t="str">
        <f t="shared" si="39"/>
        <v xml:space="preserve">MENU </v>
      </c>
      <c r="L855" s="82">
        <f t="shared" si="40"/>
        <v>0</v>
      </c>
      <c r="M855" s="82">
        <f t="shared" si="41"/>
        <v>0</v>
      </c>
    </row>
    <row r="856" spans="1:13" x14ac:dyDescent="0.25">
      <c r="A856" s="39" t="s">
        <v>78</v>
      </c>
      <c r="B856" s="302" t="s">
        <v>296</v>
      </c>
      <c r="C856" s="302"/>
      <c r="D856" s="302"/>
      <c r="E856" s="302"/>
      <c r="F856" s="302"/>
      <c r="G856" s="302"/>
      <c r="H856" s="302"/>
      <c r="I856" s="176"/>
      <c r="K856" s="82" t="str">
        <f t="shared" si="39"/>
        <v>TCC</v>
      </c>
      <c r="L856" s="82">
        <f t="shared" si="40"/>
        <v>0</v>
      </c>
      <c r="M856" s="82">
        <f t="shared" si="41"/>
        <v>0</v>
      </c>
    </row>
    <row r="857" spans="1:13" x14ac:dyDescent="0.25">
      <c r="A857" s="39" t="s">
        <v>12</v>
      </c>
      <c r="B857" s="302" t="s">
        <v>908</v>
      </c>
      <c r="C857" s="302"/>
      <c r="D857" s="302"/>
      <c r="E857" s="302"/>
      <c r="F857" s="302"/>
      <c r="G857" s="302"/>
      <c r="H857" s="302"/>
      <c r="I857" s="176"/>
      <c r="K857" s="82" t="str">
        <f t="shared" si="39"/>
        <v xml:space="preserve">URL </v>
      </c>
      <c r="L857" s="82">
        <f t="shared" si="40"/>
        <v>0</v>
      </c>
      <c r="M857" s="82">
        <f t="shared" si="41"/>
        <v>0</v>
      </c>
    </row>
    <row r="858" spans="1:13" ht="30" x14ac:dyDescent="0.25">
      <c r="A858" s="39" t="s">
        <v>105</v>
      </c>
      <c r="B858" s="303" t="s">
        <v>117</v>
      </c>
      <c r="C858" s="303"/>
      <c r="D858" s="303"/>
      <c r="E858" s="303"/>
      <c r="F858" s="303"/>
      <c r="G858" s="303"/>
      <c r="H858" s="303"/>
      <c r="I858" s="176"/>
      <c r="K858" s="82" t="str">
        <f t="shared" si="39"/>
        <v>Test p</v>
      </c>
      <c r="L858" s="82">
        <f t="shared" si="40"/>
        <v>0</v>
      </c>
      <c r="M858" s="82">
        <f t="shared" si="41"/>
        <v>0</v>
      </c>
    </row>
    <row r="859" spans="1:13" x14ac:dyDescent="0.25">
      <c r="A859" s="97"/>
      <c r="B859" s="97"/>
      <c r="C859" s="97"/>
      <c r="D859" s="97"/>
      <c r="E859" s="97"/>
      <c r="F859" s="103"/>
      <c r="G859" s="97"/>
      <c r="H859" s="103"/>
      <c r="I859" s="176"/>
      <c r="K859" s="82" t="str">
        <f t="shared" si="39"/>
        <v/>
      </c>
      <c r="L859" s="82">
        <f t="shared" si="40"/>
        <v>0</v>
      </c>
      <c r="M859" s="82">
        <f t="shared" si="41"/>
        <v>0</v>
      </c>
    </row>
    <row r="860" spans="1:13" ht="45" customHeight="1" x14ac:dyDescent="0.25">
      <c r="A860" s="175" t="s">
        <v>14</v>
      </c>
      <c r="B860" s="175" t="s">
        <v>75</v>
      </c>
      <c r="C860" s="181" t="s">
        <v>4935</v>
      </c>
      <c r="D860" s="175" t="s">
        <v>89</v>
      </c>
      <c r="E860" s="175" t="s">
        <v>1</v>
      </c>
      <c r="F860" s="83" t="s">
        <v>76</v>
      </c>
      <c r="G860" s="175" t="s">
        <v>13</v>
      </c>
      <c r="H860" s="175" t="s">
        <v>88</v>
      </c>
      <c r="I860" s="176"/>
      <c r="K860" s="82" t="str">
        <f t="shared" si="39"/>
        <v>TCN</v>
      </c>
      <c r="L860" s="82" t="str">
        <f t="shared" si="40"/>
        <v>Result</v>
      </c>
      <c r="M860" s="82" t="str">
        <f t="shared" si="41"/>
        <v>Risk</v>
      </c>
    </row>
    <row r="861" spans="1:13" ht="45" customHeight="1" x14ac:dyDescent="0.25">
      <c r="A861" s="59" t="s">
        <v>4751</v>
      </c>
      <c r="B861" s="84" t="s">
        <v>109</v>
      </c>
      <c r="C861" s="31" t="s">
        <v>4944</v>
      </c>
      <c r="D861" s="29" t="s">
        <v>110</v>
      </c>
      <c r="E861" s="29" t="s">
        <v>157</v>
      </c>
      <c r="F861" s="31" t="s">
        <v>2173</v>
      </c>
      <c r="G861" s="31"/>
      <c r="H861" s="31" t="s">
        <v>4830</v>
      </c>
      <c r="I861" s="176"/>
      <c r="K861" s="82" t="str">
        <f t="shared" si="39"/>
        <v>CON121</v>
      </c>
      <c r="L861" s="82" t="str">
        <f t="shared" si="40"/>
        <v>T</v>
      </c>
      <c r="M861" s="82" t="str">
        <f t="shared" si="41"/>
        <v>M</v>
      </c>
    </row>
    <row r="862" spans="1:13" ht="45" customHeight="1" x14ac:dyDescent="0.25">
      <c r="A862" s="59" t="s">
        <v>4752</v>
      </c>
      <c r="B862" s="30" t="s">
        <v>4617</v>
      </c>
      <c r="C862" s="30" t="s">
        <v>4944</v>
      </c>
      <c r="D862" s="30" t="s">
        <v>4618</v>
      </c>
      <c r="E862" s="30" t="s">
        <v>196</v>
      </c>
      <c r="F862" s="30" t="s">
        <v>2133</v>
      </c>
      <c r="G862" s="30"/>
      <c r="H862" s="30" t="s">
        <v>4831</v>
      </c>
      <c r="I862" s="176"/>
      <c r="K862" s="82" t="str">
        <f t="shared" si="39"/>
        <v>CON121</v>
      </c>
      <c r="L862" s="82" t="str">
        <f t="shared" si="40"/>
        <v>S</v>
      </c>
      <c r="M862" s="82" t="str">
        <f t="shared" si="41"/>
        <v>M</v>
      </c>
    </row>
    <row r="863" spans="1:13" ht="45" customHeight="1" x14ac:dyDescent="0.25">
      <c r="A863" s="59" t="s">
        <v>4753</v>
      </c>
      <c r="B863" s="27" t="s">
        <v>2408</v>
      </c>
      <c r="C863" s="27" t="s">
        <v>4946</v>
      </c>
      <c r="D863" s="31" t="s">
        <v>910</v>
      </c>
      <c r="E863" s="31" t="s">
        <v>1129</v>
      </c>
      <c r="F863" s="31" t="s">
        <v>2133</v>
      </c>
      <c r="G863" s="31"/>
      <c r="H863" s="31" t="s">
        <v>4832</v>
      </c>
      <c r="I863" s="176"/>
      <c r="K863" s="82" t="str">
        <f t="shared" si="39"/>
        <v>CON121</v>
      </c>
      <c r="L863" s="82" t="str">
        <f t="shared" si="40"/>
        <v>S</v>
      </c>
      <c r="M863" s="82" t="str">
        <f t="shared" si="41"/>
        <v>H</v>
      </c>
    </row>
    <row r="864" spans="1:13" x14ac:dyDescent="0.25">
      <c r="A864" s="99"/>
      <c r="B864" s="99"/>
      <c r="C864" s="99"/>
      <c r="D864" s="99"/>
      <c r="E864" s="99"/>
      <c r="F864" s="103"/>
      <c r="G864" s="99"/>
      <c r="H864" s="99"/>
      <c r="I864" s="176"/>
      <c r="K864" s="82" t="str">
        <f t="shared" si="39"/>
        <v/>
      </c>
      <c r="L864" s="82">
        <f t="shared" si="40"/>
        <v>0</v>
      </c>
      <c r="M864" s="82">
        <f t="shared" si="41"/>
        <v>0</v>
      </c>
    </row>
    <row r="865" spans="1:13" ht="15" customHeight="1" x14ac:dyDescent="0.25">
      <c r="A865" s="39" t="s">
        <v>77</v>
      </c>
      <c r="B865" s="301" t="s">
        <v>4767</v>
      </c>
      <c r="C865" s="301"/>
      <c r="D865" s="301"/>
      <c r="E865" s="301"/>
      <c r="F865" s="301"/>
      <c r="G865" s="301"/>
      <c r="H865" s="301"/>
      <c r="I865" s="176"/>
      <c r="K865" s="82" t="str">
        <f t="shared" si="39"/>
        <v xml:space="preserve">MENU </v>
      </c>
      <c r="L865" s="82">
        <f t="shared" si="40"/>
        <v>0</v>
      </c>
      <c r="M865" s="82">
        <f t="shared" si="41"/>
        <v>0</v>
      </c>
    </row>
    <row r="866" spans="1:13" x14ac:dyDescent="0.25">
      <c r="A866" s="39" t="s">
        <v>78</v>
      </c>
      <c r="B866" s="302" t="s">
        <v>365</v>
      </c>
      <c r="C866" s="302"/>
      <c r="D866" s="302"/>
      <c r="E866" s="302"/>
      <c r="F866" s="302"/>
      <c r="G866" s="302"/>
      <c r="H866" s="302"/>
      <c r="I866" s="176"/>
      <c r="K866" s="82" t="str">
        <f t="shared" si="39"/>
        <v>TCC</v>
      </c>
      <c r="L866" s="82">
        <f t="shared" si="40"/>
        <v>0</v>
      </c>
      <c r="M866" s="82">
        <f t="shared" si="41"/>
        <v>0</v>
      </c>
    </row>
    <row r="867" spans="1:13" x14ac:dyDescent="0.25">
      <c r="A867" s="39" t="s">
        <v>12</v>
      </c>
      <c r="B867" s="302" t="s">
        <v>907</v>
      </c>
      <c r="C867" s="302"/>
      <c r="D867" s="302"/>
      <c r="E867" s="302"/>
      <c r="F867" s="302"/>
      <c r="G867" s="302"/>
      <c r="H867" s="302"/>
      <c r="I867" s="176"/>
      <c r="K867" s="82" t="str">
        <f t="shared" si="39"/>
        <v xml:space="preserve">URL </v>
      </c>
      <c r="L867" s="82">
        <f t="shared" si="40"/>
        <v>0</v>
      </c>
      <c r="M867" s="82">
        <f t="shared" si="41"/>
        <v>0</v>
      </c>
    </row>
    <row r="868" spans="1:13" ht="30" x14ac:dyDescent="0.25">
      <c r="A868" s="39" t="s">
        <v>105</v>
      </c>
      <c r="B868" s="303" t="s">
        <v>117</v>
      </c>
      <c r="C868" s="303"/>
      <c r="D868" s="303"/>
      <c r="E868" s="303"/>
      <c r="F868" s="303"/>
      <c r="G868" s="303"/>
      <c r="H868" s="303"/>
      <c r="I868" s="176"/>
      <c r="K868" s="82" t="str">
        <f t="shared" si="39"/>
        <v>Test p</v>
      </c>
      <c r="L868" s="82">
        <f t="shared" si="40"/>
        <v>0</v>
      </c>
      <c r="M868" s="82">
        <f t="shared" si="41"/>
        <v>0</v>
      </c>
    </row>
    <row r="869" spans="1:13" ht="45" customHeight="1" x14ac:dyDescent="0.25">
      <c r="A869" s="97"/>
      <c r="B869" s="97"/>
      <c r="C869" s="97"/>
      <c r="D869" s="97"/>
      <c r="E869" s="97"/>
      <c r="F869" s="103"/>
      <c r="G869" s="97"/>
      <c r="H869" s="103"/>
      <c r="I869" s="176"/>
      <c r="K869" s="82" t="str">
        <f t="shared" si="39"/>
        <v/>
      </c>
      <c r="L869" s="82">
        <f t="shared" si="40"/>
        <v>0</v>
      </c>
      <c r="M869" s="82">
        <f t="shared" si="41"/>
        <v>0</v>
      </c>
    </row>
    <row r="870" spans="1:13" ht="45" customHeight="1" x14ac:dyDescent="0.25">
      <c r="A870" s="175" t="s">
        <v>14</v>
      </c>
      <c r="B870" s="175" t="s">
        <v>75</v>
      </c>
      <c r="C870" s="181" t="s">
        <v>4935</v>
      </c>
      <c r="D870" s="175" t="s">
        <v>89</v>
      </c>
      <c r="E870" s="175" t="s">
        <v>1</v>
      </c>
      <c r="F870" s="83" t="s">
        <v>76</v>
      </c>
      <c r="G870" s="175" t="s">
        <v>13</v>
      </c>
      <c r="H870" s="175" t="s">
        <v>88</v>
      </c>
      <c r="I870" s="176"/>
      <c r="K870" s="82" t="str">
        <f t="shared" si="39"/>
        <v>TCN</v>
      </c>
      <c r="L870" s="82" t="str">
        <f t="shared" si="40"/>
        <v>Result</v>
      </c>
      <c r="M870" s="82" t="str">
        <f t="shared" si="41"/>
        <v>Risk</v>
      </c>
    </row>
    <row r="871" spans="1:13" ht="45" customHeight="1" x14ac:dyDescent="0.25">
      <c r="A871" s="59" t="s">
        <v>4754</v>
      </c>
      <c r="B871" s="84" t="s">
        <v>109</v>
      </c>
      <c r="C871" s="31" t="s">
        <v>4944</v>
      </c>
      <c r="D871" s="31" t="s">
        <v>110</v>
      </c>
      <c r="E871" s="31" t="s">
        <v>157</v>
      </c>
      <c r="F871" s="31" t="s">
        <v>2133</v>
      </c>
      <c r="G871" s="31"/>
      <c r="H871" s="31"/>
      <c r="I871" s="176"/>
      <c r="K871" s="82" t="str">
        <f t="shared" si="39"/>
        <v>CON121</v>
      </c>
      <c r="L871" s="82" t="str">
        <f t="shared" si="40"/>
        <v>S</v>
      </c>
      <c r="M871" s="82" t="str">
        <f t="shared" si="41"/>
        <v>M</v>
      </c>
    </row>
    <row r="872" spans="1:13" ht="45" customHeight="1" x14ac:dyDescent="0.25">
      <c r="A872" s="59" t="s">
        <v>4755</v>
      </c>
      <c r="B872" s="27" t="s">
        <v>206</v>
      </c>
      <c r="C872" s="27" t="s">
        <v>4945</v>
      </c>
      <c r="D872" s="27" t="s">
        <v>155</v>
      </c>
      <c r="E872" s="30" t="s">
        <v>156</v>
      </c>
      <c r="F872" s="31" t="s">
        <v>2173</v>
      </c>
      <c r="G872" s="31"/>
      <c r="H872" s="31" t="s">
        <v>4833</v>
      </c>
      <c r="I872" s="176"/>
      <c r="K872" s="82" t="str">
        <f t="shared" si="39"/>
        <v>CON121</v>
      </c>
      <c r="L872" s="82" t="str">
        <f t="shared" si="40"/>
        <v>T</v>
      </c>
      <c r="M872" s="82" t="str">
        <f t="shared" si="41"/>
        <v>L</v>
      </c>
    </row>
    <row r="873" spans="1:13" ht="71.25" customHeight="1" x14ac:dyDescent="0.25">
      <c r="A873" s="59" t="s">
        <v>4756</v>
      </c>
      <c r="B873" s="27" t="s">
        <v>1137</v>
      </c>
      <c r="C873" s="27" t="s">
        <v>4946</v>
      </c>
      <c r="D873" s="27" t="s">
        <v>1138</v>
      </c>
      <c r="E873" s="31" t="s">
        <v>1130</v>
      </c>
      <c r="F873" s="31" t="s">
        <v>2133</v>
      </c>
      <c r="G873" s="31"/>
      <c r="H873" s="31" t="s">
        <v>4834</v>
      </c>
      <c r="I873" s="176"/>
      <c r="K873" s="82" t="str">
        <f t="shared" si="39"/>
        <v>CON121</v>
      </c>
      <c r="L873" s="82" t="str">
        <f t="shared" si="40"/>
        <v>S</v>
      </c>
      <c r="M873" s="82" t="str">
        <f t="shared" si="41"/>
        <v>H</v>
      </c>
    </row>
    <row r="874" spans="1:13" ht="65.25" customHeight="1" x14ac:dyDescent="0.25">
      <c r="A874" s="59" t="s">
        <v>4757</v>
      </c>
      <c r="B874" s="27" t="s">
        <v>1139</v>
      </c>
      <c r="C874" s="27" t="s">
        <v>4946</v>
      </c>
      <c r="D874" s="27" t="s">
        <v>1140</v>
      </c>
      <c r="E874" s="31" t="s">
        <v>1131</v>
      </c>
      <c r="F874" s="31" t="s">
        <v>2133</v>
      </c>
      <c r="G874" s="31"/>
      <c r="H874" s="31" t="s">
        <v>4834</v>
      </c>
      <c r="I874" s="176"/>
      <c r="K874" s="82" t="str">
        <f t="shared" si="39"/>
        <v>CON121</v>
      </c>
      <c r="L874" s="82" t="str">
        <f t="shared" si="40"/>
        <v>S</v>
      </c>
      <c r="M874" s="82" t="str">
        <f t="shared" si="41"/>
        <v>H</v>
      </c>
    </row>
    <row r="875" spans="1:13" ht="45" customHeight="1" x14ac:dyDescent="0.25">
      <c r="A875" s="59" t="s">
        <v>4758</v>
      </c>
      <c r="B875" s="27" t="s">
        <v>1141</v>
      </c>
      <c r="C875" s="27" t="s">
        <v>4946</v>
      </c>
      <c r="D875" s="27" t="s">
        <v>1142</v>
      </c>
      <c r="E875" s="31" t="s">
        <v>1132</v>
      </c>
      <c r="F875" s="31" t="s">
        <v>2133</v>
      </c>
      <c r="G875" s="31"/>
      <c r="H875" s="31" t="s">
        <v>4835</v>
      </c>
      <c r="I875" s="176"/>
      <c r="K875" s="82" t="str">
        <f t="shared" si="39"/>
        <v>CON121</v>
      </c>
      <c r="L875" s="82" t="str">
        <f t="shared" si="40"/>
        <v>S</v>
      </c>
      <c r="M875" s="82" t="str">
        <f t="shared" si="41"/>
        <v>H</v>
      </c>
    </row>
    <row r="876" spans="1:13" ht="45" customHeight="1" x14ac:dyDescent="0.25">
      <c r="A876" s="59" t="s">
        <v>4759</v>
      </c>
      <c r="B876" s="27" t="s">
        <v>2408</v>
      </c>
      <c r="C876" s="27" t="s">
        <v>4946</v>
      </c>
      <c r="D876" s="31" t="s">
        <v>4627</v>
      </c>
      <c r="E876" s="31" t="s">
        <v>1129</v>
      </c>
      <c r="F876" s="63" t="s">
        <v>2133</v>
      </c>
      <c r="G876" s="31"/>
      <c r="H876" s="31" t="s">
        <v>4836</v>
      </c>
      <c r="I876" s="176"/>
      <c r="K876" s="82" t="str">
        <f t="shared" si="39"/>
        <v>CON121</v>
      </c>
      <c r="L876" s="82" t="str">
        <f t="shared" si="40"/>
        <v>S</v>
      </c>
      <c r="M876" s="82" t="str">
        <f t="shared" si="41"/>
        <v>H</v>
      </c>
    </row>
    <row r="877" spans="1:13" ht="45" customHeight="1" x14ac:dyDescent="0.25">
      <c r="A877" s="59" t="s">
        <v>4760</v>
      </c>
      <c r="B877" s="27" t="s">
        <v>2408</v>
      </c>
      <c r="C877" s="27" t="s">
        <v>4946</v>
      </c>
      <c r="D877" s="31" t="s">
        <v>4628</v>
      </c>
      <c r="E877" s="31" t="s">
        <v>1130</v>
      </c>
      <c r="F877" s="31" t="s">
        <v>2133</v>
      </c>
      <c r="G877" s="31"/>
      <c r="H877" s="31" t="s">
        <v>4837</v>
      </c>
      <c r="I877" s="176"/>
      <c r="K877" s="82" t="str">
        <f t="shared" si="39"/>
        <v>CON121</v>
      </c>
      <c r="L877" s="82" t="str">
        <f t="shared" si="40"/>
        <v>S</v>
      </c>
      <c r="M877" s="82" t="str">
        <f t="shared" si="41"/>
        <v>H</v>
      </c>
    </row>
    <row r="878" spans="1:13" ht="45" customHeight="1" x14ac:dyDescent="0.25">
      <c r="A878" s="59" t="s">
        <v>4761</v>
      </c>
      <c r="B878" s="27" t="s">
        <v>2408</v>
      </c>
      <c r="C878" s="27" t="s">
        <v>4946</v>
      </c>
      <c r="D878" s="31" t="s">
        <v>4629</v>
      </c>
      <c r="E878" s="31" t="s">
        <v>1131</v>
      </c>
      <c r="F878" s="31" t="s">
        <v>2133</v>
      </c>
      <c r="G878" s="31"/>
      <c r="H878" s="31" t="s">
        <v>4838</v>
      </c>
      <c r="I878" s="176"/>
      <c r="K878" s="82" t="str">
        <f t="shared" si="39"/>
        <v>CON121</v>
      </c>
      <c r="L878" s="82" t="str">
        <f t="shared" si="40"/>
        <v>S</v>
      </c>
      <c r="M878" s="82" t="str">
        <f t="shared" si="41"/>
        <v>H</v>
      </c>
    </row>
    <row r="879" spans="1:13" ht="45" customHeight="1" x14ac:dyDescent="0.25">
      <c r="A879" s="59" t="s">
        <v>4762</v>
      </c>
      <c r="B879" s="27" t="s">
        <v>2408</v>
      </c>
      <c r="C879" s="27" t="s">
        <v>4946</v>
      </c>
      <c r="D879" s="31" t="s">
        <v>4630</v>
      </c>
      <c r="E879" s="31" t="s">
        <v>1132</v>
      </c>
      <c r="F879" s="31" t="s">
        <v>2133</v>
      </c>
      <c r="G879" s="31"/>
      <c r="H879" s="31" t="s">
        <v>4839</v>
      </c>
      <c r="I879" s="176"/>
      <c r="K879" s="82" t="str">
        <f t="shared" si="39"/>
        <v>CON121</v>
      </c>
      <c r="L879" s="82" t="str">
        <f t="shared" si="40"/>
        <v>S</v>
      </c>
      <c r="M879" s="82" t="str">
        <f t="shared" si="41"/>
        <v>H</v>
      </c>
    </row>
    <row r="880" spans="1:13" ht="45" customHeight="1" x14ac:dyDescent="0.25">
      <c r="A880" s="59" t="s">
        <v>4763</v>
      </c>
      <c r="B880" s="27" t="s">
        <v>193</v>
      </c>
      <c r="C880" s="27" t="s">
        <v>4945</v>
      </c>
      <c r="D880" s="27" t="s">
        <v>2328</v>
      </c>
      <c r="E880" s="27" t="s">
        <v>1133</v>
      </c>
      <c r="F880" s="31" t="s">
        <v>2133</v>
      </c>
      <c r="G880" s="31"/>
      <c r="H880" s="31" t="s">
        <v>4840</v>
      </c>
      <c r="I880" s="176"/>
      <c r="K880" s="82" t="str">
        <f t="shared" si="39"/>
        <v>CON121</v>
      </c>
      <c r="L880" s="82" t="str">
        <f t="shared" si="40"/>
        <v>S</v>
      </c>
      <c r="M880" s="82" t="str">
        <f t="shared" si="41"/>
        <v>L</v>
      </c>
    </row>
    <row r="881" spans="1:13" ht="45" customHeight="1" x14ac:dyDescent="0.25">
      <c r="A881" s="59" t="s">
        <v>4764</v>
      </c>
      <c r="B881" s="29" t="s">
        <v>2338</v>
      </c>
      <c r="C881" s="29" t="s">
        <v>4944</v>
      </c>
      <c r="D881" s="31" t="s">
        <v>380</v>
      </c>
      <c r="E881" s="30" t="s">
        <v>4776</v>
      </c>
      <c r="F881" s="31" t="s">
        <v>2173</v>
      </c>
      <c r="G881" s="31"/>
      <c r="H881" s="31" t="s">
        <v>4841</v>
      </c>
      <c r="I881" s="176"/>
      <c r="K881" s="82" t="str">
        <f t="shared" si="39"/>
        <v>CON121</v>
      </c>
      <c r="L881" s="82" t="str">
        <f t="shared" si="40"/>
        <v>T</v>
      </c>
      <c r="M881" s="82" t="str">
        <f t="shared" si="41"/>
        <v>M</v>
      </c>
    </row>
    <row r="882" spans="1:13" ht="45" customHeight="1" x14ac:dyDescent="0.25">
      <c r="A882" s="59" t="s">
        <v>4765</v>
      </c>
      <c r="B882" s="27" t="s">
        <v>1143</v>
      </c>
      <c r="C882" s="27" t="s">
        <v>4946</v>
      </c>
      <c r="D882" s="27" t="s">
        <v>1061</v>
      </c>
      <c r="E882" s="27" t="s">
        <v>1062</v>
      </c>
      <c r="F882" s="31" t="s">
        <v>2173</v>
      </c>
      <c r="G882" s="27"/>
      <c r="H882" s="31" t="s">
        <v>4842</v>
      </c>
      <c r="I882" s="176"/>
      <c r="K882" s="82" t="str">
        <f t="shared" si="39"/>
        <v>CON121</v>
      </c>
      <c r="L882" s="82" t="str">
        <f t="shared" si="40"/>
        <v>T</v>
      </c>
      <c r="M882" s="82" t="str">
        <f t="shared" si="41"/>
        <v>H</v>
      </c>
    </row>
    <row r="883" spans="1:13" ht="45" customHeight="1" x14ac:dyDescent="0.25">
      <c r="A883" s="64"/>
      <c r="B883" s="67"/>
      <c r="C883" s="67"/>
      <c r="D883" s="67"/>
      <c r="E883" s="67"/>
      <c r="G883" s="64"/>
      <c r="I883" s="176"/>
      <c r="K883" s="82" t="str">
        <f t="shared" si="39"/>
        <v/>
      </c>
      <c r="L883" s="82">
        <f t="shared" si="40"/>
        <v>0</v>
      </c>
      <c r="M883" s="82">
        <f t="shared" si="41"/>
        <v>0</v>
      </c>
    </row>
    <row r="884" spans="1:13" s="179" customFormat="1" ht="45" customHeight="1" x14ac:dyDescent="0.25">
      <c r="A884" s="177"/>
      <c r="B884" s="177"/>
      <c r="C884" s="177"/>
      <c r="D884" s="177"/>
      <c r="E884" s="177"/>
      <c r="F884" s="178"/>
      <c r="G884" s="177"/>
      <c r="H884" s="177"/>
      <c r="K884" s="82" t="str">
        <f t="shared" si="39"/>
        <v/>
      </c>
      <c r="L884" s="82">
        <f t="shared" si="40"/>
        <v>0</v>
      </c>
      <c r="M884" s="82">
        <f t="shared" si="41"/>
        <v>0</v>
      </c>
    </row>
    <row r="885" spans="1:13" x14ac:dyDescent="0.25">
      <c r="A885" s="23" t="s">
        <v>77</v>
      </c>
      <c r="B885" s="301" t="s">
        <v>390</v>
      </c>
      <c r="C885" s="301"/>
      <c r="D885" s="301"/>
      <c r="E885" s="301"/>
      <c r="F885" s="301"/>
      <c r="G885" s="301"/>
      <c r="H885" s="301"/>
      <c r="K885" s="82" t="str">
        <f t="shared" si="39"/>
        <v xml:space="preserve">MENU </v>
      </c>
      <c r="L885" s="82">
        <f t="shared" si="40"/>
        <v>0</v>
      </c>
      <c r="M885" s="82">
        <f t="shared" si="41"/>
        <v>0</v>
      </c>
    </row>
    <row r="886" spans="1:13" x14ac:dyDescent="0.25">
      <c r="A886" s="23" t="s">
        <v>78</v>
      </c>
      <c r="B886" s="304" t="s">
        <v>391</v>
      </c>
      <c r="C886" s="304"/>
      <c r="D886" s="304"/>
      <c r="E886" s="304"/>
      <c r="F886" s="304"/>
      <c r="G886" s="304"/>
      <c r="H886" s="304"/>
      <c r="K886" s="82" t="str">
        <f t="shared" si="39"/>
        <v>TCC</v>
      </c>
      <c r="L886" s="82">
        <f t="shared" si="40"/>
        <v>0</v>
      </c>
      <c r="M886" s="82">
        <f t="shared" si="41"/>
        <v>0</v>
      </c>
    </row>
    <row r="887" spans="1:13" x14ac:dyDescent="0.25">
      <c r="A887" s="23" t="s">
        <v>12</v>
      </c>
      <c r="B887" s="301" t="s">
        <v>389</v>
      </c>
      <c r="C887" s="301"/>
      <c r="D887" s="301"/>
      <c r="E887" s="301"/>
      <c r="F887" s="301"/>
      <c r="G887" s="301"/>
      <c r="H887" s="301"/>
      <c r="K887" s="82" t="str">
        <f t="shared" si="39"/>
        <v xml:space="preserve">URL </v>
      </c>
      <c r="L887" s="82">
        <f t="shared" si="40"/>
        <v>0</v>
      </c>
      <c r="M887" s="82">
        <f t="shared" si="41"/>
        <v>0</v>
      </c>
    </row>
    <row r="888" spans="1:13" ht="30" x14ac:dyDescent="0.25">
      <c r="A888" s="25" t="s">
        <v>105</v>
      </c>
      <c r="B888" s="305" t="s">
        <v>117</v>
      </c>
      <c r="C888" s="305"/>
      <c r="D888" s="305"/>
      <c r="E888" s="305"/>
      <c r="F888" s="305"/>
      <c r="G888" s="305"/>
      <c r="H888" s="305"/>
      <c r="K888" s="82" t="str">
        <f t="shared" si="39"/>
        <v>Test p</v>
      </c>
      <c r="L888" s="82">
        <f t="shared" si="40"/>
        <v>0</v>
      </c>
      <c r="M888" s="82">
        <f t="shared" si="41"/>
        <v>0</v>
      </c>
    </row>
    <row r="889" spans="1:13" x14ac:dyDescent="0.25">
      <c r="A889" s="80"/>
      <c r="B889" s="80"/>
      <c r="C889" s="80"/>
      <c r="D889" s="80"/>
      <c r="E889" s="80"/>
      <c r="G889" s="80"/>
      <c r="H889" s="81"/>
      <c r="K889" s="82" t="str">
        <f t="shared" si="39"/>
        <v/>
      </c>
      <c r="L889" s="82">
        <f t="shared" si="40"/>
        <v>0</v>
      </c>
      <c r="M889" s="82">
        <f t="shared" si="41"/>
        <v>0</v>
      </c>
    </row>
    <row r="890" spans="1:13" x14ac:dyDescent="0.25">
      <c r="A890" s="78" t="s">
        <v>14</v>
      </c>
      <c r="B890" s="78" t="s">
        <v>75</v>
      </c>
      <c r="C890" s="181" t="s">
        <v>4935</v>
      </c>
      <c r="D890" s="78" t="s">
        <v>89</v>
      </c>
      <c r="E890" s="78" t="s">
        <v>1</v>
      </c>
      <c r="F890" s="83" t="s">
        <v>76</v>
      </c>
      <c r="G890" s="78" t="s">
        <v>13</v>
      </c>
      <c r="H890" s="79" t="s">
        <v>88</v>
      </c>
      <c r="K890" s="82" t="str">
        <f t="shared" si="39"/>
        <v>TCN</v>
      </c>
      <c r="L890" s="82" t="str">
        <f t="shared" si="40"/>
        <v>Result</v>
      </c>
      <c r="M890" s="82" t="str">
        <f t="shared" si="41"/>
        <v>Risk</v>
      </c>
    </row>
    <row r="891" spans="1:13" ht="45" x14ac:dyDescent="0.25">
      <c r="A891" s="59" t="s">
        <v>392</v>
      </c>
      <c r="B891" s="84" t="s">
        <v>109</v>
      </c>
      <c r="C891" s="84" t="s">
        <v>4944</v>
      </c>
      <c r="D891" s="84" t="s">
        <v>110</v>
      </c>
      <c r="E891" s="84" t="s">
        <v>111</v>
      </c>
      <c r="F891" s="27" t="s">
        <v>2173</v>
      </c>
      <c r="G891" s="27"/>
      <c r="H891" s="27" t="s">
        <v>4632</v>
      </c>
      <c r="K891" s="82" t="str">
        <f t="shared" si="39"/>
        <v>CON122</v>
      </c>
      <c r="L891" s="82" t="str">
        <f t="shared" si="40"/>
        <v>T</v>
      </c>
      <c r="M891" s="82" t="str">
        <f t="shared" si="41"/>
        <v>M</v>
      </c>
    </row>
    <row r="892" spans="1:13" x14ac:dyDescent="0.25">
      <c r="A892" s="64"/>
      <c r="B892" s="64"/>
      <c r="C892" s="64"/>
      <c r="D892" s="64"/>
      <c r="E892" s="64"/>
      <c r="G892" s="64"/>
      <c r="K892" s="82" t="str">
        <f t="shared" si="39"/>
        <v/>
      </c>
      <c r="L892" s="82">
        <f t="shared" si="40"/>
        <v>0</v>
      </c>
      <c r="M892" s="82">
        <f t="shared" si="41"/>
        <v>0</v>
      </c>
    </row>
    <row r="893" spans="1:13" x14ac:dyDescent="0.25">
      <c r="A893" s="23" t="s">
        <v>77</v>
      </c>
      <c r="B893" s="301" t="s">
        <v>390</v>
      </c>
      <c r="C893" s="301"/>
      <c r="D893" s="301"/>
      <c r="E893" s="301"/>
      <c r="F893" s="301"/>
      <c r="G893" s="301"/>
      <c r="H893" s="301"/>
      <c r="K893" s="82" t="str">
        <f t="shared" si="39"/>
        <v xml:space="preserve">MENU </v>
      </c>
      <c r="L893" s="82">
        <f t="shared" si="40"/>
        <v>0</v>
      </c>
      <c r="M893" s="82">
        <f t="shared" si="41"/>
        <v>0</v>
      </c>
    </row>
    <row r="894" spans="1:13" x14ac:dyDescent="0.25">
      <c r="A894" s="23" t="s">
        <v>78</v>
      </c>
      <c r="B894" s="304" t="s">
        <v>393</v>
      </c>
      <c r="C894" s="304"/>
      <c r="D894" s="304"/>
      <c r="E894" s="304"/>
      <c r="F894" s="304"/>
      <c r="G894" s="304"/>
      <c r="H894" s="304"/>
      <c r="K894" s="82" t="str">
        <f t="shared" si="39"/>
        <v>TCC</v>
      </c>
      <c r="L894" s="82">
        <f t="shared" si="40"/>
        <v>0</v>
      </c>
      <c r="M894" s="82">
        <f t="shared" si="41"/>
        <v>0</v>
      </c>
    </row>
    <row r="895" spans="1:13" x14ac:dyDescent="0.25">
      <c r="A895" s="23" t="s">
        <v>12</v>
      </c>
      <c r="B895" s="301" t="s">
        <v>389</v>
      </c>
      <c r="C895" s="301"/>
      <c r="D895" s="301"/>
      <c r="E895" s="301"/>
      <c r="F895" s="301"/>
      <c r="G895" s="301"/>
      <c r="H895" s="301"/>
      <c r="K895" s="82" t="str">
        <f t="shared" si="39"/>
        <v xml:space="preserve">URL </v>
      </c>
      <c r="L895" s="82">
        <f t="shared" si="40"/>
        <v>0</v>
      </c>
      <c r="M895" s="82">
        <f t="shared" si="41"/>
        <v>0</v>
      </c>
    </row>
    <row r="896" spans="1:13" ht="30" x14ac:dyDescent="0.25">
      <c r="A896" s="25" t="s">
        <v>105</v>
      </c>
      <c r="B896" s="305" t="s">
        <v>117</v>
      </c>
      <c r="C896" s="305"/>
      <c r="D896" s="305"/>
      <c r="E896" s="305"/>
      <c r="F896" s="305"/>
      <c r="G896" s="305"/>
      <c r="H896" s="305"/>
      <c r="K896" s="82" t="str">
        <f t="shared" si="39"/>
        <v>Test p</v>
      </c>
      <c r="L896" s="82">
        <f t="shared" si="40"/>
        <v>0</v>
      </c>
      <c r="M896" s="82">
        <f t="shared" si="41"/>
        <v>0</v>
      </c>
    </row>
    <row r="897" spans="1:13" ht="15" customHeight="1" x14ac:dyDescent="0.25">
      <c r="A897" s="80"/>
      <c r="B897" s="80"/>
      <c r="C897" s="80"/>
      <c r="D897" s="80"/>
      <c r="E897" s="80"/>
      <c r="G897" s="80"/>
      <c r="H897" s="81"/>
      <c r="K897" s="82" t="str">
        <f t="shared" si="39"/>
        <v/>
      </c>
      <c r="L897" s="82">
        <f t="shared" si="40"/>
        <v>0</v>
      </c>
      <c r="M897" s="82">
        <f t="shared" si="41"/>
        <v>0</v>
      </c>
    </row>
    <row r="898" spans="1:13" x14ac:dyDescent="0.25">
      <c r="A898" s="78" t="s">
        <v>14</v>
      </c>
      <c r="B898" s="78" t="s">
        <v>75</v>
      </c>
      <c r="C898" s="181" t="s">
        <v>4935</v>
      </c>
      <c r="D898" s="78" t="s">
        <v>89</v>
      </c>
      <c r="E898" s="78" t="s">
        <v>1</v>
      </c>
      <c r="F898" s="83" t="s">
        <v>76</v>
      </c>
      <c r="G898" s="78" t="s">
        <v>13</v>
      </c>
      <c r="H898" s="79" t="s">
        <v>88</v>
      </c>
      <c r="K898" s="82" t="str">
        <f t="shared" si="39"/>
        <v>TCN</v>
      </c>
      <c r="L898" s="82" t="str">
        <f t="shared" si="40"/>
        <v>Result</v>
      </c>
      <c r="M898" s="82" t="str">
        <f t="shared" si="41"/>
        <v>Risk</v>
      </c>
    </row>
    <row r="899" spans="1:13" ht="76.5" x14ac:dyDescent="0.25">
      <c r="A899" s="63" t="s">
        <v>662</v>
      </c>
      <c r="B899" s="31" t="s">
        <v>113</v>
      </c>
      <c r="C899" s="31" t="s">
        <v>4944</v>
      </c>
      <c r="D899" s="31" t="s">
        <v>114</v>
      </c>
      <c r="E899" s="31" t="s">
        <v>115</v>
      </c>
      <c r="F899" s="31" t="s">
        <v>2173</v>
      </c>
      <c r="G899" s="31"/>
      <c r="H899" s="31" t="s">
        <v>4461</v>
      </c>
      <c r="K899" s="82" t="str">
        <f t="shared" si="39"/>
        <v>CON122</v>
      </c>
      <c r="L899" s="82" t="str">
        <f t="shared" si="40"/>
        <v>T</v>
      </c>
      <c r="M899" s="82" t="str">
        <f t="shared" si="41"/>
        <v>M</v>
      </c>
    </row>
    <row r="900" spans="1:13" ht="25.5" x14ac:dyDescent="0.25">
      <c r="A900" s="63" t="s">
        <v>663</v>
      </c>
      <c r="B900" s="31" t="s">
        <v>265</v>
      </c>
      <c r="C900" s="31" t="s">
        <v>4944</v>
      </c>
      <c r="D900" s="31" t="s">
        <v>266</v>
      </c>
      <c r="E900" s="31" t="s">
        <v>120</v>
      </c>
      <c r="F900" s="31" t="s">
        <v>2173</v>
      </c>
      <c r="G900" s="31"/>
      <c r="H900" s="31" t="s">
        <v>4462</v>
      </c>
      <c r="K900" s="82" t="str">
        <f t="shared" si="39"/>
        <v>CON122</v>
      </c>
      <c r="L900" s="82" t="str">
        <f t="shared" si="40"/>
        <v>T</v>
      </c>
      <c r="M900" s="82" t="str">
        <f t="shared" si="41"/>
        <v>M</v>
      </c>
    </row>
    <row r="901" spans="1:13" ht="25.5" x14ac:dyDescent="0.25">
      <c r="A901" s="63" t="s">
        <v>664</v>
      </c>
      <c r="B901" s="31" t="s">
        <v>1344</v>
      </c>
      <c r="C901" s="31" t="s">
        <v>4944</v>
      </c>
      <c r="D901" s="31" t="s">
        <v>1345</v>
      </c>
      <c r="E901" s="31" t="s">
        <v>1091</v>
      </c>
      <c r="F901" s="31" t="s">
        <v>2133</v>
      </c>
      <c r="G901" s="31"/>
      <c r="H901" s="31" t="s">
        <v>4463</v>
      </c>
      <c r="K901" s="82" t="str">
        <f t="shared" si="39"/>
        <v>CON122</v>
      </c>
      <c r="L901" s="82" t="str">
        <f t="shared" si="40"/>
        <v>S</v>
      </c>
      <c r="M901" s="82" t="str">
        <f t="shared" si="41"/>
        <v>M</v>
      </c>
    </row>
    <row r="902" spans="1:13" ht="45" customHeight="1" x14ac:dyDescent="0.25">
      <c r="A902" s="63" t="s">
        <v>665</v>
      </c>
      <c r="B902" s="27" t="s">
        <v>394</v>
      </c>
      <c r="C902" s="27" t="s">
        <v>4944</v>
      </c>
      <c r="D902" s="31" t="s">
        <v>396</v>
      </c>
      <c r="E902" s="31" t="s">
        <v>123</v>
      </c>
      <c r="F902" s="27" t="s">
        <v>2243</v>
      </c>
      <c r="G902" s="27"/>
      <c r="H902" s="27" t="s">
        <v>4464</v>
      </c>
      <c r="K902" s="82" t="str">
        <f t="shared" si="39"/>
        <v>CON122</v>
      </c>
      <c r="L902" s="82" t="str">
        <f t="shared" si="40"/>
        <v>P</v>
      </c>
      <c r="M902" s="82" t="str">
        <f t="shared" si="41"/>
        <v>M</v>
      </c>
    </row>
    <row r="903" spans="1:13" ht="45" customHeight="1" x14ac:dyDescent="0.25">
      <c r="A903" s="63" t="s">
        <v>666</v>
      </c>
      <c r="B903" s="27" t="s">
        <v>395</v>
      </c>
      <c r="C903" s="27" t="s">
        <v>4944</v>
      </c>
      <c r="D903" s="31" t="s">
        <v>397</v>
      </c>
      <c r="E903" s="31" t="s">
        <v>123</v>
      </c>
      <c r="F903" s="27" t="s">
        <v>2243</v>
      </c>
      <c r="G903" s="27"/>
      <c r="H903" s="171" t="s">
        <v>4465</v>
      </c>
      <c r="K903" s="82" t="str">
        <f t="shared" si="39"/>
        <v>CON122</v>
      </c>
      <c r="L903" s="82" t="str">
        <f t="shared" si="40"/>
        <v>P</v>
      </c>
      <c r="M903" s="82" t="str">
        <f t="shared" si="41"/>
        <v>M</v>
      </c>
    </row>
    <row r="904" spans="1:13" ht="45" customHeight="1" x14ac:dyDescent="0.25">
      <c r="A904" s="63" t="s">
        <v>667</v>
      </c>
      <c r="B904" s="30" t="s">
        <v>130</v>
      </c>
      <c r="C904" s="30" t="s">
        <v>4944</v>
      </c>
      <c r="D904" s="27" t="s">
        <v>132</v>
      </c>
      <c r="E904" s="27" t="s">
        <v>134</v>
      </c>
      <c r="F904" s="27" t="s">
        <v>2243</v>
      </c>
      <c r="G904" s="27"/>
      <c r="H904" s="27" t="s">
        <v>4466</v>
      </c>
      <c r="K904" s="82" t="str">
        <f t="shared" si="39"/>
        <v>CON122</v>
      </c>
      <c r="L904" s="82" t="str">
        <f t="shared" si="40"/>
        <v>P</v>
      </c>
      <c r="M904" s="82" t="str">
        <f t="shared" si="41"/>
        <v>M</v>
      </c>
    </row>
    <row r="905" spans="1:13" ht="45" customHeight="1" x14ac:dyDescent="0.25">
      <c r="A905" s="63" t="s">
        <v>934</v>
      </c>
      <c r="B905" s="30" t="s">
        <v>131</v>
      </c>
      <c r="C905" s="30" t="s">
        <v>4944</v>
      </c>
      <c r="D905" s="27" t="s">
        <v>133</v>
      </c>
      <c r="E905" s="27" t="s">
        <v>135</v>
      </c>
      <c r="F905" s="27" t="s">
        <v>2243</v>
      </c>
      <c r="G905" s="27"/>
      <c r="H905" s="27" t="s">
        <v>4466</v>
      </c>
      <c r="K905" s="82" t="str">
        <f t="shared" si="39"/>
        <v>CON122</v>
      </c>
      <c r="L905" s="82" t="str">
        <f t="shared" si="40"/>
        <v>P</v>
      </c>
      <c r="M905" s="82" t="str">
        <f t="shared" si="41"/>
        <v>M</v>
      </c>
    </row>
    <row r="906" spans="1:13" ht="45" customHeight="1" x14ac:dyDescent="0.25">
      <c r="A906" s="63" t="s">
        <v>4458</v>
      </c>
      <c r="B906" s="30" t="s">
        <v>131</v>
      </c>
      <c r="C906" s="30" t="s">
        <v>4944</v>
      </c>
      <c r="D906" s="27" t="s">
        <v>4459</v>
      </c>
      <c r="E906" s="27" t="s">
        <v>4460</v>
      </c>
      <c r="F906" s="27" t="s">
        <v>2243</v>
      </c>
      <c r="G906" s="27"/>
      <c r="H906" s="27" t="s">
        <v>4466</v>
      </c>
      <c r="K906" s="82" t="str">
        <f t="shared" si="39"/>
        <v>CON122</v>
      </c>
      <c r="L906" s="82" t="str">
        <f t="shared" si="40"/>
        <v>P</v>
      </c>
      <c r="M906" s="82" t="str">
        <f t="shared" si="41"/>
        <v>M</v>
      </c>
    </row>
    <row r="907" spans="1:13" ht="64.5" customHeight="1" x14ac:dyDescent="0.25">
      <c r="A907" s="64"/>
      <c r="B907" s="64"/>
      <c r="C907" s="64"/>
      <c r="D907" s="64"/>
      <c r="E907" s="64"/>
      <c r="G907" s="64"/>
      <c r="K907" s="82" t="str">
        <f t="shared" si="39"/>
        <v/>
      </c>
      <c r="L907" s="82">
        <f t="shared" si="40"/>
        <v>0</v>
      </c>
      <c r="M907" s="82">
        <f t="shared" si="41"/>
        <v>0</v>
      </c>
    </row>
    <row r="908" spans="1:13" x14ac:dyDescent="0.25">
      <c r="A908" s="39" t="s">
        <v>77</v>
      </c>
      <c r="B908" s="302" t="s">
        <v>390</v>
      </c>
      <c r="C908" s="302"/>
      <c r="D908" s="302"/>
      <c r="E908" s="302"/>
      <c r="F908" s="302"/>
      <c r="G908" s="302"/>
      <c r="H908" s="302"/>
      <c r="K908" s="82" t="str">
        <f t="shared" ref="K908:K971" si="42">MID(A908,1,6)</f>
        <v xml:space="preserve">MENU </v>
      </c>
      <c r="L908" s="82">
        <f t="shared" ref="L908:L971" si="43">F908</f>
        <v>0</v>
      </c>
      <c r="M908" s="82">
        <f t="shared" ref="M908:M971" si="44">C908</f>
        <v>0</v>
      </c>
    </row>
    <row r="909" spans="1:13" x14ac:dyDescent="0.25">
      <c r="A909" s="39" t="s">
        <v>78</v>
      </c>
      <c r="B909" s="302" t="s">
        <v>661</v>
      </c>
      <c r="C909" s="302"/>
      <c r="D909" s="302"/>
      <c r="E909" s="302"/>
      <c r="F909" s="302"/>
      <c r="G909" s="302"/>
      <c r="H909" s="302"/>
      <c r="K909" s="82" t="str">
        <f t="shared" si="42"/>
        <v>TCC</v>
      </c>
      <c r="L909" s="82">
        <f t="shared" si="43"/>
        <v>0</v>
      </c>
      <c r="M909" s="82">
        <f t="shared" si="44"/>
        <v>0</v>
      </c>
    </row>
    <row r="910" spans="1:13" x14ac:dyDescent="0.25">
      <c r="A910" s="39" t="s">
        <v>12</v>
      </c>
      <c r="B910" s="302" t="s">
        <v>398</v>
      </c>
      <c r="C910" s="302"/>
      <c r="D910" s="302"/>
      <c r="E910" s="302"/>
      <c r="F910" s="302"/>
      <c r="G910" s="302"/>
      <c r="H910" s="302"/>
      <c r="K910" s="82" t="str">
        <f t="shared" si="42"/>
        <v xml:space="preserve">URL </v>
      </c>
      <c r="L910" s="82">
        <f t="shared" si="43"/>
        <v>0</v>
      </c>
      <c r="M910" s="82">
        <f t="shared" si="44"/>
        <v>0</v>
      </c>
    </row>
    <row r="911" spans="1:13" ht="30" x14ac:dyDescent="0.25">
      <c r="A911" s="39" t="s">
        <v>105</v>
      </c>
      <c r="B911" s="303" t="s">
        <v>117</v>
      </c>
      <c r="C911" s="303"/>
      <c r="D911" s="303"/>
      <c r="E911" s="303"/>
      <c r="F911" s="303"/>
      <c r="G911" s="303"/>
      <c r="H911" s="303"/>
      <c r="K911" s="82" t="str">
        <f t="shared" si="42"/>
        <v>Test p</v>
      </c>
      <c r="L911" s="82">
        <f t="shared" si="43"/>
        <v>0</v>
      </c>
      <c r="M911" s="82">
        <f t="shared" si="44"/>
        <v>0</v>
      </c>
    </row>
    <row r="912" spans="1:13" x14ac:dyDescent="0.25">
      <c r="A912" s="97"/>
      <c r="B912" s="97"/>
      <c r="C912" s="97"/>
      <c r="D912" s="97"/>
      <c r="E912" s="97"/>
      <c r="F912" s="103"/>
      <c r="G912" s="97"/>
      <c r="H912" s="103"/>
      <c r="K912" s="82" t="str">
        <f t="shared" si="42"/>
        <v/>
      </c>
      <c r="L912" s="82">
        <f t="shared" si="43"/>
        <v>0</v>
      </c>
      <c r="M912" s="82">
        <f t="shared" si="44"/>
        <v>0</v>
      </c>
    </row>
    <row r="913" spans="1:13" x14ac:dyDescent="0.25">
      <c r="A913" s="78" t="s">
        <v>14</v>
      </c>
      <c r="B913" s="78" t="s">
        <v>75</v>
      </c>
      <c r="C913" s="181" t="s">
        <v>4935</v>
      </c>
      <c r="D913" s="78" t="s">
        <v>89</v>
      </c>
      <c r="E913" s="78" t="s">
        <v>1</v>
      </c>
      <c r="F913" s="83" t="s">
        <v>76</v>
      </c>
      <c r="G913" s="78" t="s">
        <v>13</v>
      </c>
      <c r="H913" s="79" t="s">
        <v>88</v>
      </c>
      <c r="K913" s="82" t="str">
        <f t="shared" si="42"/>
        <v>TCN</v>
      </c>
      <c r="L913" s="82" t="str">
        <f t="shared" si="43"/>
        <v>Result</v>
      </c>
      <c r="M913" s="82" t="str">
        <f t="shared" si="44"/>
        <v>Risk</v>
      </c>
    </row>
    <row r="914" spans="1:13" ht="45" x14ac:dyDescent="0.25">
      <c r="A914" s="31" t="s">
        <v>935</v>
      </c>
      <c r="B914" s="84" t="s">
        <v>109</v>
      </c>
      <c r="C914" s="31" t="s">
        <v>4944</v>
      </c>
      <c r="D914" s="29" t="s">
        <v>110</v>
      </c>
      <c r="E914" s="29" t="s">
        <v>157</v>
      </c>
      <c r="F914" s="31" t="s">
        <v>2133</v>
      </c>
      <c r="G914" s="31"/>
      <c r="H914" s="31" t="s">
        <v>4467</v>
      </c>
      <c r="K914" s="82" t="str">
        <f t="shared" si="42"/>
        <v>CON122</v>
      </c>
      <c r="L914" s="82" t="str">
        <f t="shared" si="43"/>
        <v>S</v>
      </c>
      <c r="M914" s="82" t="str">
        <f t="shared" si="44"/>
        <v>M</v>
      </c>
    </row>
    <row r="915" spans="1:13" ht="25.5" x14ac:dyDescent="0.25">
      <c r="A915" s="31" t="s">
        <v>936</v>
      </c>
      <c r="B915" s="31" t="s">
        <v>154</v>
      </c>
      <c r="C915" s="31" t="s">
        <v>4945</v>
      </c>
      <c r="D915" s="31" t="s">
        <v>155</v>
      </c>
      <c r="E915" s="31" t="s">
        <v>156</v>
      </c>
      <c r="F915" s="31" t="s">
        <v>2133</v>
      </c>
      <c r="G915" s="31"/>
      <c r="H915" s="31" t="s">
        <v>4468</v>
      </c>
      <c r="K915" s="82" t="str">
        <f t="shared" si="42"/>
        <v>CON122</v>
      </c>
      <c r="L915" s="82" t="str">
        <f t="shared" si="43"/>
        <v>S</v>
      </c>
      <c r="M915" s="82" t="str">
        <f t="shared" si="44"/>
        <v>L</v>
      </c>
    </row>
    <row r="916" spans="1:13" ht="25.5" x14ac:dyDescent="0.25">
      <c r="A916" s="31" t="s">
        <v>4469</v>
      </c>
      <c r="B916" s="31" t="s">
        <v>4470</v>
      </c>
      <c r="C916" s="31" t="s">
        <v>4944</v>
      </c>
      <c r="D916" s="31" t="s">
        <v>4471</v>
      </c>
      <c r="E916" s="31" t="s">
        <v>4472</v>
      </c>
      <c r="F916" s="31" t="s">
        <v>2133</v>
      </c>
      <c r="G916" s="31"/>
      <c r="H916" s="31" t="s">
        <v>4473</v>
      </c>
      <c r="K916" s="82" t="str">
        <f t="shared" si="42"/>
        <v>CON122</v>
      </c>
      <c r="L916" s="82" t="str">
        <f t="shared" si="43"/>
        <v>S</v>
      </c>
      <c r="M916" s="82" t="str">
        <f t="shared" si="44"/>
        <v>M</v>
      </c>
    </row>
    <row r="917" spans="1:13" ht="45" customHeight="1" x14ac:dyDescent="0.25">
      <c r="A917" s="31" t="s">
        <v>4474</v>
      </c>
      <c r="B917" s="31" t="s">
        <v>4475</v>
      </c>
      <c r="C917" s="31" t="s">
        <v>4946</v>
      </c>
      <c r="D917" s="31" t="s">
        <v>4476</v>
      </c>
      <c r="E917" s="31" t="s">
        <v>4477</v>
      </c>
      <c r="F917" s="31" t="s">
        <v>2133</v>
      </c>
      <c r="G917" s="31"/>
      <c r="H917" s="31" t="s">
        <v>4478</v>
      </c>
      <c r="K917" s="82" t="str">
        <f t="shared" si="42"/>
        <v>CON122</v>
      </c>
      <c r="L917" s="82" t="str">
        <f t="shared" si="43"/>
        <v>S</v>
      </c>
      <c r="M917" s="82" t="str">
        <f t="shared" si="44"/>
        <v>H</v>
      </c>
    </row>
    <row r="918" spans="1:13" ht="45" customHeight="1" x14ac:dyDescent="0.25">
      <c r="A918" s="31" t="s">
        <v>4479</v>
      </c>
      <c r="B918" s="31" t="s">
        <v>4480</v>
      </c>
      <c r="C918" s="31" t="s">
        <v>4944</v>
      </c>
      <c r="D918" s="31" t="s">
        <v>4471</v>
      </c>
      <c r="E918" s="31" t="s">
        <v>4472</v>
      </c>
      <c r="F918" s="31" t="s">
        <v>2133</v>
      </c>
      <c r="G918" s="31"/>
      <c r="H918" s="31" t="s">
        <v>4473</v>
      </c>
      <c r="K918" s="82" t="str">
        <f t="shared" si="42"/>
        <v>CON122</v>
      </c>
      <c r="L918" s="82" t="str">
        <f t="shared" si="43"/>
        <v>S</v>
      </c>
      <c r="M918" s="82" t="str">
        <f t="shared" si="44"/>
        <v>M</v>
      </c>
    </row>
    <row r="919" spans="1:13" ht="45" customHeight="1" x14ac:dyDescent="0.25">
      <c r="A919" s="31" t="s">
        <v>4481</v>
      </c>
      <c r="B919" s="31" t="s">
        <v>4482</v>
      </c>
      <c r="C919" s="31" t="s">
        <v>4946</v>
      </c>
      <c r="D919" s="31" t="s">
        <v>4483</v>
      </c>
      <c r="E919" s="31" t="s">
        <v>4477</v>
      </c>
      <c r="F919" s="31" t="s">
        <v>2133</v>
      </c>
      <c r="G919" s="31"/>
      <c r="H919" s="31" t="s">
        <v>4478</v>
      </c>
      <c r="K919" s="82" t="str">
        <f t="shared" si="42"/>
        <v>CON122</v>
      </c>
      <c r="L919" s="82" t="str">
        <f t="shared" si="43"/>
        <v>S</v>
      </c>
      <c r="M919" s="82" t="str">
        <f t="shared" si="44"/>
        <v>H</v>
      </c>
    </row>
    <row r="920" spans="1:13" ht="45" customHeight="1" x14ac:dyDescent="0.25">
      <c r="A920" s="31" t="s">
        <v>4484</v>
      </c>
      <c r="B920" s="31" t="s">
        <v>4485</v>
      </c>
      <c r="C920" s="31" t="s">
        <v>4946</v>
      </c>
      <c r="D920" s="31" t="s">
        <v>4486</v>
      </c>
      <c r="E920" s="31" t="s">
        <v>4477</v>
      </c>
      <c r="F920" s="31" t="s">
        <v>2173</v>
      </c>
      <c r="G920" s="31"/>
      <c r="H920" s="31" t="s">
        <v>4487</v>
      </c>
      <c r="K920" s="82" t="str">
        <f t="shared" si="42"/>
        <v>CON122</v>
      </c>
      <c r="L920" s="82" t="str">
        <f t="shared" si="43"/>
        <v>T</v>
      </c>
      <c r="M920" s="82" t="str">
        <f t="shared" si="44"/>
        <v>H</v>
      </c>
    </row>
    <row r="921" spans="1:13" ht="45" customHeight="1" x14ac:dyDescent="0.25">
      <c r="A921" s="31" t="s">
        <v>4488</v>
      </c>
      <c r="B921" s="31" t="s">
        <v>4489</v>
      </c>
      <c r="C921" s="31" t="s">
        <v>4946</v>
      </c>
      <c r="D921" s="31" t="s">
        <v>4490</v>
      </c>
      <c r="E921" s="31" t="s">
        <v>4491</v>
      </c>
      <c r="F921" s="31" t="s">
        <v>2133</v>
      </c>
      <c r="G921" s="31"/>
      <c r="H921" s="31" t="s">
        <v>4492</v>
      </c>
      <c r="K921" s="82" t="str">
        <f t="shared" si="42"/>
        <v>CON122</v>
      </c>
      <c r="L921" s="82" t="str">
        <f t="shared" si="43"/>
        <v>S</v>
      </c>
      <c r="M921" s="82" t="str">
        <f t="shared" si="44"/>
        <v>H</v>
      </c>
    </row>
    <row r="922" spans="1:13" ht="56.25" customHeight="1" x14ac:dyDescent="0.25">
      <c r="A922" s="31" t="s">
        <v>4493</v>
      </c>
      <c r="B922" s="31" t="s">
        <v>4494</v>
      </c>
      <c r="C922" s="31" t="s">
        <v>4946</v>
      </c>
      <c r="D922" s="31" t="s">
        <v>4495</v>
      </c>
      <c r="E922" s="31" t="s">
        <v>4496</v>
      </c>
      <c r="F922" s="31" t="s">
        <v>2133</v>
      </c>
      <c r="G922" s="31"/>
      <c r="H922" s="31" t="s">
        <v>4497</v>
      </c>
      <c r="K922" s="82" t="str">
        <f t="shared" si="42"/>
        <v>CON122</v>
      </c>
      <c r="L922" s="82" t="str">
        <f t="shared" si="43"/>
        <v>S</v>
      </c>
      <c r="M922" s="82" t="str">
        <f t="shared" si="44"/>
        <v>H</v>
      </c>
    </row>
    <row r="923" spans="1:13" ht="59.25" customHeight="1" x14ac:dyDescent="0.25">
      <c r="A923" s="31" t="s">
        <v>4498</v>
      </c>
      <c r="B923" s="31" t="s">
        <v>4499</v>
      </c>
      <c r="C923" s="31" t="s">
        <v>4946</v>
      </c>
      <c r="D923" s="31" t="s">
        <v>4500</v>
      </c>
      <c r="E923" s="31" t="s">
        <v>4633</v>
      </c>
      <c r="F923" s="31" t="s">
        <v>2173</v>
      </c>
      <c r="G923" s="31"/>
      <c r="H923" s="31" t="s">
        <v>4501</v>
      </c>
      <c r="K923" s="82" t="str">
        <f t="shared" si="42"/>
        <v>CON122</v>
      </c>
      <c r="L923" s="82" t="str">
        <f t="shared" si="43"/>
        <v>T</v>
      </c>
      <c r="M923" s="82" t="str">
        <f t="shared" si="44"/>
        <v>H</v>
      </c>
    </row>
    <row r="924" spans="1:13" ht="59.25" customHeight="1" x14ac:dyDescent="0.25">
      <c r="A924" s="31" t="s">
        <v>4502</v>
      </c>
      <c r="B924" s="31" t="s">
        <v>4503</v>
      </c>
      <c r="C924" s="31" t="s">
        <v>4946</v>
      </c>
      <c r="D924" s="31" t="s">
        <v>4504</v>
      </c>
      <c r="E924" s="31" t="s">
        <v>4505</v>
      </c>
      <c r="F924" s="31" t="s">
        <v>2133</v>
      </c>
      <c r="G924" s="31"/>
      <c r="H924" s="31" t="s">
        <v>4506</v>
      </c>
      <c r="K924" s="82" t="str">
        <f t="shared" si="42"/>
        <v>CON122</v>
      </c>
      <c r="L924" s="82" t="str">
        <f t="shared" si="43"/>
        <v>S</v>
      </c>
      <c r="M924" s="82" t="str">
        <f t="shared" si="44"/>
        <v>H</v>
      </c>
    </row>
    <row r="925" spans="1:13" ht="59.25" customHeight="1" x14ac:dyDescent="0.25">
      <c r="A925" s="31" t="s">
        <v>4507</v>
      </c>
      <c r="B925" s="31" t="s">
        <v>4508</v>
      </c>
      <c r="C925" s="31" t="s">
        <v>4946</v>
      </c>
      <c r="D925" s="31" t="s">
        <v>4509</v>
      </c>
      <c r="E925" s="31" t="s">
        <v>4510</v>
      </c>
      <c r="F925" s="31" t="s">
        <v>2133</v>
      </c>
      <c r="G925" s="31"/>
      <c r="H925" s="31" t="s">
        <v>4511</v>
      </c>
      <c r="K925" s="82" t="str">
        <f t="shared" si="42"/>
        <v>CON122</v>
      </c>
      <c r="L925" s="82" t="str">
        <f t="shared" si="43"/>
        <v>S</v>
      </c>
      <c r="M925" s="82" t="str">
        <f t="shared" si="44"/>
        <v>H</v>
      </c>
    </row>
    <row r="926" spans="1:13" ht="63.75" x14ac:dyDescent="0.25">
      <c r="A926" s="31" t="s">
        <v>4512</v>
      </c>
      <c r="B926" s="31" t="s">
        <v>4513</v>
      </c>
      <c r="C926" s="31" t="s">
        <v>4946</v>
      </c>
      <c r="D926" s="31" t="s">
        <v>4514</v>
      </c>
      <c r="E926" s="31" t="s">
        <v>4477</v>
      </c>
      <c r="F926" s="31" t="s">
        <v>2173</v>
      </c>
      <c r="G926" s="31"/>
      <c r="H926" s="31" t="s">
        <v>4515</v>
      </c>
      <c r="K926" s="82" t="str">
        <f t="shared" si="42"/>
        <v>CON122</v>
      </c>
      <c r="L926" s="82" t="str">
        <f t="shared" si="43"/>
        <v>T</v>
      </c>
      <c r="M926" s="82" t="str">
        <f t="shared" si="44"/>
        <v>H</v>
      </c>
    </row>
    <row r="927" spans="1:13" ht="45" customHeight="1" x14ac:dyDescent="0.25">
      <c r="A927" s="31" t="s">
        <v>937</v>
      </c>
      <c r="B927" s="31" t="s">
        <v>1309</v>
      </c>
      <c r="C927" s="31" t="s">
        <v>4946</v>
      </c>
      <c r="D927" s="31" t="s">
        <v>1310</v>
      </c>
      <c r="E927" s="31" t="s">
        <v>1091</v>
      </c>
      <c r="F927" s="31" t="s">
        <v>2133</v>
      </c>
      <c r="G927" s="31"/>
      <c r="H927" s="31" t="s">
        <v>2822</v>
      </c>
      <c r="K927" s="82" t="str">
        <f t="shared" si="42"/>
        <v>CON122</v>
      </c>
      <c r="L927" s="82" t="str">
        <f t="shared" si="43"/>
        <v>S</v>
      </c>
      <c r="M927" s="82" t="str">
        <f t="shared" si="44"/>
        <v>H</v>
      </c>
    </row>
    <row r="928" spans="1:13" ht="45" customHeight="1" x14ac:dyDescent="0.25">
      <c r="A928" s="31" t="s">
        <v>4516</v>
      </c>
      <c r="B928" s="31" t="s">
        <v>4517</v>
      </c>
      <c r="C928" s="31" t="s">
        <v>4946</v>
      </c>
      <c r="D928" s="31" t="s">
        <v>991</v>
      </c>
      <c r="E928" s="31" t="s">
        <v>1091</v>
      </c>
      <c r="F928" s="31" t="s">
        <v>2173</v>
      </c>
      <c r="G928" s="31"/>
      <c r="H928" s="31" t="s">
        <v>4518</v>
      </c>
      <c r="K928" s="82" t="str">
        <f t="shared" si="42"/>
        <v>CON122</v>
      </c>
      <c r="L928" s="82" t="str">
        <f t="shared" si="43"/>
        <v>T</v>
      </c>
      <c r="M928" s="82" t="str">
        <f t="shared" si="44"/>
        <v>H</v>
      </c>
    </row>
    <row r="929" spans="1:13" ht="45" customHeight="1" x14ac:dyDescent="0.25">
      <c r="A929" s="31" t="s">
        <v>933</v>
      </c>
      <c r="B929" s="27" t="s">
        <v>1346</v>
      </c>
      <c r="C929" s="27" t="s">
        <v>4944</v>
      </c>
      <c r="D929" s="27" t="s">
        <v>1314</v>
      </c>
      <c r="E929" s="30" t="s">
        <v>4519</v>
      </c>
      <c r="F929" s="31" t="s">
        <v>2133</v>
      </c>
      <c r="G929" s="31"/>
      <c r="H929" s="31" t="s">
        <v>4520</v>
      </c>
      <c r="K929" s="82" t="str">
        <f t="shared" si="42"/>
        <v>CON122</v>
      </c>
      <c r="L929" s="82" t="str">
        <f t="shared" si="43"/>
        <v>S</v>
      </c>
      <c r="M929" s="82" t="str">
        <f t="shared" si="44"/>
        <v>M</v>
      </c>
    </row>
    <row r="930" spans="1:13" ht="45" customHeight="1" x14ac:dyDescent="0.25">
      <c r="A930" s="31" t="s">
        <v>938</v>
      </c>
      <c r="B930" s="31" t="s">
        <v>943</v>
      </c>
      <c r="C930" s="31" t="s">
        <v>4946</v>
      </c>
      <c r="D930" s="31" t="s">
        <v>4521</v>
      </c>
      <c r="E930" s="31" t="s">
        <v>4477</v>
      </c>
      <c r="F930" s="31" t="s">
        <v>2173</v>
      </c>
      <c r="G930" s="31"/>
      <c r="H930" s="31" t="s">
        <v>4522</v>
      </c>
      <c r="K930" s="82" t="str">
        <f t="shared" si="42"/>
        <v>CON122</v>
      </c>
      <c r="L930" s="82" t="str">
        <f t="shared" si="43"/>
        <v>T</v>
      </c>
      <c r="M930" s="82" t="str">
        <f t="shared" si="44"/>
        <v>H</v>
      </c>
    </row>
    <row r="931" spans="1:13" ht="25.5" x14ac:dyDescent="0.25">
      <c r="A931" s="31" t="s">
        <v>939</v>
      </c>
      <c r="B931" s="31" t="s">
        <v>944</v>
      </c>
      <c r="C931" s="31" t="s">
        <v>4946</v>
      </c>
      <c r="D931" s="31" t="s">
        <v>945</v>
      </c>
      <c r="E931" s="31" t="s">
        <v>4523</v>
      </c>
      <c r="F931" s="31" t="s">
        <v>2133</v>
      </c>
      <c r="G931" s="31"/>
      <c r="H931" s="31" t="s">
        <v>4524</v>
      </c>
      <c r="K931" s="82" t="str">
        <f t="shared" si="42"/>
        <v>CON122</v>
      </c>
      <c r="L931" s="82" t="str">
        <f t="shared" si="43"/>
        <v>S</v>
      </c>
      <c r="M931" s="82" t="str">
        <f t="shared" si="44"/>
        <v>H</v>
      </c>
    </row>
    <row r="932" spans="1:13" ht="153" x14ac:dyDescent="0.25">
      <c r="A932" s="31" t="s">
        <v>940</v>
      </c>
      <c r="B932" s="31" t="s">
        <v>946</v>
      </c>
      <c r="C932" s="31" t="s">
        <v>4946</v>
      </c>
      <c r="D932" s="31" t="s">
        <v>947</v>
      </c>
      <c r="E932" s="31" t="s">
        <v>4525</v>
      </c>
      <c r="F932" s="31" t="s">
        <v>2173</v>
      </c>
      <c r="G932" s="31"/>
      <c r="H932" s="31" t="s">
        <v>4526</v>
      </c>
      <c r="K932" s="82" t="str">
        <f t="shared" si="42"/>
        <v>CON122</v>
      </c>
      <c r="L932" s="82" t="str">
        <f t="shared" si="43"/>
        <v>T</v>
      </c>
      <c r="M932" s="82" t="str">
        <f t="shared" si="44"/>
        <v>H</v>
      </c>
    </row>
    <row r="933" spans="1:13" ht="153" x14ac:dyDescent="0.25">
      <c r="A933" s="31" t="s">
        <v>941</v>
      </c>
      <c r="B933" s="31" t="s">
        <v>948</v>
      </c>
      <c r="C933" s="31" t="s">
        <v>4946</v>
      </c>
      <c r="D933" s="31" t="s">
        <v>949</v>
      </c>
      <c r="E933" s="31" t="s">
        <v>4525</v>
      </c>
      <c r="F933" s="31" t="s">
        <v>2173</v>
      </c>
      <c r="G933" s="31"/>
      <c r="H933" s="31" t="s">
        <v>4526</v>
      </c>
      <c r="K933" s="82" t="str">
        <f t="shared" si="42"/>
        <v>CON122</v>
      </c>
      <c r="L933" s="82" t="str">
        <f t="shared" si="43"/>
        <v>T</v>
      </c>
      <c r="M933" s="82" t="str">
        <f t="shared" si="44"/>
        <v>H</v>
      </c>
    </row>
    <row r="934" spans="1:13" ht="45" customHeight="1" x14ac:dyDescent="0.25">
      <c r="A934" s="31" t="s">
        <v>942</v>
      </c>
      <c r="B934" s="31" t="s">
        <v>950</v>
      </c>
      <c r="C934" s="31" t="s">
        <v>4946</v>
      </c>
      <c r="D934" s="31" t="s">
        <v>951</v>
      </c>
      <c r="E934" s="31"/>
      <c r="F934" s="31" t="s">
        <v>2353</v>
      </c>
      <c r="G934" s="31"/>
      <c r="H934" s="31" t="s">
        <v>4527</v>
      </c>
      <c r="K934" s="82" t="str">
        <f t="shared" si="42"/>
        <v>CON122</v>
      </c>
      <c r="L934" s="82" t="str">
        <f t="shared" si="43"/>
        <v>Deleted</v>
      </c>
      <c r="M934" s="82" t="str">
        <f t="shared" si="44"/>
        <v>H</v>
      </c>
    </row>
    <row r="935" spans="1:13" ht="45" customHeight="1" x14ac:dyDescent="0.25">
      <c r="A935" s="31" t="s">
        <v>1002</v>
      </c>
      <c r="B935" s="31" t="s">
        <v>952</v>
      </c>
      <c r="C935" s="31" t="s">
        <v>11</v>
      </c>
      <c r="D935" s="31" t="s">
        <v>953</v>
      </c>
      <c r="E935" s="31" t="s">
        <v>4528</v>
      </c>
      <c r="F935" s="31" t="s">
        <v>2133</v>
      </c>
      <c r="G935" s="31"/>
      <c r="H935" s="31" t="s">
        <v>4200</v>
      </c>
      <c r="K935" s="82" t="str">
        <f t="shared" si="42"/>
        <v>CON122</v>
      </c>
      <c r="L935" s="82" t="str">
        <f t="shared" si="43"/>
        <v>S</v>
      </c>
      <c r="M935" s="82" t="str">
        <f t="shared" si="44"/>
        <v>:</v>
      </c>
    </row>
    <row r="936" spans="1:13" ht="45" customHeight="1" x14ac:dyDescent="0.25">
      <c r="A936" s="31" t="s">
        <v>1003</v>
      </c>
      <c r="B936" s="27" t="s">
        <v>1347</v>
      </c>
      <c r="C936" s="27" t="s">
        <v>4944</v>
      </c>
      <c r="D936" s="27" t="s">
        <v>1314</v>
      </c>
      <c r="E936" s="30" t="s">
        <v>4529</v>
      </c>
      <c r="F936" s="31" t="s">
        <v>2133</v>
      </c>
      <c r="G936" s="31"/>
      <c r="H936" s="31" t="s">
        <v>4530</v>
      </c>
      <c r="K936" s="82" t="str">
        <f t="shared" si="42"/>
        <v>CON122</v>
      </c>
      <c r="L936" s="82" t="str">
        <f t="shared" si="43"/>
        <v>S</v>
      </c>
      <c r="M936" s="82" t="str">
        <f t="shared" si="44"/>
        <v>M</v>
      </c>
    </row>
    <row r="937" spans="1:13" ht="45" customHeight="1" x14ac:dyDescent="0.25">
      <c r="A937" s="31" t="s">
        <v>1004</v>
      </c>
      <c r="B937" s="31" t="s">
        <v>954</v>
      </c>
      <c r="C937" s="31" t="s">
        <v>4946</v>
      </c>
      <c r="D937" s="31" t="s">
        <v>4531</v>
      </c>
      <c r="E937" s="31" t="s">
        <v>4525</v>
      </c>
      <c r="F937" s="122" t="s">
        <v>2173</v>
      </c>
      <c r="G937" s="172"/>
      <c r="H937" s="122" t="s">
        <v>4532</v>
      </c>
      <c r="K937" s="82" t="str">
        <f t="shared" si="42"/>
        <v>CON122</v>
      </c>
      <c r="L937" s="82" t="str">
        <f t="shared" si="43"/>
        <v>T</v>
      </c>
      <c r="M937" s="82" t="str">
        <f t="shared" si="44"/>
        <v>H</v>
      </c>
    </row>
    <row r="938" spans="1:13" ht="45" customHeight="1" x14ac:dyDescent="0.25">
      <c r="A938" s="31" t="s">
        <v>1005</v>
      </c>
      <c r="B938" s="31" t="s">
        <v>955</v>
      </c>
      <c r="C938" s="31" t="s">
        <v>4946</v>
      </c>
      <c r="D938" s="31" t="s">
        <v>956</v>
      </c>
      <c r="E938" s="122" t="s">
        <v>4533</v>
      </c>
      <c r="F938" s="31" t="s">
        <v>2133</v>
      </c>
      <c r="G938" s="172"/>
      <c r="H938" s="122" t="s">
        <v>4534</v>
      </c>
      <c r="K938" s="82" t="str">
        <f t="shared" si="42"/>
        <v>CON122</v>
      </c>
      <c r="L938" s="82" t="str">
        <f t="shared" si="43"/>
        <v>S</v>
      </c>
      <c r="M938" s="82" t="str">
        <f t="shared" si="44"/>
        <v>H</v>
      </c>
    </row>
    <row r="939" spans="1:13" ht="45" customHeight="1" x14ac:dyDescent="0.25">
      <c r="A939" s="31" t="s">
        <v>1006</v>
      </c>
      <c r="B939" s="31" t="s">
        <v>957</v>
      </c>
      <c r="C939" s="31" t="s">
        <v>4946</v>
      </c>
      <c r="D939" s="31" t="s">
        <v>958</v>
      </c>
      <c r="E939" s="31" t="s">
        <v>4525</v>
      </c>
      <c r="F939" s="122" t="s">
        <v>2173</v>
      </c>
      <c r="G939" s="172"/>
      <c r="H939" s="122" t="s">
        <v>4535</v>
      </c>
      <c r="K939" s="82" t="str">
        <f t="shared" si="42"/>
        <v>CON122</v>
      </c>
      <c r="L939" s="82" t="str">
        <f t="shared" si="43"/>
        <v>T</v>
      </c>
      <c r="M939" s="82" t="str">
        <f t="shared" si="44"/>
        <v>H</v>
      </c>
    </row>
    <row r="940" spans="1:13" ht="45" customHeight="1" x14ac:dyDescent="0.25">
      <c r="A940" s="31" t="s">
        <v>1007</v>
      </c>
      <c r="B940" s="31" t="s">
        <v>959</v>
      </c>
      <c r="C940" s="31" t="s">
        <v>4946</v>
      </c>
      <c r="D940" s="31" t="s">
        <v>960</v>
      </c>
      <c r="E940" s="31" t="s">
        <v>4525</v>
      </c>
      <c r="F940" s="122" t="s">
        <v>2173</v>
      </c>
      <c r="G940" s="172"/>
      <c r="H940" s="122" t="s">
        <v>4536</v>
      </c>
      <c r="K940" s="82" t="str">
        <f t="shared" si="42"/>
        <v>CON122</v>
      </c>
      <c r="L940" s="82" t="str">
        <f t="shared" si="43"/>
        <v>T</v>
      </c>
      <c r="M940" s="82" t="str">
        <f t="shared" si="44"/>
        <v>H</v>
      </c>
    </row>
    <row r="941" spans="1:13" ht="45" customHeight="1" x14ac:dyDescent="0.25">
      <c r="A941" s="31" t="s">
        <v>1008</v>
      </c>
      <c r="B941" s="31" t="s">
        <v>961</v>
      </c>
      <c r="C941" s="31" t="s">
        <v>4946</v>
      </c>
      <c r="D941" s="31" t="s">
        <v>962</v>
      </c>
      <c r="E941" s="172"/>
      <c r="F941" s="122" t="s">
        <v>2353</v>
      </c>
      <c r="G941" s="172"/>
      <c r="H941" s="122" t="s">
        <v>4537</v>
      </c>
      <c r="K941" s="82" t="str">
        <f t="shared" si="42"/>
        <v>CON122</v>
      </c>
      <c r="L941" s="82" t="str">
        <f t="shared" si="43"/>
        <v>Deleted</v>
      </c>
      <c r="M941" s="82" t="str">
        <f t="shared" si="44"/>
        <v>H</v>
      </c>
    </row>
    <row r="942" spans="1:13" ht="45" customHeight="1" x14ac:dyDescent="0.25">
      <c r="A942" s="31" t="s">
        <v>4538</v>
      </c>
      <c r="B942" s="31" t="s">
        <v>4539</v>
      </c>
      <c r="C942" s="31" t="s">
        <v>4946</v>
      </c>
      <c r="D942" s="31" t="s">
        <v>4540</v>
      </c>
      <c r="E942" s="31" t="s">
        <v>4525</v>
      </c>
      <c r="F942" s="122" t="s">
        <v>2173</v>
      </c>
      <c r="G942" s="172"/>
      <c r="H942" s="122" t="s">
        <v>4541</v>
      </c>
      <c r="K942" s="82" t="str">
        <f t="shared" si="42"/>
        <v>CON122</v>
      </c>
      <c r="L942" s="82" t="str">
        <f t="shared" si="43"/>
        <v>T</v>
      </c>
      <c r="M942" s="82" t="str">
        <f t="shared" si="44"/>
        <v>H</v>
      </c>
    </row>
    <row r="943" spans="1:13" ht="45" customHeight="1" x14ac:dyDescent="0.25">
      <c r="A943" s="31" t="s">
        <v>1009</v>
      </c>
      <c r="B943" s="31" t="s">
        <v>963</v>
      </c>
      <c r="C943" s="31" t="s">
        <v>4945</v>
      </c>
      <c r="D943" s="31" t="s">
        <v>964</v>
      </c>
      <c r="E943" s="172" t="s">
        <v>4528</v>
      </c>
      <c r="F943" s="122" t="s">
        <v>2133</v>
      </c>
      <c r="G943" s="172"/>
      <c r="H943" s="122" t="s">
        <v>4542</v>
      </c>
      <c r="K943" s="82" t="str">
        <f t="shared" si="42"/>
        <v>CON122</v>
      </c>
      <c r="L943" s="82" t="str">
        <f t="shared" si="43"/>
        <v>S</v>
      </c>
      <c r="M943" s="82" t="str">
        <f t="shared" si="44"/>
        <v>L</v>
      </c>
    </row>
    <row r="944" spans="1:13" ht="45" customHeight="1" x14ac:dyDescent="0.25">
      <c r="A944" s="31" t="s">
        <v>1010</v>
      </c>
      <c r="B944" s="27" t="s">
        <v>1348</v>
      </c>
      <c r="C944" s="27" t="s">
        <v>4944</v>
      </c>
      <c r="D944" s="27" t="s">
        <v>1314</v>
      </c>
      <c r="E944" s="30" t="s">
        <v>4543</v>
      </c>
      <c r="F944" s="122" t="s">
        <v>2133</v>
      </c>
      <c r="G944" s="172"/>
      <c r="H944" s="122" t="s">
        <v>4520</v>
      </c>
      <c r="K944" s="82" t="str">
        <f t="shared" si="42"/>
        <v>CON122</v>
      </c>
      <c r="L944" s="82" t="str">
        <f t="shared" si="43"/>
        <v>S</v>
      </c>
      <c r="M944" s="82" t="str">
        <f t="shared" si="44"/>
        <v>M</v>
      </c>
    </row>
    <row r="945" spans="1:13" ht="45" customHeight="1" x14ac:dyDescent="0.25">
      <c r="A945" s="31" t="s">
        <v>1011</v>
      </c>
      <c r="B945" s="31" t="s">
        <v>965</v>
      </c>
      <c r="C945" s="31" t="s">
        <v>4946</v>
      </c>
      <c r="D945" s="31" t="s">
        <v>966</v>
      </c>
      <c r="E945" s="31" t="s">
        <v>4525</v>
      </c>
      <c r="F945" s="122" t="s">
        <v>2173</v>
      </c>
      <c r="G945" s="172"/>
      <c r="H945" s="122" t="s">
        <v>4532</v>
      </c>
      <c r="K945" s="82" t="str">
        <f t="shared" si="42"/>
        <v>CON122</v>
      </c>
      <c r="L945" s="82" t="str">
        <f t="shared" si="43"/>
        <v>T</v>
      </c>
      <c r="M945" s="82" t="str">
        <f t="shared" si="44"/>
        <v>H</v>
      </c>
    </row>
    <row r="946" spans="1:13" ht="45" customHeight="1" x14ac:dyDescent="0.25">
      <c r="A946" s="31" t="s">
        <v>1012</v>
      </c>
      <c r="B946" s="31" t="s">
        <v>967</v>
      </c>
      <c r="C946" s="31" t="s">
        <v>4946</v>
      </c>
      <c r="D946" s="31" t="s">
        <v>968</v>
      </c>
      <c r="E946" s="122" t="s">
        <v>4533</v>
      </c>
      <c r="F946" s="31" t="s">
        <v>2133</v>
      </c>
      <c r="G946" s="172"/>
      <c r="H946" s="122" t="s">
        <v>4534</v>
      </c>
      <c r="K946" s="82" t="str">
        <f t="shared" si="42"/>
        <v>CON122</v>
      </c>
      <c r="L946" s="82" t="str">
        <f t="shared" si="43"/>
        <v>S</v>
      </c>
      <c r="M946" s="82" t="str">
        <f t="shared" si="44"/>
        <v>H</v>
      </c>
    </row>
    <row r="947" spans="1:13" ht="45" customHeight="1" x14ac:dyDescent="0.25">
      <c r="A947" s="31" t="s">
        <v>1013</v>
      </c>
      <c r="B947" s="31" t="s">
        <v>969</v>
      </c>
      <c r="C947" s="31" t="s">
        <v>4946</v>
      </c>
      <c r="D947" s="31" t="s">
        <v>970</v>
      </c>
      <c r="E947" s="31" t="s">
        <v>4525</v>
      </c>
      <c r="F947" s="122" t="s">
        <v>2173</v>
      </c>
      <c r="G947" s="172"/>
      <c r="H947" s="122" t="s">
        <v>4535</v>
      </c>
      <c r="K947" s="82" t="str">
        <f t="shared" si="42"/>
        <v>CON122</v>
      </c>
      <c r="L947" s="82" t="str">
        <f t="shared" si="43"/>
        <v>T</v>
      </c>
      <c r="M947" s="82" t="str">
        <f t="shared" si="44"/>
        <v>H</v>
      </c>
    </row>
    <row r="948" spans="1:13" ht="45" customHeight="1" x14ac:dyDescent="0.25">
      <c r="A948" s="31" t="s">
        <v>1014</v>
      </c>
      <c r="B948" s="31" t="s">
        <v>971</v>
      </c>
      <c r="C948" s="31" t="s">
        <v>4946</v>
      </c>
      <c r="D948" s="31" t="s">
        <v>972</v>
      </c>
      <c r="E948" s="31" t="s">
        <v>4525</v>
      </c>
      <c r="F948" s="122" t="s">
        <v>2173</v>
      </c>
      <c r="G948" s="172"/>
      <c r="H948" s="122" t="s">
        <v>4536</v>
      </c>
      <c r="K948" s="82" t="str">
        <f t="shared" si="42"/>
        <v>CON122</v>
      </c>
      <c r="L948" s="82" t="str">
        <f t="shared" si="43"/>
        <v>T</v>
      </c>
      <c r="M948" s="82" t="str">
        <f t="shared" si="44"/>
        <v>H</v>
      </c>
    </row>
    <row r="949" spans="1:13" ht="45" x14ac:dyDescent="0.25">
      <c r="A949" s="31" t="s">
        <v>1015</v>
      </c>
      <c r="B949" s="31" t="s">
        <v>973</v>
      </c>
      <c r="C949" s="31" t="s">
        <v>4946</v>
      </c>
      <c r="D949" s="31" t="s">
        <v>974</v>
      </c>
      <c r="E949" s="172"/>
      <c r="F949" s="122" t="s">
        <v>2353</v>
      </c>
      <c r="G949" s="172"/>
      <c r="H949" s="122" t="s">
        <v>4544</v>
      </c>
      <c r="K949" s="82" t="str">
        <f t="shared" si="42"/>
        <v>CON122</v>
      </c>
      <c r="L949" s="82" t="str">
        <f t="shared" si="43"/>
        <v>Deleted</v>
      </c>
      <c r="M949" s="82" t="str">
        <f t="shared" si="44"/>
        <v>H</v>
      </c>
    </row>
    <row r="950" spans="1:13" ht="30" x14ac:dyDescent="0.25">
      <c r="A950" s="31" t="s">
        <v>1016</v>
      </c>
      <c r="B950" s="31" t="s">
        <v>975</v>
      </c>
      <c r="C950" s="31" t="s">
        <v>4945</v>
      </c>
      <c r="D950" s="31" t="s">
        <v>976</v>
      </c>
      <c r="E950" s="172" t="s">
        <v>4528</v>
      </c>
      <c r="F950" s="122" t="s">
        <v>2133</v>
      </c>
      <c r="G950" s="172"/>
      <c r="H950" s="122" t="s">
        <v>4542</v>
      </c>
      <c r="K950" s="82" t="str">
        <f t="shared" si="42"/>
        <v>CON122</v>
      </c>
      <c r="L950" s="82" t="str">
        <f t="shared" si="43"/>
        <v>S</v>
      </c>
      <c r="M950" s="82" t="str">
        <f t="shared" si="44"/>
        <v>L</v>
      </c>
    </row>
    <row r="951" spans="1:13" ht="30" x14ac:dyDescent="0.25">
      <c r="A951" s="31" t="s">
        <v>1017</v>
      </c>
      <c r="B951" s="27" t="s">
        <v>1349</v>
      </c>
      <c r="C951" s="27" t="s">
        <v>4944</v>
      </c>
      <c r="D951" s="27" t="s">
        <v>1314</v>
      </c>
      <c r="E951" s="30" t="s">
        <v>4545</v>
      </c>
      <c r="F951" s="122" t="s">
        <v>2133</v>
      </c>
      <c r="G951" s="172"/>
      <c r="H951" s="122" t="s">
        <v>4546</v>
      </c>
      <c r="K951" s="82" t="str">
        <f t="shared" si="42"/>
        <v>CON122</v>
      </c>
      <c r="L951" s="82" t="str">
        <f t="shared" si="43"/>
        <v>S</v>
      </c>
      <c r="M951" s="82" t="str">
        <f t="shared" si="44"/>
        <v>M</v>
      </c>
    </row>
    <row r="952" spans="1:13" ht="51.75" customHeight="1" x14ac:dyDescent="0.25">
      <c r="A952" s="31" t="s">
        <v>1018</v>
      </c>
      <c r="B952" s="31" t="s">
        <v>977</v>
      </c>
      <c r="C952" s="31" t="s">
        <v>4946</v>
      </c>
      <c r="D952" s="31" t="s">
        <v>978</v>
      </c>
      <c r="E952" s="31" t="s">
        <v>4525</v>
      </c>
      <c r="F952" s="122" t="s">
        <v>2173</v>
      </c>
      <c r="G952" s="172"/>
      <c r="H952" s="122" t="s">
        <v>4532</v>
      </c>
      <c r="K952" s="82" t="str">
        <f t="shared" si="42"/>
        <v>CON122</v>
      </c>
      <c r="L952" s="82" t="str">
        <f t="shared" si="43"/>
        <v>T</v>
      </c>
      <c r="M952" s="82" t="str">
        <f t="shared" si="44"/>
        <v>H</v>
      </c>
    </row>
    <row r="953" spans="1:13" ht="51.75" customHeight="1" x14ac:dyDescent="0.25">
      <c r="A953" s="31" t="s">
        <v>1019</v>
      </c>
      <c r="B953" s="31" t="s">
        <v>979</v>
      </c>
      <c r="C953" s="31" t="s">
        <v>4946</v>
      </c>
      <c r="D953" s="31" t="s">
        <v>980</v>
      </c>
      <c r="E953" s="122" t="s">
        <v>4533</v>
      </c>
      <c r="F953" s="31" t="s">
        <v>2133</v>
      </c>
      <c r="G953" s="172"/>
      <c r="H953" s="122" t="s">
        <v>4534</v>
      </c>
      <c r="K953" s="82" t="str">
        <f t="shared" si="42"/>
        <v>CON122</v>
      </c>
      <c r="L953" s="82" t="str">
        <f t="shared" si="43"/>
        <v>S</v>
      </c>
      <c r="M953" s="82" t="str">
        <f t="shared" si="44"/>
        <v>H</v>
      </c>
    </row>
    <row r="954" spans="1:13" ht="51.75" customHeight="1" x14ac:dyDescent="0.25">
      <c r="A954" s="31" t="s">
        <v>1020</v>
      </c>
      <c r="B954" s="31" t="s">
        <v>981</v>
      </c>
      <c r="C954" s="31" t="s">
        <v>4946</v>
      </c>
      <c r="D954" s="31" t="s">
        <v>982</v>
      </c>
      <c r="E954" s="31" t="s">
        <v>4525</v>
      </c>
      <c r="F954" s="122" t="s">
        <v>2173</v>
      </c>
      <c r="G954" s="172"/>
      <c r="H954" s="122" t="s">
        <v>4535</v>
      </c>
      <c r="K954" s="82" t="str">
        <f t="shared" si="42"/>
        <v>CON122</v>
      </c>
      <c r="L954" s="82" t="str">
        <f t="shared" si="43"/>
        <v>T</v>
      </c>
      <c r="M954" s="82" t="str">
        <f t="shared" si="44"/>
        <v>H</v>
      </c>
    </row>
    <row r="955" spans="1:13" ht="51.75" customHeight="1" x14ac:dyDescent="0.25">
      <c r="A955" s="31" t="s">
        <v>1021</v>
      </c>
      <c r="B955" s="31" t="s">
        <v>983</v>
      </c>
      <c r="C955" s="31" t="s">
        <v>4946</v>
      </c>
      <c r="D955" s="31" t="s">
        <v>984</v>
      </c>
      <c r="E955" s="31" t="s">
        <v>4525</v>
      </c>
      <c r="F955" s="122" t="s">
        <v>2173</v>
      </c>
      <c r="G955" s="172"/>
      <c r="H955" s="122" t="s">
        <v>4536</v>
      </c>
      <c r="K955" s="82" t="str">
        <f t="shared" si="42"/>
        <v>CON122</v>
      </c>
      <c r="L955" s="82" t="str">
        <f t="shared" si="43"/>
        <v>T</v>
      </c>
      <c r="M955" s="82" t="str">
        <f t="shared" si="44"/>
        <v>H</v>
      </c>
    </row>
    <row r="956" spans="1:13" ht="45" customHeight="1" x14ac:dyDescent="0.25">
      <c r="A956" s="31" t="s">
        <v>1022</v>
      </c>
      <c r="B956" s="31" t="s">
        <v>985</v>
      </c>
      <c r="C956" s="31" t="s">
        <v>4946</v>
      </c>
      <c r="D956" s="31" t="s">
        <v>986</v>
      </c>
      <c r="E956" s="172"/>
      <c r="F956" s="122" t="s">
        <v>2353</v>
      </c>
      <c r="G956" s="172"/>
      <c r="H956" s="122" t="s">
        <v>4547</v>
      </c>
      <c r="K956" s="82" t="str">
        <f t="shared" si="42"/>
        <v>CON122</v>
      </c>
      <c r="L956" s="82" t="str">
        <f t="shared" si="43"/>
        <v>Deleted</v>
      </c>
      <c r="M956" s="82" t="str">
        <f t="shared" si="44"/>
        <v>H</v>
      </c>
    </row>
    <row r="957" spans="1:13" ht="30" x14ac:dyDescent="0.25">
      <c r="A957" s="31" t="s">
        <v>1023</v>
      </c>
      <c r="B957" s="31" t="s">
        <v>987</v>
      </c>
      <c r="C957" s="31" t="s">
        <v>4945</v>
      </c>
      <c r="D957" s="31" t="s">
        <v>988</v>
      </c>
      <c r="E957" s="172" t="s">
        <v>4528</v>
      </c>
      <c r="F957" s="122" t="s">
        <v>2133</v>
      </c>
      <c r="G957" s="172"/>
      <c r="H957" s="122" t="s">
        <v>4542</v>
      </c>
      <c r="K957" s="82" t="str">
        <f t="shared" si="42"/>
        <v>CON122</v>
      </c>
      <c r="L957" s="82" t="str">
        <f t="shared" si="43"/>
        <v>S</v>
      </c>
      <c r="M957" s="82" t="str">
        <f t="shared" si="44"/>
        <v>L</v>
      </c>
    </row>
    <row r="958" spans="1:13" ht="45" customHeight="1" x14ac:dyDescent="0.25">
      <c r="A958" s="31" t="s">
        <v>1024</v>
      </c>
      <c r="B958" s="27" t="s">
        <v>2408</v>
      </c>
      <c r="C958" s="27" t="s">
        <v>4946</v>
      </c>
      <c r="D958" s="31" t="s">
        <v>910</v>
      </c>
      <c r="E958" s="31" t="s">
        <v>1119</v>
      </c>
      <c r="F958" s="31" t="s">
        <v>2133</v>
      </c>
      <c r="G958" s="31"/>
      <c r="H958" s="173" t="s">
        <v>4548</v>
      </c>
      <c r="K958" s="82" t="str">
        <f t="shared" si="42"/>
        <v>CON122</v>
      </c>
      <c r="L958" s="82" t="str">
        <f t="shared" si="43"/>
        <v>S</v>
      </c>
      <c r="M958" s="82" t="str">
        <f t="shared" si="44"/>
        <v>H</v>
      </c>
    </row>
    <row r="959" spans="1:13" ht="45" customHeight="1" x14ac:dyDescent="0.25">
      <c r="A959" s="31" t="s">
        <v>1025</v>
      </c>
      <c r="B959" s="27" t="s">
        <v>2408</v>
      </c>
      <c r="C959" s="27" t="s">
        <v>4946</v>
      </c>
      <c r="D959" s="31" t="s">
        <v>989</v>
      </c>
      <c r="E959" s="31" t="s">
        <v>1120</v>
      </c>
      <c r="F959" s="31" t="s">
        <v>2133</v>
      </c>
      <c r="G959" s="31"/>
      <c r="H959" s="173" t="s">
        <v>4549</v>
      </c>
      <c r="K959" s="82" t="str">
        <f t="shared" si="42"/>
        <v>CON122</v>
      </c>
      <c r="L959" s="82" t="str">
        <f t="shared" si="43"/>
        <v>S</v>
      </c>
      <c r="M959" s="82" t="str">
        <f t="shared" si="44"/>
        <v>H</v>
      </c>
    </row>
    <row r="960" spans="1:13" ht="45" customHeight="1" x14ac:dyDescent="0.25">
      <c r="A960" s="31" t="s">
        <v>1026</v>
      </c>
      <c r="B960" s="27" t="s">
        <v>2408</v>
      </c>
      <c r="C960" s="27" t="s">
        <v>4946</v>
      </c>
      <c r="D960" s="31" t="s">
        <v>990</v>
      </c>
      <c r="E960" s="31" t="s">
        <v>1121</v>
      </c>
      <c r="F960" s="31" t="s">
        <v>2133</v>
      </c>
      <c r="G960" s="31"/>
      <c r="H960" s="173" t="s">
        <v>4550</v>
      </c>
      <c r="K960" s="82" t="str">
        <f t="shared" si="42"/>
        <v>CON122</v>
      </c>
      <c r="L960" s="82" t="str">
        <f t="shared" si="43"/>
        <v>S</v>
      </c>
      <c r="M960" s="82" t="str">
        <f t="shared" si="44"/>
        <v>H</v>
      </c>
    </row>
    <row r="961" spans="1:13" ht="45" customHeight="1" x14ac:dyDescent="0.25">
      <c r="A961" s="31" t="s">
        <v>1027</v>
      </c>
      <c r="B961" s="27" t="s">
        <v>2408</v>
      </c>
      <c r="C961" s="27" t="s">
        <v>4946</v>
      </c>
      <c r="D961" s="31" t="s">
        <v>991</v>
      </c>
      <c r="E961" s="31" t="s">
        <v>1122</v>
      </c>
      <c r="F961" s="31" t="s">
        <v>2173</v>
      </c>
      <c r="G961" s="31"/>
      <c r="H961" s="173" t="s">
        <v>4551</v>
      </c>
      <c r="K961" s="82" t="str">
        <f t="shared" si="42"/>
        <v>CON122</v>
      </c>
      <c r="L961" s="82" t="str">
        <f t="shared" si="43"/>
        <v>T</v>
      </c>
      <c r="M961" s="82" t="str">
        <f t="shared" si="44"/>
        <v>H</v>
      </c>
    </row>
    <row r="962" spans="1:13" ht="45" customHeight="1" x14ac:dyDescent="0.25">
      <c r="A962" s="31" t="s">
        <v>1028</v>
      </c>
      <c r="B962" s="27" t="s">
        <v>2408</v>
      </c>
      <c r="C962" s="27" t="s">
        <v>4946</v>
      </c>
      <c r="D962" s="31" t="s">
        <v>992</v>
      </c>
      <c r="E962" s="31" t="s">
        <v>1123</v>
      </c>
      <c r="F962" s="31" t="s">
        <v>2173</v>
      </c>
      <c r="G962" s="31"/>
      <c r="H962" s="173" t="s">
        <v>4552</v>
      </c>
      <c r="K962" s="82" t="str">
        <f t="shared" si="42"/>
        <v>CON122</v>
      </c>
      <c r="L962" s="82" t="str">
        <f t="shared" si="43"/>
        <v>T</v>
      </c>
      <c r="M962" s="82" t="str">
        <f t="shared" si="44"/>
        <v>H</v>
      </c>
    </row>
    <row r="963" spans="1:13" ht="45" customHeight="1" x14ac:dyDescent="0.25">
      <c r="A963" s="31" t="s">
        <v>1029</v>
      </c>
      <c r="B963" s="27" t="s">
        <v>2408</v>
      </c>
      <c r="C963" s="27" t="s">
        <v>4946</v>
      </c>
      <c r="D963" s="31" t="s">
        <v>993</v>
      </c>
      <c r="E963" s="31" t="s">
        <v>1124</v>
      </c>
      <c r="F963" s="31" t="s">
        <v>2173</v>
      </c>
      <c r="G963" s="31"/>
      <c r="H963" s="173" t="s">
        <v>4552</v>
      </c>
      <c r="K963" s="82" t="str">
        <f t="shared" si="42"/>
        <v>CON122</v>
      </c>
      <c r="L963" s="82" t="str">
        <f t="shared" si="43"/>
        <v>T</v>
      </c>
      <c r="M963" s="82" t="str">
        <f t="shared" si="44"/>
        <v>H</v>
      </c>
    </row>
    <row r="964" spans="1:13" ht="45" customHeight="1" x14ac:dyDescent="0.25">
      <c r="A964" s="31" t="s">
        <v>1030</v>
      </c>
      <c r="B964" s="27" t="s">
        <v>2408</v>
      </c>
      <c r="C964" s="27" t="s">
        <v>4946</v>
      </c>
      <c r="D964" s="31" t="s">
        <v>994</v>
      </c>
      <c r="E964" s="31" t="s">
        <v>1125</v>
      </c>
      <c r="F964" s="31" t="s">
        <v>2173</v>
      </c>
      <c r="G964" s="31"/>
      <c r="H964" s="173" t="s">
        <v>4552</v>
      </c>
      <c r="K964" s="82" t="str">
        <f t="shared" si="42"/>
        <v>CON122</v>
      </c>
      <c r="L964" s="82" t="str">
        <f t="shared" si="43"/>
        <v>T</v>
      </c>
      <c r="M964" s="82" t="str">
        <f t="shared" si="44"/>
        <v>H</v>
      </c>
    </row>
    <row r="965" spans="1:13" ht="45" customHeight="1" x14ac:dyDescent="0.25">
      <c r="A965" s="31" t="s">
        <v>1031</v>
      </c>
      <c r="B965" s="27" t="s">
        <v>2408</v>
      </c>
      <c r="C965" s="27" t="s">
        <v>4946</v>
      </c>
      <c r="D965" s="31" t="s">
        <v>995</v>
      </c>
      <c r="E965" s="31" t="s">
        <v>1126</v>
      </c>
      <c r="F965" s="31" t="s">
        <v>2173</v>
      </c>
      <c r="G965" s="31"/>
      <c r="H965" s="173" t="s">
        <v>4552</v>
      </c>
      <c r="K965" s="82" t="str">
        <f t="shared" si="42"/>
        <v>CON122</v>
      </c>
      <c r="L965" s="82" t="str">
        <f t="shared" si="43"/>
        <v>T</v>
      </c>
      <c r="M965" s="82" t="str">
        <f t="shared" si="44"/>
        <v>H</v>
      </c>
    </row>
    <row r="966" spans="1:13" ht="114.75" x14ac:dyDescent="0.25">
      <c r="A966" s="31" t="s">
        <v>1456</v>
      </c>
      <c r="B966" s="27" t="s">
        <v>193</v>
      </c>
      <c r="C966" s="27" t="s">
        <v>4945</v>
      </c>
      <c r="D966" s="27" t="s">
        <v>2328</v>
      </c>
      <c r="E966" s="27" t="s">
        <v>996</v>
      </c>
      <c r="F966" s="31" t="s">
        <v>2133</v>
      </c>
      <c r="G966" s="31"/>
      <c r="H966" s="27" t="s">
        <v>996</v>
      </c>
      <c r="K966" s="82" t="str">
        <f t="shared" si="42"/>
        <v>CON122</v>
      </c>
      <c r="L966" s="82" t="str">
        <f t="shared" si="43"/>
        <v>S</v>
      </c>
      <c r="M966" s="82" t="str">
        <f t="shared" si="44"/>
        <v>L</v>
      </c>
    </row>
    <row r="967" spans="1:13" ht="45" customHeight="1" x14ac:dyDescent="0.25">
      <c r="A967" s="31" t="s">
        <v>1457</v>
      </c>
      <c r="B967" s="29" t="s">
        <v>2338</v>
      </c>
      <c r="C967" s="29" t="s">
        <v>4944</v>
      </c>
      <c r="D967" s="31" t="s">
        <v>356</v>
      </c>
      <c r="E967" s="30" t="s">
        <v>4776</v>
      </c>
      <c r="F967" s="31" t="s">
        <v>2173</v>
      </c>
      <c r="G967" s="31"/>
      <c r="H967" s="31" t="s">
        <v>4553</v>
      </c>
      <c r="K967" s="82" t="str">
        <f t="shared" si="42"/>
        <v>CON122</v>
      </c>
      <c r="L967" s="82" t="str">
        <f t="shared" si="43"/>
        <v>T</v>
      </c>
      <c r="M967" s="82" t="str">
        <f t="shared" si="44"/>
        <v>M</v>
      </c>
    </row>
    <row r="968" spans="1:13" ht="45" customHeight="1" x14ac:dyDescent="0.25">
      <c r="A968" s="31" t="s">
        <v>1458</v>
      </c>
      <c r="B968" s="29" t="s">
        <v>997</v>
      </c>
      <c r="C968" s="29" t="s">
        <v>4946</v>
      </c>
      <c r="D968" s="31" t="s">
        <v>358</v>
      </c>
      <c r="E968" s="22" t="s">
        <v>196</v>
      </c>
      <c r="F968" s="31" t="s">
        <v>2133</v>
      </c>
      <c r="G968" s="31"/>
      <c r="H968" s="31" t="s">
        <v>4554</v>
      </c>
      <c r="K968" s="82" t="str">
        <f t="shared" si="42"/>
        <v>CON122</v>
      </c>
      <c r="L968" s="82" t="str">
        <f t="shared" si="43"/>
        <v>S</v>
      </c>
      <c r="M968" s="82" t="str">
        <f t="shared" si="44"/>
        <v>H</v>
      </c>
    </row>
    <row r="969" spans="1:13" ht="45" customHeight="1" x14ac:dyDescent="0.25">
      <c r="A969" s="31" t="s">
        <v>1459</v>
      </c>
      <c r="B969" s="27" t="s">
        <v>4555</v>
      </c>
      <c r="C969" s="27" t="s">
        <v>4946</v>
      </c>
      <c r="D969" s="31" t="s">
        <v>359</v>
      </c>
      <c r="E969" s="31" t="s">
        <v>1096</v>
      </c>
      <c r="F969" s="31" t="s">
        <v>2173</v>
      </c>
      <c r="G969" s="31"/>
      <c r="H969" s="31" t="s">
        <v>4556</v>
      </c>
      <c r="K969" s="82" t="str">
        <f t="shared" si="42"/>
        <v>CON122</v>
      </c>
      <c r="L969" s="82" t="str">
        <f t="shared" si="43"/>
        <v>T</v>
      </c>
      <c r="M969" s="82" t="str">
        <f t="shared" si="44"/>
        <v>H</v>
      </c>
    </row>
    <row r="970" spans="1:13" ht="45" customHeight="1" x14ac:dyDescent="0.25">
      <c r="A970" s="31" t="s">
        <v>1460</v>
      </c>
      <c r="B970" s="27" t="s">
        <v>362</v>
      </c>
      <c r="C970" s="27" t="s">
        <v>4944</v>
      </c>
      <c r="D970" s="31" t="s">
        <v>998</v>
      </c>
      <c r="E970" s="31" t="s">
        <v>205</v>
      </c>
      <c r="F970" s="31" t="s">
        <v>2133</v>
      </c>
      <c r="G970" s="31"/>
      <c r="H970" s="31" t="s">
        <v>4557</v>
      </c>
      <c r="K970" s="82" t="str">
        <f t="shared" si="42"/>
        <v>CON122</v>
      </c>
      <c r="L970" s="82" t="str">
        <f t="shared" si="43"/>
        <v>S</v>
      </c>
      <c r="M970" s="82" t="str">
        <f t="shared" si="44"/>
        <v>M</v>
      </c>
    </row>
    <row r="971" spans="1:13" ht="45" customHeight="1" x14ac:dyDescent="0.25">
      <c r="A971" s="31" t="s">
        <v>1461</v>
      </c>
      <c r="B971" s="30" t="s">
        <v>999</v>
      </c>
      <c r="C971" s="30" t="s">
        <v>4945</v>
      </c>
      <c r="D971" s="30" t="s">
        <v>1000</v>
      </c>
      <c r="E971" s="30" t="s">
        <v>1001</v>
      </c>
      <c r="F971" s="30" t="s">
        <v>2353</v>
      </c>
      <c r="G971" s="30"/>
      <c r="H971" s="30" t="s">
        <v>4558</v>
      </c>
      <c r="K971" s="82" t="str">
        <f t="shared" si="42"/>
        <v>CON122</v>
      </c>
      <c r="L971" s="82" t="str">
        <f t="shared" si="43"/>
        <v>Deleted</v>
      </c>
      <c r="M971" s="82" t="str">
        <f t="shared" si="44"/>
        <v>L</v>
      </c>
    </row>
    <row r="972" spans="1:13" ht="45" customHeight="1" x14ac:dyDescent="0.25">
      <c r="A972" s="128"/>
      <c r="B972" s="174"/>
      <c r="C972" s="174"/>
      <c r="D972" s="174"/>
      <c r="E972" s="174"/>
      <c r="F972" s="174"/>
      <c r="G972" s="174"/>
      <c r="H972" s="174"/>
      <c r="K972" s="82" t="str">
        <f t="shared" ref="K972:K1035" si="45">MID(A972,1,6)</f>
        <v/>
      </c>
      <c r="L972" s="82">
        <f t="shared" ref="L972:L1035" si="46">F972</f>
        <v>0</v>
      </c>
      <c r="M972" s="82">
        <f t="shared" ref="M972:M1035" si="47">C972</f>
        <v>0</v>
      </c>
    </row>
    <row r="973" spans="1:13" ht="45" customHeight="1" x14ac:dyDescent="0.25">
      <c r="A973" s="68"/>
      <c r="B973" s="64"/>
      <c r="C973" s="64"/>
      <c r="D973" s="64"/>
      <c r="E973" s="64"/>
      <c r="G973" s="64"/>
      <c r="K973" s="82" t="str">
        <f t="shared" si="45"/>
        <v/>
      </c>
      <c r="L973" s="82">
        <f t="shared" si="46"/>
        <v>0</v>
      </c>
      <c r="M973" s="82">
        <f t="shared" si="47"/>
        <v>0</v>
      </c>
    </row>
    <row r="974" spans="1:13" x14ac:dyDescent="0.25">
      <c r="A974" s="39" t="s">
        <v>77</v>
      </c>
      <c r="B974" s="302" t="s">
        <v>390</v>
      </c>
      <c r="C974" s="302"/>
      <c r="D974" s="302"/>
      <c r="E974" s="302"/>
      <c r="F974" s="302"/>
      <c r="G974" s="302"/>
      <c r="H974" s="302"/>
      <c r="K974" s="82" t="str">
        <f t="shared" si="45"/>
        <v xml:space="preserve">MENU </v>
      </c>
      <c r="L974" s="82">
        <f t="shared" si="46"/>
        <v>0</v>
      </c>
      <c r="M974" s="82">
        <f t="shared" si="47"/>
        <v>0</v>
      </c>
    </row>
    <row r="975" spans="1:13" x14ac:dyDescent="0.25">
      <c r="A975" s="39" t="s">
        <v>78</v>
      </c>
      <c r="B975" s="302" t="s">
        <v>871</v>
      </c>
      <c r="C975" s="302"/>
      <c r="D975" s="302"/>
      <c r="E975" s="302"/>
      <c r="F975" s="302"/>
      <c r="G975" s="302"/>
      <c r="H975" s="302"/>
      <c r="K975" s="82" t="str">
        <f t="shared" si="45"/>
        <v>TCC</v>
      </c>
      <c r="L975" s="82">
        <f t="shared" si="46"/>
        <v>0</v>
      </c>
      <c r="M975" s="82">
        <f t="shared" si="47"/>
        <v>0</v>
      </c>
    </row>
    <row r="976" spans="1:13" x14ac:dyDescent="0.25">
      <c r="A976" s="39" t="s">
        <v>12</v>
      </c>
      <c r="B976" s="302" t="s">
        <v>870</v>
      </c>
      <c r="C976" s="302"/>
      <c r="D976" s="302"/>
      <c r="E976" s="302"/>
      <c r="F976" s="302"/>
      <c r="G976" s="302"/>
      <c r="H976" s="302"/>
      <c r="K976" s="82" t="str">
        <f t="shared" si="45"/>
        <v xml:space="preserve">URL </v>
      </c>
      <c r="L976" s="82">
        <f t="shared" si="46"/>
        <v>0</v>
      </c>
      <c r="M976" s="82">
        <f t="shared" si="47"/>
        <v>0</v>
      </c>
    </row>
    <row r="977" spans="1:13" ht="45" customHeight="1" x14ac:dyDescent="0.25">
      <c r="A977" s="39" t="s">
        <v>105</v>
      </c>
      <c r="B977" s="303" t="s">
        <v>117</v>
      </c>
      <c r="C977" s="303"/>
      <c r="D977" s="303"/>
      <c r="E977" s="303"/>
      <c r="F977" s="303"/>
      <c r="G977" s="303"/>
      <c r="H977" s="303"/>
      <c r="K977" s="82" t="str">
        <f t="shared" si="45"/>
        <v>Test p</v>
      </c>
      <c r="L977" s="82">
        <f t="shared" si="46"/>
        <v>0</v>
      </c>
      <c r="M977" s="82">
        <f t="shared" si="47"/>
        <v>0</v>
      </c>
    </row>
    <row r="978" spans="1:13" x14ac:dyDescent="0.25">
      <c r="A978" s="97"/>
      <c r="B978" s="97"/>
      <c r="C978" s="97"/>
      <c r="D978" s="97"/>
      <c r="E978" s="97"/>
      <c r="F978" s="103"/>
      <c r="G978" s="97"/>
      <c r="H978" s="103"/>
      <c r="K978" s="82" t="str">
        <f t="shared" si="45"/>
        <v/>
      </c>
      <c r="L978" s="82">
        <f t="shared" si="46"/>
        <v>0</v>
      </c>
      <c r="M978" s="82">
        <f t="shared" si="47"/>
        <v>0</v>
      </c>
    </row>
    <row r="979" spans="1:13" x14ac:dyDescent="0.25">
      <c r="A979" s="78" t="s">
        <v>14</v>
      </c>
      <c r="B979" s="78" t="s">
        <v>75</v>
      </c>
      <c r="C979" s="181" t="s">
        <v>4935</v>
      </c>
      <c r="D979" s="78" t="s">
        <v>89</v>
      </c>
      <c r="E979" s="78" t="s">
        <v>1</v>
      </c>
      <c r="F979" s="83" t="s">
        <v>76</v>
      </c>
      <c r="G979" s="78" t="s">
        <v>13</v>
      </c>
      <c r="H979" s="79" t="s">
        <v>88</v>
      </c>
      <c r="J979" s="97"/>
      <c r="K979" s="82" t="str">
        <f t="shared" si="45"/>
        <v>TCN</v>
      </c>
      <c r="L979" s="82" t="str">
        <f t="shared" si="46"/>
        <v>Result</v>
      </c>
      <c r="M979" s="82" t="str">
        <f t="shared" si="47"/>
        <v>Risk</v>
      </c>
    </row>
    <row r="980" spans="1:13" ht="45" x14ac:dyDescent="0.25">
      <c r="A980" s="31" t="s">
        <v>1462</v>
      </c>
      <c r="B980" s="84" t="s">
        <v>109</v>
      </c>
      <c r="C980" s="31" t="s">
        <v>4944</v>
      </c>
      <c r="D980" s="29" t="s">
        <v>110</v>
      </c>
      <c r="E980" s="29" t="s">
        <v>157</v>
      </c>
      <c r="F980" s="31" t="s">
        <v>2133</v>
      </c>
      <c r="G980" s="31"/>
      <c r="H980" s="119" t="s">
        <v>4467</v>
      </c>
      <c r="J980" s="97"/>
      <c r="K980" s="82" t="str">
        <f t="shared" si="45"/>
        <v>CON122</v>
      </c>
      <c r="L980" s="82" t="str">
        <f t="shared" si="46"/>
        <v>S</v>
      </c>
      <c r="M980" s="82" t="str">
        <f t="shared" si="47"/>
        <v>M</v>
      </c>
    </row>
    <row r="981" spans="1:13" ht="45" x14ac:dyDescent="0.25">
      <c r="A981" s="31" t="s">
        <v>1463</v>
      </c>
      <c r="B981" s="27" t="s">
        <v>206</v>
      </c>
      <c r="C981" s="27" t="s">
        <v>4945</v>
      </c>
      <c r="D981" s="27" t="s">
        <v>155</v>
      </c>
      <c r="E981" s="30" t="s">
        <v>156</v>
      </c>
      <c r="F981" s="31" t="s">
        <v>2133</v>
      </c>
      <c r="G981" s="31"/>
      <c r="H981" s="122" t="s">
        <v>4559</v>
      </c>
      <c r="J981" s="97"/>
      <c r="K981" s="82" t="str">
        <f t="shared" si="45"/>
        <v>CON122</v>
      </c>
      <c r="L981" s="82" t="str">
        <f t="shared" si="46"/>
        <v>S</v>
      </c>
      <c r="M981" s="82" t="str">
        <f t="shared" si="47"/>
        <v>L</v>
      </c>
    </row>
    <row r="982" spans="1:13" ht="45" customHeight="1" x14ac:dyDescent="0.25">
      <c r="A982" s="31" t="s">
        <v>1464</v>
      </c>
      <c r="B982" s="27" t="s">
        <v>1311</v>
      </c>
      <c r="C982" s="27" t="s">
        <v>4944</v>
      </c>
      <c r="D982" s="27" t="s">
        <v>1312</v>
      </c>
      <c r="E982" s="31" t="s">
        <v>4773</v>
      </c>
      <c r="F982" s="31" t="s">
        <v>2133</v>
      </c>
      <c r="G982" s="31"/>
      <c r="H982" s="122" t="s">
        <v>4560</v>
      </c>
      <c r="J982" s="97"/>
      <c r="K982" s="82" t="str">
        <f t="shared" si="45"/>
        <v>CON122</v>
      </c>
      <c r="L982" s="82" t="str">
        <f t="shared" si="46"/>
        <v>S</v>
      </c>
      <c r="M982" s="82" t="str">
        <f t="shared" si="47"/>
        <v>M</v>
      </c>
    </row>
    <row r="983" spans="1:13" ht="45" customHeight="1" x14ac:dyDescent="0.25">
      <c r="A983" s="31" t="s">
        <v>1465</v>
      </c>
      <c r="B983" s="27" t="s">
        <v>4561</v>
      </c>
      <c r="C983" s="27" t="s">
        <v>4944</v>
      </c>
      <c r="D983" s="27" t="s">
        <v>1314</v>
      </c>
      <c r="E983" s="30" t="s">
        <v>4519</v>
      </c>
      <c r="F983" s="31" t="s">
        <v>2133</v>
      </c>
      <c r="G983" s="31"/>
      <c r="H983" s="122" t="s">
        <v>4562</v>
      </c>
      <c r="J983" s="97"/>
      <c r="K983" s="82" t="str">
        <f t="shared" si="45"/>
        <v>CON122</v>
      </c>
      <c r="L983" s="82" t="str">
        <f t="shared" si="46"/>
        <v>S</v>
      </c>
      <c r="M983" s="82" t="str">
        <f t="shared" si="47"/>
        <v>M</v>
      </c>
    </row>
    <row r="984" spans="1:13" ht="120" x14ac:dyDescent="0.25">
      <c r="A984" s="31" t="s">
        <v>1466</v>
      </c>
      <c r="B984" s="27" t="s">
        <v>1032</v>
      </c>
      <c r="C984" s="27" t="s">
        <v>4946</v>
      </c>
      <c r="D984" s="27" t="s">
        <v>4563</v>
      </c>
      <c r="E984" s="27" t="s">
        <v>4564</v>
      </c>
      <c r="F984" s="31" t="s">
        <v>2173</v>
      </c>
      <c r="G984" s="31"/>
      <c r="H984" s="122" t="s">
        <v>4565</v>
      </c>
      <c r="J984" s="97"/>
      <c r="K984" s="82" t="str">
        <f t="shared" si="45"/>
        <v>CON122</v>
      </c>
      <c r="L984" s="82" t="str">
        <f t="shared" si="46"/>
        <v>T</v>
      </c>
      <c r="M984" s="82" t="str">
        <f t="shared" si="47"/>
        <v>H</v>
      </c>
    </row>
    <row r="985" spans="1:13" s="97" customFormat="1" ht="45" customHeight="1" x14ac:dyDescent="0.25">
      <c r="A985" s="31" t="s">
        <v>1467</v>
      </c>
      <c r="B985" s="27" t="s">
        <v>1033</v>
      </c>
      <c r="C985" s="27" t="s">
        <v>4946</v>
      </c>
      <c r="D985" s="27" t="s">
        <v>4566</v>
      </c>
      <c r="E985" s="27" t="s">
        <v>4567</v>
      </c>
      <c r="F985" s="31" t="s">
        <v>2133</v>
      </c>
      <c r="G985" s="31"/>
      <c r="H985" s="122" t="s">
        <v>4568</v>
      </c>
      <c r="I985" s="80"/>
      <c r="K985" s="82" t="str">
        <f t="shared" si="45"/>
        <v>CON122</v>
      </c>
      <c r="L985" s="82" t="str">
        <f t="shared" si="46"/>
        <v>S</v>
      </c>
      <c r="M985" s="82" t="str">
        <f t="shared" si="47"/>
        <v>H</v>
      </c>
    </row>
    <row r="986" spans="1:13" s="97" customFormat="1" ht="45" customHeight="1" x14ac:dyDescent="0.25">
      <c r="A986" s="31" t="s">
        <v>1468</v>
      </c>
      <c r="B986" s="27" t="s">
        <v>1034</v>
      </c>
      <c r="C986" s="27" t="s">
        <v>4946</v>
      </c>
      <c r="D986" s="27" t="s">
        <v>1035</v>
      </c>
      <c r="E986" s="27" t="s">
        <v>4564</v>
      </c>
      <c r="F986" s="31" t="s">
        <v>2173</v>
      </c>
      <c r="G986" s="31"/>
      <c r="H986" s="122" t="s">
        <v>4565</v>
      </c>
      <c r="I986" s="80"/>
      <c r="K986" s="82" t="str">
        <f t="shared" si="45"/>
        <v>CON122</v>
      </c>
      <c r="L986" s="82" t="str">
        <f t="shared" si="46"/>
        <v>T</v>
      </c>
      <c r="M986" s="82" t="str">
        <f t="shared" si="47"/>
        <v>H</v>
      </c>
    </row>
    <row r="987" spans="1:13" s="97" customFormat="1" ht="45" customHeight="1" x14ac:dyDescent="0.25">
      <c r="A987" s="31" t="s">
        <v>1469</v>
      </c>
      <c r="B987" s="27" t="s">
        <v>1036</v>
      </c>
      <c r="C987" s="27" t="s">
        <v>4946</v>
      </c>
      <c r="D987" s="27" t="s">
        <v>4569</v>
      </c>
      <c r="E987" s="27" t="s">
        <v>4564</v>
      </c>
      <c r="F987" s="31" t="s">
        <v>2173</v>
      </c>
      <c r="G987" s="31"/>
      <c r="H987" s="122" t="s">
        <v>4565</v>
      </c>
      <c r="I987" s="80"/>
      <c r="K987" s="82" t="str">
        <f t="shared" si="45"/>
        <v>CON122</v>
      </c>
      <c r="L987" s="82" t="str">
        <f t="shared" si="46"/>
        <v>T</v>
      </c>
      <c r="M987" s="82" t="str">
        <f t="shared" si="47"/>
        <v>H</v>
      </c>
    </row>
    <row r="988" spans="1:13" s="97" customFormat="1" ht="51" x14ac:dyDescent="0.25">
      <c r="A988" s="31" t="s">
        <v>1470</v>
      </c>
      <c r="B988" s="27" t="s">
        <v>1037</v>
      </c>
      <c r="C988" s="27" t="s">
        <v>4946</v>
      </c>
      <c r="D988" s="27" t="s">
        <v>1505</v>
      </c>
      <c r="E988" s="27" t="s">
        <v>157</v>
      </c>
      <c r="F988" s="31" t="s">
        <v>4570</v>
      </c>
      <c r="G988" s="31"/>
      <c r="H988" s="122" t="s">
        <v>4562</v>
      </c>
      <c r="K988" s="82" t="str">
        <f t="shared" si="45"/>
        <v>CON122</v>
      </c>
      <c r="L988" s="82" t="str">
        <f t="shared" si="46"/>
        <v>deleted</v>
      </c>
      <c r="M988" s="82" t="str">
        <f t="shared" si="47"/>
        <v>H</v>
      </c>
    </row>
    <row r="989" spans="1:13" s="97" customFormat="1" ht="45" customHeight="1" x14ac:dyDescent="0.25">
      <c r="A989" s="31" t="s">
        <v>1471</v>
      </c>
      <c r="B989" s="27" t="s">
        <v>1038</v>
      </c>
      <c r="C989" s="27" t="s">
        <v>4945</v>
      </c>
      <c r="D989" s="27" t="s">
        <v>3211</v>
      </c>
      <c r="E989" s="27" t="s">
        <v>157</v>
      </c>
      <c r="F989" s="31" t="s">
        <v>2133</v>
      </c>
      <c r="G989" s="31"/>
      <c r="H989" s="122" t="s">
        <v>4542</v>
      </c>
      <c r="K989" s="82" t="str">
        <f t="shared" si="45"/>
        <v>CON122</v>
      </c>
      <c r="L989" s="82" t="str">
        <f t="shared" si="46"/>
        <v>S</v>
      </c>
      <c r="M989" s="82" t="str">
        <f t="shared" si="47"/>
        <v>L</v>
      </c>
    </row>
    <row r="990" spans="1:13" s="97" customFormat="1" ht="45" customHeight="1" x14ac:dyDescent="0.25">
      <c r="A990" s="31" t="s">
        <v>1472</v>
      </c>
      <c r="B990" s="27" t="s">
        <v>1350</v>
      </c>
      <c r="C990" s="27" t="s">
        <v>4944</v>
      </c>
      <c r="D990" s="27" t="s">
        <v>1314</v>
      </c>
      <c r="E990" s="30" t="s">
        <v>4545</v>
      </c>
      <c r="F990" s="31" t="s">
        <v>2133</v>
      </c>
      <c r="G990" s="31"/>
      <c r="H990" s="122" t="s">
        <v>4529</v>
      </c>
      <c r="K990" s="82" t="str">
        <f t="shared" si="45"/>
        <v>CON122</v>
      </c>
      <c r="L990" s="82" t="str">
        <f t="shared" si="46"/>
        <v>S</v>
      </c>
      <c r="M990" s="82" t="str">
        <f t="shared" si="47"/>
        <v>M</v>
      </c>
    </row>
    <row r="991" spans="1:13" s="97" customFormat="1" ht="72.75" customHeight="1" x14ac:dyDescent="0.25">
      <c r="A991" s="31" t="s">
        <v>1473</v>
      </c>
      <c r="B991" s="27" t="s">
        <v>1039</v>
      </c>
      <c r="C991" s="27" t="s">
        <v>4946</v>
      </c>
      <c r="D991" s="27" t="s">
        <v>4571</v>
      </c>
      <c r="E991" s="27" t="s">
        <v>4564</v>
      </c>
      <c r="F991" s="31" t="s">
        <v>2173</v>
      </c>
      <c r="G991" s="31"/>
      <c r="H991" s="31" t="s">
        <v>4572</v>
      </c>
      <c r="K991" s="82" t="str">
        <f t="shared" si="45"/>
        <v>CON122</v>
      </c>
      <c r="L991" s="82" t="str">
        <f t="shared" si="46"/>
        <v>T</v>
      </c>
      <c r="M991" s="82" t="str">
        <f t="shared" si="47"/>
        <v>H</v>
      </c>
    </row>
    <row r="992" spans="1:13" s="97" customFormat="1" ht="38.25" x14ac:dyDescent="0.25">
      <c r="A992" s="31" t="s">
        <v>1474</v>
      </c>
      <c r="B992" s="27" t="s">
        <v>1040</v>
      </c>
      <c r="C992" s="27" t="s">
        <v>4946</v>
      </c>
      <c r="D992" s="27" t="s">
        <v>4573</v>
      </c>
      <c r="E992" s="31" t="s">
        <v>4574</v>
      </c>
      <c r="F992" s="31" t="s">
        <v>2133</v>
      </c>
      <c r="G992" s="31"/>
      <c r="H992" s="31" t="s">
        <v>4572</v>
      </c>
      <c r="K992" s="82" t="str">
        <f t="shared" si="45"/>
        <v>CON122</v>
      </c>
      <c r="L992" s="82" t="str">
        <f t="shared" si="46"/>
        <v>S</v>
      </c>
      <c r="M992" s="82" t="str">
        <f t="shared" si="47"/>
        <v>H</v>
      </c>
    </row>
    <row r="993" spans="1:13" s="97" customFormat="1" ht="63.75" x14ac:dyDescent="0.25">
      <c r="A993" s="31" t="s">
        <v>1475</v>
      </c>
      <c r="B993" s="27" t="s">
        <v>1041</v>
      </c>
      <c r="C993" s="27" t="s">
        <v>4946</v>
      </c>
      <c r="D993" s="27" t="s">
        <v>1042</v>
      </c>
      <c r="E993" s="27" t="s">
        <v>4564</v>
      </c>
      <c r="F993" s="31" t="s">
        <v>2173</v>
      </c>
      <c r="G993" s="31"/>
      <c r="H993" s="31" t="s">
        <v>4572</v>
      </c>
      <c r="K993" s="82" t="str">
        <f t="shared" si="45"/>
        <v>CON122</v>
      </c>
      <c r="L993" s="82" t="str">
        <f t="shared" si="46"/>
        <v>T</v>
      </c>
      <c r="M993" s="82" t="str">
        <f t="shared" si="47"/>
        <v>H</v>
      </c>
    </row>
    <row r="994" spans="1:13" s="97" customFormat="1" ht="48.75" customHeight="1" x14ac:dyDescent="0.25">
      <c r="A994" s="31" t="s">
        <v>1476</v>
      </c>
      <c r="B994" s="27" t="s">
        <v>1043</v>
      </c>
      <c r="C994" s="27" t="s">
        <v>4946</v>
      </c>
      <c r="D994" s="27" t="s">
        <v>4575</v>
      </c>
      <c r="E994" s="27" t="s">
        <v>4564</v>
      </c>
      <c r="F994" s="31" t="s">
        <v>2173</v>
      </c>
      <c r="G994" s="31"/>
      <c r="H994" s="31" t="s">
        <v>4572</v>
      </c>
      <c r="K994" s="82" t="str">
        <f t="shared" si="45"/>
        <v>CON122</v>
      </c>
      <c r="L994" s="82" t="str">
        <f t="shared" si="46"/>
        <v>T</v>
      </c>
      <c r="M994" s="82" t="str">
        <f t="shared" si="47"/>
        <v>H</v>
      </c>
    </row>
    <row r="995" spans="1:13" s="97" customFormat="1" ht="45" customHeight="1" x14ac:dyDescent="0.25">
      <c r="A995" s="31" t="s">
        <v>1477</v>
      </c>
      <c r="B995" s="27" t="s">
        <v>1044</v>
      </c>
      <c r="C995" s="27" t="s">
        <v>4946</v>
      </c>
      <c r="D995" s="27" t="s">
        <v>4576</v>
      </c>
      <c r="E995" s="31"/>
      <c r="F995" s="31" t="s">
        <v>4570</v>
      </c>
      <c r="G995" s="31"/>
      <c r="H995" s="31" t="s">
        <v>4577</v>
      </c>
      <c r="K995" s="82" t="str">
        <f t="shared" si="45"/>
        <v>CON122</v>
      </c>
      <c r="L995" s="82" t="str">
        <f t="shared" si="46"/>
        <v>deleted</v>
      </c>
      <c r="M995" s="82" t="str">
        <f t="shared" si="47"/>
        <v>H</v>
      </c>
    </row>
    <row r="996" spans="1:13" s="97" customFormat="1" ht="45" customHeight="1" x14ac:dyDescent="0.25">
      <c r="A996" s="31" t="s">
        <v>1478</v>
      </c>
      <c r="B996" s="27" t="s">
        <v>1045</v>
      </c>
      <c r="C996" s="27" t="s">
        <v>4945</v>
      </c>
      <c r="D996" s="27" t="s">
        <v>4578</v>
      </c>
      <c r="E996" s="31" t="s">
        <v>4252</v>
      </c>
      <c r="F996" s="31" t="s">
        <v>2133</v>
      </c>
      <c r="G996" s="31"/>
      <c r="H996" s="31" t="s">
        <v>2370</v>
      </c>
      <c r="K996" s="82" t="str">
        <f t="shared" si="45"/>
        <v>CON122</v>
      </c>
      <c r="L996" s="82" t="str">
        <f t="shared" si="46"/>
        <v>S</v>
      </c>
      <c r="M996" s="82" t="str">
        <f t="shared" si="47"/>
        <v>L</v>
      </c>
    </row>
    <row r="997" spans="1:13" s="97" customFormat="1" ht="45" customHeight="1" x14ac:dyDescent="0.25">
      <c r="A997" s="31" t="s">
        <v>1479</v>
      </c>
      <c r="B997" s="27" t="s">
        <v>1351</v>
      </c>
      <c r="C997" s="27" t="s">
        <v>4944</v>
      </c>
      <c r="D997" s="27" t="s">
        <v>1314</v>
      </c>
      <c r="E997" s="30" t="s">
        <v>4543</v>
      </c>
      <c r="F997" s="31" t="s">
        <v>2133</v>
      </c>
      <c r="G997" s="31"/>
      <c r="H997" s="31" t="s">
        <v>4562</v>
      </c>
      <c r="K997" s="82" t="str">
        <f t="shared" si="45"/>
        <v>CON122</v>
      </c>
      <c r="L997" s="82" t="str">
        <f t="shared" si="46"/>
        <v>S</v>
      </c>
      <c r="M997" s="82" t="str">
        <f t="shared" si="47"/>
        <v>M</v>
      </c>
    </row>
    <row r="998" spans="1:13" s="97" customFormat="1" ht="120" x14ac:dyDescent="0.25">
      <c r="A998" s="31" t="s">
        <v>1480</v>
      </c>
      <c r="B998" s="27" t="s">
        <v>1046</v>
      </c>
      <c r="C998" s="27" t="s">
        <v>4946</v>
      </c>
      <c r="D998" s="27" t="s">
        <v>4579</v>
      </c>
      <c r="E998" s="27" t="s">
        <v>4564</v>
      </c>
      <c r="F998" s="31" t="s">
        <v>2173</v>
      </c>
      <c r="G998" s="31"/>
      <c r="H998" s="122" t="s">
        <v>4565</v>
      </c>
      <c r="K998" s="82" t="str">
        <f t="shared" si="45"/>
        <v>CON122</v>
      </c>
      <c r="L998" s="82" t="str">
        <f t="shared" si="46"/>
        <v>T</v>
      </c>
      <c r="M998" s="82" t="str">
        <f t="shared" si="47"/>
        <v>H</v>
      </c>
    </row>
    <row r="999" spans="1:13" s="97" customFormat="1" ht="45" customHeight="1" x14ac:dyDescent="0.25">
      <c r="A999" s="31" t="s">
        <v>1481</v>
      </c>
      <c r="B999" s="27" t="s">
        <v>1047</v>
      </c>
      <c r="C999" s="27" t="s">
        <v>4946</v>
      </c>
      <c r="D999" s="27" t="s">
        <v>4580</v>
      </c>
      <c r="E999" s="31" t="s">
        <v>4581</v>
      </c>
      <c r="F999" s="31" t="s">
        <v>2133</v>
      </c>
      <c r="G999" s="31"/>
      <c r="H999" s="31" t="s">
        <v>4572</v>
      </c>
      <c r="K999" s="82" t="str">
        <f t="shared" si="45"/>
        <v>CON122</v>
      </c>
      <c r="L999" s="82" t="str">
        <f t="shared" si="46"/>
        <v>S</v>
      </c>
      <c r="M999" s="82" t="str">
        <f t="shared" si="47"/>
        <v>H</v>
      </c>
    </row>
    <row r="1000" spans="1:13" s="97" customFormat="1" ht="45" customHeight="1" x14ac:dyDescent="0.25">
      <c r="A1000" s="31" t="s">
        <v>1482</v>
      </c>
      <c r="B1000" s="27" t="s">
        <v>1048</v>
      </c>
      <c r="C1000" s="27" t="s">
        <v>4946</v>
      </c>
      <c r="D1000" s="27" t="s">
        <v>1049</v>
      </c>
      <c r="E1000" s="27" t="s">
        <v>4564</v>
      </c>
      <c r="F1000" s="31" t="s">
        <v>2173</v>
      </c>
      <c r="G1000" s="31"/>
      <c r="H1000" s="122" t="s">
        <v>4565</v>
      </c>
      <c r="K1000" s="82" t="str">
        <f t="shared" si="45"/>
        <v>CON122</v>
      </c>
      <c r="L1000" s="82" t="str">
        <f t="shared" si="46"/>
        <v>T</v>
      </c>
      <c r="M1000" s="82" t="str">
        <f t="shared" si="47"/>
        <v>H</v>
      </c>
    </row>
    <row r="1001" spans="1:13" s="97" customFormat="1" ht="45" customHeight="1" x14ac:dyDescent="0.25">
      <c r="A1001" s="31" t="s">
        <v>1483</v>
      </c>
      <c r="B1001" s="27" t="s">
        <v>1050</v>
      </c>
      <c r="C1001" s="27" t="s">
        <v>4946</v>
      </c>
      <c r="D1001" s="27" t="s">
        <v>4582</v>
      </c>
      <c r="E1001" s="27" t="s">
        <v>4564</v>
      </c>
      <c r="F1001" s="31" t="s">
        <v>2173</v>
      </c>
      <c r="G1001" s="31"/>
      <c r="H1001" s="122" t="s">
        <v>4565</v>
      </c>
      <c r="K1001" s="82" t="str">
        <f t="shared" si="45"/>
        <v>CON122</v>
      </c>
      <c r="L1001" s="82" t="str">
        <f t="shared" si="46"/>
        <v>T</v>
      </c>
      <c r="M1001" s="82" t="str">
        <f t="shared" si="47"/>
        <v>H</v>
      </c>
    </row>
    <row r="1002" spans="1:13" s="97" customFormat="1" ht="45" customHeight="1" x14ac:dyDescent="0.25">
      <c r="A1002" s="31" t="s">
        <v>1484</v>
      </c>
      <c r="B1002" s="27" t="s">
        <v>1051</v>
      </c>
      <c r="C1002" s="27" t="s">
        <v>4946</v>
      </c>
      <c r="D1002" s="27" t="s">
        <v>1506</v>
      </c>
      <c r="E1002" s="31"/>
      <c r="F1002" s="31" t="s">
        <v>4570</v>
      </c>
      <c r="G1002" s="31"/>
      <c r="H1002" s="31"/>
      <c r="K1002" s="82" t="str">
        <f t="shared" si="45"/>
        <v>CON122</v>
      </c>
      <c r="L1002" s="82" t="str">
        <f t="shared" si="46"/>
        <v>deleted</v>
      </c>
      <c r="M1002" s="82" t="str">
        <f t="shared" si="47"/>
        <v>H</v>
      </c>
    </row>
    <row r="1003" spans="1:13" s="97" customFormat="1" ht="45" customHeight="1" x14ac:dyDescent="0.25">
      <c r="A1003" s="31" t="s">
        <v>1485</v>
      </c>
      <c r="B1003" s="27" t="s">
        <v>1052</v>
      </c>
      <c r="C1003" s="27" t="s">
        <v>4945</v>
      </c>
      <c r="D1003" s="27" t="s">
        <v>3211</v>
      </c>
      <c r="E1003" s="31" t="s">
        <v>4252</v>
      </c>
      <c r="F1003" s="31" t="s">
        <v>2133</v>
      </c>
      <c r="G1003" s="31"/>
      <c r="H1003" s="31" t="s">
        <v>4583</v>
      </c>
      <c r="K1003" s="82" t="str">
        <f t="shared" si="45"/>
        <v>CON122</v>
      </c>
      <c r="L1003" s="82" t="str">
        <f t="shared" si="46"/>
        <v>S</v>
      </c>
      <c r="M1003" s="82" t="str">
        <f t="shared" si="47"/>
        <v>L</v>
      </c>
    </row>
    <row r="1004" spans="1:13" s="97" customFormat="1" ht="45" customHeight="1" x14ac:dyDescent="0.25">
      <c r="A1004" s="31" t="s">
        <v>1486</v>
      </c>
      <c r="B1004" s="27" t="s">
        <v>1352</v>
      </c>
      <c r="C1004" s="27" t="s">
        <v>4944</v>
      </c>
      <c r="D1004" s="27" t="s">
        <v>1314</v>
      </c>
      <c r="E1004" s="30" t="s">
        <v>4584</v>
      </c>
      <c r="F1004" s="31" t="s">
        <v>2133</v>
      </c>
      <c r="G1004" s="31"/>
      <c r="H1004" s="31" t="s">
        <v>4585</v>
      </c>
      <c r="K1004" s="82" t="str">
        <f t="shared" si="45"/>
        <v>CON122</v>
      </c>
      <c r="L1004" s="82" t="str">
        <f t="shared" si="46"/>
        <v>S</v>
      </c>
      <c r="M1004" s="82" t="str">
        <f t="shared" si="47"/>
        <v>M</v>
      </c>
    </row>
    <row r="1005" spans="1:13" s="97" customFormat="1" ht="63.75" x14ac:dyDescent="0.25">
      <c r="A1005" s="31" t="s">
        <v>1487</v>
      </c>
      <c r="B1005" s="27" t="s">
        <v>1053</v>
      </c>
      <c r="C1005" s="27" t="s">
        <v>4946</v>
      </c>
      <c r="D1005" s="27" t="s">
        <v>4586</v>
      </c>
      <c r="E1005" s="27" t="s">
        <v>4564</v>
      </c>
      <c r="F1005" s="31" t="s">
        <v>2173</v>
      </c>
      <c r="G1005" s="31"/>
      <c r="H1005" s="31" t="s">
        <v>4587</v>
      </c>
      <c r="K1005" s="82" t="str">
        <f t="shared" si="45"/>
        <v>CON122</v>
      </c>
      <c r="L1005" s="82" t="str">
        <f t="shared" si="46"/>
        <v>T</v>
      </c>
      <c r="M1005" s="82" t="str">
        <f t="shared" si="47"/>
        <v>H</v>
      </c>
    </row>
    <row r="1006" spans="1:13" s="97" customFormat="1" ht="38.25" x14ac:dyDescent="0.25">
      <c r="A1006" s="31" t="s">
        <v>1488</v>
      </c>
      <c r="B1006" s="27" t="s">
        <v>1054</v>
      </c>
      <c r="C1006" s="27" t="s">
        <v>4946</v>
      </c>
      <c r="D1006" s="27" t="s">
        <v>4588</v>
      </c>
      <c r="E1006" s="31" t="s">
        <v>4572</v>
      </c>
      <c r="F1006" s="31" t="s">
        <v>2133</v>
      </c>
      <c r="G1006" s="31"/>
      <c r="H1006" s="31" t="s">
        <v>4587</v>
      </c>
      <c r="K1006" s="82" t="str">
        <f t="shared" si="45"/>
        <v>CON122</v>
      </c>
      <c r="L1006" s="82" t="str">
        <f t="shared" si="46"/>
        <v>S</v>
      </c>
      <c r="M1006" s="82" t="str">
        <f t="shared" si="47"/>
        <v>H</v>
      </c>
    </row>
    <row r="1007" spans="1:13" s="97" customFormat="1" ht="63.75" x14ac:dyDescent="0.25">
      <c r="A1007" s="31" t="s">
        <v>1489</v>
      </c>
      <c r="B1007" s="27" t="s">
        <v>1055</v>
      </c>
      <c r="C1007" s="27" t="s">
        <v>4946</v>
      </c>
      <c r="D1007" s="27" t="s">
        <v>1056</v>
      </c>
      <c r="E1007" s="27" t="s">
        <v>4564</v>
      </c>
      <c r="F1007" s="31" t="s">
        <v>2173</v>
      </c>
      <c r="G1007" s="31"/>
      <c r="H1007" s="31" t="s">
        <v>4587</v>
      </c>
      <c r="K1007" s="82" t="str">
        <f t="shared" si="45"/>
        <v>CON122</v>
      </c>
      <c r="L1007" s="82" t="str">
        <f t="shared" si="46"/>
        <v>T</v>
      </c>
      <c r="M1007" s="82" t="str">
        <f t="shared" si="47"/>
        <v>H</v>
      </c>
    </row>
    <row r="1008" spans="1:13" s="97" customFormat="1" ht="36" customHeight="1" x14ac:dyDescent="0.25">
      <c r="A1008" s="31" t="s">
        <v>1490</v>
      </c>
      <c r="B1008" s="27" t="s">
        <v>1057</v>
      </c>
      <c r="C1008" s="27" t="s">
        <v>4946</v>
      </c>
      <c r="D1008" s="27" t="s">
        <v>4589</v>
      </c>
      <c r="E1008" s="27" t="s">
        <v>4564</v>
      </c>
      <c r="F1008" s="31" t="s">
        <v>2173</v>
      </c>
      <c r="G1008" s="31"/>
      <c r="H1008" s="31" t="s">
        <v>4587</v>
      </c>
      <c r="K1008" s="82" t="str">
        <f t="shared" si="45"/>
        <v>CON122</v>
      </c>
      <c r="L1008" s="82" t="str">
        <f t="shared" si="46"/>
        <v>T</v>
      </c>
      <c r="M1008" s="82" t="str">
        <f t="shared" si="47"/>
        <v>H</v>
      </c>
    </row>
    <row r="1009" spans="1:13" s="97" customFormat="1" ht="45" customHeight="1" x14ac:dyDescent="0.25">
      <c r="A1009" s="31" t="s">
        <v>1491</v>
      </c>
      <c r="B1009" s="27" t="s">
        <v>1058</v>
      </c>
      <c r="C1009" s="27" t="s">
        <v>4946</v>
      </c>
      <c r="D1009" s="27" t="s">
        <v>2353</v>
      </c>
      <c r="E1009" s="31" t="s">
        <v>4570</v>
      </c>
      <c r="F1009" s="31" t="s">
        <v>4570</v>
      </c>
      <c r="G1009" s="31"/>
      <c r="H1009" s="31"/>
      <c r="K1009" s="82" t="str">
        <f t="shared" si="45"/>
        <v>CON122</v>
      </c>
      <c r="L1009" s="82" t="str">
        <f t="shared" si="46"/>
        <v>deleted</v>
      </c>
      <c r="M1009" s="82" t="str">
        <f t="shared" si="47"/>
        <v>H</v>
      </c>
    </row>
    <row r="1010" spans="1:13" s="97" customFormat="1" ht="45" customHeight="1" x14ac:dyDescent="0.25">
      <c r="A1010" s="31" t="s">
        <v>1492</v>
      </c>
      <c r="B1010" s="27" t="s">
        <v>1059</v>
      </c>
      <c r="C1010" s="27" t="s">
        <v>4945</v>
      </c>
      <c r="D1010" s="27" t="s">
        <v>3211</v>
      </c>
      <c r="E1010" s="31" t="s">
        <v>4252</v>
      </c>
      <c r="F1010" s="31" t="s">
        <v>2133</v>
      </c>
      <c r="G1010" s="31"/>
      <c r="H1010" s="31" t="s">
        <v>4542</v>
      </c>
      <c r="K1010" s="82" t="str">
        <f t="shared" si="45"/>
        <v>CON122</v>
      </c>
      <c r="L1010" s="82" t="str">
        <f t="shared" si="46"/>
        <v>S</v>
      </c>
      <c r="M1010" s="82" t="str">
        <f t="shared" si="47"/>
        <v>L</v>
      </c>
    </row>
    <row r="1011" spans="1:13" s="97" customFormat="1" ht="76.5" x14ac:dyDescent="0.25">
      <c r="A1011" s="31" t="s">
        <v>1493</v>
      </c>
      <c r="B1011" s="27" t="s">
        <v>2408</v>
      </c>
      <c r="C1011" s="27" t="s">
        <v>4946</v>
      </c>
      <c r="D1011" s="31" t="s">
        <v>4590</v>
      </c>
      <c r="E1011" s="31" t="s">
        <v>1119</v>
      </c>
      <c r="F1011" s="31" t="s">
        <v>2173</v>
      </c>
      <c r="G1011" s="31"/>
      <c r="H1011" s="31" t="s">
        <v>4591</v>
      </c>
      <c r="K1011" s="82" t="str">
        <f t="shared" si="45"/>
        <v>CON122</v>
      </c>
      <c r="L1011" s="82" t="str">
        <f t="shared" si="46"/>
        <v>T</v>
      </c>
      <c r="M1011" s="82" t="str">
        <f t="shared" si="47"/>
        <v>H</v>
      </c>
    </row>
    <row r="1012" spans="1:13" s="97" customFormat="1" ht="51" x14ac:dyDescent="0.25">
      <c r="A1012" s="31" t="s">
        <v>1494</v>
      </c>
      <c r="B1012" s="27" t="s">
        <v>2408</v>
      </c>
      <c r="C1012" s="27" t="s">
        <v>4946</v>
      </c>
      <c r="D1012" s="31" t="s">
        <v>4592</v>
      </c>
      <c r="E1012" s="31" t="s">
        <v>1120</v>
      </c>
      <c r="F1012" s="31" t="s">
        <v>4570</v>
      </c>
      <c r="G1012" s="31"/>
      <c r="H1012" s="31" t="s">
        <v>4593</v>
      </c>
      <c r="K1012" s="82" t="str">
        <f t="shared" si="45"/>
        <v>CON122</v>
      </c>
      <c r="L1012" s="82" t="str">
        <f t="shared" si="46"/>
        <v>deleted</v>
      </c>
      <c r="M1012" s="82" t="str">
        <f t="shared" si="47"/>
        <v>H</v>
      </c>
    </row>
    <row r="1013" spans="1:13" s="97" customFormat="1" ht="45" customHeight="1" x14ac:dyDescent="0.25">
      <c r="A1013" s="31" t="s">
        <v>1495</v>
      </c>
      <c r="B1013" s="27" t="s">
        <v>2408</v>
      </c>
      <c r="C1013" s="27" t="s">
        <v>4946</v>
      </c>
      <c r="D1013" s="31" t="s">
        <v>4594</v>
      </c>
      <c r="E1013" s="31" t="s">
        <v>1121</v>
      </c>
      <c r="F1013" s="31" t="s">
        <v>4570</v>
      </c>
      <c r="G1013" s="31"/>
      <c r="H1013" s="31" t="s">
        <v>4593</v>
      </c>
      <c r="K1013" s="82" t="str">
        <f t="shared" si="45"/>
        <v>CON122</v>
      </c>
      <c r="L1013" s="82" t="str">
        <f t="shared" si="46"/>
        <v>deleted</v>
      </c>
      <c r="M1013" s="82" t="str">
        <f t="shared" si="47"/>
        <v>H</v>
      </c>
    </row>
    <row r="1014" spans="1:13" s="97" customFormat="1" ht="51" x14ac:dyDescent="0.25">
      <c r="A1014" s="31" t="s">
        <v>1496</v>
      </c>
      <c r="B1014" s="27" t="s">
        <v>2408</v>
      </c>
      <c r="C1014" s="27" t="s">
        <v>4946</v>
      </c>
      <c r="D1014" s="31" t="s">
        <v>4595</v>
      </c>
      <c r="E1014" s="31" t="s">
        <v>1122</v>
      </c>
      <c r="F1014" s="31" t="s">
        <v>2173</v>
      </c>
      <c r="G1014" s="31"/>
      <c r="H1014" s="31" t="s">
        <v>4596</v>
      </c>
      <c r="K1014" s="82" t="str">
        <f t="shared" si="45"/>
        <v>CON122</v>
      </c>
      <c r="L1014" s="82" t="str">
        <f t="shared" si="46"/>
        <v>T</v>
      </c>
      <c r="M1014" s="82" t="str">
        <f t="shared" si="47"/>
        <v>H</v>
      </c>
    </row>
    <row r="1015" spans="1:13" s="97" customFormat="1" ht="51" x14ac:dyDescent="0.25">
      <c r="A1015" s="31" t="s">
        <v>1497</v>
      </c>
      <c r="B1015" s="27" t="s">
        <v>2408</v>
      </c>
      <c r="C1015" s="27" t="s">
        <v>4946</v>
      </c>
      <c r="D1015" s="31" t="s">
        <v>4597</v>
      </c>
      <c r="E1015" s="31" t="s">
        <v>1123</v>
      </c>
      <c r="F1015" s="31" t="s">
        <v>2173</v>
      </c>
      <c r="G1015" s="31"/>
      <c r="H1015" s="31" t="s">
        <v>4598</v>
      </c>
      <c r="K1015" s="82" t="str">
        <f t="shared" si="45"/>
        <v>CON122</v>
      </c>
      <c r="L1015" s="82" t="str">
        <f t="shared" si="46"/>
        <v>T</v>
      </c>
      <c r="M1015" s="82" t="str">
        <f t="shared" si="47"/>
        <v>H</v>
      </c>
    </row>
    <row r="1016" spans="1:13" s="97" customFormat="1" ht="51" x14ac:dyDescent="0.25">
      <c r="A1016" s="31" t="s">
        <v>1498</v>
      </c>
      <c r="B1016" s="27" t="s">
        <v>2408</v>
      </c>
      <c r="C1016" s="27" t="s">
        <v>4946</v>
      </c>
      <c r="D1016" s="31" t="s">
        <v>4599</v>
      </c>
      <c r="E1016" s="31" t="s">
        <v>1124</v>
      </c>
      <c r="F1016" s="31" t="s">
        <v>2173</v>
      </c>
      <c r="G1016" s="31"/>
      <c r="H1016" s="31" t="s">
        <v>4598</v>
      </c>
      <c r="K1016" s="82" t="str">
        <f t="shared" si="45"/>
        <v>CON122</v>
      </c>
      <c r="L1016" s="82" t="str">
        <f t="shared" si="46"/>
        <v>T</v>
      </c>
      <c r="M1016" s="82" t="str">
        <f t="shared" si="47"/>
        <v>H</v>
      </c>
    </row>
    <row r="1017" spans="1:13" s="97" customFormat="1" ht="51" x14ac:dyDescent="0.25">
      <c r="A1017" s="31" t="s">
        <v>1499</v>
      </c>
      <c r="B1017" s="27" t="s">
        <v>2408</v>
      </c>
      <c r="C1017" s="27" t="s">
        <v>4946</v>
      </c>
      <c r="D1017" s="31" t="s">
        <v>4600</v>
      </c>
      <c r="E1017" s="31" t="s">
        <v>1125</v>
      </c>
      <c r="F1017" s="31" t="s">
        <v>2173</v>
      </c>
      <c r="G1017" s="31"/>
      <c r="H1017" s="31" t="s">
        <v>4598</v>
      </c>
      <c r="K1017" s="82" t="str">
        <f t="shared" si="45"/>
        <v>CON122</v>
      </c>
      <c r="L1017" s="82" t="str">
        <f t="shared" si="46"/>
        <v>T</v>
      </c>
      <c r="M1017" s="82" t="str">
        <f t="shared" si="47"/>
        <v>H</v>
      </c>
    </row>
    <row r="1018" spans="1:13" s="97" customFormat="1" ht="51" x14ac:dyDescent="0.25">
      <c r="A1018" s="31" t="s">
        <v>1500</v>
      </c>
      <c r="B1018" s="27" t="s">
        <v>2408</v>
      </c>
      <c r="C1018" s="27" t="s">
        <v>4946</v>
      </c>
      <c r="D1018" s="31" t="s">
        <v>4601</v>
      </c>
      <c r="E1018" s="31" t="s">
        <v>1126</v>
      </c>
      <c r="F1018" s="31" t="s">
        <v>2173</v>
      </c>
      <c r="G1018" s="31"/>
      <c r="H1018" s="31" t="s">
        <v>4598</v>
      </c>
      <c r="K1018" s="82" t="str">
        <f t="shared" si="45"/>
        <v>CON122</v>
      </c>
      <c r="L1018" s="82" t="str">
        <f t="shared" si="46"/>
        <v>T</v>
      </c>
      <c r="M1018" s="82" t="str">
        <f t="shared" si="47"/>
        <v>H</v>
      </c>
    </row>
    <row r="1019" spans="1:13" s="97" customFormat="1" ht="114.75" x14ac:dyDescent="0.25">
      <c r="A1019" s="31" t="s">
        <v>1501</v>
      </c>
      <c r="B1019" s="27" t="s">
        <v>193</v>
      </c>
      <c r="C1019" s="27" t="s">
        <v>4945</v>
      </c>
      <c r="D1019" s="27" t="s">
        <v>2328</v>
      </c>
      <c r="E1019" s="27" t="s">
        <v>996</v>
      </c>
      <c r="F1019" s="31" t="s">
        <v>2133</v>
      </c>
      <c r="G1019" s="31"/>
      <c r="H1019" s="27" t="s">
        <v>996</v>
      </c>
      <c r="K1019" s="82" t="str">
        <f t="shared" si="45"/>
        <v>CON122</v>
      </c>
      <c r="L1019" s="82" t="str">
        <f t="shared" si="46"/>
        <v>S</v>
      </c>
      <c r="M1019" s="82" t="str">
        <f t="shared" si="47"/>
        <v>L</v>
      </c>
    </row>
    <row r="1020" spans="1:13" s="97" customFormat="1" ht="25.5" x14ac:dyDescent="0.25">
      <c r="A1020" s="31" t="s">
        <v>1502</v>
      </c>
      <c r="B1020" s="29" t="s">
        <v>2338</v>
      </c>
      <c r="C1020" s="29" t="s">
        <v>4944</v>
      </c>
      <c r="D1020" s="31" t="s">
        <v>380</v>
      </c>
      <c r="E1020" s="30" t="s">
        <v>4776</v>
      </c>
      <c r="F1020" s="31" t="s">
        <v>2173</v>
      </c>
      <c r="G1020" s="31"/>
      <c r="H1020" s="31" t="s">
        <v>4602</v>
      </c>
      <c r="K1020" s="82" t="str">
        <f t="shared" si="45"/>
        <v>CON122</v>
      </c>
      <c r="L1020" s="82" t="str">
        <f t="shared" si="46"/>
        <v>T</v>
      </c>
      <c r="M1020" s="82" t="str">
        <f t="shared" si="47"/>
        <v>M</v>
      </c>
    </row>
    <row r="1021" spans="1:13" s="97" customFormat="1" ht="25.5" x14ac:dyDescent="0.25">
      <c r="A1021" s="31" t="s">
        <v>1503</v>
      </c>
      <c r="B1021" s="27" t="s">
        <v>1060</v>
      </c>
      <c r="C1021" s="27" t="s">
        <v>4946</v>
      </c>
      <c r="D1021" s="27" t="s">
        <v>1061</v>
      </c>
      <c r="E1021" s="27" t="s">
        <v>1062</v>
      </c>
      <c r="F1021" s="31" t="s">
        <v>2133</v>
      </c>
      <c r="G1021" s="31"/>
      <c r="H1021" s="31" t="s">
        <v>4603</v>
      </c>
      <c r="I1021" s="80"/>
      <c r="J1021" s="80"/>
      <c r="K1021" s="82" t="str">
        <f t="shared" si="45"/>
        <v>CON122</v>
      </c>
      <c r="L1021" s="82" t="str">
        <f t="shared" si="46"/>
        <v>S</v>
      </c>
      <c r="M1021" s="82" t="str">
        <f t="shared" si="47"/>
        <v>H</v>
      </c>
    </row>
    <row r="1022" spans="1:13" s="97" customFormat="1" ht="25.5" x14ac:dyDescent="0.25">
      <c r="A1022" s="31" t="s">
        <v>1504</v>
      </c>
      <c r="B1022" s="30" t="s">
        <v>823</v>
      </c>
      <c r="C1022" s="30" t="s">
        <v>4945</v>
      </c>
      <c r="D1022" s="30" t="s">
        <v>824</v>
      </c>
      <c r="E1022" s="30" t="s">
        <v>825</v>
      </c>
      <c r="F1022" s="30" t="s">
        <v>4570</v>
      </c>
      <c r="G1022" s="30"/>
      <c r="H1022" s="30" t="s">
        <v>4604</v>
      </c>
      <c r="I1022" s="80"/>
      <c r="J1022" s="80"/>
      <c r="K1022" s="82" t="str">
        <f t="shared" si="45"/>
        <v>CON122</v>
      </c>
      <c r="L1022" s="82" t="str">
        <f t="shared" si="46"/>
        <v>deleted</v>
      </c>
      <c r="M1022" s="82" t="str">
        <f t="shared" si="47"/>
        <v>L</v>
      </c>
    </row>
    <row r="1023" spans="1:13" s="97" customFormat="1" x14ac:dyDescent="0.25">
      <c r="A1023" s="64"/>
      <c r="B1023" s="64"/>
      <c r="C1023" s="64"/>
      <c r="D1023" s="64"/>
      <c r="E1023" s="64"/>
      <c r="F1023" s="81"/>
      <c r="G1023" s="64"/>
      <c r="H1023" s="64"/>
      <c r="I1023" s="80"/>
      <c r="J1023" s="80"/>
      <c r="K1023" s="82" t="str">
        <f t="shared" si="45"/>
        <v/>
      </c>
      <c r="L1023" s="82">
        <f t="shared" si="46"/>
        <v>0</v>
      </c>
      <c r="M1023" s="82">
        <f t="shared" si="47"/>
        <v>0</v>
      </c>
    </row>
    <row r="1024" spans="1:13" s="97" customFormat="1" x14ac:dyDescent="0.25">
      <c r="A1024" s="23" t="s">
        <v>77</v>
      </c>
      <c r="B1024" s="302" t="s">
        <v>390</v>
      </c>
      <c r="C1024" s="302"/>
      <c r="D1024" s="302"/>
      <c r="E1024" s="302"/>
      <c r="F1024" s="302"/>
      <c r="G1024" s="302"/>
      <c r="H1024" s="302"/>
      <c r="I1024" s="80"/>
      <c r="J1024" s="80"/>
      <c r="K1024" s="82" t="str">
        <f t="shared" si="45"/>
        <v xml:space="preserve">MENU </v>
      </c>
      <c r="L1024" s="82">
        <f t="shared" si="46"/>
        <v>0</v>
      </c>
      <c r="M1024" s="82">
        <f t="shared" si="47"/>
        <v>0</v>
      </c>
    </row>
    <row r="1025" spans="1:13" s="97" customFormat="1" x14ac:dyDescent="0.25">
      <c r="A1025" s="23" t="s">
        <v>78</v>
      </c>
      <c r="B1025" s="304" t="s">
        <v>873</v>
      </c>
      <c r="C1025" s="304"/>
      <c r="D1025" s="304"/>
      <c r="E1025" s="304"/>
      <c r="F1025" s="304"/>
      <c r="G1025" s="304"/>
      <c r="H1025" s="304"/>
      <c r="I1025" s="80"/>
      <c r="J1025" s="80"/>
      <c r="K1025" s="82" t="str">
        <f t="shared" si="45"/>
        <v>TCC</v>
      </c>
      <c r="L1025" s="82">
        <f t="shared" si="46"/>
        <v>0</v>
      </c>
      <c r="M1025" s="82">
        <f t="shared" si="47"/>
        <v>0</v>
      </c>
    </row>
    <row r="1026" spans="1:13" s="97" customFormat="1" x14ac:dyDescent="0.25">
      <c r="A1026" s="23" t="s">
        <v>12</v>
      </c>
      <c r="B1026" s="301" t="s">
        <v>872</v>
      </c>
      <c r="C1026" s="301"/>
      <c r="D1026" s="301"/>
      <c r="E1026" s="301"/>
      <c r="F1026" s="301"/>
      <c r="G1026" s="301"/>
      <c r="H1026" s="301"/>
      <c r="I1026" s="80"/>
      <c r="J1026" s="80"/>
      <c r="K1026" s="82" t="str">
        <f t="shared" si="45"/>
        <v xml:space="preserve">URL </v>
      </c>
      <c r="L1026" s="82">
        <f t="shared" si="46"/>
        <v>0</v>
      </c>
      <c r="M1026" s="82">
        <f t="shared" si="47"/>
        <v>0</v>
      </c>
    </row>
    <row r="1027" spans="1:13" ht="30" x14ac:dyDescent="0.25">
      <c r="A1027" s="25" t="s">
        <v>105</v>
      </c>
      <c r="B1027" s="305" t="s">
        <v>117</v>
      </c>
      <c r="C1027" s="305"/>
      <c r="D1027" s="305"/>
      <c r="E1027" s="305"/>
      <c r="F1027" s="305"/>
      <c r="G1027" s="305"/>
      <c r="H1027" s="305"/>
      <c r="K1027" s="82" t="str">
        <f t="shared" si="45"/>
        <v>Test p</v>
      </c>
      <c r="L1027" s="82">
        <f t="shared" si="46"/>
        <v>0</v>
      </c>
      <c r="M1027" s="82">
        <f t="shared" si="47"/>
        <v>0</v>
      </c>
    </row>
    <row r="1028" spans="1:13" x14ac:dyDescent="0.25">
      <c r="A1028" s="80"/>
      <c r="B1028" s="80"/>
      <c r="C1028" s="80"/>
      <c r="D1028" s="80"/>
      <c r="E1028" s="80"/>
      <c r="G1028" s="80"/>
      <c r="H1028" s="81"/>
      <c r="K1028" s="82" t="str">
        <f t="shared" si="45"/>
        <v/>
      </c>
      <c r="L1028" s="82">
        <f t="shared" si="46"/>
        <v>0</v>
      </c>
      <c r="M1028" s="82">
        <f t="shared" si="47"/>
        <v>0</v>
      </c>
    </row>
    <row r="1029" spans="1:13" x14ac:dyDescent="0.25">
      <c r="A1029" s="78" t="s">
        <v>14</v>
      </c>
      <c r="B1029" s="78" t="s">
        <v>75</v>
      </c>
      <c r="C1029" s="181" t="s">
        <v>4935</v>
      </c>
      <c r="D1029" s="78" t="s">
        <v>89</v>
      </c>
      <c r="E1029" s="78" t="s">
        <v>1</v>
      </c>
      <c r="F1029" s="83" t="s">
        <v>76</v>
      </c>
      <c r="G1029" s="78" t="s">
        <v>13</v>
      </c>
      <c r="H1029" s="79" t="s">
        <v>88</v>
      </c>
      <c r="K1029" s="82" t="str">
        <f t="shared" si="45"/>
        <v>TCN</v>
      </c>
      <c r="L1029" s="82" t="str">
        <f t="shared" si="46"/>
        <v>Result</v>
      </c>
      <c r="M1029" s="82" t="str">
        <f t="shared" si="47"/>
        <v>Risk</v>
      </c>
    </row>
    <row r="1030" spans="1:13" ht="38.25" x14ac:dyDescent="0.25">
      <c r="A1030" s="31" t="s">
        <v>1507</v>
      </c>
      <c r="B1030" s="31" t="s">
        <v>246</v>
      </c>
      <c r="C1030" s="31" t="s">
        <v>4944</v>
      </c>
      <c r="D1030" s="27" t="s">
        <v>251</v>
      </c>
      <c r="E1030" s="22" t="s">
        <v>254</v>
      </c>
      <c r="F1030" s="22" t="s">
        <v>2133</v>
      </c>
      <c r="G1030" s="27"/>
      <c r="H1030" s="27" t="s">
        <v>4605</v>
      </c>
      <c r="K1030" s="82" t="str">
        <f t="shared" si="45"/>
        <v>CON122</v>
      </c>
      <c r="L1030" s="82" t="str">
        <f t="shared" si="46"/>
        <v>S</v>
      </c>
      <c r="M1030" s="82" t="str">
        <f t="shared" si="47"/>
        <v>M</v>
      </c>
    </row>
    <row r="1031" spans="1:13" ht="38.25" x14ac:dyDescent="0.25">
      <c r="A1031" s="31" t="s">
        <v>1508</v>
      </c>
      <c r="B1031" s="31" t="s">
        <v>246</v>
      </c>
      <c r="C1031" s="31" t="s">
        <v>4944</v>
      </c>
      <c r="D1031" s="27" t="s">
        <v>252</v>
      </c>
      <c r="E1031" s="22" t="s">
        <v>253</v>
      </c>
      <c r="F1031" s="22" t="s">
        <v>2133</v>
      </c>
      <c r="G1031" s="27"/>
      <c r="H1031" s="27" t="s">
        <v>4606</v>
      </c>
      <c r="K1031" s="82" t="str">
        <f t="shared" si="45"/>
        <v>CON122</v>
      </c>
      <c r="L1031" s="82" t="str">
        <f t="shared" si="46"/>
        <v>S</v>
      </c>
      <c r="M1031" s="82" t="str">
        <f t="shared" si="47"/>
        <v>M</v>
      </c>
    </row>
    <row r="1032" spans="1:13" ht="25.5" x14ac:dyDescent="0.25">
      <c r="A1032" s="31" t="s">
        <v>1509</v>
      </c>
      <c r="B1032" s="31" t="s">
        <v>247</v>
      </c>
      <c r="C1032" s="31" t="s">
        <v>4944</v>
      </c>
      <c r="D1032" s="27" t="s">
        <v>248</v>
      </c>
      <c r="E1032" s="27" t="s">
        <v>385</v>
      </c>
      <c r="F1032" s="27" t="s">
        <v>2133</v>
      </c>
      <c r="G1032" s="27"/>
      <c r="H1032" s="27" t="s">
        <v>4607</v>
      </c>
      <c r="K1032" s="82" t="str">
        <f t="shared" si="45"/>
        <v>CON122</v>
      </c>
      <c r="L1032" s="82" t="str">
        <f t="shared" si="46"/>
        <v>S</v>
      </c>
      <c r="M1032" s="82" t="str">
        <f t="shared" si="47"/>
        <v>M</v>
      </c>
    </row>
    <row r="1033" spans="1:13" x14ac:dyDescent="0.25">
      <c r="A1033" s="128"/>
      <c r="B1033" s="128"/>
      <c r="C1033" s="128"/>
      <c r="D1033" s="33"/>
      <c r="E1033" s="33"/>
      <c r="F1033" s="33"/>
      <c r="G1033" s="33"/>
      <c r="H1033" s="33"/>
      <c r="K1033" s="82" t="str">
        <f t="shared" si="45"/>
        <v/>
      </c>
      <c r="L1033" s="82">
        <f t="shared" si="46"/>
        <v>0</v>
      </c>
      <c r="M1033" s="82">
        <f t="shared" si="47"/>
        <v>0</v>
      </c>
    </row>
    <row r="1034" spans="1:13" x14ac:dyDescent="0.25">
      <c r="A1034" s="128"/>
      <c r="B1034" s="128"/>
      <c r="C1034" s="128"/>
      <c r="D1034" s="33"/>
      <c r="E1034" s="33"/>
      <c r="F1034" s="33"/>
      <c r="G1034" s="33"/>
      <c r="H1034" s="33"/>
      <c r="K1034" s="82" t="str">
        <f t="shared" si="45"/>
        <v/>
      </c>
      <c r="L1034" s="82">
        <f t="shared" si="46"/>
        <v>0</v>
      </c>
      <c r="M1034" s="82">
        <f t="shared" si="47"/>
        <v>0</v>
      </c>
    </row>
    <row r="1035" spans="1:13" ht="45" customHeight="1" x14ac:dyDescent="0.25">
      <c r="A1035" s="64"/>
      <c r="B1035" s="64"/>
      <c r="C1035" s="64"/>
      <c r="D1035" s="64"/>
      <c r="E1035" s="64"/>
      <c r="G1035" s="64"/>
      <c r="K1035" s="82" t="str">
        <f t="shared" si="45"/>
        <v/>
      </c>
      <c r="L1035" s="82">
        <f t="shared" si="46"/>
        <v>0</v>
      </c>
      <c r="M1035" s="82">
        <f t="shared" si="47"/>
        <v>0</v>
      </c>
    </row>
    <row r="1036" spans="1:13" x14ac:dyDescent="0.25">
      <c r="A1036" s="23" t="s">
        <v>77</v>
      </c>
      <c r="B1036" s="301" t="s">
        <v>874</v>
      </c>
      <c r="C1036" s="301"/>
      <c r="D1036" s="301"/>
      <c r="E1036" s="301"/>
      <c r="F1036" s="301"/>
      <c r="G1036" s="301"/>
      <c r="H1036" s="301"/>
      <c r="K1036" s="82" t="str">
        <f t="shared" ref="K1036:K1099" si="48">MID(A1036,1,6)</f>
        <v xml:space="preserve">MENU </v>
      </c>
      <c r="L1036" s="82">
        <f t="shared" ref="L1036:L1099" si="49">F1036</f>
        <v>0</v>
      </c>
      <c r="M1036" s="82">
        <f t="shared" ref="M1036:M1099" si="50">C1036</f>
        <v>0</v>
      </c>
    </row>
    <row r="1037" spans="1:13" x14ac:dyDescent="0.25">
      <c r="A1037" s="23" t="s">
        <v>78</v>
      </c>
      <c r="B1037" s="304" t="s">
        <v>876</v>
      </c>
      <c r="C1037" s="304"/>
      <c r="D1037" s="304"/>
      <c r="E1037" s="304"/>
      <c r="F1037" s="304"/>
      <c r="G1037" s="304"/>
      <c r="H1037" s="304"/>
      <c r="K1037" s="82" t="str">
        <f t="shared" si="48"/>
        <v>TCC</v>
      </c>
      <c r="L1037" s="82">
        <f t="shared" si="49"/>
        <v>0</v>
      </c>
      <c r="M1037" s="82">
        <f t="shared" si="50"/>
        <v>0</v>
      </c>
    </row>
    <row r="1038" spans="1:13" x14ac:dyDescent="0.25">
      <c r="A1038" s="23" t="s">
        <v>12</v>
      </c>
      <c r="B1038" s="301" t="s">
        <v>875</v>
      </c>
      <c r="C1038" s="301"/>
      <c r="D1038" s="301"/>
      <c r="E1038" s="301"/>
      <c r="F1038" s="301"/>
      <c r="G1038" s="301"/>
      <c r="H1038" s="301"/>
      <c r="K1038" s="82" t="str">
        <f t="shared" si="48"/>
        <v xml:space="preserve">URL </v>
      </c>
      <c r="L1038" s="82">
        <f t="shared" si="49"/>
        <v>0</v>
      </c>
      <c r="M1038" s="82">
        <f t="shared" si="50"/>
        <v>0</v>
      </c>
    </row>
    <row r="1039" spans="1:13" ht="30" x14ac:dyDescent="0.25">
      <c r="A1039" s="25" t="s">
        <v>105</v>
      </c>
      <c r="B1039" s="305" t="s">
        <v>117</v>
      </c>
      <c r="C1039" s="305"/>
      <c r="D1039" s="305"/>
      <c r="E1039" s="305"/>
      <c r="F1039" s="305"/>
      <c r="G1039" s="305"/>
      <c r="H1039" s="305"/>
      <c r="K1039" s="82" t="str">
        <f t="shared" si="48"/>
        <v>Test p</v>
      </c>
      <c r="L1039" s="82">
        <f t="shared" si="49"/>
        <v>0</v>
      </c>
      <c r="M1039" s="82">
        <f t="shared" si="50"/>
        <v>0</v>
      </c>
    </row>
    <row r="1040" spans="1:13" x14ac:dyDescent="0.25">
      <c r="A1040" s="80"/>
      <c r="B1040" s="80"/>
      <c r="C1040" s="80"/>
      <c r="D1040" s="80"/>
      <c r="E1040" s="80"/>
      <c r="G1040" s="80"/>
      <c r="H1040" s="81"/>
      <c r="K1040" s="82" t="str">
        <f t="shared" si="48"/>
        <v/>
      </c>
      <c r="L1040" s="82">
        <f t="shared" si="49"/>
        <v>0</v>
      </c>
      <c r="M1040" s="82">
        <f t="shared" si="50"/>
        <v>0</v>
      </c>
    </row>
    <row r="1041" spans="1:13" ht="45" customHeight="1" x14ac:dyDescent="0.25">
      <c r="A1041" s="78" t="s">
        <v>14</v>
      </c>
      <c r="B1041" s="78" t="s">
        <v>75</v>
      </c>
      <c r="C1041" s="181" t="s">
        <v>4935</v>
      </c>
      <c r="D1041" s="78" t="s">
        <v>89</v>
      </c>
      <c r="E1041" s="78" t="s">
        <v>1</v>
      </c>
      <c r="F1041" s="83" t="s">
        <v>76</v>
      </c>
      <c r="G1041" s="78" t="s">
        <v>13</v>
      </c>
      <c r="H1041" s="79" t="s">
        <v>88</v>
      </c>
      <c r="K1041" s="82" t="str">
        <f t="shared" si="48"/>
        <v>TCN</v>
      </c>
      <c r="L1041" s="82" t="str">
        <f t="shared" si="49"/>
        <v>Result</v>
      </c>
      <c r="M1041" s="82" t="str">
        <f t="shared" si="50"/>
        <v>Risk</v>
      </c>
    </row>
    <row r="1042" spans="1:13" ht="45" x14ac:dyDescent="0.25">
      <c r="A1042" s="59" t="s">
        <v>1510</v>
      </c>
      <c r="B1042" s="84" t="s">
        <v>109</v>
      </c>
      <c r="C1042" s="84" t="s">
        <v>4944</v>
      </c>
      <c r="D1042" s="84" t="s">
        <v>110</v>
      </c>
      <c r="E1042" s="84" t="s">
        <v>111</v>
      </c>
      <c r="F1042" s="70" t="s">
        <v>2173</v>
      </c>
      <c r="G1042" s="59"/>
      <c r="H1042" s="59" t="s">
        <v>4412</v>
      </c>
      <c r="K1042" s="82" t="str">
        <f t="shared" si="48"/>
        <v>CON123</v>
      </c>
      <c r="L1042" s="82" t="str">
        <f t="shared" si="49"/>
        <v>T</v>
      </c>
      <c r="M1042" s="82" t="str">
        <f t="shared" si="50"/>
        <v>M</v>
      </c>
    </row>
    <row r="1043" spans="1:13" x14ac:dyDescent="0.25">
      <c r="A1043" s="64"/>
      <c r="B1043" s="64"/>
      <c r="C1043" s="64"/>
      <c r="D1043" s="64"/>
      <c r="E1043" s="64"/>
      <c r="G1043" s="64"/>
      <c r="K1043" s="82" t="str">
        <f t="shared" si="48"/>
        <v/>
      </c>
      <c r="L1043" s="82">
        <f t="shared" si="49"/>
        <v>0</v>
      </c>
      <c r="M1043" s="82">
        <f t="shared" si="50"/>
        <v>0</v>
      </c>
    </row>
    <row r="1044" spans="1:13" x14ac:dyDescent="0.25">
      <c r="A1044" s="23" t="s">
        <v>77</v>
      </c>
      <c r="B1044" s="301" t="s">
        <v>874</v>
      </c>
      <c r="C1044" s="301"/>
      <c r="D1044" s="301"/>
      <c r="E1044" s="301"/>
      <c r="F1044" s="301"/>
      <c r="G1044" s="301"/>
      <c r="H1044" s="301"/>
      <c r="K1044" s="82" t="str">
        <f t="shared" si="48"/>
        <v xml:space="preserve">MENU </v>
      </c>
      <c r="L1044" s="82">
        <f t="shared" si="49"/>
        <v>0</v>
      </c>
      <c r="M1044" s="82">
        <f t="shared" si="50"/>
        <v>0</v>
      </c>
    </row>
    <row r="1045" spans="1:13" x14ac:dyDescent="0.25">
      <c r="A1045" s="23" t="s">
        <v>78</v>
      </c>
      <c r="B1045" s="304" t="s">
        <v>899</v>
      </c>
      <c r="C1045" s="304"/>
      <c r="D1045" s="304"/>
      <c r="E1045" s="304"/>
      <c r="F1045" s="304"/>
      <c r="G1045" s="304"/>
      <c r="H1045" s="304"/>
      <c r="K1045" s="82" t="str">
        <f t="shared" si="48"/>
        <v>TCC</v>
      </c>
      <c r="L1045" s="82">
        <f t="shared" si="49"/>
        <v>0</v>
      </c>
      <c r="M1045" s="82">
        <f t="shared" si="50"/>
        <v>0</v>
      </c>
    </row>
    <row r="1046" spans="1:13" x14ac:dyDescent="0.25">
      <c r="A1046" s="23" t="s">
        <v>12</v>
      </c>
      <c r="B1046" s="301" t="s">
        <v>875</v>
      </c>
      <c r="C1046" s="301"/>
      <c r="D1046" s="301"/>
      <c r="E1046" s="301"/>
      <c r="F1046" s="301"/>
      <c r="G1046" s="301"/>
      <c r="H1046" s="301"/>
      <c r="K1046" s="82" t="str">
        <f t="shared" si="48"/>
        <v xml:space="preserve">URL </v>
      </c>
      <c r="L1046" s="82">
        <f t="shared" si="49"/>
        <v>0</v>
      </c>
      <c r="M1046" s="82">
        <f t="shared" si="50"/>
        <v>0</v>
      </c>
    </row>
    <row r="1047" spans="1:13" ht="30" x14ac:dyDescent="0.25">
      <c r="A1047" s="25" t="s">
        <v>105</v>
      </c>
      <c r="B1047" s="305" t="s">
        <v>117</v>
      </c>
      <c r="C1047" s="305"/>
      <c r="D1047" s="305"/>
      <c r="E1047" s="305"/>
      <c r="F1047" s="305"/>
      <c r="G1047" s="305"/>
      <c r="H1047" s="305"/>
      <c r="K1047" s="82" t="str">
        <f t="shared" si="48"/>
        <v>Test p</v>
      </c>
      <c r="L1047" s="82">
        <f t="shared" si="49"/>
        <v>0</v>
      </c>
      <c r="M1047" s="82">
        <f t="shared" si="50"/>
        <v>0</v>
      </c>
    </row>
    <row r="1048" spans="1:13" x14ac:dyDescent="0.25">
      <c r="A1048" s="80"/>
      <c r="B1048" s="80"/>
      <c r="C1048" s="80"/>
      <c r="D1048" s="80"/>
      <c r="E1048" s="80"/>
      <c r="G1048" s="80"/>
      <c r="H1048" s="81"/>
      <c r="K1048" s="82" t="str">
        <f t="shared" si="48"/>
        <v/>
      </c>
      <c r="L1048" s="82">
        <f t="shared" si="49"/>
        <v>0</v>
      </c>
      <c r="M1048" s="82">
        <f t="shared" si="50"/>
        <v>0</v>
      </c>
    </row>
    <row r="1049" spans="1:13" ht="45" customHeight="1" x14ac:dyDescent="0.25">
      <c r="A1049" s="78" t="s">
        <v>14</v>
      </c>
      <c r="B1049" s="78" t="s">
        <v>75</v>
      </c>
      <c r="C1049" s="181" t="s">
        <v>4935</v>
      </c>
      <c r="D1049" s="78" t="s">
        <v>89</v>
      </c>
      <c r="E1049" s="78" t="s">
        <v>1</v>
      </c>
      <c r="F1049" s="83" t="s">
        <v>76</v>
      </c>
      <c r="G1049" s="78" t="s">
        <v>13</v>
      </c>
      <c r="H1049" s="79" t="s">
        <v>88</v>
      </c>
      <c r="K1049" s="82" t="str">
        <f t="shared" si="48"/>
        <v>TCN</v>
      </c>
      <c r="L1049" s="82" t="str">
        <f t="shared" si="49"/>
        <v>Result</v>
      </c>
      <c r="M1049" s="82" t="str">
        <f t="shared" si="50"/>
        <v>Risk</v>
      </c>
    </row>
    <row r="1050" spans="1:13" ht="30" x14ac:dyDescent="0.25">
      <c r="A1050" s="63" t="s">
        <v>877</v>
      </c>
      <c r="B1050" s="63" t="s">
        <v>113</v>
      </c>
      <c r="C1050" s="217" t="s">
        <v>4944</v>
      </c>
      <c r="D1050" s="63" t="s">
        <v>114</v>
      </c>
      <c r="E1050" s="63" t="s">
        <v>115</v>
      </c>
      <c r="F1050" s="87" t="s">
        <v>2173</v>
      </c>
      <c r="G1050" s="63"/>
      <c r="H1050" s="63" t="s">
        <v>4414</v>
      </c>
      <c r="K1050" s="82" t="str">
        <f t="shared" si="48"/>
        <v>CON123</v>
      </c>
      <c r="L1050" s="82" t="str">
        <f t="shared" si="49"/>
        <v>T</v>
      </c>
      <c r="M1050" s="82" t="str">
        <f t="shared" si="50"/>
        <v>M</v>
      </c>
    </row>
    <row r="1051" spans="1:13" ht="30" x14ac:dyDescent="0.25">
      <c r="A1051" s="63" t="s">
        <v>878</v>
      </c>
      <c r="B1051" s="63" t="s">
        <v>265</v>
      </c>
      <c r="C1051" s="217" t="s">
        <v>4944</v>
      </c>
      <c r="D1051" s="63" t="s">
        <v>266</v>
      </c>
      <c r="E1051" s="63" t="s">
        <v>120</v>
      </c>
      <c r="F1051" s="87" t="s">
        <v>2173</v>
      </c>
      <c r="G1051" s="63"/>
      <c r="H1051" s="63" t="s">
        <v>4414</v>
      </c>
      <c r="K1051" s="82" t="str">
        <f t="shared" si="48"/>
        <v>CON123</v>
      </c>
      <c r="L1051" s="82" t="str">
        <f t="shared" si="49"/>
        <v>T</v>
      </c>
      <c r="M1051" s="82" t="str">
        <f t="shared" si="50"/>
        <v>M</v>
      </c>
    </row>
    <row r="1052" spans="1:13" ht="30" x14ac:dyDescent="0.25">
      <c r="A1052" s="63" t="s">
        <v>879</v>
      </c>
      <c r="B1052" s="63" t="s">
        <v>1344</v>
      </c>
      <c r="C1052" s="217" t="s">
        <v>4944</v>
      </c>
      <c r="D1052" s="63" t="s">
        <v>1345</v>
      </c>
      <c r="E1052" s="63" t="s">
        <v>1091</v>
      </c>
      <c r="F1052" s="87" t="s">
        <v>2133</v>
      </c>
      <c r="G1052" s="63"/>
      <c r="H1052" s="63" t="s">
        <v>4413</v>
      </c>
      <c r="K1052" s="82" t="str">
        <f t="shared" si="48"/>
        <v>CON123</v>
      </c>
      <c r="L1052" s="82" t="str">
        <f t="shared" si="49"/>
        <v>S</v>
      </c>
      <c r="M1052" s="82" t="str">
        <f t="shared" si="50"/>
        <v>M</v>
      </c>
    </row>
    <row r="1053" spans="1:13" ht="45" customHeight="1" x14ac:dyDescent="0.25">
      <c r="A1053" s="63" t="s">
        <v>880</v>
      </c>
      <c r="B1053" s="59" t="s">
        <v>394</v>
      </c>
      <c r="C1053" s="218" t="s">
        <v>4944</v>
      </c>
      <c r="D1053" s="63" t="s">
        <v>883</v>
      </c>
      <c r="E1053" s="63" t="s">
        <v>123</v>
      </c>
      <c r="F1053" s="70" t="s">
        <v>2243</v>
      </c>
      <c r="G1053" s="59"/>
      <c r="H1053" s="59" t="s">
        <v>4420</v>
      </c>
      <c r="K1053" s="82" t="str">
        <f t="shared" si="48"/>
        <v>CON123</v>
      </c>
      <c r="L1053" s="82" t="str">
        <f t="shared" si="49"/>
        <v>P</v>
      </c>
      <c r="M1053" s="82" t="str">
        <f t="shared" si="50"/>
        <v>M</v>
      </c>
    </row>
    <row r="1054" spans="1:13" ht="45" customHeight="1" x14ac:dyDescent="0.25">
      <c r="A1054" s="63" t="s">
        <v>881</v>
      </c>
      <c r="B1054" s="59" t="s">
        <v>395</v>
      </c>
      <c r="C1054" s="218" t="s">
        <v>4944</v>
      </c>
      <c r="D1054" s="63" t="s">
        <v>884</v>
      </c>
      <c r="E1054" s="63" t="s">
        <v>123</v>
      </c>
      <c r="F1054" s="70" t="s">
        <v>2243</v>
      </c>
      <c r="G1054" s="59"/>
      <c r="H1054" s="59" t="s">
        <v>4420</v>
      </c>
      <c r="K1054" s="82" t="str">
        <f t="shared" si="48"/>
        <v>CON123</v>
      </c>
      <c r="L1054" s="82" t="str">
        <f t="shared" si="49"/>
        <v>P</v>
      </c>
      <c r="M1054" s="82" t="str">
        <f t="shared" si="50"/>
        <v>M</v>
      </c>
    </row>
    <row r="1055" spans="1:13" ht="45" customHeight="1" x14ac:dyDescent="0.25">
      <c r="A1055" s="63" t="s">
        <v>882</v>
      </c>
      <c r="B1055" s="60" t="s">
        <v>130</v>
      </c>
      <c r="C1055" s="219" t="s">
        <v>4944</v>
      </c>
      <c r="D1055" s="59" t="s">
        <v>132</v>
      </c>
      <c r="E1055" s="59" t="s">
        <v>134</v>
      </c>
      <c r="F1055" s="70" t="s">
        <v>2173</v>
      </c>
      <c r="G1055" s="59"/>
      <c r="H1055" s="63" t="s">
        <v>4414</v>
      </c>
      <c r="K1055" s="82" t="str">
        <f t="shared" si="48"/>
        <v>CON123</v>
      </c>
      <c r="L1055" s="82" t="str">
        <f t="shared" si="49"/>
        <v>T</v>
      </c>
      <c r="M1055" s="82" t="str">
        <f t="shared" si="50"/>
        <v>M</v>
      </c>
    </row>
    <row r="1056" spans="1:13" ht="45" customHeight="1" x14ac:dyDescent="0.25">
      <c r="A1056" s="63" t="s">
        <v>1511</v>
      </c>
      <c r="B1056" s="60" t="s">
        <v>131</v>
      </c>
      <c r="C1056" s="219" t="s">
        <v>4944</v>
      </c>
      <c r="D1056" s="59" t="s">
        <v>133</v>
      </c>
      <c r="E1056" s="59" t="s">
        <v>135</v>
      </c>
      <c r="F1056" s="70" t="s">
        <v>2173</v>
      </c>
      <c r="G1056" s="59"/>
      <c r="H1056" s="63" t="s">
        <v>4414</v>
      </c>
      <c r="K1056" s="82" t="str">
        <f t="shared" si="48"/>
        <v>CON123</v>
      </c>
      <c r="L1056" s="82" t="str">
        <f t="shared" si="49"/>
        <v>T</v>
      </c>
      <c r="M1056" s="82" t="str">
        <f t="shared" si="50"/>
        <v>M</v>
      </c>
    </row>
    <row r="1057" spans="1:13" x14ac:dyDescent="0.25">
      <c r="A1057" s="64"/>
      <c r="B1057" s="64"/>
      <c r="C1057" s="64"/>
      <c r="D1057" s="64"/>
      <c r="E1057" s="64"/>
      <c r="G1057" s="64"/>
      <c r="K1057" s="82" t="str">
        <f t="shared" si="48"/>
        <v/>
      </c>
      <c r="L1057" s="82">
        <f t="shared" si="49"/>
        <v>0</v>
      </c>
      <c r="M1057" s="82">
        <f t="shared" si="50"/>
        <v>0</v>
      </c>
    </row>
    <row r="1058" spans="1:13" x14ac:dyDescent="0.25">
      <c r="A1058" s="39" t="s">
        <v>77</v>
      </c>
      <c r="B1058" s="302" t="s">
        <v>874</v>
      </c>
      <c r="C1058" s="302"/>
      <c r="D1058" s="302"/>
      <c r="E1058" s="302"/>
      <c r="F1058" s="302"/>
      <c r="G1058" s="302"/>
      <c r="H1058" s="302"/>
      <c r="K1058" s="82" t="str">
        <f t="shared" si="48"/>
        <v xml:space="preserve">MENU </v>
      </c>
      <c r="L1058" s="82">
        <f t="shared" si="49"/>
        <v>0</v>
      </c>
      <c r="M1058" s="82">
        <f t="shared" si="50"/>
        <v>0</v>
      </c>
    </row>
    <row r="1059" spans="1:13" x14ac:dyDescent="0.25">
      <c r="A1059" s="39" t="s">
        <v>78</v>
      </c>
      <c r="B1059" s="302" t="s">
        <v>887</v>
      </c>
      <c r="C1059" s="302"/>
      <c r="D1059" s="302"/>
      <c r="E1059" s="302"/>
      <c r="F1059" s="302"/>
      <c r="G1059" s="302"/>
      <c r="H1059" s="302"/>
      <c r="K1059" s="82" t="str">
        <f t="shared" si="48"/>
        <v>TCC</v>
      </c>
      <c r="L1059" s="82">
        <f t="shared" si="49"/>
        <v>0</v>
      </c>
      <c r="M1059" s="82">
        <f t="shared" si="50"/>
        <v>0</v>
      </c>
    </row>
    <row r="1060" spans="1:13" x14ac:dyDescent="0.25">
      <c r="A1060" s="39" t="s">
        <v>12</v>
      </c>
      <c r="B1060" s="302" t="s">
        <v>886</v>
      </c>
      <c r="C1060" s="302"/>
      <c r="D1060" s="302"/>
      <c r="E1060" s="302"/>
      <c r="F1060" s="302"/>
      <c r="G1060" s="302"/>
      <c r="H1060" s="302"/>
      <c r="K1060" s="82" t="str">
        <f t="shared" si="48"/>
        <v xml:space="preserve">URL </v>
      </c>
      <c r="L1060" s="82">
        <f t="shared" si="49"/>
        <v>0</v>
      </c>
      <c r="M1060" s="82">
        <f t="shared" si="50"/>
        <v>0</v>
      </c>
    </row>
    <row r="1061" spans="1:13" ht="30" x14ac:dyDescent="0.25">
      <c r="A1061" s="39" t="s">
        <v>105</v>
      </c>
      <c r="B1061" s="303" t="s">
        <v>117</v>
      </c>
      <c r="C1061" s="303"/>
      <c r="D1061" s="303"/>
      <c r="E1061" s="303"/>
      <c r="F1061" s="303"/>
      <c r="G1061" s="303"/>
      <c r="H1061" s="303"/>
      <c r="K1061" s="82" t="str">
        <f t="shared" si="48"/>
        <v>Test p</v>
      </c>
      <c r="L1061" s="82">
        <f t="shared" si="49"/>
        <v>0</v>
      </c>
      <c r="M1061" s="82">
        <f t="shared" si="50"/>
        <v>0</v>
      </c>
    </row>
    <row r="1062" spans="1:13" x14ac:dyDescent="0.25">
      <c r="A1062" s="97"/>
      <c r="B1062" s="97"/>
      <c r="C1062" s="97"/>
      <c r="D1062" s="97"/>
      <c r="E1062" s="97"/>
      <c r="F1062" s="103"/>
      <c r="G1062" s="97"/>
      <c r="H1062" s="103"/>
      <c r="K1062" s="82" t="str">
        <f t="shared" si="48"/>
        <v/>
      </c>
      <c r="L1062" s="82">
        <f t="shared" si="49"/>
        <v>0</v>
      </c>
      <c r="M1062" s="82">
        <f t="shared" si="50"/>
        <v>0</v>
      </c>
    </row>
    <row r="1063" spans="1:13" ht="45" customHeight="1" x14ac:dyDescent="0.25">
      <c r="A1063" s="78" t="s">
        <v>14</v>
      </c>
      <c r="B1063" s="78" t="s">
        <v>75</v>
      </c>
      <c r="C1063" s="181" t="s">
        <v>4935</v>
      </c>
      <c r="D1063" s="78" t="s">
        <v>89</v>
      </c>
      <c r="E1063" s="78" t="s">
        <v>1</v>
      </c>
      <c r="F1063" s="83" t="s">
        <v>76</v>
      </c>
      <c r="G1063" s="78" t="s">
        <v>13</v>
      </c>
      <c r="H1063" s="79" t="s">
        <v>88</v>
      </c>
      <c r="K1063" s="82" t="str">
        <f t="shared" si="48"/>
        <v>TCN</v>
      </c>
      <c r="L1063" s="82" t="str">
        <f t="shared" si="49"/>
        <v>Result</v>
      </c>
      <c r="M1063" s="82" t="str">
        <f t="shared" si="50"/>
        <v>Risk</v>
      </c>
    </row>
    <row r="1064" spans="1:13" ht="45" x14ac:dyDescent="0.25">
      <c r="A1064" s="63" t="s">
        <v>1512</v>
      </c>
      <c r="B1064" s="84" t="s">
        <v>109</v>
      </c>
      <c r="C1064" s="217" t="s">
        <v>4944</v>
      </c>
      <c r="D1064" s="87" t="s">
        <v>110</v>
      </c>
      <c r="E1064" s="87" t="s">
        <v>157</v>
      </c>
      <c r="F1064" s="63" t="s">
        <v>2133</v>
      </c>
      <c r="G1064" s="104"/>
      <c r="H1064" s="104"/>
      <c r="K1064" s="82" t="str">
        <f t="shared" si="48"/>
        <v>CON123</v>
      </c>
      <c r="L1064" s="82" t="str">
        <f t="shared" si="49"/>
        <v>S</v>
      </c>
      <c r="M1064" s="82" t="str">
        <f t="shared" si="50"/>
        <v>M</v>
      </c>
    </row>
    <row r="1065" spans="1:13" ht="30" x14ac:dyDescent="0.25">
      <c r="A1065" s="63" t="s">
        <v>1513</v>
      </c>
      <c r="B1065" s="63" t="s">
        <v>154</v>
      </c>
      <c r="C1065" s="217" t="s">
        <v>4945</v>
      </c>
      <c r="D1065" s="63" t="s">
        <v>155</v>
      </c>
      <c r="E1065" s="63" t="s">
        <v>156</v>
      </c>
      <c r="F1065" s="63" t="s">
        <v>2133</v>
      </c>
      <c r="G1065" s="104"/>
      <c r="H1065" s="63" t="s">
        <v>4415</v>
      </c>
      <c r="K1065" s="82" t="str">
        <f t="shared" si="48"/>
        <v>CON123</v>
      </c>
      <c r="L1065" s="82" t="str">
        <f t="shared" si="49"/>
        <v>S</v>
      </c>
      <c r="M1065" s="82" t="str">
        <f t="shared" si="50"/>
        <v>L</v>
      </c>
    </row>
    <row r="1066" spans="1:13" ht="30" x14ac:dyDescent="0.25">
      <c r="A1066" s="63" t="s">
        <v>4416</v>
      </c>
      <c r="B1066" s="63" t="s">
        <v>4418</v>
      </c>
      <c r="C1066" s="217" t="s">
        <v>4946</v>
      </c>
      <c r="D1066" s="63" t="s">
        <v>1308</v>
      </c>
      <c r="E1066" s="63" t="s">
        <v>1091</v>
      </c>
      <c r="F1066" s="63" t="s">
        <v>2133</v>
      </c>
      <c r="G1066" s="104"/>
      <c r="H1066" s="63" t="s">
        <v>4413</v>
      </c>
      <c r="K1066" s="82" t="str">
        <f t="shared" si="48"/>
        <v>CON123</v>
      </c>
      <c r="L1066" s="82" t="str">
        <f t="shared" si="49"/>
        <v>S</v>
      </c>
      <c r="M1066" s="82" t="str">
        <f t="shared" si="50"/>
        <v>H</v>
      </c>
    </row>
    <row r="1067" spans="1:13" ht="30" x14ac:dyDescent="0.25">
      <c r="A1067" s="63" t="s">
        <v>4417</v>
      </c>
      <c r="B1067" s="63" t="s">
        <v>4419</v>
      </c>
      <c r="C1067" s="217" t="s">
        <v>4946</v>
      </c>
      <c r="D1067" s="63" t="s">
        <v>1308</v>
      </c>
      <c r="E1067" s="63" t="s">
        <v>1091</v>
      </c>
      <c r="F1067" s="63" t="s">
        <v>2133</v>
      </c>
      <c r="G1067" s="104"/>
      <c r="H1067" s="63" t="s">
        <v>4413</v>
      </c>
      <c r="K1067" s="82" t="str">
        <f t="shared" si="48"/>
        <v>CON123</v>
      </c>
      <c r="L1067" s="82" t="str">
        <f t="shared" si="49"/>
        <v>S</v>
      </c>
      <c r="M1067" s="82" t="str">
        <f t="shared" si="50"/>
        <v>H</v>
      </c>
    </row>
    <row r="1068" spans="1:13" ht="30" x14ac:dyDescent="0.25">
      <c r="A1068" s="63" t="s">
        <v>4421</v>
      </c>
      <c r="B1068" s="63" t="s">
        <v>1307</v>
      </c>
      <c r="C1068" s="217" t="s">
        <v>4946</v>
      </c>
      <c r="D1068" s="63" t="s">
        <v>1308</v>
      </c>
      <c r="E1068" s="63" t="s">
        <v>1091</v>
      </c>
      <c r="F1068" s="63" t="s">
        <v>2133</v>
      </c>
      <c r="G1068" s="104"/>
      <c r="H1068" s="63" t="s">
        <v>4413</v>
      </c>
      <c r="K1068" s="82" t="str">
        <f t="shared" si="48"/>
        <v>CON123</v>
      </c>
      <c r="L1068" s="82" t="str">
        <f t="shared" si="49"/>
        <v>S</v>
      </c>
      <c r="M1068" s="82" t="str">
        <f t="shared" si="50"/>
        <v>H</v>
      </c>
    </row>
    <row r="1069" spans="1:13" ht="60" x14ac:dyDescent="0.25">
      <c r="A1069" s="63" t="s">
        <v>4422</v>
      </c>
      <c r="B1069" s="63" t="s">
        <v>4425</v>
      </c>
      <c r="C1069" s="217" t="s">
        <v>4946</v>
      </c>
      <c r="D1069" s="63" t="s">
        <v>4428</v>
      </c>
      <c r="E1069" s="63" t="s">
        <v>196</v>
      </c>
      <c r="F1069" s="63" t="s">
        <v>2133</v>
      </c>
      <c r="G1069" s="104"/>
      <c r="H1069" s="98" t="s">
        <v>4446</v>
      </c>
      <c r="K1069" s="82" t="str">
        <f t="shared" si="48"/>
        <v>CON123</v>
      </c>
      <c r="L1069" s="82" t="str">
        <f t="shared" si="49"/>
        <v>S</v>
      </c>
      <c r="M1069" s="82" t="str">
        <f t="shared" si="50"/>
        <v>H</v>
      </c>
    </row>
    <row r="1070" spans="1:13" ht="60" x14ac:dyDescent="0.25">
      <c r="A1070" s="63" t="s">
        <v>4423</v>
      </c>
      <c r="B1070" s="63" t="s">
        <v>4426</v>
      </c>
      <c r="C1070" s="217" t="s">
        <v>4946</v>
      </c>
      <c r="D1070" s="63" t="s">
        <v>4429</v>
      </c>
      <c r="E1070" s="63" t="s">
        <v>4431</v>
      </c>
      <c r="F1070" s="63" t="s">
        <v>2133</v>
      </c>
      <c r="G1070" s="104"/>
      <c r="H1070" s="170" t="s">
        <v>4444</v>
      </c>
      <c r="K1070" s="82" t="str">
        <f t="shared" si="48"/>
        <v>CON123</v>
      </c>
      <c r="L1070" s="82" t="str">
        <f t="shared" si="49"/>
        <v>S</v>
      </c>
      <c r="M1070" s="82" t="str">
        <f t="shared" si="50"/>
        <v>H</v>
      </c>
    </row>
    <row r="1071" spans="1:13" ht="60" x14ac:dyDescent="0.25">
      <c r="A1071" s="63" t="s">
        <v>4424</v>
      </c>
      <c r="B1071" s="63" t="s">
        <v>4427</v>
      </c>
      <c r="C1071" s="217" t="s">
        <v>4946</v>
      </c>
      <c r="D1071" s="63" t="s">
        <v>4430</v>
      </c>
      <c r="E1071" s="63" t="s">
        <v>4431</v>
      </c>
      <c r="F1071" s="63" t="s">
        <v>2133</v>
      </c>
      <c r="G1071" s="104"/>
      <c r="H1071" s="170" t="s">
        <v>4444</v>
      </c>
      <c r="K1071" s="82" t="str">
        <f t="shared" si="48"/>
        <v>CON123</v>
      </c>
      <c r="L1071" s="82" t="str">
        <f t="shared" si="49"/>
        <v>S</v>
      </c>
      <c r="M1071" s="82" t="str">
        <f t="shared" si="50"/>
        <v>H</v>
      </c>
    </row>
    <row r="1072" spans="1:13" ht="45" customHeight="1" x14ac:dyDescent="0.25">
      <c r="A1072" s="63" t="s">
        <v>1514</v>
      </c>
      <c r="B1072" s="59" t="s">
        <v>1353</v>
      </c>
      <c r="C1072" s="218" t="s">
        <v>4944</v>
      </c>
      <c r="D1072" s="59" t="s">
        <v>1314</v>
      </c>
      <c r="E1072" s="60" t="s">
        <v>2180</v>
      </c>
      <c r="F1072" s="63" t="s">
        <v>2133</v>
      </c>
      <c r="G1072" s="104"/>
      <c r="H1072" s="63" t="s">
        <v>2327</v>
      </c>
      <c r="K1072" s="82" t="str">
        <f t="shared" si="48"/>
        <v>CON123</v>
      </c>
      <c r="L1072" s="82" t="str">
        <f t="shared" si="49"/>
        <v>S</v>
      </c>
      <c r="M1072" s="82" t="str">
        <f t="shared" si="50"/>
        <v>M</v>
      </c>
    </row>
    <row r="1073" spans="1:13" ht="45" customHeight="1" x14ac:dyDescent="0.25">
      <c r="A1073" s="63" t="s">
        <v>1515</v>
      </c>
      <c r="B1073" s="63" t="s">
        <v>1063</v>
      </c>
      <c r="C1073" s="217" t="s">
        <v>4946</v>
      </c>
      <c r="D1073" s="63" t="s">
        <v>1069</v>
      </c>
      <c r="E1073" s="63" t="s">
        <v>911</v>
      </c>
      <c r="F1073" s="63" t="s">
        <v>2173</v>
      </c>
      <c r="G1073" s="104"/>
      <c r="H1073" s="63" t="s">
        <v>4432</v>
      </c>
      <c r="K1073" s="82" t="str">
        <f t="shared" si="48"/>
        <v>CON123</v>
      </c>
      <c r="L1073" s="82" t="str">
        <f t="shared" si="49"/>
        <v>T</v>
      </c>
      <c r="M1073" s="82" t="str">
        <f t="shared" si="50"/>
        <v>H</v>
      </c>
    </row>
    <row r="1074" spans="1:13" ht="45" customHeight="1" x14ac:dyDescent="0.25">
      <c r="A1074" s="63" t="s">
        <v>1516</v>
      </c>
      <c r="B1074" s="63" t="s">
        <v>1064</v>
      </c>
      <c r="C1074" s="217" t="s">
        <v>4946</v>
      </c>
      <c r="D1074" s="63" t="s">
        <v>1070</v>
      </c>
      <c r="E1074" s="63" t="s">
        <v>157</v>
      </c>
      <c r="F1074" s="63" t="s">
        <v>2133</v>
      </c>
      <c r="G1074" s="104"/>
      <c r="H1074" s="63" t="s">
        <v>2212</v>
      </c>
      <c r="K1074" s="82" t="str">
        <f t="shared" si="48"/>
        <v>CON123</v>
      </c>
      <c r="L1074" s="82" t="str">
        <f t="shared" si="49"/>
        <v>S</v>
      </c>
      <c r="M1074" s="82" t="str">
        <f t="shared" si="50"/>
        <v>H</v>
      </c>
    </row>
    <row r="1075" spans="1:13" ht="45" customHeight="1" x14ac:dyDescent="0.25">
      <c r="A1075" s="63" t="s">
        <v>1517</v>
      </c>
      <c r="B1075" s="63" t="s">
        <v>1065</v>
      </c>
      <c r="C1075" s="217" t="s">
        <v>4946</v>
      </c>
      <c r="D1075" s="63" t="s">
        <v>1071</v>
      </c>
      <c r="E1075" s="63" t="s">
        <v>911</v>
      </c>
      <c r="F1075" s="63" t="s">
        <v>2173</v>
      </c>
      <c r="G1075" s="104"/>
      <c r="H1075" s="63" t="s">
        <v>4433</v>
      </c>
      <c r="K1075" s="82" t="str">
        <f t="shared" si="48"/>
        <v>CON123</v>
      </c>
      <c r="L1075" s="82" t="str">
        <f t="shared" si="49"/>
        <v>T</v>
      </c>
      <c r="M1075" s="82" t="str">
        <f t="shared" si="50"/>
        <v>H</v>
      </c>
    </row>
    <row r="1076" spans="1:13" ht="45" customHeight="1" x14ac:dyDescent="0.25">
      <c r="A1076" s="63" t="s">
        <v>1518</v>
      </c>
      <c r="B1076" s="63" t="s">
        <v>1066</v>
      </c>
      <c r="C1076" s="217" t="s">
        <v>4946</v>
      </c>
      <c r="D1076" s="63" t="s">
        <v>1072</v>
      </c>
      <c r="E1076" s="63" t="s">
        <v>911</v>
      </c>
      <c r="F1076" s="63" t="s">
        <v>2173</v>
      </c>
      <c r="G1076" s="104"/>
      <c r="H1076" s="63" t="s">
        <v>4434</v>
      </c>
      <c r="K1076" s="82" t="str">
        <f t="shared" si="48"/>
        <v>CON123</v>
      </c>
      <c r="L1076" s="82" t="str">
        <f t="shared" si="49"/>
        <v>T</v>
      </c>
      <c r="M1076" s="82" t="str">
        <f t="shared" si="50"/>
        <v>H</v>
      </c>
    </row>
    <row r="1077" spans="1:13" ht="45" customHeight="1" x14ac:dyDescent="0.25">
      <c r="A1077" s="63" t="s">
        <v>1519</v>
      </c>
      <c r="B1077" s="63" t="s">
        <v>1067</v>
      </c>
      <c r="C1077" s="217" t="s">
        <v>4946</v>
      </c>
      <c r="D1077" s="63" t="s">
        <v>1073</v>
      </c>
      <c r="E1077" s="63" t="s">
        <v>157</v>
      </c>
      <c r="F1077" s="63" t="s">
        <v>2133</v>
      </c>
      <c r="G1077" s="104"/>
      <c r="H1077" s="63" t="s">
        <v>4435</v>
      </c>
      <c r="K1077" s="82" t="str">
        <f t="shared" si="48"/>
        <v>CON123</v>
      </c>
      <c r="L1077" s="82" t="str">
        <f t="shared" si="49"/>
        <v>S</v>
      </c>
      <c r="M1077" s="82" t="str">
        <f t="shared" si="50"/>
        <v>H</v>
      </c>
    </row>
    <row r="1078" spans="1:13" ht="45" customHeight="1" x14ac:dyDescent="0.25">
      <c r="A1078" s="63" t="s">
        <v>1520</v>
      </c>
      <c r="B1078" s="63" t="s">
        <v>1068</v>
      </c>
      <c r="C1078" s="217" t="s">
        <v>4945</v>
      </c>
      <c r="D1078" s="63" t="s">
        <v>1074</v>
      </c>
      <c r="E1078" s="63" t="s">
        <v>157</v>
      </c>
      <c r="F1078" s="63" t="s">
        <v>2133</v>
      </c>
      <c r="G1078" s="104"/>
      <c r="H1078" s="63" t="s">
        <v>2209</v>
      </c>
      <c r="K1078" s="82" t="str">
        <f t="shared" si="48"/>
        <v>CON123</v>
      </c>
      <c r="L1078" s="82" t="str">
        <f t="shared" si="49"/>
        <v>S</v>
      </c>
      <c r="M1078" s="82" t="str">
        <f t="shared" si="50"/>
        <v>L</v>
      </c>
    </row>
    <row r="1079" spans="1:13" ht="45" customHeight="1" x14ac:dyDescent="0.25">
      <c r="A1079" s="63" t="s">
        <v>1521</v>
      </c>
      <c r="B1079" s="59" t="s">
        <v>2247</v>
      </c>
      <c r="C1079" s="218" t="s">
        <v>4946</v>
      </c>
      <c r="D1079" s="63" t="s">
        <v>910</v>
      </c>
      <c r="E1079" s="63" t="s">
        <v>1119</v>
      </c>
      <c r="F1079" s="63" t="s">
        <v>2133</v>
      </c>
      <c r="G1079" s="104"/>
      <c r="H1079" s="63" t="s">
        <v>4436</v>
      </c>
      <c r="K1079" s="82" t="str">
        <f t="shared" si="48"/>
        <v>CON123</v>
      </c>
      <c r="L1079" s="82" t="str">
        <f t="shared" si="49"/>
        <v>S</v>
      </c>
      <c r="M1079" s="82" t="str">
        <f t="shared" si="50"/>
        <v>H</v>
      </c>
    </row>
    <row r="1080" spans="1:13" ht="45" customHeight="1" x14ac:dyDescent="0.25">
      <c r="A1080" s="63" t="s">
        <v>1522</v>
      </c>
      <c r="B1080" s="59" t="s">
        <v>2247</v>
      </c>
      <c r="C1080" s="218" t="s">
        <v>4946</v>
      </c>
      <c r="D1080" s="63" t="s">
        <v>989</v>
      </c>
      <c r="E1080" s="63" t="s">
        <v>1120</v>
      </c>
      <c r="F1080" s="63" t="s">
        <v>2133</v>
      </c>
      <c r="G1080" s="104"/>
      <c r="H1080" s="63" t="s">
        <v>4437</v>
      </c>
      <c r="K1080" s="82" t="str">
        <f t="shared" si="48"/>
        <v>CON123</v>
      </c>
      <c r="L1080" s="82" t="str">
        <f t="shared" si="49"/>
        <v>S</v>
      </c>
      <c r="M1080" s="82" t="str">
        <f t="shared" si="50"/>
        <v>H</v>
      </c>
    </row>
    <row r="1081" spans="1:13" ht="45" customHeight="1" x14ac:dyDescent="0.25">
      <c r="A1081" s="63" t="s">
        <v>1523</v>
      </c>
      <c r="B1081" s="59" t="s">
        <v>2247</v>
      </c>
      <c r="C1081" s="218" t="s">
        <v>4946</v>
      </c>
      <c r="D1081" s="63" t="s">
        <v>990</v>
      </c>
      <c r="E1081" s="63" t="s">
        <v>1121</v>
      </c>
      <c r="F1081" s="63" t="s">
        <v>2133</v>
      </c>
      <c r="G1081" s="104"/>
      <c r="H1081" s="63" t="s">
        <v>4437</v>
      </c>
      <c r="K1081" s="82" t="str">
        <f t="shared" si="48"/>
        <v>CON123</v>
      </c>
      <c r="L1081" s="82" t="str">
        <f t="shared" si="49"/>
        <v>S</v>
      </c>
      <c r="M1081" s="82" t="str">
        <f t="shared" si="50"/>
        <v>H</v>
      </c>
    </row>
    <row r="1082" spans="1:13" ht="45" customHeight="1" x14ac:dyDescent="0.25">
      <c r="A1082" s="63" t="s">
        <v>1524</v>
      </c>
      <c r="B1082" s="59" t="s">
        <v>2247</v>
      </c>
      <c r="C1082" s="218" t="s">
        <v>4946</v>
      </c>
      <c r="D1082" s="63" t="s">
        <v>1075</v>
      </c>
      <c r="E1082" s="63" t="s">
        <v>1122</v>
      </c>
      <c r="F1082" s="63" t="s">
        <v>2133</v>
      </c>
      <c r="G1082" s="104"/>
      <c r="H1082" s="63" t="s">
        <v>4438</v>
      </c>
      <c r="K1082" s="82" t="str">
        <f t="shared" si="48"/>
        <v>CON123</v>
      </c>
      <c r="L1082" s="82" t="str">
        <f t="shared" si="49"/>
        <v>S</v>
      </c>
      <c r="M1082" s="82" t="str">
        <f t="shared" si="50"/>
        <v>H</v>
      </c>
    </row>
    <row r="1083" spans="1:13" ht="45" customHeight="1" x14ac:dyDescent="0.25">
      <c r="A1083" s="63" t="s">
        <v>1525</v>
      </c>
      <c r="B1083" s="59" t="s">
        <v>2247</v>
      </c>
      <c r="C1083" s="218" t="s">
        <v>4946</v>
      </c>
      <c r="D1083" s="63" t="s">
        <v>1076</v>
      </c>
      <c r="E1083" s="63" t="s">
        <v>1123</v>
      </c>
      <c r="F1083" s="63" t="s">
        <v>2133</v>
      </c>
      <c r="G1083" s="104"/>
      <c r="H1083" s="63" t="s">
        <v>4437</v>
      </c>
      <c r="K1083" s="82" t="str">
        <f t="shared" si="48"/>
        <v>CON123</v>
      </c>
      <c r="L1083" s="82" t="str">
        <f t="shared" si="49"/>
        <v>S</v>
      </c>
      <c r="M1083" s="82" t="str">
        <f t="shared" si="50"/>
        <v>H</v>
      </c>
    </row>
    <row r="1084" spans="1:13" ht="45" customHeight="1" x14ac:dyDescent="0.25">
      <c r="A1084" s="63" t="s">
        <v>1526</v>
      </c>
      <c r="B1084" s="59" t="s">
        <v>4439</v>
      </c>
      <c r="C1084" s="218" t="s">
        <v>4946</v>
      </c>
      <c r="D1084" s="63" t="s">
        <v>4440</v>
      </c>
      <c r="E1084" s="63" t="s">
        <v>4441</v>
      </c>
      <c r="F1084" s="63" t="s">
        <v>2133</v>
      </c>
      <c r="G1084" s="104"/>
      <c r="H1084" s="63" t="s">
        <v>4442</v>
      </c>
      <c r="K1084" s="82" t="str">
        <f t="shared" si="48"/>
        <v>CON123</v>
      </c>
      <c r="L1084" s="82" t="str">
        <f t="shared" si="49"/>
        <v>S</v>
      </c>
      <c r="M1084" s="82" t="str">
        <f t="shared" si="50"/>
        <v>H</v>
      </c>
    </row>
    <row r="1085" spans="1:13" ht="90" x14ac:dyDescent="0.25">
      <c r="A1085" s="63" t="s">
        <v>1527</v>
      </c>
      <c r="B1085" s="59" t="s">
        <v>193</v>
      </c>
      <c r="C1085" s="218" t="s">
        <v>4945</v>
      </c>
      <c r="D1085" s="59" t="s">
        <v>2328</v>
      </c>
      <c r="E1085" s="59" t="s">
        <v>1077</v>
      </c>
      <c r="F1085" s="63" t="s">
        <v>2133</v>
      </c>
      <c r="G1085" s="104"/>
      <c r="H1085" s="63" t="s">
        <v>2196</v>
      </c>
      <c r="K1085" s="82" t="str">
        <f t="shared" si="48"/>
        <v>CON123</v>
      </c>
      <c r="L1085" s="82" t="str">
        <f t="shared" si="49"/>
        <v>S</v>
      </c>
      <c r="M1085" s="82" t="str">
        <f t="shared" si="50"/>
        <v>L</v>
      </c>
    </row>
    <row r="1086" spans="1:13" ht="45" customHeight="1" x14ac:dyDescent="0.25">
      <c r="A1086" s="63" t="s">
        <v>1528</v>
      </c>
      <c r="B1086" s="87" t="s">
        <v>2338</v>
      </c>
      <c r="C1086" s="87" t="s">
        <v>4944</v>
      </c>
      <c r="D1086" s="63" t="s">
        <v>356</v>
      </c>
      <c r="E1086" s="30" t="s">
        <v>4776</v>
      </c>
      <c r="F1086" s="63" t="s">
        <v>2173</v>
      </c>
      <c r="G1086" s="104"/>
      <c r="H1086" s="63" t="s">
        <v>4443</v>
      </c>
      <c r="K1086" s="82" t="str">
        <f t="shared" si="48"/>
        <v>CON123</v>
      </c>
      <c r="L1086" s="82" t="str">
        <f t="shared" si="49"/>
        <v>T</v>
      </c>
      <c r="M1086" s="82" t="str">
        <f t="shared" si="50"/>
        <v>M</v>
      </c>
    </row>
    <row r="1087" spans="1:13" ht="45" customHeight="1" x14ac:dyDescent="0.25">
      <c r="A1087" s="63" t="s">
        <v>1529</v>
      </c>
      <c r="B1087" s="87" t="s">
        <v>1078</v>
      </c>
      <c r="C1087" s="87" t="s">
        <v>4946</v>
      </c>
      <c r="D1087" s="63" t="s">
        <v>358</v>
      </c>
      <c r="E1087" s="84" t="s">
        <v>196</v>
      </c>
      <c r="F1087" s="63" t="s">
        <v>2315</v>
      </c>
      <c r="G1087" s="104"/>
      <c r="H1087" s="98" t="s">
        <v>4446</v>
      </c>
      <c r="K1087" s="82" t="str">
        <f t="shared" si="48"/>
        <v>CON123</v>
      </c>
      <c r="L1087" s="82" t="str">
        <f t="shared" si="49"/>
        <v>s</v>
      </c>
      <c r="M1087" s="82" t="str">
        <f t="shared" si="50"/>
        <v>H</v>
      </c>
    </row>
    <row r="1088" spans="1:13" ht="45" customHeight="1" x14ac:dyDescent="0.25">
      <c r="A1088" s="63" t="s">
        <v>1530</v>
      </c>
      <c r="B1088" s="59" t="s">
        <v>200</v>
      </c>
      <c r="C1088" s="218" t="s">
        <v>4946</v>
      </c>
      <c r="D1088" s="63" t="s">
        <v>359</v>
      </c>
      <c r="E1088" s="63" t="s">
        <v>1096</v>
      </c>
      <c r="F1088" s="63" t="s">
        <v>2133</v>
      </c>
      <c r="G1088" s="104"/>
      <c r="H1088" s="170" t="s">
        <v>4445</v>
      </c>
      <c r="K1088" s="82" t="str">
        <f t="shared" si="48"/>
        <v>CON123</v>
      </c>
      <c r="L1088" s="82" t="str">
        <f t="shared" si="49"/>
        <v>S</v>
      </c>
      <c r="M1088" s="82" t="str">
        <f t="shared" si="50"/>
        <v>H</v>
      </c>
    </row>
    <row r="1089" spans="1:13" ht="30" x14ac:dyDescent="0.25">
      <c r="A1089" s="63" t="s">
        <v>1531</v>
      </c>
      <c r="B1089" s="59" t="s">
        <v>362</v>
      </c>
      <c r="C1089" s="218" t="s">
        <v>4944</v>
      </c>
      <c r="D1089" s="63" t="s">
        <v>1079</v>
      </c>
      <c r="E1089" s="63" t="s">
        <v>205</v>
      </c>
      <c r="F1089" s="63" t="s">
        <v>2133</v>
      </c>
      <c r="G1089" s="104"/>
      <c r="H1089" s="63" t="s">
        <v>2215</v>
      </c>
      <c r="K1089" s="82" t="str">
        <f t="shared" si="48"/>
        <v>CON123</v>
      </c>
      <c r="L1089" s="82" t="str">
        <f t="shared" si="49"/>
        <v>S</v>
      </c>
      <c r="M1089" s="82" t="str">
        <f t="shared" si="50"/>
        <v>M</v>
      </c>
    </row>
    <row r="1090" spans="1:13" x14ac:dyDescent="0.25">
      <c r="A1090" s="64"/>
      <c r="B1090" s="64"/>
      <c r="C1090" s="64"/>
      <c r="D1090" s="64"/>
      <c r="E1090" s="64"/>
      <c r="G1090" s="64"/>
      <c r="K1090" s="82" t="str">
        <f t="shared" si="48"/>
        <v/>
      </c>
      <c r="L1090" s="82">
        <f t="shared" si="49"/>
        <v>0</v>
      </c>
      <c r="M1090" s="82">
        <f t="shared" si="50"/>
        <v>0</v>
      </c>
    </row>
    <row r="1091" spans="1:13" x14ac:dyDescent="0.25">
      <c r="A1091" s="39" t="s">
        <v>77</v>
      </c>
      <c r="B1091" s="302" t="s">
        <v>874</v>
      </c>
      <c r="C1091" s="302"/>
      <c r="D1091" s="302"/>
      <c r="E1091" s="302"/>
      <c r="F1091" s="302"/>
      <c r="G1091" s="302"/>
      <c r="H1091" s="302"/>
      <c r="K1091" s="82" t="str">
        <f t="shared" si="48"/>
        <v xml:space="preserve">MENU </v>
      </c>
      <c r="L1091" s="82">
        <f t="shared" si="49"/>
        <v>0</v>
      </c>
      <c r="M1091" s="82">
        <f t="shared" si="50"/>
        <v>0</v>
      </c>
    </row>
    <row r="1092" spans="1:13" x14ac:dyDescent="0.25">
      <c r="A1092" s="39" t="s">
        <v>78</v>
      </c>
      <c r="B1092" s="302" t="s">
        <v>888</v>
      </c>
      <c r="C1092" s="302"/>
      <c r="D1092" s="302"/>
      <c r="E1092" s="302"/>
      <c r="F1092" s="302"/>
      <c r="G1092" s="302"/>
      <c r="H1092" s="302"/>
      <c r="K1092" s="82" t="str">
        <f t="shared" si="48"/>
        <v>TCC</v>
      </c>
      <c r="L1092" s="82">
        <f t="shared" si="49"/>
        <v>0</v>
      </c>
      <c r="M1092" s="82">
        <f t="shared" si="50"/>
        <v>0</v>
      </c>
    </row>
    <row r="1093" spans="1:13" x14ac:dyDescent="0.25">
      <c r="A1093" s="39" t="s">
        <v>12</v>
      </c>
      <c r="B1093" s="302" t="s">
        <v>885</v>
      </c>
      <c r="C1093" s="302"/>
      <c r="D1093" s="302"/>
      <c r="E1093" s="302"/>
      <c r="F1093" s="302"/>
      <c r="G1093" s="302"/>
      <c r="H1093" s="302"/>
      <c r="K1093" s="82" t="str">
        <f t="shared" si="48"/>
        <v xml:space="preserve">URL </v>
      </c>
      <c r="L1093" s="82">
        <f t="shared" si="49"/>
        <v>0</v>
      </c>
      <c r="M1093" s="82">
        <f t="shared" si="50"/>
        <v>0</v>
      </c>
    </row>
    <row r="1094" spans="1:13" ht="30" x14ac:dyDescent="0.25">
      <c r="A1094" s="39" t="s">
        <v>105</v>
      </c>
      <c r="B1094" s="303" t="s">
        <v>117</v>
      </c>
      <c r="C1094" s="303"/>
      <c r="D1094" s="303"/>
      <c r="E1094" s="303"/>
      <c r="F1094" s="303"/>
      <c r="G1094" s="303"/>
      <c r="H1094" s="303"/>
      <c r="K1094" s="82" t="str">
        <f t="shared" si="48"/>
        <v>Test p</v>
      </c>
      <c r="L1094" s="82">
        <f t="shared" si="49"/>
        <v>0</v>
      </c>
      <c r="M1094" s="82">
        <f t="shared" si="50"/>
        <v>0</v>
      </c>
    </row>
    <row r="1095" spans="1:13" x14ac:dyDescent="0.25">
      <c r="A1095" s="97"/>
      <c r="B1095" s="97"/>
      <c r="C1095" s="97"/>
      <c r="D1095" s="97"/>
      <c r="E1095" s="97"/>
      <c r="F1095" s="103"/>
      <c r="G1095" s="97"/>
      <c r="H1095" s="103"/>
      <c r="K1095" s="82" t="str">
        <f t="shared" si="48"/>
        <v/>
      </c>
      <c r="L1095" s="82">
        <f t="shared" si="49"/>
        <v>0</v>
      </c>
      <c r="M1095" s="82">
        <f t="shared" si="50"/>
        <v>0</v>
      </c>
    </row>
    <row r="1096" spans="1:13" x14ac:dyDescent="0.25">
      <c r="A1096" s="78" t="s">
        <v>14</v>
      </c>
      <c r="B1096" s="78" t="s">
        <v>75</v>
      </c>
      <c r="C1096" s="181" t="s">
        <v>4935</v>
      </c>
      <c r="D1096" s="78" t="s">
        <v>89</v>
      </c>
      <c r="E1096" s="78" t="s">
        <v>1</v>
      </c>
      <c r="F1096" s="83" t="s">
        <v>76</v>
      </c>
      <c r="G1096" s="78" t="s">
        <v>13</v>
      </c>
      <c r="H1096" s="79" t="s">
        <v>88</v>
      </c>
      <c r="K1096" s="82" t="str">
        <f t="shared" si="48"/>
        <v>TCN</v>
      </c>
      <c r="L1096" s="82" t="str">
        <f t="shared" si="49"/>
        <v>Result</v>
      </c>
      <c r="M1096" s="82" t="str">
        <f t="shared" si="50"/>
        <v>Risk</v>
      </c>
    </row>
    <row r="1097" spans="1:13" ht="45" x14ac:dyDescent="0.25">
      <c r="A1097" s="63" t="s">
        <v>1532</v>
      </c>
      <c r="B1097" s="84" t="s">
        <v>109</v>
      </c>
      <c r="C1097" s="217" t="s">
        <v>4944</v>
      </c>
      <c r="D1097" s="87" t="s">
        <v>110</v>
      </c>
      <c r="E1097" s="87" t="s">
        <v>157</v>
      </c>
      <c r="F1097" s="63" t="s">
        <v>2133</v>
      </c>
      <c r="G1097" s="104"/>
      <c r="H1097" s="104"/>
      <c r="K1097" s="82" t="str">
        <f t="shared" si="48"/>
        <v>CON123</v>
      </c>
      <c r="L1097" s="82" t="str">
        <f t="shared" si="49"/>
        <v>S</v>
      </c>
      <c r="M1097" s="82" t="str">
        <f t="shared" si="50"/>
        <v>M</v>
      </c>
    </row>
    <row r="1098" spans="1:13" ht="30" x14ac:dyDescent="0.25">
      <c r="A1098" s="63" t="s">
        <v>1533</v>
      </c>
      <c r="B1098" s="59" t="s">
        <v>206</v>
      </c>
      <c r="C1098" s="218" t="s">
        <v>4945</v>
      </c>
      <c r="D1098" s="59" t="s">
        <v>155</v>
      </c>
      <c r="E1098" s="60" t="s">
        <v>156</v>
      </c>
      <c r="F1098" s="63" t="s">
        <v>2133</v>
      </c>
      <c r="G1098" s="104"/>
      <c r="H1098" s="63" t="s">
        <v>4415</v>
      </c>
      <c r="K1098" s="82" t="str">
        <f t="shared" si="48"/>
        <v>CON123</v>
      </c>
      <c r="L1098" s="82" t="str">
        <f t="shared" si="49"/>
        <v>S</v>
      </c>
      <c r="M1098" s="82" t="str">
        <f t="shared" si="50"/>
        <v>L</v>
      </c>
    </row>
    <row r="1099" spans="1:13" ht="45" x14ac:dyDescent="0.25">
      <c r="A1099" s="63" t="s">
        <v>1534</v>
      </c>
      <c r="B1099" s="59" t="s">
        <v>4447</v>
      </c>
      <c r="C1099" s="218" t="s">
        <v>4944</v>
      </c>
      <c r="D1099" s="59" t="s">
        <v>1306</v>
      </c>
      <c r="E1099" s="63" t="s">
        <v>1091</v>
      </c>
      <c r="F1099" s="63" t="s">
        <v>2133</v>
      </c>
      <c r="G1099" s="104"/>
      <c r="H1099" s="63" t="s">
        <v>4413</v>
      </c>
      <c r="K1099" s="82" t="str">
        <f t="shared" si="48"/>
        <v>CON123</v>
      </c>
      <c r="L1099" s="82" t="str">
        <f t="shared" si="49"/>
        <v>S</v>
      </c>
      <c r="M1099" s="82" t="str">
        <f t="shared" si="50"/>
        <v>M</v>
      </c>
    </row>
    <row r="1100" spans="1:13" ht="45" x14ac:dyDescent="0.25">
      <c r="A1100" s="63" t="s">
        <v>4449</v>
      </c>
      <c r="B1100" s="59" t="s">
        <v>4448</v>
      </c>
      <c r="C1100" s="218" t="s">
        <v>4944</v>
      </c>
      <c r="D1100" s="59" t="s">
        <v>1306</v>
      </c>
      <c r="E1100" s="63" t="s">
        <v>1091</v>
      </c>
      <c r="F1100" s="63" t="s">
        <v>2133</v>
      </c>
      <c r="G1100" s="104"/>
      <c r="H1100" s="63" t="s">
        <v>4413</v>
      </c>
      <c r="K1100" s="82" t="str">
        <f t="shared" ref="K1100:K1163" si="51">MID(A1100,1,6)</f>
        <v>CON123</v>
      </c>
      <c r="L1100" s="82" t="str">
        <f t="shared" ref="L1100:L1163" si="52">F1100</f>
        <v>S</v>
      </c>
      <c r="M1100" s="82" t="str">
        <f t="shared" ref="M1100:M1163" si="53">C1100</f>
        <v>M</v>
      </c>
    </row>
    <row r="1101" spans="1:13" ht="45" x14ac:dyDescent="0.25">
      <c r="A1101" s="63" t="s">
        <v>4450</v>
      </c>
      <c r="B1101" s="59" t="s">
        <v>1305</v>
      </c>
      <c r="C1101" s="218" t="s">
        <v>4944</v>
      </c>
      <c r="D1101" s="59" t="s">
        <v>1306</v>
      </c>
      <c r="E1101" s="63" t="s">
        <v>1091</v>
      </c>
      <c r="F1101" s="63" t="s">
        <v>2133</v>
      </c>
      <c r="G1101" s="104"/>
      <c r="H1101" s="63" t="s">
        <v>4413</v>
      </c>
      <c r="K1101" s="82" t="str">
        <f t="shared" si="51"/>
        <v>CON123</v>
      </c>
      <c r="L1101" s="82" t="str">
        <f t="shared" si="52"/>
        <v>S</v>
      </c>
      <c r="M1101" s="82" t="str">
        <f t="shared" si="53"/>
        <v>M</v>
      </c>
    </row>
    <row r="1102" spans="1:13" ht="60" x14ac:dyDescent="0.25">
      <c r="A1102" s="63" t="s">
        <v>4454</v>
      </c>
      <c r="B1102" s="63" t="s">
        <v>4451</v>
      </c>
      <c r="C1102" s="217" t="s">
        <v>4946</v>
      </c>
      <c r="D1102" s="63" t="s">
        <v>4428</v>
      </c>
      <c r="E1102" s="63" t="s">
        <v>196</v>
      </c>
      <c r="F1102" s="63" t="s">
        <v>2133</v>
      </c>
      <c r="G1102" s="104"/>
      <c r="H1102" s="98" t="s">
        <v>2336</v>
      </c>
      <c r="K1102" s="82" t="str">
        <f t="shared" si="51"/>
        <v>CON123</v>
      </c>
      <c r="L1102" s="82" t="str">
        <f t="shared" si="52"/>
        <v>S</v>
      </c>
      <c r="M1102" s="82" t="str">
        <f t="shared" si="53"/>
        <v>H</v>
      </c>
    </row>
    <row r="1103" spans="1:13" ht="60" x14ac:dyDescent="0.25">
      <c r="A1103" s="63" t="s">
        <v>4455</v>
      </c>
      <c r="B1103" s="63" t="s">
        <v>4452</v>
      </c>
      <c r="C1103" s="217" t="s">
        <v>4946</v>
      </c>
      <c r="D1103" s="63" t="s">
        <v>4429</v>
      </c>
      <c r="E1103" s="63" t="s">
        <v>4431</v>
      </c>
      <c r="F1103" s="63" t="s">
        <v>2133</v>
      </c>
      <c r="G1103" s="104"/>
      <c r="H1103" s="170" t="s">
        <v>4444</v>
      </c>
      <c r="K1103" s="82" t="str">
        <f t="shared" si="51"/>
        <v>CON123</v>
      </c>
      <c r="L1103" s="82" t="str">
        <f t="shared" si="52"/>
        <v>S</v>
      </c>
      <c r="M1103" s="82" t="str">
        <f t="shared" si="53"/>
        <v>H</v>
      </c>
    </row>
    <row r="1104" spans="1:13" ht="60" x14ac:dyDescent="0.25">
      <c r="A1104" s="63" t="s">
        <v>4456</v>
      </c>
      <c r="B1104" s="63" t="s">
        <v>4453</v>
      </c>
      <c r="C1104" s="217" t="s">
        <v>4946</v>
      </c>
      <c r="D1104" s="63" t="s">
        <v>4430</v>
      </c>
      <c r="E1104" s="63" t="s">
        <v>4431</v>
      </c>
      <c r="F1104" s="63" t="s">
        <v>2133</v>
      </c>
      <c r="G1104" s="104"/>
      <c r="H1104" s="170" t="s">
        <v>4444</v>
      </c>
      <c r="K1104" s="82" t="str">
        <f t="shared" si="51"/>
        <v>CON123</v>
      </c>
      <c r="L1104" s="82" t="str">
        <f t="shared" si="52"/>
        <v>S</v>
      </c>
      <c r="M1104" s="82" t="str">
        <f t="shared" si="53"/>
        <v>H</v>
      </c>
    </row>
    <row r="1105" spans="1:13" ht="45" customHeight="1" x14ac:dyDescent="0.25">
      <c r="A1105" s="63" t="s">
        <v>1535</v>
      </c>
      <c r="B1105" s="59" t="s">
        <v>1353</v>
      </c>
      <c r="C1105" s="218" t="s">
        <v>4944</v>
      </c>
      <c r="D1105" s="59" t="s">
        <v>1314</v>
      </c>
      <c r="E1105" s="60" t="s">
        <v>2180</v>
      </c>
      <c r="F1105" s="63" t="s">
        <v>2133</v>
      </c>
      <c r="G1105" s="104"/>
      <c r="H1105" s="63" t="s">
        <v>2327</v>
      </c>
      <c r="K1105" s="82" t="str">
        <f t="shared" si="51"/>
        <v>CON123</v>
      </c>
      <c r="L1105" s="82" t="str">
        <f t="shared" si="52"/>
        <v>S</v>
      </c>
      <c r="M1105" s="82" t="str">
        <f t="shared" si="53"/>
        <v>M</v>
      </c>
    </row>
    <row r="1106" spans="1:13" ht="45" customHeight="1" x14ac:dyDescent="0.25">
      <c r="A1106" s="63" t="s">
        <v>1536</v>
      </c>
      <c r="B1106" s="59" t="s">
        <v>1080</v>
      </c>
      <c r="C1106" s="218" t="s">
        <v>4946</v>
      </c>
      <c r="D1106" s="59" t="s">
        <v>1081</v>
      </c>
      <c r="E1106" s="63" t="s">
        <v>911</v>
      </c>
      <c r="F1106" s="63" t="s">
        <v>2173</v>
      </c>
      <c r="G1106" s="104"/>
      <c r="H1106" s="63" t="s">
        <v>4432</v>
      </c>
      <c r="K1106" s="82" t="str">
        <f t="shared" si="51"/>
        <v>CON123</v>
      </c>
      <c r="L1106" s="82" t="str">
        <f t="shared" si="52"/>
        <v>T</v>
      </c>
      <c r="M1106" s="82" t="str">
        <f t="shared" si="53"/>
        <v>H</v>
      </c>
    </row>
    <row r="1107" spans="1:13" ht="45" customHeight="1" x14ac:dyDescent="0.25">
      <c r="A1107" s="63" t="s">
        <v>1537</v>
      </c>
      <c r="B1107" s="59" t="s">
        <v>1082</v>
      </c>
      <c r="C1107" s="218" t="s">
        <v>4946</v>
      </c>
      <c r="D1107" s="59" t="s">
        <v>1551</v>
      </c>
      <c r="E1107" s="63" t="s">
        <v>157</v>
      </c>
      <c r="F1107" s="63" t="s">
        <v>2133</v>
      </c>
      <c r="G1107" s="104"/>
      <c r="H1107" s="63" t="s">
        <v>2212</v>
      </c>
      <c r="K1107" s="82" t="str">
        <f t="shared" si="51"/>
        <v>CON123</v>
      </c>
      <c r="L1107" s="82" t="str">
        <f t="shared" si="52"/>
        <v>S</v>
      </c>
      <c r="M1107" s="82" t="str">
        <f t="shared" si="53"/>
        <v>H</v>
      </c>
    </row>
    <row r="1108" spans="1:13" ht="45" customHeight="1" x14ac:dyDescent="0.25">
      <c r="A1108" s="63" t="s">
        <v>1538</v>
      </c>
      <c r="B1108" s="59" t="s">
        <v>1083</v>
      </c>
      <c r="C1108" s="218" t="s">
        <v>4946</v>
      </c>
      <c r="D1108" s="59" t="s">
        <v>1084</v>
      </c>
      <c r="E1108" s="63" t="s">
        <v>911</v>
      </c>
      <c r="F1108" s="63" t="s">
        <v>2173</v>
      </c>
      <c r="G1108" s="104"/>
      <c r="H1108" s="63" t="s">
        <v>4433</v>
      </c>
      <c r="K1108" s="82" t="str">
        <f t="shared" si="51"/>
        <v>CON123</v>
      </c>
      <c r="L1108" s="82" t="str">
        <f t="shared" si="52"/>
        <v>T</v>
      </c>
      <c r="M1108" s="82" t="str">
        <f t="shared" si="53"/>
        <v>H</v>
      </c>
    </row>
    <row r="1109" spans="1:13" ht="45" customHeight="1" x14ac:dyDescent="0.25">
      <c r="A1109" s="63" t="s">
        <v>1539</v>
      </c>
      <c r="B1109" s="59" t="s">
        <v>1085</v>
      </c>
      <c r="C1109" s="218" t="s">
        <v>4946</v>
      </c>
      <c r="D1109" s="59" t="s">
        <v>1552</v>
      </c>
      <c r="E1109" s="63" t="s">
        <v>911</v>
      </c>
      <c r="F1109" s="63" t="s">
        <v>2173</v>
      </c>
      <c r="G1109" s="104"/>
      <c r="H1109" s="63" t="s">
        <v>4434</v>
      </c>
      <c r="K1109" s="82" t="str">
        <f t="shared" si="51"/>
        <v>CON123</v>
      </c>
      <c r="L1109" s="82" t="str">
        <f t="shared" si="52"/>
        <v>T</v>
      </c>
      <c r="M1109" s="82" t="str">
        <f t="shared" si="53"/>
        <v>H</v>
      </c>
    </row>
    <row r="1110" spans="1:13" ht="45" customHeight="1" x14ac:dyDescent="0.25">
      <c r="A1110" s="63" t="s">
        <v>1540</v>
      </c>
      <c r="B1110" s="59" t="s">
        <v>1086</v>
      </c>
      <c r="C1110" s="218" t="s">
        <v>4946</v>
      </c>
      <c r="D1110" s="59" t="s">
        <v>1553</v>
      </c>
      <c r="E1110" s="63" t="s">
        <v>157</v>
      </c>
      <c r="F1110" s="63" t="s">
        <v>2133</v>
      </c>
      <c r="G1110" s="104"/>
      <c r="H1110" s="63" t="s">
        <v>4435</v>
      </c>
      <c r="K1110" s="82" t="str">
        <f t="shared" si="51"/>
        <v>CON123</v>
      </c>
      <c r="L1110" s="82" t="str">
        <f t="shared" si="52"/>
        <v>S</v>
      </c>
      <c r="M1110" s="82" t="str">
        <f t="shared" si="53"/>
        <v>H</v>
      </c>
    </row>
    <row r="1111" spans="1:13" ht="45" customHeight="1" x14ac:dyDescent="0.25">
      <c r="A1111" s="63" t="s">
        <v>1541</v>
      </c>
      <c r="B1111" s="59" t="s">
        <v>1087</v>
      </c>
      <c r="C1111" s="218" t="s">
        <v>4945</v>
      </c>
      <c r="D1111" s="59" t="s">
        <v>1554</v>
      </c>
      <c r="E1111" s="63" t="s">
        <v>157</v>
      </c>
      <c r="F1111" s="63" t="s">
        <v>2133</v>
      </c>
      <c r="G1111" s="104"/>
      <c r="H1111" s="63" t="s">
        <v>2209</v>
      </c>
      <c r="K1111" s="82" t="str">
        <f t="shared" si="51"/>
        <v>CON123</v>
      </c>
      <c r="L1111" s="82" t="str">
        <f t="shared" si="52"/>
        <v>S</v>
      </c>
      <c r="M1111" s="82" t="str">
        <f t="shared" si="53"/>
        <v>L</v>
      </c>
    </row>
    <row r="1112" spans="1:13" ht="45" customHeight="1" x14ac:dyDescent="0.25">
      <c r="A1112" s="63" t="s">
        <v>1542</v>
      </c>
      <c r="B1112" s="59" t="s">
        <v>2247</v>
      </c>
      <c r="C1112" s="218" t="s">
        <v>4946</v>
      </c>
      <c r="D1112" s="63" t="s">
        <v>2533</v>
      </c>
      <c r="E1112" s="63" t="s">
        <v>1119</v>
      </c>
      <c r="F1112" s="63" t="s">
        <v>2243</v>
      </c>
      <c r="G1112" s="104"/>
      <c r="H1112" s="104"/>
      <c r="K1112" s="82" t="str">
        <f t="shared" si="51"/>
        <v>CON123</v>
      </c>
      <c r="L1112" s="82" t="str">
        <f t="shared" si="52"/>
        <v>P</v>
      </c>
      <c r="M1112" s="82" t="str">
        <f t="shared" si="53"/>
        <v>H</v>
      </c>
    </row>
    <row r="1113" spans="1:13" ht="45" customHeight="1" x14ac:dyDescent="0.25">
      <c r="A1113" s="63" t="s">
        <v>1543</v>
      </c>
      <c r="B1113" s="59" t="s">
        <v>2247</v>
      </c>
      <c r="C1113" s="218" t="s">
        <v>4946</v>
      </c>
      <c r="D1113" s="63" t="s">
        <v>2543</v>
      </c>
      <c r="E1113" s="63" t="s">
        <v>1120</v>
      </c>
      <c r="F1113" s="63" t="s">
        <v>2243</v>
      </c>
      <c r="G1113" s="104"/>
      <c r="H1113" s="104"/>
      <c r="K1113" s="82" t="str">
        <f t="shared" si="51"/>
        <v>CON123</v>
      </c>
      <c r="L1113" s="82" t="str">
        <f t="shared" si="52"/>
        <v>P</v>
      </c>
      <c r="M1113" s="82" t="str">
        <f t="shared" si="53"/>
        <v>H</v>
      </c>
    </row>
    <row r="1114" spans="1:13" ht="60" x14ac:dyDescent="0.25">
      <c r="A1114" s="63" t="s">
        <v>1544</v>
      </c>
      <c r="B1114" s="59" t="s">
        <v>2247</v>
      </c>
      <c r="C1114" s="218" t="s">
        <v>4946</v>
      </c>
      <c r="D1114" s="63" t="s">
        <v>2544</v>
      </c>
      <c r="E1114" s="63" t="s">
        <v>1121</v>
      </c>
      <c r="F1114" s="63" t="s">
        <v>2243</v>
      </c>
      <c r="G1114" s="104"/>
      <c r="H1114" s="104"/>
      <c r="K1114" s="82" t="str">
        <f t="shared" si="51"/>
        <v>CON123</v>
      </c>
      <c r="L1114" s="82" t="str">
        <f t="shared" si="52"/>
        <v>P</v>
      </c>
      <c r="M1114" s="82" t="str">
        <f t="shared" si="53"/>
        <v>H</v>
      </c>
    </row>
    <row r="1115" spans="1:13" ht="60" x14ac:dyDescent="0.25">
      <c r="A1115" s="63" t="s">
        <v>1545</v>
      </c>
      <c r="B1115" s="59" t="s">
        <v>2247</v>
      </c>
      <c r="C1115" s="218" t="s">
        <v>4946</v>
      </c>
      <c r="D1115" s="63" t="s">
        <v>2545</v>
      </c>
      <c r="E1115" s="63" t="s">
        <v>1127</v>
      </c>
      <c r="F1115" s="63" t="s">
        <v>2243</v>
      </c>
      <c r="G1115" s="104"/>
      <c r="H1115" s="104"/>
      <c r="K1115" s="82" t="str">
        <f t="shared" si="51"/>
        <v>CON123</v>
      </c>
      <c r="L1115" s="82" t="str">
        <f t="shared" si="52"/>
        <v>P</v>
      </c>
      <c r="M1115" s="82" t="str">
        <f t="shared" si="53"/>
        <v>H</v>
      </c>
    </row>
    <row r="1116" spans="1:13" ht="45" customHeight="1" x14ac:dyDescent="0.25">
      <c r="A1116" s="63" t="s">
        <v>1546</v>
      </c>
      <c r="B1116" s="59" t="s">
        <v>2247</v>
      </c>
      <c r="C1116" s="218" t="s">
        <v>4946</v>
      </c>
      <c r="D1116" s="63" t="s">
        <v>2546</v>
      </c>
      <c r="E1116" s="63" t="s">
        <v>1128</v>
      </c>
      <c r="F1116" s="63" t="s">
        <v>2243</v>
      </c>
      <c r="G1116" s="104"/>
      <c r="H1116" s="104"/>
      <c r="K1116" s="82" t="str">
        <f t="shared" si="51"/>
        <v>CON123</v>
      </c>
      <c r="L1116" s="82" t="str">
        <f t="shared" si="52"/>
        <v>P</v>
      </c>
      <c r="M1116" s="82" t="str">
        <f t="shared" si="53"/>
        <v>H</v>
      </c>
    </row>
    <row r="1117" spans="1:13" ht="105" x14ac:dyDescent="0.25">
      <c r="A1117" s="63" t="s">
        <v>1547</v>
      </c>
      <c r="B1117" s="59" t="s">
        <v>193</v>
      </c>
      <c r="C1117" s="218" t="s">
        <v>4945</v>
      </c>
      <c r="D1117" s="59" t="s">
        <v>2328</v>
      </c>
      <c r="E1117" s="59" t="s">
        <v>4457</v>
      </c>
      <c r="F1117" s="63" t="s">
        <v>2133</v>
      </c>
      <c r="G1117" s="104"/>
      <c r="H1117" s="63" t="s">
        <v>2196</v>
      </c>
      <c r="K1117" s="82" t="str">
        <f t="shared" si="51"/>
        <v>CON123</v>
      </c>
      <c r="L1117" s="82" t="str">
        <f t="shared" si="52"/>
        <v>S</v>
      </c>
      <c r="M1117" s="82" t="str">
        <f t="shared" si="53"/>
        <v>L</v>
      </c>
    </row>
    <row r="1118" spans="1:13" ht="30" x14ac:dyDescent="0.25">
      <c r="A1118" s="63" t="s">
        <v>1548</v>
      </c>
      <c r="B1118" s="87" t="s">
        <v>2338</v>
      </c>
      <c r="C1118" s="87" t="s">
        <v>4944</v>
      </c>
      <c r="D1118" s="63" t="s">
        <v>380</v>
      </c>
      <c r="E1118" s="30" t="s">
        <v>4776</v>
      </c>
      <c r="F1118" s="63" t="s">
        <v>2243</v>
      </c>
      <c r="G1118" s="104"/>
      <c r="H1118" s="104"/>
      <c r="K1118" s="82" t="str">
        <f t="shared" si="51"/>
        <v>CON123</v>
      </c>
      <c r="L1118" s="82" t="str">
        <f t="shared" si="52"/>
        <v>P</v>
      </c>
      <c r="M1118" s="82" t="str">
        <f t="shared" si="53"/>
        <v>M</v>
      </c>
    </row>
    <row r="1119" spans="1:13" ht="30" x14ac:dyDescent="0.25">
      <c r="A1119" s="63" t="s">
        <v>1549</v>
      </c>
      <c r="B1119" s="59" t="s">
        <v>1088</v>
      </c>
      <c r="C1119" s="218" t="s">
        <v>4945</v>
      </c>
      <c r="D1119" s="59" t="s">
        <v>1061</v>
      </c>
      <c r="E1119" s="59" t="s">
        <v>1062</v>
      </c>
      <c r="F1119" s="63" t="s">
        <v>2315</v>
      </c>
      <c r="G1119" s="104"/>
      <c r="H1119" s="98" t="s">
        <v>2336</v>
      </c>
      <c r="K1119" s="82" t="str">
        <f t="shared" si="51"/>
        <v>CON123</v>
      </c>
      <c r="L1119" s="82" t="str">
        <f t="shared" si="52"/>
        <v>s</v>
      </c>
      <c r="M1119" s="82" t="str">
        <f t="shared" si="53"/>
        <v>L</v>
      </c>
    </row>
    <row r="1120" spans="1:13" x14ac:dyDescent="0.25">
      <c r="A1120" s="64"/>
      <c r="B1120" s="64"/>
      <c r="C1120" s="64"/>
      <c r="D1120" s="64"/>
      <c r="E1120" s="64"/>
      <c r="F1120" s="64"/>
      <c r="G1120" s="64"/>
      <c r="K1120" s="82" t="str">
        <f t="shared" si="51"/>
        <v/>
      </c>
      <c r="L1120" s="82">
        <f t="shared" si="52"/>
        <v>0</v>
      </c>
      <c r="M1120" s="82">
        <f t="shared" si="53"/>
        <v>0</v>
      </c>
    </row>
    <row r="1121" spans="1:13" x14ac:dyDescent="0.25">
      <c r="A1121" s="23" t="s">
        <v>77</v>
      </c>
      <c r="B1121" s="302" t="s">
        <v>874</v>
      </c>
      <c r="C1121" s="302"/>
      <c r="D1121" s="302"/>
      <c r="E1121" s="302"/>
      <c r="F1121" s="302"/>
      <c r="G1121" s="302"/>
      <c r="H1121" s="302"/>
      <c r="K1121" s="82" t="str">
        <f t="shared" si="51"/>
        <v xml:space="preserve">MENU </v>
      </c>
      <c r="L1121" s="82">
        <f t="shared" si="52"/>
        <v>0</v>
      </c>
      <c r="M1121" s="82">
        <f t="shared" si="53"/>
        <v>0</v>
      </c>
    </row>
    <row r="1122" spans="1:13" x14ac:dyDescent="0.25">
      <c r="A1122" s="23" t="s">
        <v>78</v>
      </c>
      <c r="B1122" s="304" t="s">
        <v>1354</v>
      </c>
      <c r="C1122" s="304"/>
      <c r="D1122" s="304"/>
      <c r="E1122" s="304"/>
      <c r="F1122" s="304"/>
      <c r="G1122" s="304"/>
      <c r="H1122" s="304"/>
      <c r="K1122" s="82" t="str">
        <f t="shared" si="51"/>
        <v>TCC</v>
      </c>
      <c r="L1122" s="82">
        <f t="shared" si="52"/>
        <v>0</v>
      </c>
      <c r="M1122" s="82">
        <f t="shared" si="53"/>
        <v>0</v>
      </c>
    </row>
    <row r="1123" spans="1:13" x14ac:dyDescent="0.25">
      <c r="A1123" s="23" t="s">
        <v>12</v>
      </c>
      <c r="B1123" s="301" t="s">
        <v>889</v>
      </c>
      <c r="C1123" s="301"/>
      <c r="D1123" s="301"/>
      <c r="E1123" s="301"/>
      <c r="F1123" s="301"/>
      <c r="G1123" s="301"/>
      <c r="H1123" s="301"/>
      <c r="K1123" s="82" t="str">
        <f t="shared" si="51"/>
        <v xml:space="preserve">URL </v>
      </c>
      <c r="L1123" s="82">
        <f t="shared" si="52"/>
        <v>0</v>
      </c>
      <c r="M1123" s="82">
        <f t="shared" si="53"/>
        <v>0</v>
      </c>
    </row>
    <row r="1124" spans="1:13" ht="30" x14ac:dyDescent="0.25">
      <c r="A1124" s="25" t="s">
        <v>105</v>
      </c>
      <c r="B1124" s="305" t="s">
        <v>117</v>
      </c>
      <c r="C1124" s="305"/>
      <c r="D1124" s="305"/>
      <c r="E1124" s="305"/>
      <c r="F1124" s="305"/>
      <c r="G1124" s="305"/>
      <c r="H1124" s="305"/>
      <c r="K1124" s="82" t="str">
        <f t="shared" si="51"/>
        <v>Test p</v>
      </c>
      <c r="L1124" s="82">
        <f t="shared" si="52"/>
        <v>0</v>
      </c>
      <c r="M1124" s="82">
        <f t="shared" si="53"/>
        <v>0</v>
      </c>
    </row>
    <row r="1125" spans="1:13" x14ac:dyDescent="0.25">
      <c r="A1125" s="80"/>
      <c r="B1125" s="80"/>
      <c r="C1125" s="80"/>
      <c r="D1125" s="80"/>
      <c r="E1125" s="80"/>
      <c r="G1125" s="80"/>
      <c r="H1125" s="81"/>
      <c r="K1125" s="82" t="str">
        <f t="shared" si="51"/>
        <v/>
      </c>
      <c r="L1125" s="82">
        <f t="shared" si="52"/>
        <v>0</v>
      </c>
      <c r="M1125" s="82">
        <f t="shared" si="53"/>
        <v>0</v>
      </c>
    </row>
    <row r="1126" spans="1:13" x14ac:dyDescent="0.25">
      <c r="A1126" s="78" t="s">
        <v>14</v>
      </c>
      <c r="B1126" s="78" t="s">
        <v>75</v>
      </c>
      <c r="C1126" s="181" t="s">
        <v>4935</v>
      </c>
      <c r="D1126" s="78" t="s">
        <v>89</v>
      </c>
      <c r="E1126" s="78" t="s">
        <v>1</v>
      </c>
      <c r="F1126" s="83" t="s">
        <v>76</v>
      </c>
      <c r="G1126" s="78" t="s">
        <v>13</v>
      </c>
      <c r="H1126" s="79" t="s">
        <v>88</v>
      </c>
      <c r="K1126" s="82" t="str">
        <f t="shared" si="51"/>
        <v>TCN</v>
      </c>
      <c r="L1126" s="82" t="str">
        <f t="shared" si="52"/>
        <v>Result</v>
      </c>
      <c r="M1126" s="82" t="str">
        <f t="shared" si="53"/>
        <v>Risk</v>
      </c>
    </row>
    <row r="1127" spans="1:13" ht="45" x14ac:dyDescent="0.25">
      <c r="A1127" s="63" t="s">
        <v>1550</v>
      </c>
      <c r="B1127" s="63" t="s">
        <v>246</v>
      </c>
      <c r="C1127" s="217" t="s">
        <v>4944</v>
      </c>
      <c r="D1127" s="59" t="s">
        <v>251</v>
      </c>
      <c r="E1127" s="84" t="s">
        <v>254</v>
      </c>
      <c r="F1127" s="84" t="s">
        <v>2243</v>
      </c>
      <c r="G1127" s="59"/>
      <c r="H1127" s="59"/>
      <c r="K1127" s="82" t="str">
        <f t="shared" si="51"/>
        <v>CON123</v>
      </c>
      <c r="L1127" s="82" t="str">
        <f t="shared" si="52"/>
        <v>P</v>
      </c>
      <c r="M1127" s="82" t="str">
        <f t="shared" si="53"/>
        <v>M</v>
      </c>
    </row>
    <row r="1128" spans="1:13" ht="45" x14ac:dyDescent="0.25">
      <c r="A1128" s="63" t="s">
        <v>1555</v>
      </c>
      <c r="B1128" s="63" t="s">
        <v>246</v>
      </c>
      <c r="C1128" s="217" t="s">
        <v>4944</v>
      </c>
      <c r="D1128" s="59" t="s">
        <v>252</v>
      </c>
      <c r="E1128" s="84" t="s">
        <v>253</v>
      </c>
      <c r="F1128" s="84" t="s">
        <v>2243</v>
      </c>
      <c r="G1128" s="59"/>
      <c r="H1128" s="59"/>
      <c r="K1128" s="82" t="str">
        <f t="shared" si="51"/>
        <v>CON123</v>
      </c>
      <c r="L1128" s="82" t="str">
        <f t="shared" si="52"/>
        <v>P</v>
      </c>
      <c r="M1128" s="82" t="str">
        <f t="shared" si="53"/>
        <v>M</v>
      </c>
    </row>
    <row r="1129" spans="1:13" ht="30" x14ac:dyDescent="0.25">
      <c r="A1129" s="63" t="s">
        <v>1556</v>
      </c>
      <c r="B1129" s="63" t="s">
        <v>247</v>
      </c>
      <c r="C1129" s="217" t="s">
        <v>4944</v>
      </c>
      <c r="D1129" s="59" t="s">
        <v>248</v>
      </c>
      <c r="E1129" s="59" t="s">
        <v>385</v>
      </c>
      <c r="F1129" s="70" t="s">
        <v>2243</v>
      </c>
      <c r="G1129" s="59"/>
      <c r="H1129" s="59"/>
      <c r="K1129" s="82" t="str">
        <f t="shared" si="51"/>
        <v>CON123</v>
      </c>
      <c r="L1129" s="82" t="str">
        <f t="shared" si="52"/>
        <v>P</v>
      </c>
      <c r="M1129" s="82" t="str">
        <f t="shared" si="53"/>
        <v>M</v>
      </c>
    </row>
    <row r="1130" spans="1:13" x14ac:dyDescent="0.25">
      <c r="A1130" s="64"/>
      <c r="B1130" s="64"/>
      <c r="C1130" s="64"/>
      <c r="D1130" s="64"/>
      <c r="E1130" s="64"/>
      <c r="G1130" s="64"/>
      <c r="K1130" s="82" t="str">
        <f t="shared" si="51"/>
        <v/>
      </c>
      <c r="L1130" s="82">
        <f t="shared" si="52"/>
        <v>0</v>
      </c>
      <c r="M1130" s="82">
        <f t="shared" si="53"/>
        <v>0</v>
      </c>
    </row>
    <row r="1131" spans="1:13" x14ac:dyDescent="0.25">
      <c r="A1131" s="23" t="s">
        <v>77</v>
      </c>
      <c r="B1131" s="301" t="s">
        <v>909</v>
      </c>
      <c r="C1131" s="301"/>
      <c r="D1131" s="301"/>
      <c r="E1131" s="301"/>
      <c r="F1131" s="301"/>
      <c r="G1131" s="301"/>
      <c r="H1131" s="301"/>
      <c r="I1131" s="80">
        <v>1</v>
      </c>
      <c r="K1131" s="82" t="str">
        <f t="shared" si="51"/>
        <v xml:space="preserve">MENU </v>
      </c>
      <c r="L1131" s="82">
        <f t="shared" si="52"/>
        <v>0</v>
      </c>
      <c r="M1131" s="82">
        <f t="shared" si="53"/>
        <v>0</v>
      </c>
    </row>
    <row r="1132" spans="1:13" x14ac:dyDescent="0.25">
      <c r="A1132" s="23" t="s">
        <v>78</v>
      </c>
      <c r="B1132" s="304" t="s">
        <v>890</v>
      </c>
      <c r="C1132" s="304"/>
      <c r="D1132" s="304"/>
      <c r="E1132" s="304"/>
      <c r="F1132" s="304"/>
      <c r="G1132" s="304"/>
      <c r="H1132" s="304"/>
      <c r="I1132" s="80">
        <f>I1131+1</f>
        <v>2</v>
      </c>
      <c r="K1132" s="82" t="str">
        <f t="shared" si="51"/>
        <v>TCC</v>
      </c>
      <c r="L1132" s="82">
        <f t="shared" si="52"/>
        <v>0</v>
      </c>
      <c r="M1132" s="82">
        <f t="shared" si="53"/>
        <v>0</v>
      </c>
    </row>
    <row r="1133" spans="1:13" x14ac:dyDescent="0.25">
      <c r="A1133" s="23" t="s">
        <v>12</v>
      </c>
      <c r="B1133" s="301" t="s">
        <v>891</v>
      </c>
      <c r="C1133" s="301"/>
      <c r="D1133" s="301"/>
      <c r="E1133" s="301"/>
      <c r="F1133" s="301"/>
      <c r="G1133" s="301"/>
      <c r="H1133" s="301"/>
      <c r="I1133" s="80">
        <f t="shared" ref="I1133:I1196" si="54">I1132+1</f>
        <v>3</v>
      </c>
      <c r="K1133" s="82" t="str">
        <f t="shared" si="51"/>
        <v xml:space="preserve">URL </v>
      </c>
      <c r="L1133" s="82">
        <f t="shared" si="52"/>
        <v>0</v>
      </c>
      <c r="M1133" s="82">
        <f t="shared" si="53"/>
        <v>0</v>
      </c>
    </row>
    <row r="1134" spans="1:13" ht="30" x14ac:dyDescent="0.25">
      <c r="A1134" s="25" t="s">
        <v>105</v>
      </c>
      <c r="B1134" s="305" t="s">
        <v>117</v>
      </c>
      <c r="C1134" s="305"/>
      <c r="D1134" s="305"/>
      <c r="E1134" s="305"/>
      <c r="F1134" s="305"/>
      <c r="G1134" s="305"/>
      <c r="H1134" s="305"/>
      <c r="I1134" s="80">
        <f t="shared" si="54"/>
        <v>4</v>
      </c>
      <c r="K1134" s="82" t="str">
        <f t="shared" si="51"/>
        <v>Test p</v>
      </c>
      <c r="L1134" s="82">
        <f t="shared" si="52"/>
        <v>0</v>
      </c>
      <c r="M1134" s="82">
        <f t="shared" si="53"/>
        <v>0</v>
      </c>
    </row>
    <row r="1135" spans="1:13" x14ac:dyDescent="0.25">
      <c r="A1135" s="80"/>
      <c r="B1135" s="80"/>
      <c r="C1135" s="80"/>
      <c r="D1135" s="80"/>
      <c r="E1135" s="80"/>
      <c r="G1135" s="80"/>
      <c r="H1135" s="81"/>
      <c r="I1135" s="80">
        <f t="shared" si="54"/>
        <v>5</v>
      </c>
      <c r="K1135" s="82" t="str">
        <f t="shared" si="51"/>
        <v/>
      </c>
      <c r="L1135" s="82">
        <f t="shared" si="52"/>
        <v>0</v>
      </c>
      <c r="M1135" s="82">
        <f t="shared" si="53"/>
        <v>0</v>
      </c>
    </row>
    <row r="1136" spans="1:13" x14ac:dyDescent="0.25">
      <c r="A1136" s="78" t="s">
        <v>14</v>
      </c>
      <c r="B1136" s="78" t="s">
        <v>75</v>
      </c>
      <c r="C1136" s="181" t="s">
        <v>4935</v>
      </c>
      <c r="D1136" s="78" t="s">
        <v>89</v>
      </c>
      <c r="E1136" s="78" t="s">
        <v>1</v>
      </c>
      <c r="F1136" s="83" t="s">
        <v>76</v>
      </c>
      <c r="G1136" s="78" t="s">
        <v>13</v>
      </c>
      <c r="H1136" s="79" t="s">
        <v>88</v>
      </c>
      <c r="I1136" s="80">
        <f t="shared" si="54"/>
        <v>6</v>
      </c>
      <c r="K1136" s="82" t="str">
        <f t="shared" si="51"/>
        <v>TCN</v>
      </c>
      <c r="L1136" s="82" t="str">
        <f t="shared" si="52"/>
        <v>Result</v>
      </c>
      <c r="M1136" s="82" t="str">
        <f t="shared" si="53"/>
        <v>Risk</v>
      </c>
    </row>
    <row r="1137" spans="1:13" ht="45" x14ac:dyDescent="0.25">
      <c r="A1137" s="59" t="s">
        <v>892</v>
      </c>
      <c r="B1137" s="84" t="s">
        <v>109</v>
      </c>
      <c r="C1137" s="84" t="s">
        <v>4944</v>
      </c>
      <c r="D1137" s="84" t="s">
        <v>110</v>
      </c>
      <c r="E1137" s="84" t="s">
        <v>111</v>
      </c>
      <c r="F1137" s="27" t="s">
        <v>2173</v>
      </c>
      <c r="G1137" s="27"/>
      <c r="H1137" s="59" t="s">
        <v>4021</v>
      </c>
      <c r="I1137" s="80">
        <f t="shared" si="54"/>
        <v>7</v>
      </c>
      <c r="K1137" s="82" t="str">
        <f t="shared" si="51"/>
        <v>CON124</v>
      </c>
      <c r="L1137" s="82" t="str">
        <f t="shared" si="52"/>
        <v>T</v>
      </c>
      <c r="M1137" s="82" t="str">
        <f t="shared" si="53"/>
        <v>M</v>
      </c>
    </row>
    <row r="1138" spans="1:13" x14ac:dyDescent="0.25">
      <c r="A1138" s="64"/>
      <c r="B1138" s="64"/>
      <c r="C1138" s="64"/>
      <c r="D1138" s="64"/>
      <c r="E1138" s="64"/>
      <c r="G1138" s="64"/>
      <c r="I1138" s="80">
        <f t="shared" si="54"/>
        <v>8</v>
      </c>
      <c r="K1138" s="82" t="str">
        <f t="shared" si="51"/>
        <v/>
      </c>
      <c r="L1138" s="82">
        <f t="shared" si="52"/>
        <v>0</v>
      </c>
      <c r="M1138" s="82">
        <f t="shared" si="53"/>
        <v>0</v>
      </c>
    </row>
    <row r="1139" spans="1:13" x14ac:dyDescent="0.25">
      <c r="A1139" s="23" t="s">
        <v>77</v>
      </c>
      <c r="B1139" s="301" t="s">
        <v>909</v>
      </c>
      <c r="C1139" s="301"/>
      <c r="D1139" s="301"/>
      <c r="E1139" s="301"/>
      <c r="F1139" s="301"/>
      <c r="G1139" s="301"/>
      <c r="H1139" s="301"/>
      <c r="I1139" s="80">
        <f t="shared" si="54"/>
        <v>9</v>
      </c>
      <c r="K1139" s="82" t="str">
        <f t="shared" si="51"/>
        <v xml:space="preserve">MENU </v>
      </c>
      <c r="L1139" s="82">
        <f t="shared" si="52"/>
        <v>0</v>
      </c>
      <c r="M1139" s="82">
        <f t="shared" si="53"/>
        <v>0</v>
      </c>
    </row>
    <row r="1140" spans="1:13" ht="45" customHeight="1" x14ac:dyDescent="0.25">
      <c r="A1140" s="23" t="s">
        <v>78</v>
      </c>
      <c r="B1140" s="304" t="s">
        <v>900</v>
      </c>
      <c r="C1140" s="304"/>
      <c r="D1140" s="304"/>
      <c r="E1140" s="304"/>
      <c r="F1140" s="304"/>
      <c r="G1140" s="304"/>
      <c r="H1140" s="304"/>
      <c r="I1140" s="80">
        <f t="shared" si="54"/>
        <v>10</v>
      </c>
      <c r="K1140" s="82" t="str">
        <f t="shared" si="51"/>
        <v>TCC</v>
      </c>
      <c r="L1140" s="82">
        <f t="shared" si="52"/>
        <v>0</v>
      </c>
      <c r="M1140" s="82">
        <f t="shared" si="53"/>
        <v>0</v>
      </c>
    </row>
    <row r="1141" spans="1:13" ht="45" customHeight="1" x14ac:dyDescent="0.25">
      <c r="A1141" s="23" t="s">
        <v>12</v>
      </c>
      <c r="B1141" s="301" t="s">
        <v>891</v>
      </c>
      <c r="C1141" s="301"/>
      <c r="D1141" s="301"/>
      <c r="E1141" s="301"/>
      <c r="F1141" s="301"/>
      <c r="G1141" s="301"/>
      <c r="H1141" s="301"/>
      <c r="I1141" s="80">
        <f t="shared" si="54"/>
        <v>11</v>
      </c>
      <c r="K1141" s="82" t="str">
        <f t="shared" si="51"/>
        <v xml:space="preserve">URL </v>
      </c>
      <c r="L1141" s="82">
        <f t="shared" si="52"/>
        <v>0</v>
      </c>
      <c r="M1141" s="82">
        <f t="shared" si="53"/>
        <v>0</v>
      </c>
    </row>
    <row r="1142" spans="1:13" ht="45" customHeight="1" x14ac:dyDescent="0.25">
      <c r="A1142" s="25" t="s">
        <v>105</v>
      </c>
      <c r="B1142" s="305" t="s">
        <v>117</v>
      </c>
      <c r="C1142" s="305"/>
      <c r="D1142" s="305"/>
      <c r="E1142" s="305"/>
      <c r="F1142" s="305"/>
      <c r="G1142" s="305"/>
      <c r="H1142" s="305"/>
      <c r="I1142" s="80">
        <f t="shared" si="54"/>
        <v>12</v>
      </c>
      <c r="K1142" s="82" t="str">
        <f t="shared" si="51"/>
        <v>Test p</v>
      </c>
      <c r="L1142" s="82">
        <f t="shared" si="52"/>
        <v>0</v>
      </c>
      <c r="M1142" s="82">
        <f t="shared" si="53"/>
        <v>0</v>
      </c>
    </row>
    <row r="1143" spans="1:13" x14ac:dyDescent="0.25">
      <c r="A1143" s="80"/>
      <c r="B1143" s="80"/>
      <c r="C1143" s="80"/>
      <c r="D1143" s="80"/>
      <c r="E1143" s="80"/>
      <c r="G1143" s="80"/>
      <c r="H1143" s="81"/>
      <c r="I1143" s="80">
        <f t="shared" si="54"/>
        <v>13</v>
      </c>
      <c r="K1143" s="82" t="str">
        <f t="shared" si="51"/>
        <v/>
      </c>
      <c r="L1143" s="82">
        <f t="shared" si="52"/>
        <v>0</v>
      </c>
      <c r="M1143" s="82">
        <f t="shared" si="53"/>
        <v>0</v>
      </c>
    </row>
    <row r="1144" spans="1:13" x14ac:dyDescent="0.25">
      <c r="A1144" s="78" t="s">
        <v>14</v>
      </c>
      <c r="B1144" s="78" t="s">
        <v>75</v>
      </c>
      <c r="C1144" s="181" t="s">
        <v>4935</v>
      </c>
      <c r="D1144" s="78" t="s">
        <v>89</v>
      </c>
      <c r="E1144" s="78" t="s">
        <v>1</v>
      </c>
      <c r="F1144" s="83" t="s">
        <v>76</v>
      </c>
      <c r="G1144" s="78" t="s">
        <v>13</v>
      </c>
      <c r="H1144" s="79" t="s">
        <v>88</v>
      </c>
      <c r="I1144" s="80">
        <f t="shared" si="54"/>
        <v>14</v>
      </c>
      <c r="K1144" s="82" t="str">
        <f t="shared" si="51"/>
        <v>TCN</v>
      </c>
      <c r="L1144" s="82" t="str">
        <f t="shared" si="52"/>
        <v>Result</v>
      </c>
      <c r="M1144" s="82" t="str">
        <f t="shared" si="53"/>
        <v>Risk</v>
      </c>
    </row>
    <row r="1145" spans="1:13" ht="25.5" x14ac:dyDescent="0.25">
      <c r="A1145" s="31" t="s">
        <v>893</v>
      </c>
      <c r="B1145" s="31" t="s">
        <v>113</v>
      </c>
      <c r="C1145" s="31" t="s">
        <v>4944</v>
      </c>
      <c r="D1145" s="31" t="s">
        <v>114</v>
      </c>
      <c r="E1145" s="31" t="s">
        <v>115</v>
      </c>
      <c r="F1145" s="31" t="s">
        <v>2173</v>
      </c>
      <c r="G1145" s="31"/>
      <c r="H1145" s="31" t="s">
        <v>4608</v>
      </c>
      <c r="I1145" s="80">
        <f t="shared" si="54"/>
        <v>15</v>
      </c>
      <c r="K1145" s="82" t="str">
        <f t="shared" si="51"/>
        <v>CON124</v>
      </c>
      <c r="L1145" s="82" t="str">
        <f t="shared" si="52"/>
        <v>T</v>
      </c>
      <c r="M1145" s="82" t="str">
        <f t="shared" si="53"/>
        <v>M</v>
      </c>
    </row>
    <row r="1146" spans="1:13" ht="25.5" x14ac:dyDescent="0.25">
      <c r="A1146" s="31" t="s">
        <v>894</v>
      </c>
      <c r="B1146" s="31" t="s">
        <v>265</v>
      </c>
      <c r="C1146" s="31" t="s">
        <v>4944</v>
      </c>
      <c r="D1146" s="31" t="s">
        <v>266</v>
      </c>
      <c r="E1146" s="31" t="s">
        <v>196</v>
      </c>
      <c r="F1146" s="31" t="s">
        <v>2173</v>
      </c>
      <c r="G1146" s="31"/>
      <c r="H1146" s="31" t="s">
        <v>4609</v>
      </c>
      <c r="I1146" s="80">
        <f t="shared" si="54"/>
        <v>16</v>
      </c>
      <c r="K1146" s="82" t="str">
        <f t="shared" si="51"/>
        <v>CON124</v>
      </c>
      <c r="L1146" s="82" t="str">
        <f t="shared" si="52"/>
        <v>T</v>
      </c>
      <c r="M1146" s="82" t="str">
        <f t="shared" si="53"/>
        <v>M</v>
      </c>
    </row>
    <row r="1147" spans="1:13" ht="25.5" x14ac:dyDescent="0.25">
      <c r="A1147" s="31" t="s">
        <v>895</v>
      </c>
      <c r="B1147" s="31" t="s">
        <v>1344</v>
      </c>
      <c r="C1147" s="31" t="s">
        <v>4944</v>
      </c>
      <c r="D1147" s="31" t="s">
        <v>1345</v>
      </c>
      <c r="E1147" s="31" t="s">
        <v>196</v>
      </c>
      <c r="F1147" s="31" t="s">
        <v>2133</v>
      </c>
      <c r="G1147" s="31"/>
      <c r="H1147" s="31" t="s">
        <v>4610</v>
      </c>
      <c r="I1147" s="80">
        <f t="shared" si="54"/>
        <v>17</v>
      </c>
      <c r="K1147" s="82" t="str">
        <f t="shared" si="51"/>
        <v>CON124</v>
      </c>
      <c r="L1147" s="82" t="str">
        <f t="shared" si="52"/>
        <v>S</v>
      </c>
      <c r="M1147" s="82" t="str">
        <f t="shared" si="53"/>
        <v>M</v>
      </c>
    </row>
    <row r="1148" spans="1:13" ht="45" customHeight="1" x14ac:dyDescent="0.25">
      <c r="A1148" s="31" t="s">
        <v>896</v>
      </c>
      <c r="B1148" s="27" t="s">
        <v>394</v>
      </c>
      <c r="C1148" s="27" t="s">
        <v>4944</v>
      </c>
      <c r="D1148" s="31" t="s">
        <v>902</v>
      </c>
      <c r="E1148" s="31" t="s">
        <v>4611</v>
      </c>
      <c r="F1148" s="27" t="s">
        <v>2133</v>
      </c>
      <c r="G1148" s="27"/>
      <c r="H1148" s="27" t="s">
        <v>4612</v>
      </c>
      <c r="I1148" s="80">
        <f t="shared" si="54"/>
        <v>18</v>
      </c>
      <c r="K1148" s="82" t="str">
        <f t="shared" si="51"/>
        <v>CON124</v>
      </c>
      <c r="L1148" s="82" t="str">
        <f t="shared" si="52"/>
        <v>S</v>
      </c>
      <c r="M1148" s="82" t="str">
        <f t="shared" si="53"/>
        <v>M</v>
      </c>
    </row>
    <row r="1149" spans="1:13" ht="45" customHeight="1" x14ac:dyDescent="0.25">
      <c r="A1149" s="31" t="s">
        <v>897</v>
      </c>
      <c r="B1149" s="31" t="s">
        <v>1089</v>
      </c>
      <c r="C1149" s="31" t="s">
        <v>4944</v>
      </c>
      <c r="D1149" s="31" t="s">
        <v>1135</v>
      </c>
      <c r="E1149" s="31" t="s">
        <v>196</v>
      </c>
      <c r="F1149" s="27" t="s">
        <v>2133</v>
      </c>
      <c r="G1149" s="27"/>
      <c r="H1149" s="31" t="s">
        <v>4610</v>
      </c>
      <c r="I1149" s="80">
        <f t="shared" si="54"/>
        <v>19</v>
      </c>
      <c r="K1149" s="82" t="str">
        <f t="shared" si="51"/>
        <v>CON124</v>
      </c>
      <c r="L1149" s="82" t="str">
        <f t="shared" si="52"/>
        <v>S</v>
      </c>
      <c r="M1149" s="82" t="str">
        <f t="shared" si="53"/>
        <v>M</v>
      </c>
    </row>
    <row r="1150" spans="1:13" ht="45" customHeight="1" x14ac:dyDescent="0.25">
      <c r="A1150" s="31" t="s">
        <v>898</v>
      </c>
      <c r="B1150" s="27" t="s">
        <v>903</v>
      </c>
      <c r="C1150" s="27" t="s">
        <v>4944</v>
      </c>
      <c r="D1150" s="31" t="s">
        <v>904</v>
      </c>
      <c r="E1150" s="31" t="s">
        <v>4611</v>
      </c>
      <c r="F1150" s="27" t="s">
        <v>2133</v>
      </c>
      <c r="G1150" s="27"/>
      <c r="H1150" s="34" t="s">
        <v>4613</v>
      </c>
      <c r="I1150" s="80">
        <f t="shared" si="54"/>
        <v>20</v>
      </c>
      <c r="K1150" s="82" t="str">
        <f t="shared" si="51"/>
        <v>CON124</v>
      </c>
      <c r="L1150" s="82" t="str">
        <f t="shared" si="52"/>
        <v>S</v>
      </c>
      <c r="M1150" s="82" t="str">
        <f t="shared" si="53"/>
        <v>M</v>
      </c>
    </row>
    <row r="1151" spans="1:13" ht="45" customHeight="1" x14ac:dyDescent="0.25">
      <c r="A1151" s="31" t="s">
        <v>1557</v>
      </c>
      <c r="B1151" s="31" t="s">
        <v>1090</v>
      </c>
      <c r="C1151" s="31" t="s">
        <v>4944</v>
      </c>
      <c r="D1151" s="31" t="s">
        <v>1136</v>
      </c>
      <c r="E1151" s="31" t="s">
        <v>196</v>
      </c>
      <c r="F1151" s="27" t="s">
        <v>2133</v>
      </c>
      <c r="G1151" s="27"/>
      <c r="H1151" s="31" t="s">
        <v>4610</v>
      </c>
      <c r="I1151" s="80">
        <f t="shared" si="54"/>
        <v>21</v>
      </c>
      <c r="K1151" s="82" t="str">
        <f t="shared" si="51"/>
        <v>CON124</v>
      </c>
      <c r="L1151" s="82" t="str">
        <f t="shared" si="52"/>
        <v>S</v>
      </c>
      <c r="M1151" s="82" t="str">
        <f t="shared" si="53"/>
        <v>M</v>
      </c>
    </row>
    <row r="1152" spans="1:13" ht="63.75" x14ac:dyDescent="0.25">
      <c r="A1152" s="31" t="s">
        <v>1558</v>
      </c>
      <c r="B1152" s="27" t="s">
        <v>901</v>
      </c>
      <c r="C1152" s="27" t="s">
        <v>4944</v>
      </c>
      <c r="D1152" s="31" t="s">
        <v>905</v>
      </c>
      <c r="E1152" s="31" t="s">
        <v>123</v>
      </c>
      <c r="F1152" s="27" t="s">
        <v>2173</v>
      </c>
      <c r="G1152" s="27"/>
      <c r="H1152" s="27" t="s">
        <v>4609</v>
      </c>
      <c r="I1152" s="80">
        <f t="shared" si="54"/>
        <v>22</v>
      </c>
      <c r="K1152" s="82" t="str">
        <f t="shared" si="51"/>
        <v>CON124</v>
      </c>
      <c r="L1152" s="82" t="str">
        <f t="shared" si="52"/>
        <v>T</v>
      </c>
      <c r="M1152" s="82" t="str">
        <f t="shared" si="53"/>
        <v>M</v>
      </c>
    </row>
    <row r="1153" spans="1:13" ht="46.5" customHeight="1" x14ac:dyDescent="0.25">
      <c r="A1153" s="31" t="s">
        <v>1559</v>
      </c>
      <c r="B1153" s="30" t="s">
        <v>130</v>
      </c>
      <c r="C1153" s="30" t="s">
        <v>4944</v>
      </c>
      <c r="D1153" s="27" t="s">
        <v>132</v>
      </c>
      <c r="E1153" s="27" t="s">
        <v>134</v>
      </c>
      <c r="F1153" s="27" t="s">
        <v>2173</v>
      </c>
      <c r="G1153" s="27"/>
      <c r="H1153" s="27" t="s">
        <v>4609</v>
      </c>
      <c r="I1153" s="80">
        <f t="shared" si="54"/>
        <v>23</v>
      </c>
      <c r="K1153" s="82" t="str">
        <f t="shared" si="51"/>
        <v>CON124</v>
      </c>
      <c r="L1153" s="82" t="str">
        <f t="shared" si="52"/>
        <v>T</v>
      </c>
      <c r="M1153" s="82" t="str">
        <f t="shared" si="53"/>
        <v>M</v>
      </c>
    </row>
    <row r="1154" spans="1:13" ht="25.5" x14ac:dyDescent="0.25">
      <c r="A1154" s="31" t="s">
        <v>1560</v>
      </c>
      <c r="B1154" s="30" t="s">
        <v>131</v>
      </c>
      <c r="C1154" s="30" t="s">
        <v>4944</v>
      </c>
      <c r="D1154" s="27" t="s">
        <v>133</v>
      </c>
      <c r="E1154" s="27" t="s">
        <v>135</v>
      </c>
      <c r="F1154" s="27" t="s">
        <v>2173</v>
      </c>
      <c r="G1154" s="27"/>
      <c r="H1154" s="27" t="s">
        <v>4609</v>
      </c>
      <c r="I1154" s="80">
        <f t="shared" si="54"/>
        <v>24</v>
      </c>
      <c r="K1154" s="82" t="str">
        <f t="shared" si="51"/>
        <v>CON124</v>
      </c>
      <c r="L1154" s="82" t="str">
        <f t="shared" si="52"/>
        <v>T</v>
      </c>
      <c r="M1154" s="82" t="str">
        <f t="shared" si="53"/>
        <v>M</v>
      </c>
    </row>
    <row r="1155" spans="1:13" ht="47.25" customHeight="1" x14ac:dyDescent="0.25">
      <c r="A1155" s="64"/>
      <c r="B1155" s="64"/>
      <c r="C1155" s="64"/>
      <c r="D1155" s="64"/>
      <c r="E1155" s="64"/>
      <c r="G1155" s="64"/>
      <c r="I1155" s="80">
        <f t="shared" si="54"/>
        <v>25</v>
      </c>
      <c r="K1155" s="82" t="str">
        <f t="shared" si="51"/>
        <v/>
      </c>
      <c r="L1155" s="82">
        <f t="shared" si="52"/>
        <v>0</v>
      </c>
      <c r="M1155" s="82">
        <f t="shared" si="53"/>
        <v>0</v>
      </c>
    </row>
    <row r="1156" spans="1:13" x14ac:dyDescent="0.25">
      <c r="A1156" s="39" t="s">
        <v>77</v>
      </c>
      <c r="B1156" s="302" t="s">
        <v>909</v>
      </c>
      <c r="C1156" s="302"/>
      <c r="D1156" s="302"/>
      <c r="E1156" s="302"/>
      <c r="F1156" s="302"/>
      <c r="G1156" s="302"/>
      <c r="H1156" s="302"/>
      <c r="I1156" s="80">
        <f t="shared" si="54"/>
        <v>26</v>
      </c>
      <c r="K1156" s="82" t="str">
        <f t="shared" si="51"/>
        <v xml:space="preserve">MENU </v>
      </c>
      <c r="L1156" s="82">
        <f t="shared" si="52"/>
        <v>0</v>
      </c>
      <c r="M1156" s="82">
        <f t="shared" si="53"/>
        <v>0</v>
      </c>
    </row>
    <row r="1157" spans="1:13" ht="45" customHeight="1" x14ac:dyDescent="0.25">
      <c r="A1157" s="39" t="s">
        <v>78</v>
      </c>
      <c r="B1157" s="302" t="s">
        <v>906</v>
      </c>
      <c r="C1157" s="302"/>
      <c r="D1157" s="302"/>
      <c r="E1157" s="302"/>
      <c r="F1157" s="302"/>
      <c r="G1157" s="302"/>
      <c r="H1157" s="302"/>
      <c r="I1157" s="80">
        <f t="shared" si="54"/>
        <v>27</v>
      </c>
      <c r="K1157" s="82" t="str">
        <f t="shared" si="51"/>
        <v>TCC</v>
      </c>
      <c r="L1157" s="82">
        <f t="shared" si="52"/>
        <v>0</v>
      </c>
      <c r="M1157" s="82">
        <f t="shared" si="53"/>
        <v>0</v>
      </c>
    </row>
    <row r="1158" spans="1:13" ht="45" customHeight="1" x14ac:dyDescent="0.25">
      <c r="A1158" s="39" t="s">
        <v>12</v>
      </c>
      <c r="B1158" s="302" t="s">
        <v>908</v>
      </c>
      <c r="C1158" s="302"/>
      <c r="D1158" s="302"/>
      <c r="E1158" s="302"/>
      <c r="F1158" s="302"/>
      <c r="G1158" s="302"/>
      <c r="H1158" s="302"/>
      <c r="I1158" s="80">
        <f t="shared" si="54"/>
        <v>28</v>
      </c>
      <c r="K1158" s="82" t="str">
        <f t="shared" si="51"/>
        <v xml:space="preserve">URL </v>
      </c>
      <c r="L1158" s="82">
        <f t="shared" si="52"/>
        <v>0</v>
      </c>
      <c r="M1158" s="82">
        <f t="shared" si="53"/>
        <v>0</v>
      </c>
    </row>
    <row r="1159" spans="1:13" ht="45" customHeight="1" x14ac:dyDescent="0.25">
      <c r="A1159" s="39" t="s">
        <v>105</v>
      </c>
      <c r="B1159" s="303" t="s">
        <v>117</v>
      </c>
      <c r="C1159" s="303"/>
      <c r="D1159" s="303"/>
      <c r="E1159" s="303"/>
      <c r="F1159" s="303"/>
      <c r="G1159" s="303"/>
      <c r="H1159" s="303"/>
      <c r="I1159" s="80">
        <f t="shared" si="54"/>
        <v>29</v>
      </c>
      <c r="K1159" s="82" t="str">
        <f t="shared" si="51"/>
        <v>Test p</v>
      </c>
      <c r="L1159" s="82">
        <f t="shared" si="52"/>
        <v>0</v>
      </c>
      <c r="M1159" s="82">
        <f t="shared" si="53"/>
        <v>0</v>
      </c>
    </row>
    <row r="1160" spans="1:13" x14ac:dyDescent="0.25">
      <c r="A1160" s="97"/>
      <c r="B1160" s="97"/>
      <c r="C1160" s="97"/>
      <c r="D1160" s="97"/>
      <c r="E1160" s="97"/>
      <c r="F1160" s="103"/>
      <c r="G1160" s="97"/>
      <c r="H1160" s="103"/>
      <c r="I1160" s="80">
        <f t="shared" si="54"/>
        <v>30</v>
      </c>
      <c r="K1160" s="82" t="str">
        <f t="shared" si="51"/>
        <v/>
      </c>
      <c r="L1160" s="82">
        <f t="shared" si="52"/>
        <v>0</v>
      </c>
      <c r="M1160" s="82">
        <f t="shared" si="53"/>
        <v>0</v>
      </c>
    </row>
    <row r="1161" spans="1:13" x14ac:dyDescent="0.25">
      <c r="A1161" s="78" t="s">
        <v>14</v>
      </c>
      <c r="B1161" s="78" t="s">
        <v>75</v>
      </c>
      <c r="C1161" s="181" t="s">
        <v>4935</v>
      </c>
      <c r="D1161" s="78" t="s">
        <v>89</v>
      </c>
      <c r="E1161" s="78" t="s">
        <v>1</v>
      </c>
      <c r="F1161" s="83" t="s">
        <v>76</v>
      </c>
      <c r="G1161" s="78" t="s">
        <v>13</v>
      </c>
      <c r="H1161" s="79" t="s">
        <v>88</v>
      </c>
      <c r="I1161" s="80">
        <f t="shared" si="54"/>
        <v>31</v>
      </c>
      <c r="K1161" s="82" t="str">
        <f t="shared" si="51"/>
        <v>TCN</v>
      </c>
      <c r="L1161" s="82" t="str">
        <f t="shared" si="52"/>
        <v>Result</v>
      </c>
      <c r="M1161" s="82" t="str">
        <f t="shared" si="53"/>
        <v>Risk</v>
      </c>
    </row>
    <row r="1162" spans="1:13" ht="45" x14ac:dyDescent="0.25">
      <c r="A1162" s="31" t="s">
        <v>1561</v>
      </c>
      <c r="B1162" s="84" t="s">
        <v>109</v>
      </c>
      <c r="C1162" s="31" t="s">
        <v>4944</v>
      </c>
      <c r="D1162" s="29" t="s">
        <v>110</v>
      </c>
      <c r="E1162" s="29" t="s">
        <v>157</v>
      </c>
      <c r="F1162" s="31" t="s">
        <v>2133</v>
      </c>
      <c r="G1162" s="31"/>
      <c r="H1162" s="31"/>
      <c r="I1162" s="80">
        <f t="shared" si="54"/>
        <v>32</v>
      </c>
      <c r="K1162" s="82" t="str">
        <f t="shared" si="51"/>
        <v>CON124</v>
      </c>
      <c r="L1162" s="82" t="str">
        <f t="shared" si="52"/>
        <v>S</v>
      </c>
      <c r="M1162" s="82" t="str">
        <f t="shared" si="53"/>
        <v>M</v>
      </c>
    </row>
    <row r="1163" spans="1:13" ht="38.25" x14ac:dyDescent="0.25">
      <c r="A1163" s="31" t="s">
        <v>1562</v>
      </c>
      <c r="B1163" s="31" t="s">
        <v>154</v>
      </c>
      <c r="C1163" s="31" t="s">
        <v>4945</v>
      </c>
      <c r="D1163" s="31" t="s">
        <v>155</v>
      </c>
      <c r="E1163" s="31" t="s">
        <v>4614</v>
      </c>
      <c r="F1163" s="31" t="s">
        <v>2173</v>
      </c>
      <c r="G1163" s="31"/>
      <c r="H1163" s="31" t="s">
        <v>4615</v>
      </c>
      <c r="I1163" s="80">
        <f t="shared" si="54"/>
        <v>33</v>
      </c>
      <c r="K1163" s="82" t="str">
        <f t="shared" si="51"/>
        <v>CON124</v>
      </c>
      <c r="L1163" s="82" t="str">
        <f t="shared" si="52"/>
        <v>T</v>
      </c>
      <c r="M1163" s="82" t="str">
        <f t="shared" si="53"/>
        <v>L</v>
      </c>
    </row>
    <row r="1164" spans="1:13" ht="25.5" x14ac:dyDescent="0.25">
      <c r="A1164" s="31" t="s">
        <v>1563</v>
      </c>
      <c r="B1164" s="31" t="s">
        <v>1089</v>
      </c>
      <c r="C1164" s="31" t="s">
        <v>4946</v>
      </c>
      <c r="D1164" s="31" t="s">
        <v>1135</v>
      </c>
      <c r="E1164" s="31" t="s">
        <v>196</v>
      </c>
      <c r="F1164" s="31" t="s">
        <v>2133</v>
      </c>
      <c r="G1164" s="31"/>
      <c r="H1164" s="31" t="s">
        <v>4616</v>
      </c>
      <c r="I1164" s="80">
        <f t="shared" si="54"/>
        <v>34</v>
      </c>
      <c r="K1164" s="82" t="str">
        <f t="shared" ref="K1164:K1227" si="55">MID(A1164,1,6)</f>
        <v>CON124</v>
      </c>
      <c r="L1164" s="82" t="str">
        <f t="shared" ref="L1164:L1227" si="56">F1164</f>
        <v>S</v>
      </c>
      <c r="M1164" s="82" t="str">
        <f t="shared" ref="M1164:M1227" si="57">C1164</f>
        <v>H</v>
      </c>
    </row>
    <row r="1165" spans="1:13" ht="45" customHeight="1" x14ac:dyDescent="0.25">
      <c r="A1165" s="31" t="s">
        <v>1564</v>
      </c>
      <c r="B1165" s="31" t="s">
        <v>1090</v>
      </c>
      <c r="C1165" s="31" t="s">
        <v>4946</v>
      </c>
      <c r="D1165" s="31" t="s">
        <v>1136</v>
      </c>
      <c r="E1165" s="31" t="s">
        <v>196</v>
      </c>
      <c r="F1165" s="31" t="s">
        <v>2133</v>
      </c>
      <c r="G1165" s="31"/>
      <c r="H1165" s="31" t="s">
        <v>4616</v>
      </c>
      <c r="I1165" s="80">
        <f t="shared" si="54"/>
        <v>35</v>
      </c>
      <c r="K1165" s="82" t="str">
        <f t="shared" si="55"/>
        <v>CON124</v>
      </c>
      <c r="L1165" s="82" t="str">
        <f t="shared" si="56"/>
        <v>S</v>
      </c>
      <c r="M1165" s="82" t="str">
        <f t="shared" si="57"/>
        <v>H</v>
      </c>
    </row>
    <row r="1166" spans="1:13" ht="45" customHeight="1" x14ac:dyDescent="0.25">
      <c r="A1166" s="30" t="s">
        <v>1565</v>
      </c>
      <c r="B1166" s="30" t="s">
        <v>4617</v>
      </c>
      <c r="C1166" s="30" t="s">
        <v>4946</v>
      </c>
      <c r="D1166" s="30" t="s">
        <v>4618</v>
      </c>
      <c r="E1166" s="30" t="s">
        <v>196</v>
      </c>
      <c r="F1166" s="30" t="s">
        <v>2133</v>
      </c>
      <c r="G1166" s="30"/>
      <c r="H1166" s="30" t="s">
        <v>4619</v>
      </c>
      <c r="I1166" s="80">
        <f t="shared" si="54"/>
        <v>36</v>
      </c>
      <c r="K1166" s="82" t="str">
        <f t="shared" si="55"/>
        <v>CON124</v>
      </c>
      <c r="L1166" s="82" t="str">
        <f t="shared" si="56"/>
        <v>S</v>
      </c>
      <c r="M1166" s="82" t="str">
        <f t="shared" si="57"/>
        <v>H</v>
      </c>
    </row>
    <row r="1167" spans="1:13" ht="45" customHeight="1" x14ac:dyDescent="0.25">
      <c r="A1167" s="31" t="s">
        <v>1566</v>
      </c>
      <c r="B1167" s="27" t="s">
        <v>2408</v>
      </c>
      <c r="C1167" s="27" t="s">
        <v>4946</v>
      </c>
      <c r="D1167" s="31" t="s">
        <v>910</v>
      </c>
      <c r="E1167" s="31" t="s">
        <v>1129</v>
      </c>
      <c r="F1167" s="31" t="s">
        <v>2133</v>
      </c>
      <c r="G1167" s="31"/>
      <c r="H1167" s="31" t="s">
        <v>4620</v>
      </c>
      <c r="I1167" s="80">
        <f t="shared" si="54"/>
        <v>37</v>
      </c>
      <c r="K1167" s="82" t="str">
        <f t="shared" si="55"/>
        <v>CON124</v>
      </c>
      <c r="L1167" s="82" t="str">
        <f t="shared" si="56"/>
        <v>S</v>
      </c>
      <c r="M1167" s="82" t="str">
        <f t="shared" si="57"/>
        <v>H</v>
      </c>
    </row>
    <row r="1168" spans="1:13" ht="45" customHeight="1" x14ac:dyDescent="0.25">
      <c r="A1168" s="31" t="s">
        <v>1567</v>
      </c>
      <c r="B1168" s="27" t="s">
        <v>2408</v>
      </c>
      <c r="C1168" s="27" t="s">
        <v>4946</v>
      </c>
      <c r="D1168" s="31" t="s">
        <v>1092</v>
      </c>
      <c r="E1168" s="31" t="s">
        <v>1935</v>
      </c>
      <c r="F1168" s="31" t="s">
        <v>2133</v>
      </c>
      <c r="G1168" s="31"/>
      <c r="H1168" s="31" t="s">
        <v>4620</v>
      </c>
      <c r="I1168" s="80">
        <f t="shared" si="54"/>
        <v>38</v>
      </c>
      <c r="K1168" s="82" t="str">
        <f t="shared" si="55"/>
        <v>CON124</v>
      </c>
      <c r="L1168" s="82" t="str">
        <f t="shared" si="56"/>
        <v>S</v>
      </c>
      <c r="M1168" s="82" t="str">
        <f t="shared" si="57"/>
        <v>H</v>
      </c>
    </row>
    <row r="1169" spans="1:13" ht="45" customHeight="1" x14ac:dyDescent="0.25">
      <c r="A1169" s="31" t="s">
        <v>1568</v>
      </c>
      <c r="B1169" s="27" t="s">
        <v>2408</v>
      </c>
      <c r="C1169" s="27" t="s">
        <v>4946</v>
      </c>
      <c r="D1169" s="31" t="s">
        <v>1093</v>
      </c>
      <c r="E1169" s="31" t="s">
        <v>1935</v>
      </c>
      <c r="F1169" s="31" t="s">
        <v>2133</v>
      </c>
      <c r="G1169" s="31"/>
      <c r="H1169" s="31" t="s">
        <v>4620</v>
      </c>
      <c r="I1169" s="80">
        <f t="shared" si="54"/>
        <v>39</v>
      </c>
      <c r="K1169" s="82" t="str">
        <f t="shared" si="55"/>
        <v>CON124</v>
      </c>
      <c r="L1169" s="82" t="str">
        <f t="shared" si="56"/>
        <v>S</v>
      </c>
      <c r="M1169" s="82" t="str">
        <f t="shared" si="57"/>
        <v>H</v>
      </c>
    </row>
    <row r="1170" spans="1:13" ht="45" customHeight="1" x14ac:dyDescent="0.25">
      <c r="A1170" s="31" t="s">
        <v>1569</v>
      </c>
      <c r="B1170" s="27" t="s">
        <v>2408</v>
      </c>
      <c r="C1170" s="27" t="s">
        <v>4946</v>
      </c>
      <c r="D1170" s="31" t="s">
        <v>1094</v>
      </c>
      <c r="E1170" s="31" t="s">
        <v>1935</v>
      </c>
      <c r="F1170" s="31" t="s">
        <v>2133</v>
      </c>
      <c r="G1170" s="31"/>
      <c r="H1170" s="31" t="s">
        <v>4621</v>
      </c>
      <c r="I1170" s="80">
        <f t="shared" si="54"/>
        <v>40</v>
      </c>
      <c r="K1170" s="82" t="str">
        <f t="shared" si="55"/>
        <v>CON124</v>
      </c>
      <c r="L1170" s="82" t="str">
        <f t="shared" si="56"/>
        <v>S</v>
      </c>
      <c r="M1170" s="82" t="str">
        <f t="shared" si="57"/>
        <v>H</v>
      </c>
    </row>
    <row r="1171" spans="1:13" ht="45" customHeight="1" x14ac:dyDescent="0.25">
      <c r="A1171" s="31" t="s">
        <v>1570</v>
      </c>
      <c r="B1171" s="27" t="s">
        <v>193</v>
      </c>
      <c r="C1171" s="27" t="s">
        <v>4945</v>
      </c>
      <c r="D1171" s="27" t="s">
        <v>2328</v>
      </c>
      <c r="E1171" s="27" t="s">
        <v>1133</v>
      </c>
      <c r="F1171" s="31" t="s">
        <v>2133</v>
      </c>
      <c r="G1171" s="31"/>
      <c r="H1171" s="31" t="s">
        <v>2649</v>
      </c>
      <c r="I1171" s="80">
        <f t="shared" si="54"/>
        <v>41</v>
      </c>
      <c r="K1171" s="82" t="str">
        <f t="shared" si="55"/>
        <v>CON124</v>
      </c>
      <c r="L1171" s="82" t="str">
        <f t="shared" si="56"/>
        <v>S</v>
      </c>
      <c r="M1171" s="82" t="str">
        <f t="shared" si="57"/>
        <v>L</v>
      </c>
    </row>
    <row r="1172" spans="1:13" ht="45" customHeight="1" x14ac:dyDescent="0.25">
      <c r="A1172" s="31" t="s">
        <v>1571</v>
      </c>
      <c r="B1172" s="29" t="s">
        <v>2338</v>
      </c>
      <c r="C1172" s="29" t="s">
        <v>4944</v>
      </c>
      <c r="D1172" s="31" t="s">
        <v>356</v>
      </c>
      <c r="E1172" s="30" t="s">
        <v>4776</v>
      </c>
      <c r="F1172" s="31" t="s">
        <v>2133</v>
      </c>
      <c r="G1172" s="31"/>
      <c r="H1172" s="31" t="s">
        <v>4622</v>
      </c>
      <c r="I1172" s="80">
        <f t="shared" si="54"/>
        <v>42</v>
      </c>
      <c r="K1172" s="82" t="str">
        <f t="shared" si="55"/>
        <v>CON124</v>
      </c>
      <c r="L1172" s="82" t="str">
        <f t="shared" si="56"/>
        <v>S</v>
      </c>
      <c r="M1172" s="82" t="str">
        <f t="shared" si="57"/>
        <v>M</v>
      </c>
    </row>
    <row r="1173" spans="1:13" ht="45" customHeight="1" x14ac:dyDescent="0.25">
      <c r="A1173" s="31" t="s">
        <v>1572</v>
      </c>
      <c r="B1173" s="29" t="s">
        <v>1134</v>
      </c>
      <c r="C1173" s="29" t="s">
        <v>4946</v>
      </c>
      <c r="D1173" s="31" t="s">
        <v>358</v>
      </c>
      <c r="E1173" s="22" t="s">
        <v>196</v>
      </c>
      <c r="F1173" s="31" t="s">
        <v>2133</v>
      </c>
      <c r="G1173" s="31"/>
      <c r="H1173" s="31" t="s">
        <v>4623</v>
      </c>
      <c r="I1173" s="80">
        <f t="shared" si="54"/>
        <v>43</v>
      </c>
      <c r="K1173" s="82" t="str">
        <f t="shared" si="55"/>
        <v>CON124</v>
      </c>
      <c r="L1173" s="82" t="str">
        <f t="shared" si="56"/>
        <v>S</v>
      </c>
      <c r="M1173" s="82" t="str">
        <f t="shared" si="57"/>
        <v>H</v>
      </c>
    </row>
    <row r="1174" spans="1:13" ht="45" customHeight="1" x14ac:dyDescent="0.25">
      <c r="A1174" s="31" t="s">
        <v>1573</v>
      </c>
      <c r="B1174" s="27" t="s">
        <v>200</v>
      </c>
      <c r="C1174" s="27" t="s">
        <v>4946</v>
      </c>
      <c r="D1174" s="31" t="s">
        <v>359</v>
      </c>
      <c r="E1174" s="31" t="s">
        <v>1096</v>
      </c>
      <c r="F1174" s="31" t="s">
        <v>2133</v>
      </c>
      <c r="G1174" s="31"/>
      <c r="H1174" s="31" t="s">
        <v>4624</v>
      </c>
      <c r="I1174" s="80">
        <f t="shared" si="54"/>
        <v>44</v>
      </c>
      <c r="K1174" s="82" t="str">
        <f t="shared" si="55"/>
        <v>CON124</v>
      </c>
      <c r="L1174" s="82" t="str">
        <f t="shared" si="56"/>
        <v>S</v>
      </c>
      <c r="M1174" s="82" t="str">
        <f t="shared" si="57"/>
        <v>H</v>
      </c>
    </row>
    <row r="1175" spans="1:13" x14ac:dyDescent="0.25">
      <c r="A1175" s="31" t="s">
        <v>1574</v>
      </c>
      <c r="B1175" s="27" t="s">
        <v>362</v>
      </c>
      <c r="C1175" s="27" t="s">
        <v>4945</v>
      </c>
      <c r="D1175" s="31" t="s">
        <v>1079</v>
      </c>
      <c r="E1175" s="31" t="s">
        <v>205</v>
      </c>
      <c r="F1175" s="31" t="s">
        <v>2133</v>
      </c>
      <c r="G1175" s="31"/>
      <c r="H1175" s="31" t="s">
        <v>4625</v>
      </c>
      <c r="I1175" s="80">
        <f t="shared" si="54"/>
        <v>45</v>
      </c>
      <c r="K1175" s="82" t="str">
        <f t="shared" si="55"/>
        <v>CON124</v>
      </c>
      <c r="L1175" s="82" t="str">
        <f t="shared" si="56"/>
        <v>S</v>
      </c>
      <c r="M1175" s="82" t="str">
        <f t="shared" si="57"/>
        <v>L</v>
      </c>
    </row>
    <row r="1176" spans="1:13" ht="45" customHeight="1" x14ac:dyDescent="0.25">
      <c r="A1176" s="99"/>
      <c r="B1176" s="99"/>
      <c r="C1176" s="99"/>
      <c r="D1176" s="99"/>
      <c r="E1176" s="99"/>
      <c r="F1176" s="103"/>
      <c r="G1176" s="99"/>
      <c r="H1176" s="99"/>
      <c r="I1176" s="80">
        <f t="shared" si="54"/>
        <v>46</v>
      </c>
      <c r="K1176" s="82" t="str">
        <f t="shared" si="55"/>
        <v/>
      </c>
      <c r="L1176" s="82">
        <f t="shared" si="56"/>
        <v>0</v>
      </c>
      <c r="M1176" s="82">
        <f t="shared" si="57"/>
        <v>0</v>
      </c>
    </row>
    <row r="1177" spans="1:13" ht="45" customHeight="1" x14ac:dyDescent="0.25">
      <c r="A1177" s="39" t="s">
        <v>77</v>
      </c>
      <c r="B1177" s="302" t="s">
        <v>909</v>
      </c>
      <c r="C1177" s="302"/>
      <c r="D1177" s="302"/>
      <c r="E1177" s="302"/>
      <c r="F1177" s="302"/>
      <c r="G1177" s="302"/>
      <c r="H1177" s="302"/>
      <c r="I1177" s="80">
        <f t="shared" si="54"/>
        <v>47</v>
      </c>
      <c r="K1177" s="82" t="str">
        <f t="shared" si="55"/>
        <v xml:space="preserve">MENU </v>
      </c>
      <c r="L1177" s="82">
        <f t="shared" si="56"/>
        <v>0</v>
      </c>
      <c r="M1177" s="82">
        <f t="shared" si="57"/>
        <v>0</v>
      </c>
    </row>
    <row r="1178" spans="1:13" ht="45" customHeight="1" x14ac:dyDescent="0.25">
      <c r="A1178" s="39" t="s">
        <v>78</v>
      </c>
      <c r="B1178" s="302" t="s">
        <v>1587</v>
      </c>
      <c r="C1178" s="302"/>
      <c r="D1178" s="302"/>
      <c r="E1178" s="302"/>
      <c r="F1178" s="302"/>
      <c r="G1178" s="302"/>
      <c r="H1178" s="302"/>
      <c r="I1178" s="80">
        <f t="shared" si="54"/>
        <v>48</v>
      </c>
      <c r="K1178" s="82" t="str">
        <f t="shared" si="55"/>
        <v>TCC</v>
      </c>
      <c r="L1178" s="82">
        <f t="shared" si="56"/>
        <v>0</v>
      </c>
      <c r="M1178" s="82">
        <f t="shared" si="57"/>
        <v>0</v>
      </c>
    </row>
    <row r="1179" spans="1:13" ht="45" customHeight="1" x14ac:dyDescent="0.25">
      <c r="A1179" s="39" t="s">
        <v>12</v>
      </c>
      <c r="B1179" s="302" t="s">
        <v>907</v>
      </c>
      <c r="C1179" s="302"/>
      <c r="D1179" s="302"/>
      <c r="E1179" s="302"/>
      <c r="F1179" s="302"/>
      <c r="G1179" s="302"/>
      <c r="H1179" s="302"/>
      <c r="I1179" s="80">
        <f t="shared" si="54"/>
        <v>49</v>
      </c>
      <c r="K1179" s="82" t="str">
        <f t="shared" si="55"/>
        <v xml:space="preserve">URL </v>
      </c>
      <c r="L1179" s="82">
        <f t="shared" si="56"/>
        <v>0</v>
      </c>
      <c r="M1179" s="82">
        <f t="shared" si="57"/>
        <v>0</v>
      </c>
    </row>
    <row r="1180" spans="1:13" ht="45" customHeight="1" x14ac:dyDescent="0.25">
      <c r="A1180" s="39" t="s">
        <v>105</v>
      </c>
      <c r="B1180" s="303" t="s">
        <v>117</v>
      </c>
      <c r="C1180" s="303"/>
      <c r="D1180" s="303"/>
      <c r="E1180" s="303"/>
      <c r="F1180" s="303"/>
      <c r="G1180" s="303"/>
      <c r="H1180" s="303"/>
      <c r="I1180" s="80">
        <f t="shared" si="54"/>
        <v>50</v>
      </c>
      <c r="K1180" s="82" t="str">
        <f t="shared" si="55"/>
        <v>Test p</v>
      </c>
      <c r="L1180" s="82">
        <f t="shared" si="56"/>
        <v>0</v>
      </c>
      <c r="M1180" s="82">
        <f t="shared" si="57"/>
        <v>0</v>
      </c>
    </row>
    <row r="1181" spans="1:13" x14ac:dyDescent="0.25">
      <c r="A1181" s="97"/>
      <c r="B1181" s="97"/>
      <c r="C1181" s="97"/>
      <c r="D1181" s="97"/>
      <c r="E1181" s="97"/>
      <c r="F1181" s="103"/>
      <c r="G1181" s="97"/>
      <c r="H1181" s="103"/>
      <c r="I1181" s="80">
        <f t="shared" si="54"/>
        <v>51</v>
      </c>
      <c r="K1181" s="82" t="str">
        <f t="shared" si="55"/>
        <v/>
      </c>
      <c r="L1181" s="82">
        <f t="shared" si="56"/>
        <v>0</v>
      </c>
      <c r="M1181" s="82">
        <f t="shared" si="57"/>
        <v>0</v>
      </c>
    </row>
    <row r="1182" spans="1:13" x14ac:dyDescent="0.25">
      <c r="A1182" s="78" t="s">
        <v>14</v>
      </c>
      <c r="B1182" s="78" t="s">
        <v>75</v>
      </c>
      <c r="C1182" s="181" t="s">
        <v>4935</v>
      </c>
      <c r="D1182" s="78" t="s">
        <v>89</v>
      </c>
      <c r="E1182" s="78" t="s">
        <v>1</v>
      </c>
      <c r="F1182" s="83" t="s">
        <v>76</v>
      </c>
      <c r="G1182" s="78" t="s">
        <v>13</v>
      </c>
      <c r="H1182" s="79" t="s">
        <v>88</v>
      </c>
      <c r="I1182" s="80">
        <f t="shared" si="54"/>
        <v>52</v>
      </c>
      <c r="K1182" s="82" t="str">
        <f t="shared" si="55"/>
        <v>TCN</v>
      </c>
      <c r="L1182" s="82" t="str">
        <f t="shared" si="56"/>
        <v>Result</v>
      </c>
      <c r="M1182" s="82" t="str">
        <f t="shared" si="57"/>
        <v>Risk</v>
      </c>
    </row>
    <row r="1183" spans="1:13" ht="45" x14ac:dyDescent="0.25">
      <c r="A1183" s="31" t="s">
        <v>1575</v>
      </c>
      <c r="B1183" s="84" t="s">
        <v>109</v>
      </c>
      <c r="C1183" s="31" t="s">
        <v>4944</v>
      </c>
      <c r="D1183" s="31" t="s">
        <v>110</v>
      </c>
      <c r="E1183" s="31" t="s">
        <v>157</v>
      </c>
      <c r="F1183" s="31" t="s">
        <v>2173</v>
      </c>
      <c r="G1183" s="31"/>
      <c r="H1183" s="31" t="s">
        <v>4626</v>
      </c>
      <c r="I1183" s="80">
        <f t="shared" si="54"/>
        <v>53</v>
      </c>
      <c r="K1183" s="82" t="str">
        <f t="shared" si="55"/>
        <v>CON124</v>
      </c>
      <c r="L1183" s="82" t="str">
        <f t="shared" si="56"/>
        <v>T</v>
      </c>
      <c r="M1183" s="82" t="str">
        <f t="shared" si="57"/>
        <v>M</v>
      </c>
    </row>
    <row r="1184" spans="1:13" ht="25.5" x14ac:dyDescent="0.25">
      <c r="A1184" s="31" t="s">
        <v>1576</v>
      </c>
      <c r="B1184" s="27" t="s">
        <v>206</v>
      </c>
      <c r="C1184" s="27" t="s">
        <v>4945</v>
      </c>
      <c r="D1184" s="27" t="s">
        <v>155</v>
      </c>
      <c r="E1184" s="30" t="s">
        <v>156</v>
      </c>
      <c r="F1184" s="31" t="s">
        <v>2173</v>
      </c>
      <c r="G1184" s="31"/>
      <c r="H1184" s="31" t="s">
        <v>4626</v>
      </c>
      <c r="I1184" s="80">
        <f t="shared" si="54"/>
        <v>54</v>
      </c>
      <c r="K1184" s="82" t="str">
        <f t="shared" si="55"/>
        <v>CON124</v>
      </c>
      <c r="L1184" s="82" t="str">
        <f t="shared" si="56"/>
        <v>T</v>
      </c>
      <c r="M1184" s="82" t="str">
        <f t="shared" si="57"/>
        <v>L</v>
      </c>
    </row>
    <row r="1185" spans="1:13" ht="38.25" x14ac:dyDescent="0.25">
      <c r="A1185" s="31" t="s">
        <v>1577</v>
      </c>
      <c r="B1185" s="27" t="s">
        <v>1137</v>
      </c>
      <c r="C1185" s="27" t="s">
        <v>4944</v>
      </c>
      <c r="D1185" s="27" t="s">
        <v>1138</v>
      </c>
      <c r="E1185" s="31" t="s">
        <v>1130</v>
      </c>
      <c r="F1185" s="31" t="s">
        <v>2173</v>
      </c>
      <c r="G1185" s="31"/>
      <c r="H1185" s="31" t="s">
        <v>4626</v>
      </c>
      <c r="I1185" s="80">
        <f t="shared" si="54"/>
        <v>55</v>
      </c>
      <c r="K1185" s="82" t="str">
        <f t="shared" si="55"/>
        <v>CON124</v>
      </c>
      <c r="L1185" s="82" t="str">
        <f t="shared" si="56"/>
        <v>T</v>
      </c>
      <c r="M1185" s="82" t="str">
        <f t="shared" si="57"/>
        <v>M</v>
      </c>
    </row>
    <row r="1186" spans="1:13" ht="45" customHeight="1" x14ac:dyDescent="0.25">
      <c r="A1186" s="31" t="s">
        <v>1578</v>
      </c>
      <c r="B1186" s="27" t="s">
        <v>1139</v>
      </c>
      <c r="C1186" s="27" t="s">
        <v>4944</v>
      </c>
      <c r="D1186" s="27" t="s">
        <v>1140</v>
      </c>
      <c r="E1186" s="31" t="s">
        <v>1131</v>
      </c>
      <c r="F1186" s="31" t="s">
        <v>2173</v>
      </c>
      <c r="G1186" s="31"/>
      <c r="H1186" s="31" t="s">
        <v>4626</v>
      </c>
      <c r="I1186" s="80">
        <f t="shared" si="54"/>
        <v>56</v>
      </c>
      <c r="K1186" s="82" t="str">
        <f t="shared" si="55"/>
        <v>CON124</v>
      </c>
      <c r="L1186" s="82" t="str">
        <f t="shared" si="56"/>
        <v>T</v>
      </c>
      <c r="M1186" s="82" t="str">
        <f t="shared" si="57"/>
        <v>M</v>
      </c>
    </row>
    <row r="1187" spans="1:13" ht="45" customHeight="1" x14ac:dyDescent="0.25">
      <c r="A1187" s="31" t="s">
        <v>1579</v>
      </c>
      <c r="B1187" s="27" t="s">
        <v>1141</v>
      </c>
      <c r="C1187" s="27" t="s">
        <v>4944</v>
      </c>
      <c r="D1187" s="27" t="s">
        <v>1142</v>
      </c>
      <c r="E1187" s="31" t="s">
        <v>1132</v>
      </c>
      <c r="F1187" s="31" t="s">
        <v>2173</v>
      </c>
      <c r="G1187" s="31"/>
      <c r="H1187" s="31" t="s">
        <v>4626</v>
      </c>
      <c r="I1187" s="80">
        <f t="shared" si="54"/>
        <v>57</v>
      </c>
      <c r="K1187" s="82" t="str">
        <f t="shared" si="55"/>
        <v>CON124</v>
      </c>
      <c r="L1187" s="82" t="str">
        <f t="shared" si="56"/>
        <v>T</v>
      </c>
      <c r="M1187" s="82" t="str">
        <f t="shared" si="57"/>
        <v>M</v>
      </c>
    </row>
    <row r="1188" spans="1:13" ht="45" customHeight="1" x14ac:dyDescent="0.25">
      <c r="A1188" s="31" t="s">
        <v>1580</v>
      </c>
      <c r="B1188" s="27" t="s">
        <v>2408</v>
      </c>
      <c r="C1188" s="27" t="s">
        <v>4946</v>
      </c>
      <c r="D1188" s="31" t="s">
        <v>4627</v>
      </c>
      <c r="E1188" s="31" t="s">
        <v>1129</v>
      </c>
      <c r="F1188" s="31" t="s">
        <v>2173</v>
      </c>
      <c r="G1188" s="31"/>
      <c r="H1188" s="31" t="s">
        <v>4626</v>
      </c>
      <c r="I1188" s="80">
        <f t="shared" si="54"/>
        <v>58</v>
      </c>
      <c r="K1188" s="82" t="str">
        <f t="shared" si="55"/>
        <v>CON124</v>
      </c>
      <c r="L1188" s="82" t="str">
        <f t="shared" si="56"/>
        <v>T</v>
      </c>
      <c r="M1188" s="82" t="str">
        <f t="shared" si="57"/>
        <v>H</v>
      </c>
    </row>
    <row r="1189" spans="1:13" ht="45" customHeight="1" x14ac:dyDescent="0.25">
      <c r="A1189" s="31" t="s">
        <v>1581</v>
      </c>
      <c r="B1189" s="27" t="s">
        <v>2408</v>
      </c>
      <c r="C1189" s="27" t="s">
        <v>4946</v>
      </c>
      <c r="D1189" s="31" t="s">
        <v>4628</v>
      </c>
      <c r="E1189" s="31" t="s">
        <v>1130</v>
      </c>
      <c r="F1189" s="31" t="s">
        <v>2173</v>
      </c>
      <c r="G1189" s="31"/>
      <c r="H1189" s="31" t="s">
        <v>4626</v>
      </c>
      <c r="I1189" s="80">
        <f t="shared" si="54"/>
        <v>59</v>
      </c>
      <c r="K1189" s="82" t="str">
        <f t="shared" si="55"/>
        <v>CON124</v>
      </c>
      <c r="L1189" s="82" t="str">
        <f t="shared" si="56"/>
        <v>T</v>
      </c>
      <c r="M1189" s="82" t="str">
        <f t="shared" si="57"/>
        <v>H</v>
      </c>
    </row>
    <row r="1190" spans="1:13" ht="45" customHeight="1" x14ac:dyDescent="0.25">
      <c r="A1190" s="31" t="s">
        <v>1582</v>
      </c>
      <c r="B1190" s="27" t="s">
        <v>2408</v>
      </c>
      <c r="C1190" s="27" t="s">
        <v>4946</v>
      </c>
      <c r="D1190" s="31" t="s">
        <v>4629</v>
      </c>
      <c r="E1190" s="31" t="s">
        <v>1131</v>
      </c>
      <c r="F1190" s="31" t="s">
        <v>2173</v>
      </c>
      <c r="G1190" s="31"/>
      <c r="H1190" s="31" t="s">
        <v>4626</v>
      </c>
      <c r="I1190" s="80">
        <f t="shared" si="54"/>
        <v>60</v>
      </c>
      <c r="K1190" s="82" t="str">
        <f t="shared" si="55"/>
        <v>CON124</v>
      </c>
      <c r="L1190" s="82" t="str">
        <f t="shared" si="56"/>
        <v>T</v>
      </c>
      <c r="M1190" s="82" t="str">
        <f t="shared" si="57"/>
        <v>H</v>
      </c>
    </row>
    <row r="1191" spans="1:13" ht="45" customHeight="1" x14ac:dyDescent="0.25">
      <c r="A1191" s="31" t="s">
        <v>1583</v>
      </c>
      <c r="B1191" s="27" t="s">
        <v>2408</v>
      </c>
      <c r="C1191" s="27" t="s">
        <v>4946</v>
      </c>
      <c r="D1191" s="31" t="s">
        <v>4630</v>
      </c>
      <c r="E1191" s="31" t="s">
        <v>1132</v>
      </c>
      <c r="F1191" s="31" t="s">
        <v>2173</v>
      </c>
      <c r="G1191" s="31"/>
      <c r="H1191" s="31" t="s">
        <v>4626</v>
      </c>
      <c r="I1191" s="80">
        <f t="shared" si="54"/>
        <v>61</v>
      </c>
      <c r="K1191" s="82" t="str">
        <f t="shared" si="55"/>
        <v>CON124</v>
      </c>
      <c r="L1191" s="82" t="str">
        <f t="shared" si="56"/>
        <v>T</v>
      </c>
      <c r="M1191" s="82" t="str">
        <f t="shared" si="57"/>
        <v>H</v>
      </c>
    </row>
    <row r="1192" spans="1:13" ht="45" customHeight="1" x14ac:dyDescent="0.25">
      <c r="A1192" s="31" t="s">
        <v>1584</v>
      </c>
      <c r="B1192" s="27" t="s">
        <v>193</v>
      </c>
      <c r="C1192" s="27" t="s">
        <v>4945</v>
      </c>
      <c r="D1192" s="27" t="s">
        <v>2328</v>
      </c>
      <c r="E1192" s="27" t="s">
        <v>1133</v>
      </c>
      <c r="F1192" s="31" t="s">
        <v>2173</v>
      </c>
      <c r="G1192" s="31"/>
      <c r="H1192" s="31" t="s">
        <v>4626</v>
      </c>
      <c r="I1192" s="80">
        <f t="shared" si="54"/>
        <v>62</v>
      </c>
      <c r="K1192" s="82" t="str">
        <f t="shared" si="55"/>
        <v>CON124</v>
      </c>
      <c r="L1192" s="82" t="str">
        <f t="shared" si="56"/>
        <v>T</v>
      </c>
      <c r="M1192" s="82" t="str">
        <f t="shared" si="57"/>
        <v>L</v>
      </c>
    </row>
    <row r="1193" spans="1:13" ht="25.5" x14ac:dyDescent="0.25">
      <c r="A1193" s="31" t="s">
        <v>1585</v>
      </c>
      <c r="B1193" s="29" t="s">
        <v>2338</v>
      </c>
      <c r="C1193" s="29" t="s">
        <v>4944</v>
      </c>
      <c r="D1193" s="31" t="s">
        <v>380</v>
      </c>
      <c r="E1193" s="30" t="s">
        <v>199</v>
      </c>
      <c r="F1193" s="31" t="s">
        <v>2173</v>
      </c>
      <c r="G1193" s="31"/>
      <c r="H1193" s="31" t="s">
        <v>4626</v>
      </c>
      <c r="I1193" s="80">
        <f t="shared" si="54"/>
        <v>63</v>
      </c>
      <c r="K1193" s="82" t="str">
        <f t="shared" si="55"/>
        <v>CON124</v>
      </c>
      <c r="L1193" s="82" t="str">
        <f t="shared" si="56"/>
        <v>T</v>
      </c>
      <c r="M1193" s="82" t="str">
        <f t="shared" si="57"/>
        <v>M</v>
      </c>
    </row>
    <row r="1194" spans="1:13" ht="25.5" x14ac:dyDescent="0.25">
      <c r="A1194" s="31" t="s">
        <v>1586</v>
      </c>
      <c r="B1194" s="27" t="s">
        <v>1143</v>
      </c>
      <c r="C1194" s="27" t="s">
        <v>4945</v>
      </c>
      <c r="D1194" s="27" t="s">
        <v>1061</v>
      </c>
      <c r="E1194" s="27" t="s">
        <v>1062</v>
      </c>
      <c r="F1194" s="31" t="s">
        <v>2173</v>
      </c>
      <c r="G1194" s="27"/>
      <c r="H1194" s="31" t="s">
        <v>4626</v>
      </c>
      <c r="I1194" s="80">
        <f t="shared" si="54"/>
        <v>64</v>
      </c>
      <c r="K1194" s="82" t="str">
        <f t="shared" si="55"/>
        <v>CON124</v>
      </c>
      <c r="L1194" s="82" t="str">
        <f t="shared" si="56"/>
        <v>T</v>
      </c>
      <c r="M1194" s="82" t="str">
        <f t="shared" si="57"/>
        <v>L</v>
      </c>
    </row>
    <row r="1195" spans="1:13" x14ac:dyDescent="0.25">
      <c r="A1195" s="64"/>
      <c r="B1195" s="67"/>
      <c r="C1195" s="67"/>
      <c r="D1195" s="67"/>
      <c r="E1195" s="67"/>
      <c r="G1195" s="64"/>
      <c r="I1195" s="80">
        <f t="shared" si="54"/>
        <v>65</v>
      </c>
      <c r="K1195" s="82" t="str">
        <f t="shared" si="55"/>
        <v/>
      </c>
      <c r="L1195" s="82">
        <f t="shared" si="56"/>
        <v>0</v>
      </c>
      <c r="M1195" s="82">
        <f t="shared" si="57"/>
        <v>0</v>
      </c>
    </row>
    <row r="1196" spans="1:13" x14ac:dyDescent="0.25">
      <c r="A1196" s="23" t="s">
        <v>77</v>
      </c>
      <c r="B1196" s="302" t="s">
        <v>909</v>
      </c>
      <c r="C1196" s="302"/>
      <c r="D1196" s="302"/>
      <c r="E1196" s="302"/>
      <c r="F1196" s="302"/>
      <c r="G1196" s="302"/>
      <c r="H1196" s="302"/>
      <c r="I1196" s="80">
        <f t="shared" si="54"/>
        <v>66</v>
      </c>
      <c r="K1196" s="82" t="str">
        <f t="shared" si="55"/>
        <v xml:space="preserve">MENU </v>
      </c>
      <c r="L1196" s="82">
        <f t="shared" si="56"/>
        <v>0</v>
      </c>
      <c r="M1196" s="82">
        <f t="shared" si="57"/>
        <v>0</v>
      </c>
    </row>
    <row r="1197" spans="1:13" x14ac:dyDescent="0.25">
      <c r="A1197" s="23" t="s">
        <v>78</v>
      </c>
      <c r="B1197" s="304" t="s">
        <v>1588</v>
      </c>
      <c r="C1197" s="304"/>
      <c r="D1197" s="304"/>
      <c r="E1197" s="304"/>
      <c r="F1197" s="304"/>
      <c r="G1197" s="304"/>
      <c r="H1197" s="304"/>
      <c r="I1197" s="80">
        <f t="shared" ref="I1197:I1204" si="58">I1196+1</f>
        <v>67</v>
      </c>
      <c r="K1197" s="82" t="str">
        <f t="shared" si="55"/>
        <v>TCC</v>
      </c>
      <c r="L1197" s="82">
        <f t="shared" si="56"/>
        <v>0</v>
      </c>
      <c r="M1197" s="82">
        <f t="shared" si="57"/>
        <v>0</v>
      </c>
    </row>
    <row r="1198" spans="1:13" x14ac:dyDescent="0.25">
      <c r="A1198" s="23" t="s">
        <v>12</v>
      </c>
      <c r="B1198" s="301" t="s">
        <v>1144</v>
      </c>
      <c r="C1198" s="301"/>
      <c r="D1198" s="301"/>
      <c r="E1198" s="301"/>
      <c r="F1198" s="301"/>
      <c r="G1198" s="301"/>
      <c r="H1198" s="301"/>
      <c r="I1198" s="80">
        <f t="shared" si="58"/>
        <v>68</v>
      </c>
      <c r="K1198" s="82" t="str">
        <f t="shared" si="55"/>
        <v xml:space="preserve">URL </v>
      </c>
      <c r="L1198" s="82">
        <f t="shared" si="56"/>
        <v>0</v>
      </c>
      <c r="M1198" s="82">
        <f t="shared" si="57"/>
        <v>0</v>
      </c>
    </row>
    <row r="1199" spans="1:13" ht="30" x14ac:dyDescent="0.25">
      <c r="A1199" s="25" t="s">
        <v>105</v>
      </c>
      <c r="B1199" s="305" t="s">
        <v>117</v>
      </c>
      <c r="C1199" s="305"/>
      <c r="D1199" s="305"/>
      <c r="E1199" s="305"/>
      <c r="F1199" s="305"/>
      <c r="G1199" s="305"/>
      <c r="H1199" s="305"/>
      <c r="I1199" s="80">
        <f t="shared" si="58"/>
        <v>69</v>
      </c>
      <c r="K1199" s="82" t="str">
        <f t="shared" si="55"/>
        <v>Test p</v>
      </c>
      <c r="L1199" s="82">
        <f t="shared" si="56"/>
        <v>0</v>
      </c>
      <c r="M1199" s="82">
        <f t="shared" si="57"/>
        <v>0</v>
      </c>
    </row>
    <row r="1200" spans="1:13" ht="15" customHeight="1" x14ac:dyDescent="0.25">
      <c r="A1200" s="80"/>
      <c r="B1200" s="80"/>
      <c r="C1200" s="80"/>
      <c r="D1200" s="80"/>
      <c r="E1200" s="80"/>
      <c r="G1200" s="80"/>
      <c r="H1200" s="81"/>
      <c r="I1200" s="80">
        <f t="shared" si="58"/>
        <v>70</v>
      </c>
      <c r="K1200" s="82" t="str">
        <f t="shared" si="55"/>
        <v/>
      </c>
      <c r="L1200" s="82">
        <f t="shared" si="56"/>
        <v>0</v>
      </c>
      <c r="M1200" s="82">
        <f t="shared" si="57"/>
        <v>0</v>
      </c>
    </row>
    <row r="1201" spans="1:13" x14ac:dyDescent="0.25">
      <c r="A1201" s="78" t="s">
        <v>14</v>
      </c>
      <c r="B1201" s="78" t="s">
        <v>75</v>
      </c>
      <c r="C1201" s="181" t="s">
        <v>4935</v>
      </c>
      <c r="D1201" s="78" t="s">
        <v>89</v>
      </c>
      <c r="E1201" s="78" t="s">
        <v>1</v>
      </c>
      <c r="F1201" s="83" t="s">
        <v>76</v>
      </c>
      <c r="G1201" s="78" t="s">
        <v>13</v>
      </c>
      <c r="H1201" s="79" t="s">
        <v>88</v>
      </c>
      <c r="I1201" s="80">
        <f t="shared" si="58"/>
        <v>71</v>
      </c>
      <c r="K1201" s="82" t="str">
        <f t="shared" si="55"/>
        <v>TCN</v>
      </c>
      <c r="L1201" s="82" t="str">
        <f t="shared" si="56"/>
        <v>Result</v>
      </c>
      <c r="M1201" s="82" t="str">
        <f t="shared" si="57"/>
        <v>Risk</v>
      </c>
    </row>
    <row r="1202" spans="1:13" ht="38.25" x14ac:dyDescent="0.25">
      <c r="A1202" s="31" t="s">
        <v>1589</v>
      </c>
      <c r="B1202" s="31" t="s">
        <v>246</v>
      </c>
      <c r="C1202" s="31" t="s">
        <v>4944</v>
      </c>
      <c r="D1202" s="27" t="s">
        <v>251</v>
      </c>
      <c r="E1202" s="22" t="s">
        <v>254</v>
      </c>
      <c r="F1202" s="22" t="s">
        <v>2133</v>
      </c>
      <c r="G1202" s="27"/>
      <c r="H1202" s="27" t="s">
        <v>4631</v>
      </c>
      <c r="I1202" s="80">
        <f t="shared" si="58"/>
        <v>72</v>
      </c>
      <c r="K1202" s="82" t="str">
        <f t="shared" si="55"/>
        <v>CON124</v>
      </c>
      <c r="L1202" s="82" t="str">
        <f t="shared" si="56"/>
        <v>S</v>
      </c>
      <c r="M1202" s="82" t="str">
        <f t="shared" si="57"/>
        <v>M</v>
      </c>
    </row>
    <row r="1203" spans="1:13" ht="38.25" x14ac:dyDescent="0.25">
      <c r="A1203" s="31" t="s">
        <v>1590</v>
      </c>
      <c r="B1203" s="31" t="s">
        <v>246</v>
      </c>
      <c r="C1203" s="31" t="s">
        <v>4944</v>
      </c>
      <c r="D1203" s="27" t="s">
        <v>252</v>
      </c>
      <c r="E1203" s="22" t="s">
        <v>253</v>
      </c>
      <c r="F1203" s="22" t="s">
        <v>2133</v>
      </c>
      <c r="G1203" s="27"/>
      <c r="H1203" s="27"/>
      <c r="I1203" s="80">
        <f t="shared" si="58"/>
        <v>73</v>
      </c>
      <c r="K1203" s="82" t="str">
        <f t="shared" si="55"/>
        <v>CON124</v>
      </c>
      <c r="L1203" s="82" t="str">
        <f t="shared" si="56"/>
        <v>S</v>
      </c>
      <c r="M1203" s="82" t="str">
        <f t="shared" si="57"/>
        <v>M</v>
      </c>
    </row>
    <row r="1204" spans="1:13" ht="25.5" x14ac:dyDescent="0.25">
      <c r="A1204" s="31" t="s">
        <v>1591</v>
      </c>
      <c r="B1204" s="31" t="s">
        <v>247</v>
      </c>
      <c r="C1204" s="31" t="s">
        <v>4944</v>
      </c>
      <c r="D1204" s="27" t="s">
        <v>248</v>
      </c>
      <c r="E1204" s="27" t="s">
        <v>385</v>
      </c>
      <c r="F1204" s="22" t="s">
        <v>2133</v>
      </c>
      <c r="G1204" s="27"/>
      <c r="H1204" s="27"/>
      <c r="I1204" s="80">
        <f t="shared" si="58"/>
        <v>74</v>
      </c>
      <c r="K1204" s="82" t="str">
        <f t="shared" si="55"/>
        <v>CON124</v>
      </c>
      <c r="L1204" s="82" t="str">
        <f t="shared" si="56"/>
        <v>S</v>
      </c>
      <c r="M1204" s="82" t="str">
        <f t="shared" si="57"/>
        <v>M</v>
      </c>
    </row>
    <row r="1205" spans="1:13" x14ac:dyDescent="0.25">
      <c r="A1205" s="64"/>
      <c r="B1205" s="67"/>
      <c r="C1205" s="67"/>
      <c r="D1205" s="67"/>
      <c r="E1205" s="67"/>
      <c r="G1205" s="64"/>
      <c r="K1205" s="82" t="str">
        <f t="shared" si="55"/>
        <v/>
      </c>
      <c r="L1205" s="82">
        <f t="shared" si="56"/>
        <v>0</v>
      </c>
      <c r="M1205" s="82">
        <f t="shared" si="57"/>
        <v>0</v>
      </c>
    </row>
    <row r="1206" spans="1:13" x14ac:dyDescent="0.25">
      <c r="A1206" s="23" t="s">
        <v>77</v>
      </c>
      <c r="B1206" s="116" t="s">
        <v>1668</v>
      </c>
      <c r="C1206" s="116"/>
      <c r="D1206" s="24"/>
      <c r="E1206" s="24"/>
      <c r="F1206" s="28"/>
      <c r="G1206" s="24"/>
      <c r="H1206" s="28"/>
      <c r="K1206" s="82" t="str">
        <f t="shared" si="55"/>
        <v xml:space="preserve">MENU </v>
      </c>
      <c r="L1206" s="82">
        <f t="shared" si="56"/>
        <v>0</v>
      </c>
      <c r="M1206" s="82">
        <f t="shared" si="57"/>
        <v>0</v>
      </c>
    </row>
    <row r="1207" spans="1:13" x14ac:dyDescent="0.25">
      <c r="A1207" s="161" t="s">
        <v>78</v>
      </c>
      <c r="B1207" s="116" t="s">
        <v>2111</v>
      </c>
      <c r="C1207" s="116"/>
      <c r="D1207" s="24"/>
      <c r="E1207" s="24"/>
      <c r="F1207" s="28"/>
      <c r="G1207" s="24"/>
      <c r="H1207" s="28"/>
      <c r="K1207" s="82" t="str">
        <f t="shared" si="55"/>
        <v>TCC</v>
      </c>
      <c r="L1207" s="82">
        <f t="shared" si="56"/>
        <v>0</v>
      </c>
      <c r="M1207" s="82">
        <f t="shared" si="57"/>
        <v>0</v>
      </c>
    </row>
    <row r="1208" spans="1:13" x14ac:dyDescent="0.25">
      <c r="A1208" s="161" t="s">
        <v>12</v>
      </c>
      <c r="B1208" s="116" t="s">
        <v>1669</v>
      </c>
      <c r="C1208" s="116"/>
      <c r="D1208" s="24"/>
      <c r="E1208" s="24"/>
      <c r="F1208" s="28"/>
      <c r="G1208" s="24"/>
      <c r="H1208" s="28"/>
      <c r="K1208" s="82" t="str">
        <f t="shared" si="55"/>
        <v xml:space="preserve">URL </v>
      </c>
      <c r="L1208" s="82">
        <f t="shared" si="56"/>
        <v>0</v>
      </c>
      <c r="M1208" s="82">
        <f t="shared" si="57"/>
        <v>0</v>
      </c>
    </row>
    <row r="1209" spans="1:13" x14ac:dyDescent="0.25">
      <c r="A1209" s="19" t="s">
        <v>105</v>
      </c>
      <c r="B1209" s="117" t="s">
        <v>1670</v>
      </c>
      <c r="C1209" s="117"/>
      <c r="D1209"/>
      <c r="E1209" s="24"/>
      <c r="F1209" s="129"/>
      <c r="G1209"/>
      <c r="H1209" s="28"/>
      <c r="K1209" s="82" t="str">
        <f t="shared" si="55"/>
        <v>Test p</v>
      </c>
      <c r="L1209" s="82">
        <f t="shared" si="56"/>
        <v>0</v>
      </c>
      <c r="M1209" s="82">
        <f t="shared" si="57"/>
        <v>0</v>
      </c>
    </row>
    <row r="1210" spans="1:13" x14ac:dyDescent="0.25">
      <c r="A1210"/>
      <c r="B1210"/>
      <c r="C1210"/>
      <c r="D1210"/>
      <c r="E1210" s="24"/>
      <c r="F1210" s="129"/>
      <c r="G1210"/>
      <c r="H1210" s="28"/>
      <c r="K1210" s="82" t="str">
        <f t="shared" si="55"/>
        <v/>
      </c>
      <c r="L1210" s="82">
        <f t="shared" si="56"/>
        <v>0</v>
      </c>
      <c r="M1210" s="82">
        <f t="shared" si="57"/>
        <v>0</v>
      </c>
    </row>
    <row r="1211" spans="1:13" ht="45" customHeight="1" x14ac:dyDescent="0.25">
      <c r="A1211" s="118" t="s">
        <v>14</v>
      </c>
      <c r="B1211" s="118" t="s">
        <v>75</v>
      </c>
      <c r="C1211" s="181" t="s">
        <v>4935</v>
      </c>
      <c r="D1211" s="118" t="s">
        <v>89</v>
      </c>
      <c r="E1211" s="26" t="s">
        <v>1</v>
      </c>
      <c r="F1211" s="118" t="s">
        <v>76</v>
      </c>
      <c r="G1211" s="118" t="s">
        <v>13</v>
      </c>
      <c r="H1211" s="26" t="s">
        <v>88</v>
      </c>
      <c r="K1211" s="82" t="str">
        <f t="shared" si="55"/>
        <v>TCN</v>
      </c>
      <c r="L1211" s="82" t="str">
        <f t="shared" si="56"/>
        <v>Result</v>
      </c>
      <c r="M1211" s="82" t="str">
        <f t="shared" si="57"/>
        <v>Risk</v>
      </c>
    </row>
    <row r="1212" spans="1:13" ht="38.25" x14ac:dyDescent="0.25">
      <c r="A1212" s="58" t="s">
        <v>1671</v>
      </c>
      <c r="B1212" s="59" t="s">
        <v>1672</v>
      </c>
      <c r="C1212" s="218" t="s">
        <v>4944</v>
      </c>
      <c r="D1212" s="59" t="s">
        <v>1673</v>
      </c>
      <c r="E1212" s="59" t="s">
        <v>1674</v>
      </c>
      <c r="F1212" s="139" t="s">
        <v>2173</v>
      </c>
      <c r="G1212" s="139"/>
      <c r="H1212" s="27" t="s">
        <v>2352</v>
      </c>
      <c r="K1212" s="82" t="str">
        <f t="shared" si="55"/>
        <v>CON131</v>
      </c>
      <c r="L1212" s="82" t="str">
        <f t="shared" si="56"/>
        <v>T</v>
      </c>
      <c r="M1212" s="82" t="str">
        <f t="shared" si="57"/>
        <v>M</v>
      </c>
    </row>
    <row r="1213" spans="1:13" x14ac:dyDescent="0.25">
      <c r="A1213" s="82"/>
      <c r="B1213" s="82"/>
      <c r="C1213" s="82"/>
      <c r="D1213" s="82"/>
      <c r="E1213" s="80"/>
      <c r="F1213" s="86"/>
      <c r="G1213" s="82"/>
      <c r="H1213" s="81"/>
      <c r="K1213" s="82" t="str">
        <f t="shared" si="55"/>
        <v/>
      </c>
      <c r="L1213" s="82">
        <f t="shared" si="56"/>
        <v>0</v>
      </c>
      <c r="M1213" s="82">
        <f t="shared" si="57"/>
        <v>0</v>
      </c>
    </row>
    <row r="1214" spans="1:13" x14ac:dyDescent="0.25">
      <c r="A1214" s="23" t="s">
        <v>77</v>
      </c>
      <c r="B1214" s="105" t="s">
        <v>1668</v>
      </c>
      <c r="C1214" s="105"/>
      <c r="D1214" s="80"/>
      <c r="E1214" s="80"/>
      <c r="G1214" s="80"/>
      <c r="H1214" s="81"/>
      <c r="K1214" s="82" t="str">
        <f t="shared" si="55"/>
        <v xml:space="preserve">MENU </v>
      </c>
      <c r="L1214" s="82">
        <f t="shared" si="56"/>
        <v>0</v>
      </c>
      <c r="M1214" s="82">
        <f t="shared" si="57"/>
        <v>0</v>
      </c>
    </row>
    <row r="1215" spans="1:13" x14ac:dyDescent="0.25">
      <c r="A1215" s="161" t="s">
        <v>78</v>
      </c>
      <c r="B1215" s="105" t="s">
        <v>2112</v>
      </c>
      <c r="C1215" s="105"/>
      <c r="D1215" s="80"/>
      <c r="E1215" s="80"/>
      <c r="G1215" s="80"/>
      <c r="H1215" s="81"/>
      <c r="K1215" s="82" t="str">
        <f t="shared" si="55"/>
        <v>TCC</v>
      </c>
      <c r="L1215" s="82">
        <f t="shared" si="56"/>
        <v>0</v>
      </c>
      <c r="M1215" s="82">
        <f t="shared" si="57"/>
        <v>0</v>
      </c>
    </row>
    <row r="1216" spans="1:13" x14ac:dyDescent="0.25">
      <c r="A1216" s="161" t="s">
        <v>12</v>
      </c>
      <c r="B1216" s="105" t="s">
        <v>1669</v>
      </c>
      <c r="C1216" s="105"/>
      <c r="D1216" s="80"/>
      <c r="E1216" s="80"/>
      <c r="G1216" s="80"/>
      <c r="H1216" s="81"/>
      <c r="K1216" s="82" t="str">
        <f t="shared" si="55"/>
        <v xml:space="preserve">URL </v>
      </c>
      <c r="L1216" s="82">
        <f t="shared" si="56"/>
        <v>0</v>
      </c>
      <c r="M1216" s="82">
        <f t="shared" si="57"/>
        <v>0</v>
      </c>
    </row>
    <row r="1217" spans="1:13" x14ac:dyDescent="0.25">
      <c r="A1217" s="19" t="s">
        <v>105</v>
      </c>
      <c r="B1217" s="106" t="s">
        <v>1675</v>
      </c>
      <c r="C1217" s="106"/>
      <c r="D1217" s="82"/>
      <c r="E1217" s="80"/>
      <c r="F1217" s="86"/>
      <c r="G1217" s="82"/>
      <c r="H1217" s="81"/>
      <c r="K1217" s="82" t="str">
        <f t="shared" si="55"/>
        <v>Test p</v>
      </c>
      <c r="L1217" s="82">
        <f t="shared" si="56"/>
        <v>0</v>
      </c>
      <c r="M1217" s="82">
        <f t="shared" si="57"/>
        <v>0</v>
      </c>
    </row>
    <row r="1218" spans="1:13" x14ac:dyDescent="0.25">
      <c r="A1218" s="82"/>
      <c r="B1218" s="82"/>
      <c r="C1218" s="82"/>
      <c r="D1218" s="82"/>
      <c r="E1218" s="80"/>
      <c r="F1218" s="86"/>
      <c r="G1218" s="82"/>
      <c r="H1218" s="81"/>
      <c r="K1218" s="82" t="str">
        <f t="shared" si="55"/>
        <v/>
      </c>
      <c r="L1218" s="82">
        <f t="shared" si="56"/>
        <v>0</v>
      </c>
      <c r="M1218" s="82">
        <f t="shared" si="57"/>
        <v>0</v>
      </c>
    </row>
    <row r="1219" spans="1:13" ht="45" customHeight="1" x14ac:dyDescent="0.25">
      <c r="A1219" s="107" t="s">
        <v>14</v>
      </c>
      <c r="B1219" s="107" t="s">
        <v>75</v>
      </c>
      <c r="C1219" s="181" t="s">
        <v>4935</v>
      </c>
      <c r="D1219" s="107" t="s">
        <v>89</v>
      </c>
      <c r="E1219" s="78" t="s">
        <v>1</v>
      </c>
      <c r="F1219" s="107" t="s">
        <v>76</v>
      </c>
      <c r="G1219" s="107" t="s">
        <v>13</v>
      </c>
      <c r="H1219" s="79" t="s">
        <v>88</v>
      </c>
      <c r="K1219" s="82" t="str">
        <f t="shared" si="55"/>
        <v>TCN</v>
      </c>
      <c r="L1219" s="82" t="str">
        <f t="shared" si="56"/>
        <v>Result</v>
      </c>
      <c r="M1219" s="82" t="str">
        <f t="shared" si="57"/>
        <v>Risk</v>
      </c>
    </row>
    <row r="1220" spans="1:13" x14ac:dyDescent="0.25">
      <c r="A1220" s="58" t="s">
        <v>1676</v>
      </c>
      <c r="B1220" s="59" t="s">
        <v>1677</v>
      </c>
      <c r="C1220" s="218" t="s">
        <v>4944</v>
      </c>
      <c r="D1220" s="59" t="s">
        <v>1678</v>
      </c>
      <c r="E1220" s="59" t="s">
        <v>1679</v>
      </c>
      <c r="F1220" s="139" t="s">
        <v>2133</v>
      </c>
      <c r="G1220" s="139"/>
      <c r="H1220" s="27" t="s">
        <v>4925</v>
      </c>
      <c r="K1220" s="82" t="str">
        <f t="shared" si="55"/>
        <v>CON131</v>
      </c>
      <c r="L1220" s="82" t="str">
        <f t="shared" si="56"/>
        <v>S</v>
      </c>
      <c r="M1220" s="82" t="str">
        <f t="shared" si="57"/>
        <v>M</v>
      </c>
    </row>
    <row r="1221" spans="1:13" ht="30" x14ac:dyDescent="0.25">
      <c r="A1221" s="58" t="s">
        <v>1680</v>
      </c>
      <c r="B1221" s="60" t="s">
        <v>1681</v>
      </c>
      <c r="C1221" s="220" t="s">
        <v>4944</v>
      </c>
      <c r="D1221" s="61" t="s">
        <v>1682</v>
      </c>
      <c r="E1221" s="59" t="s">
        <v>196</v>
      </c>
      <c r="F1221" s="139" t="s">
        <v>2353</v>
      </c>
      <c r="G1221" s="139"/>
      <c r="H1221" s="27"/>
      <c r="K1221" s="82" t="str">
        <f t="shared" si="55"/>
        <v>CON131</v>
      </c>
      <c r="L1221" s="82" t="str">
        <f t="shared" si="56"/>
        <v>Deleted</v>
      </c>
      <c r="M1221" s="82" t="str">
        <f t="shared" si="57"/>
        <v>M</v>
      </c>
    </row>
    <row r="1222" spans="1:13" ht="30" x14ac:dyDescent="0.25">
      <c r="A1222" s="58" t="s">
        <v>1683</v>
      </c>
      <c r="B1222" s="60" t="s">
        <v>1684</v>
      </c>
      <c r="C1222" s="220" t="s">
        <v>4944</v>
      </c>
      <c r="D1222" s="61" t="s">
        <v>1682</v>
      </c>
      <c r="E1222" s="59" t="s">
        <v>196</v>
      </c>
      <c r="F1222" s="139" t="s">
        <v>2353</v>
      </c>
      <c r="G1222" s="139"/>
      <c r="H1222" s="27"/>
      <c r="K1222" s="82" t="str">
        <f t="shared" si="55"/>
        <v>CON131</v>
      </c>
      <c r="L1222" s="82" t="str">
        <f t="shared" si="56"/>
        <v>Deleted</v>
      </c>
      <c r="M1222" s="82" t="str">
        <f t="shared" si="57"/>
        <v>M</v>
      </c>
    </row>
    <row r="1223" spans="1:13" ht="45" customHeight="1" x14ac:dyDescent="0.25">
      <c r="A1223" s="58" t="s">
        <v>1685</v>
      </c>
      <c r="B1223" s="60" t="s">
        <v>1686</v>
      </c>
      <c r="C1223" s="220" t="s">
        <v>4944</v>
      </c>
      <c r="D1223" s="61" t="s">
        <v>1682</v>
      </c>
      <c r="E1223" s="59" t="s">
        <v>196</v>
      </c>
      <c r="F1223" s="139" t="s">
        <v>2353</v>
      </c>
      <c r="G1223" s="139"/>
      <c r="H1223" s="27"/>
      <c r="K1223" s="82" t="str">
        <f t="shared" si="55"/>
        <v>CON131</v>
      </c>
      <c r="L1223" s="82" t="str">
        <f t="shared" si="56"/>
        <v>Deleted</v>
      </c>
      <c r="M1223" s="82" t="str">
        <f t="shared" si="57"/>
        <v>M</v>
      </c>
    </row>
    <row r="1224" spans="1:13" ht="45" customHeight="1" x14ac:dyDescent="0.25">
      <c r="A1224" s="58" t="s">
        <v>1687</v>
      </c>
      <c r="B1224" s="60" t="s">
        <v>1688</v>
      </c>
      <c r="C1224" s="220" t="s">
        <v>4944</v>
      </c>
      <c r="D1224" s="61" t="s">
        <v>1682</v>
      </c>
      <c r="E1224" s="59" t="s">
        <v>196</v>
      </c>
      <c r="F1224" s="139" t="s">
        <v>2353</v>
      </c>
      <c r="G1224" s="139"/>
      <c r="H1224" s="27"/>
      <c r="K1224" s="82" t="str">
        <f t="shared" si="55"/>
        <v>CON131</v>
      </c>
      <c r="L1224" s="82" t="str">
        <f t="shared" si="56"/>
        <v>Deleted</v>
      </c>
      <c r="M1224" s="82" t="str">
        <f t="shared" si="57"/>
        <v>M</v>
      </c>
    </row>
    <row r="1225" spans="1:13" ht="45" customHeight="1" x14ac:dyDescent="0.25">
      <c r="A1225" s="58" t="s">
        <v>1689</v>
      </c>
      <c r="B1225" s="59" t="s">
        <v>1690</v>
      </c>
      <c r="C1225" s="218" t="s">
        <v>4944</v>
      </c>
      <c r="D1225" s="59" t="s">
        <v>1691</v>
      </c>
      <c r="E1225" s="59" t="s">
        <v>1679</v>
      </c>
      <c r="F1225" s="139" t="s">
        <v>2133</v>
      </c>
      <c r="G1225" s="139"/>
      <c r="H1225" s="27" t="s">
        <v>4925</v>
      </c>
      <c r="K1225" s="82" t="str">
        <f t="shared" si="55"/>
        <v>CON131</v>
      </c>
      <c r="L1225" s="82" t="str">
        <f t="shared" si="56"/>
        <v>S</v>
      </c>
      <c r="M1225" s="82" t="str">
        <f t="shared" si="57"/>
        <v>M</v>
      </c>
    </row>
    <row r="1226" spans="1:13" ht="45" customHeight="1" x14ac:dyDescent="0.25">
      <c r="A1226" s="58" t="s">
        <v>1692</v>
      </c>
      <c r="B1226" s="59" t="s">
        <v>1693</v>
      </c>
      <c r="C1226" s="218" t="s">
        <v>4944</v>
      </c>
      <c r="D1226" s="59" t="s">
        <v>1694</v>
      </c>
      <c r="E1226" s="59" t="s">
        <v>1695</v>
      </c>
      <c r="F1226" s="139" t="s">
        <v>2133</v>
      </c>
      <c r="G1226" s="139"/>
      <c r="H1226" s="27" t="s">
        <v>4926</v>
      </c>
      <c r="K1226" s="82" t="str">
        <f t="shared" si="55"/>
        <v>CON131</v>
      </c>
      <c r="L1226" s="82" t="str">
        <f t="shared" si="56"/>
        <v>S</v>
      </c>
      <c r="M1226" s="82" t="str">
        <f t="shared" si="57"/>
        <v>M</v>
      </c>
    </row>
    <row r="1227" spans="1:13" ht="45" customHeight="1" x14ac:dyDescent="0.25">
      <c r="A1227" s="58" t="s">
        <v>1696</v>
      </c>
      <c r="B1227" s="59" t="s">
        <v>1697</v>
      </c>
      <c r="C1227" s="218" t="s">
        <v>4944</v>
      </c>
      <c r="D1227" s="59" t="s">
        <v>2354</v>
      </c>
      <c r="E1227" s="59" t="s">
        <v>1695</v>
      </c>
      <c r="F1227" s="139" t="s">
        <v>2133</v>
      </c>
      <c r="G1227" s="139"/>
      <c r="H1227" s="27" t="s">
        <v>2355</v>
      </c>
      <c r="K1227" s="82" t="str">
        <f t="shared" si="55"/>
        <v>CON131</v>
      </c>
      <c r="L1227" s="82" t="str">
        <f t="shared" si="56"/>
        <v>S</v>
      </c>
      <c r="M1227" s="82" t="str">
        <f t="shared" si="57"/>
        <v>M</v>
      </c>
    </row>
    <row r="1228" spans="1:13" ht="45" customHeight="1" x14ac:dyDescent="0.25">
      <c r="A1228" s="58" t="s">
        <v>1698</v>
      </c>
      <c r="B1228" s="59" t="s">
        <v>1699</v>
      </c>
      <c r="C1228" s="218" t="s">
        <v>4944</v>
      </c>
      <c r="D1228" s="59" t="s">
        <v>2356</v>
      </c>
      <c r="E1228" s="59" t="s">
        <v>1695</v>
      </c>
      <c r="F1228" s="139" t="s">
        <v>2133</v>
      </c>
      <c r="G1228" s="139"/>
      <c r="H1228" s="27" t="s">
        <v>2357</v>
      </c>
      <c r="K1228" s="82" t="str">
        <f t="shared" ref="K1228:K1291" si="59">MID(A1228,1,6)</f>
        <v>CON131</v>
      </c>
      <c r="L1228" s="82" t="str">
        <f t="shared" ref="L1228:L1291" si="60">F1228</f>
        <v>S</v>
      </c>
      <c r="M1228" s="82" t="str">
        <f t="shared" ref="M1228:M1291" si="61">C1228</f>
        <v>M</v>
      </c>
    </row>
    <row r="1229" spans="1:13" ht="45" customHeight="1" x14ac:dyDescent="0.25">
      <c r="A1229" s="58" t="s">
        <v>1700</v>
      </c>
      <c r="B1229" s="59" t="s">
        <v>1701</v>
      </c>
      <c r="C1229" s="218" t="s">
        <v>4944</v>
      </c>
      <c r="D1229" s="59" t="s">
        <v>1694</v>
      </c>
      <c r="E1229" s="59" t="s">
        <v>1695</v>
      </c>
      <c r="F1229" s="139" t="s">
        <v>2133</v>
      </c>
      <c r="G1229" s="139"/>
      <c r="H1229" s="27" t="s">
        <v>4926</v>
      </c>
      <c r="K1229" s="82" t="str">
        <f t="shared" si="59"/>
        <v>CON131</v>
      </c>
      <c r="L1229" s="82" t="str">
        <f t="shared" si="60"/>
        <v>S</v>
      </c>
      <c r="M1229" s="82" t="str">
        <f t="shared" si="61"/>
        <v>M</v>
      </c>
    </row>
    <row r="1230" spans="1:13" ht="45" customHeight="1" x14ac:dyDescent="0.25">
      <c r="A1230" s="58" t="s">
        <v>1702</v>
      </c>
      <c r="B1230" s="59" t="s">
        <v>1703</v>
      </c>
      <c r="C1230" s="218" t="s">
        <v>4944</v>
      </c>
      <c r="D1230" s="59" t="s">
        <v>1704</v>
      </c>
      <c r="E1230" s="59" t="s">
        <v>1695</v>
      </c>
      <c r="F1230" s="139" t="s">
        <v>2133</v>
      </c>
      <c r="G1230" s="139"/>
      <c r="H1230" s="27" t="s">
        <v>2355</v>
      </c>
      <c r="K1230" s="82" t="str">
        <f t="shared" si="59"/>
        <v>CON131</v>
      </c>
      <c r="L1230" s="82" t="str">
        <f t="shared" si="60"/>
        <v>S</v>
      </c>
      <c r="M1230" s="82" t="str">
        <f t="shared" si="61"/>
        <v>M</v>
      </c>
    </row>
    <row r="1231" spans="1:13" ht="45" customHeight="1" x14ac:dyDescent="0.25">
      <c r="A1231" s="58" t="s">
        <v>1705</v>
      </c>
      <c r="B1231" s="59" t="s">
        <v>1706</v>
      </c>
      <c r="C1231" s="218" t="s">
        <v>4944</v>
      </c>
      <c r="D1231" s="59" t="s">
        <v>1707</v>
      </c>
      <c r="E1231" s="59" t="s">
        <v>1695</v>
      </c>
      <c r="F1231" s="139" t="s">
        <v>2133</v>
      </c>
      <c r="G1231" s="34"/>
      <c r="H1231" s="27" t="s">
        <v>2357</v>
      </c>
      <c r="K1231" s="82" t="str">
        <f t="shared" si="59"/>
        <v>CON131</v>
      </c>
      <c r="L1231" s="82" t="str">
        <f t="shared" si="60"/>
        <v>S</v>
      </c>
      <c r="M1231" s="82" t="str">
        <f t="shared" si="61"/>
        <v>M</v>
      </c>
    </row>
    <row r="1232" spans="1:13" ht="45" customHeight="1" x14ac:dyDescent="0.25">
      <c r="A1232" s="58" t="s">
        <v>1708</v>
      </c>
      <c r="B1232" s="59" t="s">
        <v>1709</v>
      </c>
      <c r="C1232" s="218" t="s">
        <v>4944</v>
      </c>
      <c r="D1232" s="59" t="s">
        <v>1694</v>
      </c>
      <c r="E1232" s="59" t="s">
        <v>1695</v>
      </c>
      <c r="F1232" s="139" t="s">
        <v>2133</v>
      </c>
      <c r="G1232" s="34"/>
      <c r="H1232" s="27" t="s">
        <v>2358</v>
      </c>
      <c r="K1232" s="82" t="str">
        <f t="shared" si="59"/>
        <v>CON131</v>
      </c>
      <c r="L1232" s="82" t="str">
        <f t="shared" si="60"/>
        <v>S</v>
      </c>
      <c r="M1232" s="82" t="str">
        <f t="shared" si="61"/>
        <v>M</v>
      </c>
    </row>
    <row r="1233" spans="1:13" ht="45" customHeight="1" x14ac:dyDescent="0.25">
      <c r="A1233" s="58" t="s">
        <v>1710</v>
      </c>
      <c r="B1233" s="59" t="s">
        <v>1711</v>
      </c>
      <c r="C1233" s="218" t="s">
        <v>4944</v>
      </c>
      <c r="D1233" s="59" t="s">
        <v>1712</v>
      </c>
      <c r="E1233" s="59" t="s">
        <v>1695</v>
      </c>
      <c r="F1233" s="34" t="s">
        <v>2133</v>
      </c>
      <c r="G1233" s="34"/>
      <c r="H1233" s="119" t="s">
        <v>2359</v>
      </c>
      <c r="K1233" s="82" t="str">
        <f t="shared" si="59"/>
        <v>CON131</v>
      </c>
      <c r="L1233" s="82" t="str">
        <f t="shared" si="60"/>
        <v>S</v>
      </c>
      <c r="M1233" s="82" t="str">
        <f t="shared" si="61"/>
        <v>M</v>
      </c>
    </row>
    <row r="1234" spans="1:13" ht="45" customHeight="1" x14ac:dyDescent="0.25">
      <c r="A1234" s="58" t="s">
        <v>1713</v>
      </c>
      <c r="B1234" s="59" t="s">
        <v>1714</v>
      </c>
      <c r="C1234" s="218" t="s">
        <v>4944</v>
      </c>
      <c r="D1234" s="59" t="s">
        <v>1715</v>
      </c>
      <c r="E1234" s="59" t="s">
        <v>1695</v>
      </c>
      <c r="F1234" s="34" t="s">
        <v>2133</v>
      </c>
      <c r="G1234" s="34"/>
      <c r="H1234" s="27" t="s">
        <v>2357</v>
      </c>
      <c r="K1234" s="82" t="str">
        <f t="shared" si="59"/>
        <v>CON131</v>
      </c>
      <c r="L1234" s="82" t="str">
        <f t="shared" si="60"/>
        <v>S</v>
      </c>
      <c r="M1234" s="82" t="str">
        <f t="shared" si="61"/>
        <v>M</v>
      </c>
    </row>
    <row r="1235" spans="1:13" ht="45" customHeight="1" x14ac:dyDescent="0.25">
      <c r="A1235" s="58" t="s">
        <v>1716</v>
      </c>
      <c r="B1235" s="59" t="s">
        <v>1717</v>
      </c>
      <c r="C1235" s="218" t="s">
        <v>4944</v>
      </c>
      <c r="D1235" s="59" t="s">
        <v>1694</v>
      </c>
      <c r="E1235" s="59" t="s">
        <v>1695</v>
      </c>
      <c r="F1235" s="34" t="s">
        <v>2133</v>
      </c>
      <c r="G1235" s="34"/>
      <c r="H1235" s="119" t="s">
        <v>2360</v>
      </c>
      <c r="K1235" s="82" t="str">
        <f t="shared" si="59"/>
        <v>CON131</v>
      </c>
      <c r="L1235" s="82" t="str">
        <f t="shared" si="60"/>
        <v>S</v>
      </c>
      <c r="M1235" s="82" t="str">
        <f t="shared" si="61"/>
        <v>M</v>
      </c>
    </row>
    <row r="1236" spans="1:13" ht="45" customHeight="1" x14ac:dyDescent="0.25">
      <c r="A1236" s="58" t="s">
        <v>1718</v>
      </c>
      <c r="B1236" s="59" t="s">
        <v>1719</v>
      </c>
      <c r="C1236" s="218" t="s">
        <v>4944</v>
      </c>
      <c r="D1236" s="59" t="s">
        <v>1720</v>
      </c>
      <c r="E1236" s="59" t="s">
        <v>1695</v>
      </c>
      <c r="F1236" s="34" t="s">
        <v>2133</v>
      </c>
      <c r="G1236" s="34"/>
      <c r="H1236" s="119" t="s">
        <v>2361</v>
      </c>
      <c r="K1236" s="82" t="str">
        <f t="shared" si="59"/>
        <v>CON131</v>
      </c>
      <c r="L1236" s="82" t="str">
        <f t="shared" si="60"/>
        <v>S</v>
      </c>
      <c r="M1236" s="82" t="str">
        <f t="shared" si="61"/>
        <v>M</v>
      </c>
    </row>
    <row r="1237" spans="1:13" ht="45" customHeight="1" x14ac:dyDescent="0.25">
      <c r="A1237" s="58" t="s">
        <v>1721</v>
      </c>
      <c r="B1237" s="59" t="s">
        <v>1722</v>
      </c>
      <c r="C1237" s="218" t="s">
        <v>4944</v>
      </c>
      <c r="D1237" s="59" t="s">
        <v>1723</v>
      </c>
      <c r="E1237" s="59" t="s">
        <v>1695</v>
      </c>
      <c r="F1237" s="34" t="s">
        <v>2133</v>
      </c>
      <c r="G1237" s="34"/>
      <c r="H1237" s="27" t="s">
        <v>4927</v>
      </c>
      <c r="K1237" s="82" t="str">
        <f t="shared" si="59"/>
        <v>CON131</v>
      </c>
      <c r="L1237" s="82" t="str">
        <f t="shared" si="60"/>
        <v>S</v>
      </c>
      <c r="M1237" s="82" t="str">
        <f t="shared" si="61"/>
        <v>M</v>
      </c>
    </row>
    <row r="1238" spans="1:13" ht="45" customHeight="1" x14ac:dyDescent="0.25">
      <c r="A1238" s="58" t="s">
        <v>1724</v>
      </c>
      <c r="B1238" s="62" t="s">
        <v>1725</v>
      </c>
      <c r="C1238" s="221" t="s">
        <v>4944</v>
      </c>
      <c r="D1238" s="59" t="s">
        <v>2362</v>
      </c>
      <c r="E1238" s="59" t="s">
        <v>1695</v>
      </c>
      <c r="F1238" s="34" t="s">
        <v>2133</v>
      </c>
      <c r="G1238" s="34"/>
      <c r="H1238" s="27" t="s">
        <v>4927</v>
      </c>
      <c r="K1238" s="82" t="str">
        <f t="shared" si="59"/>
        <v>CON131</v>
      </c>
      <c r="L1238" s="82" t="str">
        <f t="shared" si="60"/>
        <v>S</v>
      </c>
      <c r="M1238" s="82" t="str">
        <f t="shared" si="61"/>
        <v>M</v>
      </c>
    </row>
    <row r="1239" spans="1:13" ht="45" customHeight="1" x14ac:dyDescent="0.25">
      <c r="A1239" s="58" t="s">
        <v>1726</v>
      </c>
      <c r="B1239" s="59" t="s">
        <v>1727</v>
      </c>
      <c r="C1239" s="218" t="s">
        <v>4944</v>
      </c>
      <c r="D1239" s="58" t="s">
        <v>1679</v>
      </c>
      <c r="E1239" s="59" t="s">
        <v>1728</v>
      </c>
      <c r="F1239" s="34" t="s">
        <v>2133</v>
      </c>
      <c r="G1239" s="34"/>
      <c r="H1239" s="27" t="s">
        <v>4927</v>
      </c>
      <c r="K1239" s="82" t="str">
        <f t="shared" si="59"/>
        <v>CON131</v>
      </c>
      <c r="L1239" s="82" t="str">
        <f t="shared" si="60"/>
        <v>S</v>
      </c>
      <c r="M1239" s="82" t="str">
        <f t="shared" si="61"/>
        <v>M</v>
      </c>
    </row>
    <row r="1240" spans="1:13" ht="45" customHeight="1" x14ac:dyDescent="0.25">
      <c r="A1240" s="58" t="s">
        <v>1729</v>
      </c>
      <c r="B1240" s="59" t="s">
        <v>1730</v>
      </c>
      <c r="C1240" s="218" t="s">
        <v>4944</v>
      </c>
      <c r="D1240" s="58" t="s">
        <v>1679</v>
      </c>
      <c r="E1240" s="59" t="s">
        <v>1731</v>
      </c>
      <c r="F1240" s="34" t="s">
        <v>2133</v>
      </c>
      <c r="G1240" s="34"/>
      <c r="H1240" s="27" t="s">
        <v>4927</v>
      </c>
      <c r="K1240" s="82" t="str">
        <f t="shared" si="59"/>
        <v>CON131</v>
      </c>
      <c r="L1240" s="82" t="str">
        <f t="shared" si="60"/>
        <v>S</v>
      </c>
      <c r="M1240" s="82" t="str">
        <f t="shared" si="61"/>
        <v>M</v>
      </c>
    </row>
    <row r="1241" spans="1:13" ht="45" customHeight="1" x14ac:dyDescent="0.25">
      <c r="A1241" s="58" t="s">
        <v>2363</v>
      </c>
      <c r="B1241" s="59" t="s">
        <v>2342</v>
      </c>
      <c r="C1241" s="218" t="s">
        <v>4944</v>
      </c>
      <c r="D1241" s="58" t="s">
        <v>1679</v>
      </c>
      <c r="E1241" s="59" t="s">
        <v>2343</v>
      </c>
      <c r="F1241" s="34" t="s">
        <v>2173</v>
      </c>
      <c r="G1241" s="34"/>
      <c r="H1241" s="119" t="s">
        <v>2344</v>
      </c>
      <c r="K1241" s="82" t="str">
        <f t="shared" si="59"/>
        <v>CON131</v>
      </c>
      <c r="L1241" s="82" t="str">
        <f t="shared" si="60"/>
        <v>T</v>
      </c>
      <c r="M1241" s="82" t="str">
        <f t="shared" si="61"/>
        <v>M</v>
      </c>
    </row>
    <row r="1242" spans="1:13" x14ac:dyDescent="0.25">
      <c r="A1242" s="66"/>
      <c r="B1242" s="67"/>
      <c r="C1242" s="67"/>
      <c r="D1242" s="86"/>
      <c r="E1242" s="81"/>
      <c r="F1242" s="86"/>
      <c r="G1242" s="86"/>
      <c r="H1242" s="81"/>
      <c r="K1242" s="82" t="str">
        <f t="shared" si="59"/>
        <v/>
      </c>
      <c r="L1242" s="82">
        <f t="shared" si="60"/>
        <v>0</v>
      </c>
      <c r="M1242" s="82">
        <f t="shared" si="61"/>
        <v>0</v>
      </c>
    </row>
    <row r="1243" spans="1:13" x14ac:dyDescent="0.25">
      <c r="A1243" s="80" t="s">
        <v>77</v>
      </c>
      <c r="B1243" s="105" t="s">
        <v>1668</v>
      </c>
      <c r="C1243" s="105"/>
      <c r="D1243" s="80"/>
      <c r="E1243" s="80"/>
      <c r="G1243" s="80"/>
      <c r="H1243" s="81"/>
      <c r="K1243" s="82" t="str">
        <f t="shared" si="59"/>
        <v xml:space="preserve">MENU </v>
      </c>
      <c r="L1243" s="82">
        <f t="shared" si="60"/>
        <v>0</v>
      </c>
      <c r="M1243" s="82">
        <f t="shared" si="61"/>
        <v>0</v>
      </c>
    </row>
    <row r="1244" spans="1:13" x14ac:dyDescent="0.25">
      <c r="A1244" s="105" t="s">
        <v>78</v>
      </c>
      <c r="B1244" s="105" t="s">
        <v>2113</v>
      </c>
      <c r="C1244" s="105"/>
      <c r="D1244" s="80"/>
      <c r="E1244" s="80"/>
      <c r="G1244" s="80"/>
      <c r="H1244" s="81"/>
      <c r="K1244" s="82" t="str">
        <f t="shared" si="59"/>
        <v>TCC</v>
      </c>
      <c r="L1244" s="82">
        <f t="shared" si="60"/>
        <v>0</v>
      </c>
      <c r="M1244" s="82">
        <f t="shared" si="61"/>
        <v>0</v>
      </c>
    </row>
    <row r="1245" spans="1:13" x14ac:dyDescent="0.25">
      <c r="A1245" s="105" t="s">
        <v>12</v>
      </c>
      <c r="B1245" s="105" t="s">
        <v>1732</v>
      </c>
      <c r="C1245" s="105"/>
      <c r="D1245" s="80"/>
      <c r="E1245" s="80"/>
      <c r="G1245" s="80"/>
      <c r="H1245" s="81"/>
      <c r="K1245" s="82" t="str">
        <f t="shared" si="59"/>
        <v xml:space="preserve">URL </v>
      </c>
      <c r="L1245" s="82">
        <f t="shared" si="60"/>
        <v>0</v>
      </c>
      <c r="M1245" s="82">
        <f t="shared" si="61"/>
        <v>0</v>
      </c>
    </row>
    <row r="1246" spans="1:13" x14ac:dyDescent="0.25">
      <c r="A1246" s="82" t="s">
        <v>105</v>
      </c>
      <c r="B1246" s="106" t="s">
        <v>1733</v>
      </c>
      <c r="C1246" s="106"/>
      <c r="D1246" s="82"/>
      <c r="E1246" s="80"/>
      <c r="F1246" s="86"/>
      <c r="G1246" s="82"/>
      <c r="H1246" s="81"/>
      <c r="K1246" s="82" t="str">
        <f t="shared" si="59"/>
        <v>Test p</v>
      </c>
      <c r="L1246" s="82">
        <f t="shared" si="60"/>
        <v>0</v>
      </c>
      <c r="M1246" s="82">
        <f t="shared" si="61"/>
        <v>0</v>
      </c>
    </row>
    <row r="1247" spans="1:13" x14ac:dyDescent="0.25">
      <c r="A1247" s="82"/>
      <c r="B1247" s="82"/>
      <c r="C1247" s="82"/>
      <c r="D1247" s="82"/>
      <c r="E1247" s="80"/>
      <c r="F1247" s="86"/>
      <c r="G1247" s="82"/>
      <c r="H1247" s="81"/>
      <c r="K1247" s="82" t="str">
        <f t="shared" si="59"/>
        <v/>
      </c>
      <c r="L1247" s="82">
        <f t="shared" si="60"/>
        <v>0</v>
      </c>
      <c r="M1247" s="82">
        <f t="shared" si="61"/>
        <v>0</v>
      </c>
    </row>
    <row r="1248" spans="1:13" ht="45" customHeight="1" x14ac:dyDescent="0.25">
      <c r="A1248" s="108" t="s">
        <v>14</v>
      </c>
      <c r="B1248" s="108" t="s">
        <v>75</v>
      </c>
      <c r="C1248" s="181" t="s">
        <v>4935</v>
      </c>
      <c r="D1248" s="108" t="s">
        <v>89</v>
      </c>
      <c r="E1248" s="109" t="s">
        <v>1</v>
      </c>
      <c r="F1248" s="108" t="s">
        <v>76</v>
      </c>
      <c r="G1248" s="108" t="s">
        <v>13</v>
      </c>
      <c r="H1248" s="109" t="s">
        <v>88</v>
      </c>
      <c r="K1248" s="82" t="str">
        <f t="shared" si="59"/>
        <v>TCN</v>
      </c>
      <c r="L1248" s="82" t="str">
        <f t="shared" si="60"/>
        <v>Result</v>
      </c>
      <c r="M1248" s="82" t="str">
        <f t="shared" si="61"/>
        <v>Risk</v>
      </c>
    </row>
    <row r="1249" spans="1:13" ht="30" x14ac:dyDescent="0.25">
      <c r="A1249" s="58" t="s">
        <v>1734</v>
      </c>
      <c r="B1249" s="59" t="s">
        <v>1672</v>
      </c>
      <c r="C1249" s="221" t="s">
        <v>4944</v>
      </c>
      <c r="D1249" s="58" t="s">
        <v>1736</v>
      </c>
      <c r="E1249" s="60" t="s">
        <v>157</v>
      </c>
      <c r="F1249" s="34" t="s">
        <v>2133</v>
      </c>
      <c r="G1249" s="34"/>
      <c r="H1249" s="119" t="s">
        <v>2364</v>
      </c>
      <c r="K1249" s="82" t="str">
        <f t="shared" si="59"/>
        <v>CON131</v>
      </c>
      <c r="L1249" s="82" t="str">
        <f t="shared" si="60"/>
        <v>S</v>
      </c>
      <c r="M1249" s="82" t="str">
        <f t="shared" si="61"/>
        <v>M</v>
      </c>
    </row>
    <row r="1250" spans="1:13" ht="45" x14ac:dyDescent="0.25">
      <c r="A1250" s="58" t="s">
        <v>1737</v>
      </c>
      <c r="B1250" s="59" t="s">
        <v>154</v>
      </c>
      <c r="C1250" s="218" t="s">
        <v>4945</v>
      </c>
      <c r="D1250" s="59" t="s">
        <v>154</v>
      </c>
      <c r="E1250" s="60" t="s">
        <v>156</v>
      </c>
      <c r="F1250" s="34" t="s">
        <v>2133</v>
      </c>
      <c r="G1250" s="34"/>
      <c r="H1250" s="119" t="s">
        <v>2365</v>
      </c>
      <c r="K1250" s="82" t="str">
        <f t="shared" si="59"/>
        <v>CON131</v>
      </c>
      <c r="L1250" s="82" t="str">
        <f t="shared" si="60"/>
        <v>S</v>
      </c>
      <c r="M1250" s="82" t="str">
        <f t="shared" si="61"/>
        <v>L</v>
      </c>
    </row>
    <row r="1251" spans="1:13" ht="45" customHeight="1" x14ac:dyDescent="0.25">
      <c r="A1251" s="58" t="s">
        <v>1738</v>
      </c>
      <c r="B1251" s="59" t="s">
        <v>1739</v>
      </c>
      <c r="C1251" s="218" t="s">
        <v>4946</v>
      </c>
      <c r="D1251" s="59" t="s">
        <v>1740</v>
      </c>
      <c r="E1251" s="59" t="s">
        <v>196</v>
      </c>
      <c r="F1251" s="34" t="s">
        <v>2133</v>
      </c>
      <c r="G1251" s="34"/>
      <c r="H1251" s="119" t="s">
        <v>2366</v>
      </c>
      <c r="K1251" s="82" t="str">
        <f t="shared" si="59"/>
        <v>CON131</v>
      </c>
      <c r="L1251" s="82" t="str">
        <f t="shared" si="60"/>
        <v>S</v>
      </c>
      <c r="M1251" s="82" t="str">
        <f t="shared" si="61"/>
        <v>H</v>
      </c>
    </row>
    <row r="1252" spans="1:13" ht="45" customHeight="1" x14ac:dyDescent="0.25">
      <c r="A1252" s="58" t="s">
        <v>1741</v>
      </c>
      <c r="B1252" s="59" t="s">
        <v>1742</v>
      </c>
      <c r="C1252" s="218" t="s">
        <v>4946</v>
      </c>
      <c r="D1252" s="59" t="s">
        <v>1743</v>
      </c>
      <c r="E1252" s="59" t="s">
        <v>1744</v>
      </c>
      <c r="F1252" s="34" t="s">
        <v>2133</v>
      </c>
      <c r="G1252" s="34"/>
      <c r="H1252" s="119" t="s">
        <v>2367</v>
      </c>
      <c r="K1252" s="82" t="str">
        <f t="shared" si="59"/>
        <v>CON131</v>
      </c>
      <c r="L1252" s="82" t="str">
        <f t="shared" si="60"/>
        <v>S</v>
      </c>
      <c r="M1252" s="82" t="str">
        <f t="shared" si="61"/>
        <v>H</v>
      </c>
    </row>
    <row r="1253" spans="1:13" ht="45" customHeight="1" x14ac:dyDescent="0.25">
      <c r="A1253" s="58" t="s">
        <v>1745</v>
      </c>
      <c r="B1253" s="59" t="s">
        <v>1746</v>
      </c>
      <c r="C1253" s="218" t="s">
        <v>4946</v>
      </c>
      <c r="D1253" s="59" t="s">
        <v>1747</v>
      </c>
      <c r="E1253" s="59" t="s">
        <v>1744</v>
      </c>
      <c r="F1253" s="34" t="s">
        <v>2133</v>
      </c>
      <c r="G1253" s="34"/>
      <c r="H1253" s="119" t="s">
        <v>2368</v>
      </c>
      <c r="K1253" s="82" t="str">
        <f t="shared" si="59"/>
        <v>CON131</v>
      </c>
      <c r="L1253" s="82" t="str">
        <f t="shared" si="60"/>
        <v>S</v>
      </c>
      <c r="M1253" s="82" t="str">
        <f t="shared" si="61"/>
        <v>H</v>
      </c>
    </row>
    <row r="1254" spans="1:13" ht="45" customHeight="1" x14ac:dyDescent="0.25">
      <c r="A1254" s="58" t="s">
        <v>1748</v>
      </c>
      <c r="B1254" s="59" t="s">
        <v>1749</v>
      </c>
      <c r="C1254" s="218" t="s">
        <v>4946</v>
      </c>
      <c r="D1254" s="59" t="s">
        <v>1750</v>
      </c>
      <c r="E1254" s="59" t="s">
        <v>196</v>
      </c>
      <c r="F1254" s="34" t="s">
        <v>2133</v>
      </c>
      <c r="G1254" s="34"/>
      <c r="H1254" s="119" t="s">
        <v>2369</v>
      </c>
      <c r="K1254" s="82" t="str">
        <f t="shared" si="59"/>
        <v>CON131</v>
      </c>
      <c r="L1254" s="82" t="str">
        <f t="shared" si="60"/>
        <v>S</v>
      </c>
      <c r="M1254" s="82" t="str">
        <f t="shared" si="61"/>
        <v>H</v>
      </c>
    </row>
    <row r="1255" spans="1:13" ht="45" customHeight="1" x14ac:dyDescent="0.25">
      <c r="A1255" s="58" t="s">
        <v>1751</v>
      </c>
      <c r="B1255" s="59" t="s">
        <v>1752</v>
      </c>
      <c r="C1255" s="218" t="s">
        <v>4945</v>
      </c>
      <c r="D1255" s="59" t="s">
        <v>1753</v>
      </c>
      <c r="E1255" s="59" t="s">
        <v>196</v>
      </c>
      <c r="F1255" s="34" t="s">
        <v>2133</v>
      </c>
      <c r="G1255" s="34"/>
      <c r="H1255" s="119" t="s">
        <v>2370</v>
      </c>
      <c r="K1255" s="82" t="str">
        <f t="shared" si="59"/>
        <v>CON131</v>
      </c>
      <c r="L1255" s="82" t="str">
        <f t="shared" si="60"/>
        <v>S</v>
      </c>
      <c r="M1255" s="82" t="str">
        <f t="shared" si="61"/>
        <v>L</v>
      </c>
    </row>
    <row r="1256" spans="1:13" ht="45" customHeight="1" x14ac:dyDescent="0.25">
      <c r="A1256" s="58" t="s">
        <v>2371</v>
      </c>
      <c r="B1256" s="59" t="s">
        <v>2372</v>
      </c>
      <c r="C1256" s="218" t="s">
        <v>4946</v>
      </c>
      <c r="D1256" s="59" t="s">
        <v>2373</v>
      </c>
      <c r="E1256" s="59" t="s">
        <v>1744</v>
      </c>
      <c r="F1256" s="34" t="s">
        <v>2133</v>
      </c>
      <c r="G1256" s="34"/>
      <c r="H1256" s="119" t="s">
        <v>2374</v>
      </c>
      <c r="K1256" s="82" t="str">
        <f t="shared" si="59"/>
        <v>CON131</v>
      </c>
      <c r="L1256" s="82" t="str">
        <f t="shared" si="60"/>
        <v>S</v>
      </c>
      <c r="M1256" s="82" t="str">
        <f t="shared" si="61"/>
        <v>H</v>
      </c>
    </row>
    <row r="1257" spans="1:13" ht="45" customHeight="1" x14ac:dyDescent="0.25">
      <c r="A1257" s="58" t="s">
        <v>1754</v>
      </c>
      <c r="B1257" s="59" t="s">
        <v>1755</v>
      </c>
      <c r="C1257" s="218" t="s">
        <v>4946</v>
      </c>
      <c r="D1257" s="59" t="s">
        <v>1756</v>
      </c>
      <c r="E1257" s="59" t="s">
        <v>196</v>
      </c>
      <c r="F1257" s="34" t="s">
        <v>2133</v>
      </c>
      <c r="G1257" s="34"/>
      <c r="H1257" s="119" t="s">
        <v>2375</v>
      </c>
      <c r="K1257" s="82" t="str">
        <f t="shared" si="59"/>
        <v>CON131</v>
      </c>
      <c r="L1257" s="82" t="str">
        <f t="shared" si="60"/>
        <v>S</v>
      </c>
      <c r="M1257" s="82" t="str">
        <f t="shared" si="61"/>
        <v>H</v>
      </c>
    </row>
    <row r="1258" spans="1:13" ht="45" customHeight="1" x14ac:dyDescent="0.25">
      <c r="A1258" s="58" t="s">
        <v>1757</v>
      </c>
      <c r="B1258" s="59" t="s">
        <v>1758</v>
      </c>
      <c r="C1258" s="218" t="s">
        <v>4946</v>
      </c>
      <c r="D1258" s="59" t="s">
        <v>1759</v>
      </c>
      <c r="E1258" s="59" t="s">
        <v>1744</v>
      </c>
      <c r="F1258" s="34" t="s">
        <v>2133</v>
      </c>
      <c r="G1258" s="34"/>
      <c r="H1258" s="119" t="s">
        <v>2367</v>
      </c>
      <c r="K1258" s="82" t="str">
        <f t="shared" si="59"/>
        <v>CON131</v>
      </c>
      <c r="L1258" s="82" t="str">
        <f t="shared" si="60"/>
        <v>S</v>
      </c>
      <c r="M1258" s="82" t="str">
        <f t="shared" si="61"/>
        <v>H</v>
      </c>
    </row>
    <row r="1259" spans="1:13" ht="45" customHeight="1" x14ac:dyDescent="0.25">
      <c r="A1259" s="58" t="s">
        <v>1760</v>
      </c>
      <c r="B1259" s="59" t="s">
        <v>1761</v>
      </c>
      <c r="C1259" s="218" t="s">
        <v>4946</v>
      </c>
      <c r="D1259" s="59" t="s">
        <v>1762</v>
      </c>
      <c r="E1259" s="59" t="s">
        <v>1744</v>
      </c>
      <c r="F1259" s="34" t="s">
        <v>2133</v>
      </c>
      <c r="G1259" s="34"/>
      <c r="H1259" s="119" t="s">
        <v>2368</v>
      </c>
      <c r="K1259" s="82" t="str">
        <f t="shared" si="59"/>
        <v>CON131</v>
      </c>
      <c r="L1259" s="82" t="str">
        <f t="shared" si="60"/>
        <v>S</v>
      </c>
      <c r="M1259" s="82" t="str">
        <f t="shared" si="61"/>
        <v>H</v>
      </c>
    </row>
    <row r="1260" spans="1:13" ht="45" customHeight="1" x14ac:dyDescent="0.25">
      <c r="A1260" s="58" t="s">
        <v>1763</v>
      </c>
      <c r="B1260" s="59" t="s">
        <v>1764</v>
      </c>
      <c r="C1260" s="218" t="s">
        <v>4946</v>
      </c>
      <c r="D1260" s="59" t="s">
        <v>1765</v>
      </c>
      <c r="E1260" s="59" t="s">
        <v>196</v>
      </c>
      <c r="F1260" s="34" t="s">
        <v>2133</v>
      </c>
      <c r="G1260" s="34"/>
      <c r="H1260" s="119" t="s">
        <v>2376</v>
      </c>
      <c r="K1260" s="82" t="str">
        <f t="shared" si="59"/>
        <v>CON131</v>
      </c>
      <c r="L1260" s="82" t="str">
        <f t="shared" si="60"/>
        <v>S</v>
      </c>
      <c r="M1260" s="82" t="str">
        <f t="shared" si="61"/>
        <v>H</v>
      </c>
    </row>
    <row r="1261" spans="1:13" ht="45" customHeight="1" x14ac:dyDescent="0.25">
      <c r="A1261" s="58" t="s">
        <v>1766</v>
      </c>
      <c r="B1261" s="59" t="s">
        <v>1767</v>
      </c>
      <c r="C1261" s="218" t="s">
        <v>4945</v>
      </c>
      <c r="D1261" s="59" t="s">
        <v>1768</v>
      </c>
      <c r="E1261" s="59" t="s">
        <v>196</v>
      </c>
      <c r="F1261" s="34" t="s">
        <v>2133</v>
      </c>
      <c r="G1261" s="34"/>
      <c r="H1261" s="119" t="s">
        <v>2370</v>
      </c>
      <c r="K1261" s="82" t="str">
        <f t="shared" si="59"/>
        <v>CON131</v>
      </c>
      <c r="L1261" s="82" t="str">
        <f t="shared" si="60"/>
        <v>S</v>
      </c>
      <c r="M1261" s="82" t="str">
        <f t="shared" si="61"/>
        <v>L</v>
      </c>
    </row>
    <row r="1262" spans="1:13" ht="45" customHeight="1" x14ac:dyDescent="0.25">
      <c r="A1262" s="58" t="s">
        <v>2377</v>
      </c>
      <c r="B1262" s="59" t="s">
        <v>2378</v>
      </c>
      <c r="C1262" s="218" t="s">
        <v>4946</v>
      </c>
      <c r="D1262" s="59" t="s">
        <v>2373</v>
      </c>
      <c r="E1262" s="59" t="s">
        <v>1744</v>
      </c>
      <c r="F1262" s="34" t="s">
        <v>2133</v>
      </c>
      <c r="G1262" s="34"/>
      <c r="H1262" s="119" t="s">
        <v>2379</v>
      </c>
      <c r="K1262" s="82" t="str">
        <f t="shared" si="59"/>
        <v>CON131</v>
      </c>
      <c r="L1262" s="82" t="str">
        <f t="shared" si="60"/>
        <v>S</v>
      </c>
      <c r="M1262" s="82" t="str">
        <f t="shared" si="61"/>
        <v>H</v>
      </c>
    </row>
    <row r="1263" spans="1:13" ht="45" customHeight="1" x14ac:dyDescent="0.25">
      <c r="A1263" s="58" t="s">
        <v>1769</v>
      </c>
      <c r="B1263" s="59" t="s">
        <v>1770</v>
      </c>
      <c r="C1263" s="218" t="s">
        <v>4946</v>
      </c>
      <c r="D1263" s="59" t="s">
        <v>1771</v>
      </c>
      <c r="E1263" s="59" t="s">
        <v>1744</v>
      </c>
      <c r="F1263" s="34" t="s">
        <v>2133</v>
      </c>
      <c r="G1263" s="34"/>
      <c r="H1263" s="119" t="s">
        <v>2380</v>
      </c>
      <c r="K1263" s="82" t="str">
        <f t="shared" si="59"/>
        <v>CON131</v>
      </c>
      <c r="L1263" s="82" t="str">
        <f t="shared" si="60"/>
        <v>S</v>
      </c>
      <c r="M1263" s="82" t="str">
        <f t="shared" si="61"/>
        <v>H</v>
      </c>
    </row>
    <row r="1264" spans="1:13" ht="45" customHeight="1" x14ac:dyDescent="0.25">
      <c r="A1264" s="58" t="s">
        <v>1772</v>
      </c>
      <c r="B1264" s="59" t="s">
        <v>1773</v>
      </c>
      <c r="C1264" s="218" t="s">
        <v>4946</v>
      </c>
      <c r="D1264" s="59" t="s">
        <v>1774</v>
      </c>
      <c r="E1264" s="59" t="s">
        <v>1744</v>
      </c>
      <c r="F1264" s="34" t="s">
        <v>2133</v>
      </c>
      <c r="G1264" s="34"/>
      <c r="H1264" s="119" t="s">
        <v>2381</v>
      </c>
      <c r="K1264" s="82" t="str">
        <f t="shared" si="59"/>
        <v>CON131</v>
      </c>
      <c r="L1264" s="82" t="str">
        <f t="shared" si="60"/>
        <v>S</v>
      </c>
      <c r="M1264" s="82" t="str">
        <f t="shared" si="61"/>
        <v>H</v>
      </c>
    </row>
    <row r="1265" spans="1:13" ht="45" customHeight="1" x14ac:dyDescent="0.25">
      <c r="A1265" s="58" t="s">
        <v>1775</v>
      </c>
      <c r="B1265" s="59" t="s">
        <v>1776</v>
      </c>
      <c r="C1265" s="218" t="s">
        <v>4946</v>
      </c>
      <c r="D1265" s="59" t="s">
        <v>1777</v>
      </c>
      <c r="E1265" s="59" t="s">
        <v>196</v>
      </c>
      <c r="F1265" s="34" t="s">
        <v>2133</v>
      </c>
      <c r="G1265" s="34"/>
      <c r="H1265" s="119" t="s">
        <v>2381</v>
      </c>
      <c r="K1265" s="82" t="str">
        <f t="shared" si="59"/>
        <v>CON131</v>
      </c>
      <c r="L1265" s="82" t="str">
        <f t="shared" si="60"/>
        <v>S</v>
      </c>
      <c r="M1265" s="82" t="str">
        <f t="shared" si="61"/>
        <v>H</v>
      </c>
    </row>
    <row r="1266" spans="1:13" ht="45" customHeight="1" x14ac:dyDescent="0.25">
      <c r="A1266" s="58" t="s">
        <v>1778</v>
      </c>
      <c r="B1266" s="59" t="s">
        <v>1779</v>
      </c>
      <c r="C1266" s="218" t="s">
        <v>4946</v>
      </c>
      <c r="D1266" s="59" t="s">
        <v>1780</v>
      </c>
      <c r="E1266" s="59" t="s">
        <v>1781</v>
      </c>
      <c r="F1266" s="34" t="s">
        <v>2133</v>
      </c>
      <c r="G1266" s="34"/>
      <c r="H1266" s="119" t="s">
        <v>2382</v>
      </c>
      <c r="K1266" s="82" t="str">
        <f t="shared" si="59"/>
        <v>CON131</v>
      </c>
      <c r="L1266" s="82" t="str">
        <f t="shared" si="60"/>
        <v>S</v>
      </c>
      <c r="M1266" s="82" t="str">
        <f t="shared" si="61"/>
        <v>H</v>
      </c>
    </row>
    <row r="1267" spans="1:13" ht="45" customHeight="1" x14ac:dyDescent="0.25">
      <c r="A1267" s="58" t="s">
        <v>1782</v>
      </c>
      <c r="B1267" s="59" t="s">
        <v>1783</v>
      </c>
      <c r="C1267" s="218" t="s">
        <v>4946</v>
      </c>
      <c r="D1267" s="59" t="s">
        <v>1784</v>
      </c>
      <c r="E1267" s="59" t="s">
        <v>196</v>
      </c>
      <c r="F1267" s="34" t="s">
        <v>2133</v>
      </c>
      <c r="G1267" s="34"/>
      <c r="H1267" s="119" t="s">
        <v>2381</v>
      </c>
      <c r="K1267" s="82" t="str">
        <f t="shared" si="59"/>
        <v>CON131</v>
      </c>
      <c r="L1267" s="82" t="str">
        <f t="shared" si="60"/>
        <v>S</v>
      </c>
      <c r="M1267" s="82" t="str">
        <f t="shared" si="61"/>
        <v>H</v>
      </c>
    </row>
    <row r="1268" spans="1:13" ht="45" customHeight="1" x14ac:dyDescent="0.25">
      <c r="A1268" s="58" t="s">
        <v>1785</v>
      </c>
      <c r="B1268" s="59" t="s">
        <v>1786</v>
      </c>
      <c r="C1268" s="218" t="s">
        <v>4945</v>
      </c>
      <c r="D1268" s="59" t="s">
        <v>1787</v>
      </c>
      <c r="E1268" s="59" t="s">
        <v>196</v>
      </c>
      <c r="F1268" s="34" t="s">
        <v>2133</v>
      </c>
      <c r="G1268" s="34"/>
      <c r="H1268" s="119" t="s">
        <v>2381</v>
      </c>
      <c r="K1268" s="82" t="str">
        <f t="shared" si="59"/>
        <v>CON131</v>
      </c>
      <c r="L1268" s="82" t="str">
        <f t="shared" si="60"/>
        <v>S</v>
      </c>
      <c r="M1268" s="82" t="str">
        <f t="shared" si="61"/>
        <v>L</v>
      </c>
    </row>
    <row r="1269" spans="1:13" ht="45" customHeight="1" x14ac:dyDescent="0.25">
      <c r="A1269" s="58" t="s">
        <v>1788</v>
      </c>
      <c r="B1269" s="59" t="s">
        <v>1789</v>
      </c>
      <c r="C1269" s="218" t="s">
        <v>4946</v>
      </c>
      <c r="D1269" s="59" t="s">
        <v>1790</v>
      </c>
      <c r="E1269" s="59" t="s">
        <v>196</v>
      </c>
      <c r="F1269" s="34" t="s">
        <v>2133</v>
      </c>
      <c r="G1269" s="34"/>
      <c r="H1269" s="119" t="s">
        <v>2383</v>
      </c>
      <c r="K1269" s="82" t="str">
        <f t="shared" si="59"/>
        <v>CON131</v>
      </c>
      <c r="L1269" s="82" t="str">
        <f t="shared" si="60"/>
        <v>S</v>
      </c>
      <c r="M1269" s="82" t="str">
        <f t="shared" si="61"/>
        <v>H</v>
      </c>
    </row>
    <row r="1270" spans="1:13" ht="45" customHeight="1" x14ac:dyDescent="0.25">
      <c r="A1270" s="58" t="s">
        <v>1791</v>
      </c>
      <c r="B1270" s="59" t="s">
        <v>1792</v>
      </c>
      <c r="C1270" s="218" t="s">
        <v>4946</v>
      </c>
      <c r="D1270" s="59" t="s">
        <v>2384</v>
      </c>
      <c r="E1270" s="59" t="s">
        <v>196</v>
      </c>
      <c r="F1270" s="34" t="s">
        <v>2133</v>
      </c>
      <c r="G1270" s="34"/>
      <c r="H1270" s="119" t="s">
        <v>2385</v>
      </c>
      <c r="K1270" s="82" t="str">
        <f t="shared" si="59"/>
        <v>CON131</v>
      </c>
      <c r="L1270" s="82" t="str">
        <f t="shared" si="60"/>
        <v>S</v>
      </c>
      <c r="M1270" s="82" t="str">
        <f t="shared" si="61"/>
        <v>H</v>
      </c>
    </row>
    <row r="1271" spans="1:13" ht="45" customHeight="1" x14ac:dyDescent="0.25">
      <c r="A1271" s="58" t="s">
        <v>1793</v>
      </c>
      <c r="B1271" s="59" t="s">
        <v>1794</v>
      </c>
      <c r="C1271" s="218" t="s">
        <v>4946</v>
      </c>
      <c r="D1271" s="59" t="s">
        <v>2386</v>
      </c>
      <c r="E1271" s="59" t="s">
        <v>1781</v>
      </c>
      <c r="F1271" s="34" t="s">
        <v>2173</v>
      </c>
      <c r="G1271" s="34"/>
      <c r="H1271" s="119" t="s">
        <v>2387</v>
      </c>
      <c r="K1271" s="82" t="str">
        <f t="shared" si="59"/>
        <v>CON131</v>
      </c>
      <c r="L1271" s="82" t="str">
        <f t="shared" si="60"/>
        <v>T</v>
      </c>
      <c r="M1271" s="82" t="str">
        <f t="shared" si="61"/>
        <v>H</v>
      </c>
    </row>
    <row r="1272" spans="1:13" ht="45" customHeight="1" x14ac:dyDescent="0.25">
      <c r="A1272" s="58" t="s">
        <v>1795</v>
      </c>
      <c r="B1272" s="59" t="s">
        <v>1796</v>
      </c>
      <c r="C1272" s="218" t="s">
        <v>4946</v>
      </c>
      <c r="D1272" s="59" t="s">
        <v>1797</v>
      </c>
      <c r="E1272" s="59" t="s">
        <v>1781</v>
      </c>
      <c r="F1272" s="34" t="s">
        <v>2133</v>
      </c>
      <c r="G1272" s="34"/>
      <c r="H1272" s="119" t="s">
        <v>2388</v>
      </c>
      <c r="K1272" s="82" t="str">
        <f t="shared" si="59"/>
        <v>CON131</v>
      </c>
      <c r="L1272" s="82" t="str">
        <f t="shared" si="60"/>
        <v>S</v>
      </c>
      <c r="M1272" s="82" t="str">
        <f t="shared" si="61"/>
        <v>H</v>
      </c>
    </row>
    <row r="1273" spans="1:13" ht="45" customHeight="1" x14ac:dyDescent="0.25">
      <c r="A1273" s="58" t="s">
        <v>1798</v>
      </c>
      <c r="B1273" s="59" t="s">
        <v>1799</v>
      </c>
      <c r="C1273" s="218" t="s">
        <v>4945</v>
      </c>
      <c r="D1273" s="59" t="s">
        <v>1800</v>
      </c>
      <c r="E1273" s="59" t="s">
        <v>196</v>
      </c>
      <c r="F1273" s="34" t="s">
        <v>2133</v>
      </c>
      <c r="G1273" s="34"/>
      <c r="H1273" s="119" t="s">
        <v>2370</v>
      </c>
      <c r="K1273" s="82" t="str">
        <f t="shared" si="59"/>
        <v>CON131</v>
      </c>
      <c r="L1273" s="82" t="str">
        <f t="shared" si="60"/>
        <v>S</v>
      </c>
      <c r="M1273" s="82" t="str">
        <f t="shared" si="61"/>
        <v>L</v>
      </c>
    </row>
    <row r="1274" spans="1:13" ht="45" customHeight="1" x14ac:dyDescent="0.25">
      <c r="A1274" s="58" t="s">
        <v>1801</v>
      </c>
      <c r="B1274" s="59" t="s">
        <v>1802</v>
      </c>
      <c r="C1274" s="218" t="s">
        <v>4946</v>
      </c>
      <c r="D1274" s="59" t="s">
        <v>1803</v>
      </c>
      <c r="E1274" s="59" t="s">
        <v>196</v>
      </c>
      <c r="F1274" s="34" t="s">
        <v>2133</v>
      </c>
      <c r="G1274" s="34"/>
      <c r="H1274" s="119" t="s">
        <v>4928</v>
      </c>
      <c r="K1274" s="82" t="str">
        <f t="shared" si="59"/>
        <v>CON131</v>
      </c>
      <c r="L1274" s="82" t="str">
        <f t="shared" si="60"/>
        <v>S</v>
      </c>
      <c r="M1274" s="82" t="str">
        <f t="shared" si="61"/>
        <v>H</v>
      </c>
    </row>
    <row r="1275" spans="1:13" ht="45" customHeight="1" x14ac:dyDescent="0.25">
      <c r="A1275" s="58" t="s">
        <v>1804</v>
      </c>
      <c r="B1275" s="59" t="s">
        <v>1805</v>
      </c>
      <c r="C1275" s="218" t="s">
        <v>4946</v>
      </c>
      <c r="D1275" s="59" t="s">
        <v>1806</v>
      </c>
      <c r="E1275" s="59" t="s">
        <v>196</v>
      </c>
      <c r="F1275" s="34" t="s">
        <v>2133</v>
      </c>
      <c r="G1275" s="34"/>
      <c r="H1275" s="119" t="s">
        <v>4929</v>
      </c>
      <c r="K1275" s="82" t="str">
        <f t="shared" si="59"/>
        <v>CON131</v>
      </c>
      <c r="L1275" s="82" t="str">
        <f t="shared" si="60"/>
        <v>S</v>
      </c>
      <c r="M1275" s="82" t="str">
        <f t="shared" si="61"/>
        <v>H</v>
      </c>
    </row>
    <row r="1276" spans="1:13" ht="45" customHeight="1" x14ac:dyDescent="0.25">
      <c r="A1276" s="58" t="s">
        <v>1807</v>
      </c>
      <c r="B1276" s="59" t="s">
        <v>1808</v>
      </c>
      <c r="C1276" s="218" t="s">
        <v>4946</v>
      </c>
      <c r="D1276" s="59" t="s">
        <v>1809</v>
      </c>
      <c r="E1276" s="59" t="s">
        <v>1781</v>
      </c>
      <c r="F1276" s="34" t="s">
        <v>2133</v>
      </c>
      <c r="G1276" s="34"/>
      <c r="H1276" s="34" t="s">
        <v>2389</v>
      </c>
      <c r="K1276" s="82" t="str">
        <f t="shared" si="59"/>
        <v>CON131</v>
      </c>
      <c r="L1276" s="82" t="str">
        <f t="shared" si="60"/>
        <v>S</v>
      </c>
      <c r="M1276" s="82" t="str">
        <f t="shared" si="61"/>
        <v>H</v>
      </c>
    </row>
    <row r="1277" spans="1:13" ht="45" customHeight="1" x14ac:dyDescent="0.25">
      <c r="A1277" s="58" t="s">
        <v>1810</v>
      </c>
      <c r="B1277" s="59" t="s">
        <v>1811</v>
      </c>
      <c r="C1277" s="218" t="s">
        <v>4946</v>
      </c>
      <c r="D1277" s="59" t="s">
        <v>1750</v>
      </c>
      <c r="E1277" s="59" t="s">
        <v>196</v>
      </c>
      <c r="F1277" s="34" t="s">
        <v>2133</v>
      </c>
      <c r="G1277" s="34"/>
      <c r="H1277" s="119" t="s">
        <v>4930</v>
      </c>
      <c r="K1277" s="82" t="str">
        <f t="shared" si="59"/>
        <v>CON131</v>
      </c>
      <c r="L1277" s="82" t="str">
        <f t="shared" si="60"/>
        <v>S</v>
      </c>
      <c r="M1277" s="82" t="str">
        <f t="shared" si="61"/>
        <v>H</v>
      </c>
    </row>
    <row r="1278" spans="1:13" ht="45" customHeight="1" x14ac:dyDescent="0.25">
      <c r="A1278" s="58" t="s">
        <v>1812</v>
      </c>
      <c r="B1278" s="59" t="s">
        <v>1813</v>
      </c>
      <c r="C1278" s="218" t="s">
        <v>4945</v>
      </c>
      <c r="D1278" s="59" t="s">
        <v>1753</v>
      </c>
      <c r="E1278" s="59" t="s">
        <v>196</v>
      </c>
      <c r="F1278" s="34" t="s">
        <v>2133</v>
      </c>
      <c r="G1278" s="34"/>
      <c r="H1278" s="119" t="s">
        <v>2370</v>
      </c>
      <c r="K1278" s="82" t="str">
        <f t="shared" si="59"/>
        <v>CON131</v>
      </c>
      <c r="L1278" s="82" t="str">
        <f t="shared" si="60"/>
        <v>S</v>
      </c>
      <c r="M1278" s="82" t="str">
        <f t="shared" si="61"/>
        <v>L</v>
      </c>
    </row>
    <row r="1279" spans="1:13" ht="45" customHeight="1" x14ac:dyDescent="0.25">
      <c r="A1279" s="58" t="s">
        <v>1814</v>
      </c>
      <c r="B1279" s="59" t="s">
        <v>1815</v>
      </c>
      <c r="C1279" s="218" t="s">
        <v>4946</v>
      </c>
      <c r="D1279" s="59" t="s">
        <v>1816</v>
      </c>
      <c r="E1279" s="59" t="s">
        <v>1781</v>
      </c>
      <c r="F1279" s="34" t="s">
        <v>2133</v>
      </c>
      <c r="G1279" s="34"/>
      <c r="H1279" s="119" t="s">
        <v>2390</v>
      </c>
      <c r="K1279" s="82" t="str">
        <f t="shared" si="59"/>
        <v>CON131</v>
      </c>
      <c r="L1279" s="82" t="str">
        <f t="shared" si="60"/>
        <v>S</v>
      </c>
      <c r="M1279" s="82" t="str">
        <f t="shared" si="61"/>
        <v>H</v>
      </c>
    </row>
    <row r="1280" spans="1:13" ht="45" customHeight="1" x14ac:dyDescent="0.25">
      <c r="A1280" s="58" t="s">
        <v>1817</v>
      </c>
      <c r="B1280" s="59" t="s">
        <v>1818</v>
      </c>
      <c r="C1280" s="218" t="s">
        <v>4946</v>
      </c>
      <c r="D1280" s="59" t="s">
        <v>1819</v>
      </c>
      <c r="E1280" s="59" t="s">
        <v>196</v>
      </c>
      <c r="F1280" s="34" t="s">
        <v>2133</v>
      </c>
      <c r="G1280" s="34"/>
      <c r="H1280" s="119" t="s">
        <v>4929</v>
      </c>
      <c r="K1280" s="82" t="str">
        <f t="shared" si="59"/>
        <v>CON131</v>
      </c>
      <c r="L1280" s="82" t="str">
        <f t="shared" si="60"/>
        <v>S</v>
      </c>
      <c r="M1280" s="82" t="str">
        <f t="shared" si="61"/>
        <v>H</v>
      </c>
    </row>
    <row r="1281" spans="1:13" ht="45" customHeight="1" x14ac:dyDescent="0.25">
      <c r="A1281" s="58" t="s">
        <v>1820</v>
      </c>
      <c r="B1281" s="59" t="s">
        <v>1821</v>
      </c>
      <c r="C1281" s="218" t="s">
        <v>4946</v>
      </c>
      <c r="D1281" s="59" t="s">
        <v>1747</v>
      </c>
      <c r="E1281" s="59" t="s">
        <v>1781</v>
      </c>
      <c r="F1281" s="34" t="s">
        <v>2133</v>
      </c>
      <c r="G1281" s="34"/>
      <c r="H1281" s="119" t="s">
        <v>2390</v>
      </c>
      <c r="K1281" s="82" t="str">
        <f t="shared" si="59"/>
        <v>CON131</v>
      </c>
      <c r="L1281" s="82" t="str">
        <f t="shared" si="60"/>
        <v>S</v>
      </c>
      <c r="M1281" s="82" t="str">
        <f t="shared" si="61"/>
        <v>H</v>
      </c>
    </row>
    <row r="1282" spans="1:13" ht="45" customHeight="1" x14ac:dyDescent="0.25">
      <c r="A1282" s="58" t="s">
        <v>1822</v>
      </c>
      <c r="B1282" s="59" t="s">
        <v>1823</v>
      </c>
      <c r="C1282" s="218" t="s">
        <v>4946</v>
      </c>
      <c r="D1282" s="59" t="s">
        <v>1824</v>
      </c>
      <c r="E1282" s="59" t="s">
        <v>196</v>
      </c>
      <c r="F1282" s="34" t="s">
        <v>2133</v>
      </c>
      <c r="G1282" s="34"/>
      <c r="H1282" s="119" t="s">
        <v>2390</v>
      </c>
      <c r="K1282" s="82" t="str">
        <f t="shared" si="59"/>
        <v>CON131</v>
      </c>
      <c r="L1282" s="82" t="str">
        <f t="shared" si="60"/>
        <v>S</v>
      </c>
      <c r="M1282" s="82" t="str">
        <f t="shared" si="61"/>
        <v>H</v>
      </c>
    </row>
    <row r="1283" spans="1:13" ht="45" customHeight="1" x14ac:dyDescent="0.25">
      <c r="A1283" s="58" t="s">
        <v>1825</v>
      </c>
      <c r="B1283" s="59" t="s">
        <v>1826</v>
      </c>
      <c r="C1283" s="218" t="s">
        <v>4945</v>
      </c>
      <c r="D1283" s="59" t="s">
        <v>1827</v>
      </c>
      <c r="E1283" s="59" t="s">
        <v>196</v>
      </c>
      <c r="F1283" s="34" t="s">
        <v>2133</v>
      </c>
      <c r="G1283" s="34"/>
      <c r="H1283" s="119" t="s">
        <v>2370</v>
      </c>
      <c r="K1283" s="82" t="str">
        <f t="shared" si="59"/>
        <v>CON131</v>
      </c>
      <c r="L1283" s="82" t="str">
        <f t="shared" si="60"/>
        <v>S</v>
      </c>
      <c r="M1283" s="82" t="str">
        <f t="shared" si="61"/>
        <v>L</v>
      </c>
    </row>
    <row r="1284" spans="1:13" ht="45" customHeight="1" x14ac:dyDescent="0.25">
      <c r="A1284" s="58" t="s">
        <v>1828</v>
      </c>
      <c r="B1284" s="59" t="s">
        <v>1829</v>
      </c>
      <c r="C1284" s="218" t="s">
        <v>4946</v>
      </c>
      <c r="D1284" s="59" t="s">
        <v>1830</v>
      </c>
      <c r="E1284" s="59" t="s">
        <v>1091</v>
      </c>
      <c r="F1284" s="34" t="s">
        <v>2133</v>
      </c>
      <c r="G1284" s="34"/>
      <c r="H1284" s="119" t="s">
        <v>2391</v>
      </c>
      <c r="K1284" s="82" t="str">
        <f t="shared" si="59"/>
        <v>CON131</v>
      </c>
      <c r="L1284" s="82" t="str">
        <f t="shared" si="60"/>
        <v>S</v>
      </c>
      <c r="M1284" s="82" t="str">
        <f t="shared" si="61"/>
        <v>H</v>
      </c>
    </row>
    <row r="1285" spans="1:13" ht="45" customHeight="1" x14ac:dyDescent="0.25">
      <c r="A1285" s="58" t="s">
        <v>1831</v>
      </c>
      <c r="B1285" s="59" t="s">
        <v>1829</v>
      </c>
      <c r="C1285" s="218" t="s">
        <v>4946</v>
      </c>
      <c r="D1285" s="59" t="s">
        <v>1832</v>
      </c>
      <c r="E1285" s="59" t="s">
        <v>1091</v>
      </c>
      <c r="F1285" s="34" t="s">
        <v>2133</v>
      </c>
      <c r="G1285" s="34"/>
      <c r="H1285" s="119" t="s">
        <v>2392</v>
      </c>
      <c r="K1285" s="82" t="str">
        <f t="shared" si="59"/>
        <v>CON131</v>
      </c>
      <c r="L1285" s="82" t="str">
        <f t="shared" si="60"/>
        <v>S</v>
      </c>
      <c r="M1285" s="82" t="str">
        <f t="shared" si="61"/>
        <v>H</v>
      </c>
    </row>
    <row r="1286" spans="1:13" ht="45" customHeight="1" x14ac:dyDescent="0.25">
      <c r="A1286" s="58" t="s">
        <v>1833</v>
      </c>
      <c r="B1286" s="59" t="s">
        <v>1834</v>
      </c>
      <c r="C1286" s="218" t="s">
        <v>4946</v>
      </c>
      <c r="D1286" s="59" t="s">
        <v>1835</v>
      </c>
      <c r="E1286" s="59"/>
      <c r="F1286" s="34" t="s">
        <v>2133</v>
      </c>
      <c r="G1286" s="34"/>
      <c r="H1286" s="119" t="s">
        <v>2391</v>
      </c>
      <c r="K1286" s="82" t="str">
        <f t="shared" si="59"/>
        <v>CON131</v>
      </c>
      <c r="L1286" s="82" t="str">
        <f t="shared" si="60"/>
        <v>S</v>
      </c>
      <c r="M1286" s="82" t="str">
        <f t="shared" si="61"/>
        <v>H</v>
      </c>
    </row>
    <row r="1287" spans="1:13" ht="45" customHeight="1" x14ac:dyDescent="0.25">
      <c r="A1287" s="58" t="s">
        <v>1836</v>
      </c>
      <c r="B1287" s="59" t="s">
        <v>1837</v>
      </c>
      <c r="C1287" s="218" t="s">
        <v>4946</v>
      </c>
      <c r="D1287" s="59" t="s">
        <v>1838</v>
      </c>
      <c r="E1287" s="59" t="s">
        <v>1091</v>
      </c>
      <c r="F1287" s="34" t="s">
        <v>2133</v>
      </c>
      <c r="G1287" s="34"/>
      <c r="H1287" s="119" t="s">
        <v>2392</v>
      </c>
      <c r="K1287" s="82" t="str">
        <f t="shared" si="59"/>
        <v>CON131</v>
      </c>
      <c r="L1287" s="82" t="str">
        <f t="shared" si="60"/>
        <v>S</v>
      </c>
      <c r="M1287" s="82" t="str">
        <f t="shared" si="61"/>
        <v>H</v>
      </c>
    </row>
    <row r="1288" spans="1:13" ht="45" customHeight="1" x14ac:dyDescent="0.25">
      <c r="A1288" s="58" t="s">
        <v>1839</v>
      </c>
      <c r="B1288" s="59" t="s">
        <v>1840</v>
      </c>
      <c r="C1288" s="218" t="s">
        <v>4946</v>
      </c>
      <c r="D1288" s="59" t="s">
        <v>1841</v>
      </c>
      <c r="E1288" s="59" t="s">
        <v>196</v>
      </c>
      <c r="F1288" s="34" t="s">
        <v>2133</v>
      </c>
      <c r="G1288" s="34"/>
      <c r="H1288" s="119" t="s">
        <v>4928</v>
      </c>
      <c r="K1288" s="82" t="str">
        <f t="shared" si="59"/>
        <v>CON131</v>
      </c>
      <c r="L1288" s="82" t="str">
        <f t="shared" si="60"/>
        <v>S</v>
      </c>
      <c r="M1288" s="82" t="str">
        <f t="shared" si="61"/>
        <v>H</v>
      </c>
    </row>
    <row r="1289" spans="1:13" ht="45" customHeight="1" x14ac:dyDescent="0.25">
      <c r="A1289" s="58" t="s">
        <v>1842</v>
      </c>
      <c r="B1289" s="59" t="s">
        <v>1843</v>
      </c>
      <c r="C1289" s="218" t="s">
        <v>4946</v>
      </c>
      <c r="D1289" s="59" t="s">
        <v>1844</v>
      </c>
      <c r="E1289" s="59" t="s">
        <v>196</v>
      </c>
      <c r="F1289" s="34" t="s">
        <v>2133</v>
      </c>
      <c r="G1289" s="34"/>
      <c r="H1289" s="119" t="s">
        <v>4929</v>
      </c>
      <c r="K1289" s="82" t="str">
        <f t="shared" si="59"/>
        <v>CON131</v>
      </c>
      <c r="L1289" s="82" t="str">
        <f t="shared" si="60"/>
        <v>S</v>
      </c>
      <c r="M1289" s="82" t="str">
        <f t="shared" si="61"/>
        <v>H</v>
      </c>
    </row>
    <row r="1290" spans="1:13" ht="45" customHeight="1" x14ac:dyDescent="0.25">
      <c r="A1290" s="58" t="s">
        <v>1845</v>
      </c>
      <c r="B1290" s="59" t="s">
        <v>1846</v>
      </c>
      <c r="C1290" s="218" t="s">
        <v>4946</v>
      </c>
      <c r="D1290" s="59" t="s">
        <v>1847</v>
      </c>
      <c r="E1290" s="59" t="s">
        <v>1781</v>
      </c>
      <c r="F1290" s="34" t="s">
        <v>2133</v>
      </c>
      <c r="G1290" s="34"/>
      <c r="H1290" s="119" t="s">
        <v>2368</v>
      </c>
      <c r="K1290" s="82" t="str">
        <f t="shared" si="59"/>
        <v>CON131</v>
      </c>
      <c r="L1290" s="82" t="str">
        <f t="shared" si="60"/>
        <v>S</v>
      </c>
      <c r="M1290" s="82" t="str">
        <f t="shared" si="61"/>
        <v>H</v>
      </c>
    </row>
    <row r="1291" spans="1:13" ht="45" customHeight="1" x14ac:dyDescent="0.25">
      <c r="A1291" s="58" t="s">
        <v>1848</v>
      </c>
      <c r="B1291" s="59" t="s">
        <v>1849</v>
      </c>
      <c r="C1291" s="218" t="s">
        <v>4946</v>
      </c>
      <c r="D1291" s="59" t="s">
        <v>1850</v>
      </c>
      <c r="E1291" s="59" t="s">
        <v>196</v>
      </c>
      <c r="F1291" s="34" t="s">
        <v>2133</v>
      </c>
      <c r="G1291" s="34"/>
      <c r="H1291" s="119" t="s">
        <v>4931</v>
      </c>
      <c r="K1291" s="82" t="str">
        <f t="shared" si="59"/>
        <v>CON131</v>
      </c>
      <c r="L1291" s="82" t="str">
        <f t="shared" si="60"/>
        <v>S</v>
      </c>
      <c r="M1291" s="82" t="str">
        <f t="shared" si="61"/>
        <v>H</v>
      </c>
    </row>
    <row r="1292" spans="1:13" ht="45" customHeight="1" x14ac:dyDescent="0.25">
      <c r="A1292" s="58" t="s">
        <v>1851</v>
      </c>
      <c r="B1292" s="59" t="s">
        <v>1852</v>
      </c>
      <c r="C1292" s="218" t="s">
        <v>4945</v>
      </c>
      <c r="D1292" s="59" t="s">
        <v>1853</v>
      </c>
      <c r="E1292" s="59" t="s">
        <v>196</v>
      </c>
      <c r="F1292" s="34" t="s">
        <v>2133</v>
      </c>
      <c r="G1292" s="34"/>
      <c r="H1292" s="119" t="s">
        <v>2370</v>
      </c>
      <c r="K1292" s="82" t="str">
        <f t="shared" ref="K1292:K1355" si="62">MID(A1292,1,6)</f>
        <v>CON131</v>
      </c>
      <c r="L1292" s="82" t="str">
        <f t="shared" ref="L1292:L1355" si="63">F1292</f>
        <v>S</v>
      </c>
      <c r="M1292" s="82" t="str">
        <f t="shared" ref="M1292:M1355" si="64">C1292</f>
        <v>L</v>
      </c>
    </row>
    <row r="1293" spans="1:13" ht="45" customHeight="1" x14ac:dyDescent="0.25">
      <c r="A1293" s="58" t="s">
        <v>1854</v>
      </c>
      <c r="B1293" s="59" t="s">
        <v>1855</v>
      </c>
      <c r="C1293" s="218" t="s">
        <v>4946</v>
      </c>
      <c r="D1293" s="59" t="s">
        <v>1856</v>
      </c>
      <c r="E1293" s="59" t="s">
        <v>1781</v>
      </c>
      <c r="F1293" s="34" t="s">
        <v>2173</v>
      </c>
      <c r="G1293" s="34"/>
      <c r="H1293" s="119" t="s">
        <v>2393</v>
      </c>
      <c r="K1293" s="82" t="str">
        <f t="shared" si="62"/>
        <v>CON131</v>
      </c>
      <c r="L1293" s="82" t="str">
        <f t="shared" si="63"/>
        <v>T</v>
      </c>
      <c r="M1293" s="82" t="str">
        <f t="shared" si="64"/>
        <v>H</v>
      </c>
    </row>
    <row r="1294" spans="1:13" ht="45" customHeight="1" x14ac:dyDescent="0.25">
      <c r="A1294" s="58" t="s">
        <v>1857</v>
      </c>
      <c r="B1294" s="59" t="s">
        <v>1858</v>
      </c>
      <c r="C1294" s="218" t="s">
        <v>4946</v>
      </c>
      <c r="D1294" s="59" t="s">
        <v>1859</v>
      </c>
      <c r="E1294" s="59" t="s">
        <v>196</v>
      </c>
      <c r="F1294" s="34" t="s">
        <v>2133</v>
      </c>
      <c r="G1294" s="34"/>
      <c r="H1294" s="119" t="s">
        <v>4929</v>
      </c>
      <c r="K1294" s="82" t="str">
        <f t="shared" si="62"/>
        <v>CON131</v>
      </c>
      <c r="L1294" s="82" t="str">
        <f t="shared" si="63"/>
        <v>S</v>
      </c>
      <c r="M1294" s="82" t="str">
        <f t="shared" si="64"/>
        <v>H</v>
      </c>
    </row>
    <row r="1295" spans="1:13" ht="45" customHeight="1" x14ac:dyDescent="0.25">
      <c r="A1295" s="58" t="s">
        <v>1860</v>
      </c>
      <c r="B1295" s="59" t="s">
        <v>1861</v>
      </c>
      <c r="C1295" s="218" t="s">
        <v>4946</v>
      </c>
      <c r="D1295" s="59" t="s">
        <v>1862</v>
      </c>
      <c r="E1295" s="59" t="s">
        <v>1781</v>
      </c>
      <c r="F1295" s="34" t="s">
        <v>2173</v>
      </c>
      <c r="G1295" s="34"/>
      <c r="H1295" s="119" t="s">
        <v>2394</v>
      </c>
      <c r="K1295" s="82" t="str">
        <f t="shared" si="62"/>
        <v>CON131</v>
      </c>
      <c r="L1295" s="82" t="str">
        <f t="shared" si="63"/>
        <v>T</v>
      </c>
      <c r="M1295" s="82" t="str">
        <f t="shared" si="64"/>
        <v>H</v>
      </c>
    </row>
    <row r="1296" spans="1:13" ht="45" customHeight="1" x14ac:dyDescent="0.25">
      <c r="A1296" s="58" t="s">
        <v>1863</v>
      </c>
      <c r="B1296" s="59" t="s">
        <v>1864</v>
      </c>
      <c r="C1296" s="218" t="s">
        <v>4946</v>
      </c>
      <c r="D1296" s="59" t="s">
        <v>1865</v>
      </c>
      <c r="E1296" s="59" t="s">
        <v>196</v>
      </c>
      <c r="F1296" s="34" t="s">
        <v>2173</v>
      </c>
      <c r="G1296" s="34"/>
      <c r="H1296" s="119" t="s">
        <v>2395</v>
      </c>
      <c r="K1296" s="82" t="str">
        <f t="shared" si="62"/>
        <v>CON131</v>
      </c>
      <c r="L1296" s="82" t="str">
        <f t="shared" si="63"/>
        <v>T</v>
      </c>
      <c r="M1296" s="82" t="str">
        <f t="shared" si="64"/>
        <v>H</v>
      </c>
    </row>
    <row r="1297" spans="1:13" ht="45" customHeight="1" x14ac:dyDescent="0.25">
      <c r="A1297" s="58" t="s">
        <v>1866</v>
      </c>
      <c r="B1297" s="59" t="s">
        <v>1867</v>
      </c>
      <c r="C1297" s="218" t="s">
        <v>4945</v>
      </c>
      <c r="D1297" s="59" t="s">
        <v>1868</v>
      </c>
      <c r="E1297" s="59" t="s">
        <v>196</v>
      </c>
      <c r="F1297" s="34" t="s">
        <v>2133</v>
      </c>
      <c r="G1297" s="34"/>
      <c r="H1297" s="119" t="s">
        <v>2370</v>
      </c>
      <c r="K1297" s="82" t="str">
        <f t="shared" si="62"/>
        <v>CON131</v>
      </c>
      <c r="L1297" s="82" t="str">
        <f t="shared" si="63"/>
        <v>S</v>
      </c>
      <c r="M1297" s="82" t="str">
        <f t="shared" si="64"/>
        <v>L</v>
      </c>
    </row>
    <row r="1298" spans="1:13" ht="45" customHeight="1" x14ac:dyDescent="0.25">
      <c r="A1298" s="58" t="s">
        <v>1869</v>
      </c>
      <c r="B1298" s="59" t="s">
        <v>1870</v>
      </c>
      <c r="C1298" s="218" t="s">
        <v>4946</v>
      </c>
      <c r="D1298" s="59" t="s">
        <v>1871</v>
      </c>
      <c r="E1298" s="59" t="s">
        <v>1091</v>
      </c>
      <c r="F1298" s="34" t="s">
        <v>2133</v>
      </c>
      <c r="G1298" s="34"/>
      <c r="H1298" s="119" t="s">
        <v>2392</v>
      </c>
      <c r="K1298" s="82" t="str">
        <f t="shared" si="62"/>
        <v>CON131</v>
      </c>
      <c r="L1298" s="82" t="str">
        <f t="shared" si="63"/>
        <v>S</v>
      </c>
      <c r="M1298" s="82" t="str">
        <f t="shared" si="64"/>
        <v>H</v>
      </c>
    </row>
    <row r="1299" spans="1:13" ht="45" customHeight="1" x14ac:dyDescent="0.25">
      <c r="A1299" s="58" t="s">
        <v>1872</v>
      </c>
      <c r="B1299" s="59" t="s">
        <v>1873</v>
      </c>
      <c r="C1299" s="218" t="s">
        <v>4946</v>
      </c>
      <c r="D1299" s="59" t="s">
        <v>1874</v>
      </c>
      <c r="E1299" s="59" t="s">
        <v>1091</v>
      </c>
      <c r="F1299" s="34" t="s">
        <v>2133</v>
      </c>
      <c r="G1299" s="34"/>
      <c r="H1299" s="119" t="s">
        <v>4932</v>
      </c>
      <c r="K1299" s="82" t="str">
        <f t="shared" si="62"/>
        <v>CON131</v>
      </c>
      <c r="L1299" s="82" t="str">
        <f t="shared" si="63"/>
        <v>S</v>
      </c>
      <c r="M1299" s="82" t="str">
        <f t="shared" si="64"/>
        <v>H</v>
      </c>
    </row>
    <row r="1300" spans="1:13" ht="45" customHeight="1" x14ac:dyDescent="0.25">
      <c r="A1300" s="58" t="s">
        <v>1875</v>
      </c>
      <c r="B1300" s="59" t="s">
        <v>1876</v>
      </c>
      <c r="C1300" s="218" t="s">
        <v>4946</v>
      </c>
      <c r="D1300" s="59" t="s">
        <v>1877</v>
      </c>
      <c r="E1300" s="59" t="s">
        <v>1091</v>
      </c>
      <c r="F1300" s="34" t="s">
        <v>2133</v>
      </c>
      <c r="G1300" s="34"/>
      <c r="H1300" s="119" t="s">
        <v>4932</v>
      </c>
      <c r="K1300" s="82" t="str">
        <f t="shared" si="62"/>
        <v>CON131</v>
      </c>
      <c r="L1300" s="82" t="str">
        <f t="shared" si="63"/>
        <v>S</v>
      </c>
      <c r="M1300" s="82" t="str">
        <f t="shared" si="64"/>
        <v>H</v>
      </c>
    </row>
    <row r="1301" spans="1:13" ht="45" customHeight="1" x14ac:dyDescent="0.25">
      <c r="A1301" s="58" t="s">
        <v>1878</v>
      </c>
      <c r="B1301" s="59" t="s">
        <v>1879</v>
      </c>
      <c r="C1301" s="218" t="s">
        <v>4946</v>
      </c>
      <c r="D1301" s="59" t="s">
        <v>1880</v>
      </c>
      <c r="E1301" s="59" t="s">
        <v>1091</v>
      </c>
      <c r="F1301" s="34" t="s">
        <v>2133</v>
      </c>
      <c r="G1301" s="34"/>
      <c r="H1301" s="119" t="s">
        <v>4932</v>
      </c>
      <c r="K1301" s="82" t="str">
        <f t="shared" si="62"/>
        <v>CON131</v>
      </c>
      <c r="L1301" s="82" t="str">
        <f t="shared" si="63"/>
        <v>S</v>
      </c>
      <c r="M1301" s="82" t="str">
        <f t="shared" si="64"/>
        <v>H</v>
      </c>
    </row>
    <row r="1302" spans="1:13" ht="45" customHeight="1" x14ac:dyDescent="0.25">
      <c r="A1302" s="58" t="s">
        <v>1881</v>
      </c>
      <c r="B1302" s="59" t="s">
        <v>1882</v>
      </c>
      <c r="C1302" s="218" t="s">
        <v>4946</v>
      </c>
      <c r="D1302" s="59" t="s">
        <v>1883</v>
      </c>
      <c r="E1302" s="59" t="s">
        <v>1091</v>
      </c>
      <c r="F1302" s="34" t="s">
        <v>2133</v>
      </c>
      <c r="G1302" s="34"/>
      <c r="H1302" s="119" t="s">
        <v>4932</v>
      </c>
      <c r="K1302" s="82" t="str">
        <f t="shared" si="62"/>
        <v>CON131</v>
      </c>
      <c r="L1302" s="82" t="str">
        <f t="shared" si="63"/>
        <v>S</v>
      </c>
      <c r="M1302" s="82" t="str">
        <f t="shared" si="64"/>
        <v>H</v>
      </c>
    </row>
    <row r="1303" spans="1:13" ht="45" customHeight="1" x14ac:dyDescent="0.25">
      <c r="A1303" s="58" t="s">
        <v>1884</v>
      </c>
      <c r="B1303" s="59" t="s">
        <v>1885</v>
      </c>
      <c r="C1303" s="218" t="s">
        <v>4946</v>
      </c>
      <c r="D1303" s="59" t="s">
        <v>1886</v>
      </c>
      <c r="E1303" s="59" t="s">
        <v>1091</v>
      </c>
      <c r="F1303" s="34" t="s">
        <v>2133</v>
      </c>
      <c r="G1303" s="34"/>
      <c r="H1303" s="119" t="s">
        <v>2392</v>
      </c>
      <c r="K1303" s="82" t="str">
        <f t="shared" si="62"/>
        <v>CON131</v>
      </c>
      <c r="L1303" s="82" t="str">
        <f t="shared" si="63"/>
        <v>S</v>
      </c>
      <c r="M1303" s="82" t="str">
        <f t="shared" si="64"/>
        <v>H</v>
      </c>
    </row>
    <row r="1304" spans="1:13" ht="45" customHeight="1" x14ac:dyDescent="0.25">
      <c r="A1304" s="58" t="s">
        <v>1887</v>
      </c>
      <c r="B1304" s="60" t="s">
        <v>1681</v>
      </c>
      <c r="C1304" s="220" t="s">
        <v>4944</v>
      </c>
      <c r="D1304" s="61" t="s">
        <v>1682</v>
      </c>
      <c r="E1304" s="60" t="s">
        <v>2397</v>
      </c>
      <c r="F1304" s="34" t="s">
        <v>2173</v>
      </c>
      <c r="G1304" s="34"/>
      <c r="H1304" s="119" t="s">
        <v>2398</v>
      </c>
      <c r="K1304" s="82" t="str">
        <f t="shared" si="62"/>
        <v>CON131</v>
      </c>
      <c r="L1304" s="82" t="str">
        <f t="shared" si="63"/>
        <v>T</v>
      </c>
      <c r="M1304" s="82" t="str">
        <f t="shared" si="64"/>
        <v>M</v>
      </c>
    </row>
    <row r="1305" spans="1:13" ht="45" customHeight="1" x14ac:dyDescent="0.25">
      <c r="A1305" s="58" t="s">
        <v>1888</v>
      </c>
      <c r="B1305" s="60" t="s">
        <v>1684</v>
      </c>
      <c r="C1305" s="220" t="s">
        <v>4944</v>
      </c>
      <c r="D1305" s="61" t="s">
        <v>1682</v>
      </c>
      <c r="E1305" s="60" t="s">
        <v>2397</v>
      </c>
      <c r="F1305" s="34" t="s">
        <v>2173</v>
      </c>
      <c r="G1305" s="34"/>
      <c r="H1305" s="119" t="s">
        <v>2398</v>
      </c>
      <c r="K1305" s="82" t="str">
        <f t="shared" si="62"/>
        <v>CON131</v>
      </c>
      <c r="L1305" s="82" t="str">
        <f t="shared" si="63"/>
        <v>T</v>
      </c>
      <c r="M1305" s="82" t="str">
        <f t="shared" si="64"/>
        <v>M</v>
      </c>
    </row>
    <row r="1306" spans="1:13" ht="45" customHeight="1" x14ac:dyDescent="0.25">
      <c r="A1306" s="58" t="s">
        <v>1889</v>
      </c>
      <c r="B1306" s="60" t="s">
        <v>2399</v>
      </c>
      <c r="C1306" s="220" t="s">
        <v>4944</v>
      </c>
      <c r="D1306" s="61" t="s">
        <v>1682</v>
      </c>
      <c r="E1306" s="59" t="s">
        <v>2400</v>
      </c>
      <c r="F1306" s="34" t="s">
        <v>2173</v>
      </c>
      <c r="G1306" s="34"/>
      <c r="H1306" s="119" t="s">
        <v>2398</v>
      </c>
      <c r="K1306" s="82" t="str">
        <f t="shared" si="62"/>
        <v>CON131</v>
      </c>
      <c r="L1306" s="82" t="str">
        <f t="shared" si="63"/>
        <v>T</v>
      </c>
      <c r="M1306" s="82" t="str">
        <f t="shared" si="64"/>
        <v>M</v>
      </c>
    </row>
    <row r="1307" spans="1:13" ht="45" customHeight="1" x14ac:dyDescent="0.25">
      <c r="A1307" s="58" t="s">
        <v>2401</v>
      </c>
      <c r="B1307" s="60" t="s">
        <v>2402</v>
      </c>
      <c r="C1307" s="220" t="s">
        <v>4944</v>
      </c>
      <c r="D1307" s="61" t="s">
        <v>1682</v>
      </c>
      <c r="E1307" s="59" t="s">
        <v>2400</v>
      </c>
      <c r="F1307" s="34" t="s">
        <v>2173</v>
      </c>
      <c r="G1307" s="34"/>
      <c r="H1307" s="119" t="s">
        <v>2398</v>
      </c>
      <c r="K1307" s="82" t="str">
        <f t="shared" si="62"/>
        <v>CON131</v>
      </c>
      <c r="L1307" s="82" t="str">
        <f t="shared" si="63"/>
        <v>T</v>
      </c>
      <c r="M1307" s="82" t="str">
        <f t="shared" si="64"/>
        <v>M</v>
      </c>
    </row>
    <row r="1308" spans="1:13" ht="45" customHeight="1" x14ac:dyDescent="0.25">
      <c r="A1308" s="58" t="s">
        <v>1890</v>
      </c>
      <c r="B1308" s="60" t="s">
        <v>1688</v>
      </c>
      <c r="C1308" s="220" t="s">
        <v>4944</v>
      </c>
      <c r="D1308" s="61" t="s">
        <v>1682</v>
      </c>
      <c r="E1308" s="59" t="s">
        <v>2403</v>
      </c>
      <c r="F1308" s="34" t="s">
        <v>2173</v>
      </c>
      <c r="G1308" s="34"/>
      <c r="H1308" s="119" t="s">
        <v>2398</v>
      </c>
      <c r="K1308" s="82" t="str">
        <f t="shared" si="62"/>
        <v>CON131</v>
      </c>
      <c r="L1308" s="82" t="str">
        <f t="shared" si="63"/>
        <v>T</v>
      </c>
      <c r="M1308" s="82" t="str">
        <f t="shared" si="64"/>
        <v>M</v>
      </c>
    </row>
    <row r="1309" spans="1:13" ht="45" customHeight="1" x14ac:dyDescent="0.25">
      <c r="A1309" s="58" t="s">
        <v>1891</v>
      </c>
      <c r="B1309" s="60" t="s">
        <v>1892</v>
      </c>
      <c r="C1309" s="220" t="s">
        <v>4944</v>
      </c>
      <c r="D1309" s="61" t="s">
        <v>1682</v>
      </c>
      <c r="E1309" s="59" t="s">
        <v>2404</v>
      </c>
      <c r="F1309" s="34" t="s">
        <v>2173</v>
      </c>
      <c r="G1309" s="34"/>
      <c r="H1309" s="119" t="s">
        <v>2405</v>
      </c>
      <c r="K1309" s="82" t="str">
        <f t="shared" si="62"/>
        <v>CON131</v>
      </c>
      <c r="L1309" s="82" t="str">
        <f t="shared" si="63"/>
        <v>T</v>
      </c>
      <c r="M1309" s="82" t="str">
        <f t="shared" si="64"/>
        <v>M</v>
      </c>
    </row>
    <row r="1310" spans="1:13" ht="45" customHeight="1" x14ac:dyDescent="0.25">
      <c r="A1310" s="58" t="s">
        <v>1893</v>
      </c>
      <c r="B1310" s="60" t="s">
        <v>1894</v>
      </c>
      <c r="C1310" s="220" t="s">
        <v>4944</v>
      </c>
      <c r="D1310" s="61" t="s">
        <v>1682</v>
      </c>
      <c r="E1310" s="59" t="s">
        <v>2406</v>
      </c>
      <c r="F1310" s="34" t="s">
        <v>2173</v>
      </c>
      <c r="G1310" s="34"/>
      <c r="H1310" s="119" t="s">
        <v>2407</v>
      </c>
      <c r="K1310" s="82" t="str">
        <f t="shared" si="62"/>
        <v>CON131</v>
      </c>
      <c r="L1310" s="82" t="str">
        <f t="shared" si="63"/>
        <v>T</v>
      </c>
      <c r="M1310" s="82" t="str">
        <f t="shared" si="64"/>
        <v>M</v>
      </c>
    </row>
    <row r="1311" spans="1:13" ht="45" customHeight="1" x14ac:dyDescent="0.25">
      <c r="A1311" s="58" t="s">
        <v>1895</v>
      </c>
      <c r="B1311" s="60" t="s">
        <v>1896</v>
      </c>
      <c r="C1311" s="220" t="s">
        <v>4944</v>
      </c>
      <c r="D1311" s="61" t="s">
        <v>1682</v>
      </c>
      <c r="E1311" s="59" t="s">
        <v>2404</v>
      </c>
      <c r="F1311" s="34" t="s">
        <v>2173</v>
      </c>
      <c r="G1311" s="34"/>
      <c r="H1311" s="119" t="s">
        <v>2405</v>
      </c>
      <c r="K1311" s="82" t="str">
        <f t="shared" si="62"/>
        <v>CON131</v>
      </c>
      <c r="L1311" s="82" t="str">
        <f t="shared" si="63"/>
        <v>T</v>
      </c>
      <c r="M1311" s="82" t="str">
        <f t="shared" si="64"/>
        <v>M</v>
      </c>
    </row>
    <row r="1312" spans="1:13" ht="45" customHeight="1" x14ac:dyDescent="0.25">
      <c r="A1312" s="58" t="s">
        <v>1897</v>
      </c>
      <c r="B1312" s="60" t="s">
        <v>1898</v>
      </c>
      <c r="C1312" s="220" t="s">
        <v>4944</v>
      </c>
      <c r="D1312" s="61" t="s">
        <v>1682</v>
      </c>
      <c r="E1312" s="59" t="s">
        <v>2406</v>
      </c>
      <c r="F1312" s="34" t="s">
        <v>2173</v>
      </c>
      <c r="G1312" s="34"/>
      <c r="H1312" s="119" t="s">
        <v>2407</v>
      </c>
      <c r="K1312" s="82" t="str">
        <f t="shared" si="62"/>
        <v>CON131</v>
      </c>
      <c r="L1312" s="82" t="str">
        <f t="shared" si="63"/>
        <v>T</v>
      </c>
      <c r="M1312" s="82" t="str">
        <f t="shared" si="64"/>
        <v>M</v>
      </c>
    </row>
    <row r="1313" spans="1:13" ht="45" customHeight="1" x14ac:dyDescent="0.25">
      <c r="A1313" s="58" t="s">
        <v>1899</v>
      </c>
      <c r="B1313" s="59" t="s">
        <v>2408</v>
      </c>
      <c r="C1313" s="218" t="s">
        <v>4946</v>
      </c>
      <c r="D1313" s="63" t="s">
        <v>1900</v>
      </c>
      <c r="E1313" s="59" t="s">
        <v>2409</v>
      </c>
      <c r="F1313" s="34" t="s">
        <v>2133</v>
      </c>
      <c r="G1313" s="34"/>
      <c r="H1313" s="63" t="s">
        <v>2410</v>
      </c>
      <c r="K1313" s="82" t="str">
        <f t="shared" si="62"/>
        <v>CON131</v>
      </c>
      <c r="L1313" s="82" t="str">
        <f t="shared" si="63"/>
        <v>S</v>
      </c>
      <c r="M1313" s="82" t="str">
        <f t="shared" si="64"/>
        <v>H</v>
      </c>
    </row>
    <row r="1314" spans="1:13" ht="45" customHeight="1" x14ac:dyDescent="0.25">
      <c r="A1314" s="58" t="s">
        <v>1901</v>
      </c>
      <c r="B1314" s="59" t="s">
        <v>2408</v>
      </c>
      <c r="C1314" s="218" t="s">
        <v>4946</v>
      </c>
      <c r="D1314" s="63" t="s">
        <v>1902</v>
      </c>
      <c r="E1314" s="59" t="s">
        <v>1781</v>
      </c>
      <c r="F1314" s="34" t="s">
        <v>2133</v>
      </c>
      <c r="G1314" s="34"/>
      <c r="H1314" s="63" t="s">
        <v>2411</v>
      </c>
      <c r="K1314" s="82" t="str">
        <f t="shared" si="62"/>
        <v>CON131</v>
      </c>
      <c r="L1314" s="82" t="str">
        <f t="shared" si="63"/>
        <v>S</v>
      </c>
      <c r="M1314" s="82" t="str">
        <f t="shared" si="64"/>
        <v>H</v>
      </c>
    </row>
    <row r="1315" spans="1:13" ht="45" customHeight="1" x14ac:dyDescent="0.25">
      <c r="A1315" s="58" t="s">
        <v>1903</v>
      </c>
      <c r="B1315" s="59" t="s">
        <v>2408</v>
      </c>
      <c r="C1315" s="218" t="s">
        <v>4946</v>
      </c>
      <c r="D1315" s="63" t="s">
        <v>1904</v>
      </c>
      <c r="E1315" s="59" t="s">
        <v>1781</v>
      </c>
      <c r="F1315" s="34" t="s">
        <v>2133</v>
      </c>
      <c r="G1315" s="34"/>
      <c r="H1315" s="63" t="s">
        <v>2412</v>
      </c>
      <c r="K1315" s="82" t="str">
        <f t="shared" si="62"/>
        <v>CON131</v>
      </c>
      <c r="L1315" s="82" t="str">
        <f t="shared" si="63"/>
        <v>S</v>
      </c>
      <c r="M1315" s="82" t="str">
        <f t="shared" si="64"/>
        <v>H</v>
      </c>
    </row>
    <row r="1316" spans="1:13" ht="120" x14ac:dyDescent="0.25">
      <c r="A1316" s="58" t="s">
        <v>1905</v>
      </c>
      <c r="B1316" s="59" t="s">
        <v>2408</v>
      </c>
      <c r="C1316" s="218" t="s">
        <v>4946</v>
      </c>
      <c r="D1316" s="63" t="s">
        <v>4934</v>
      </c>
      <c r="E1316" s="59" t="s">
        <v>1781</v>
      </c>
      <c r="F1316" s="34" t="s">
        <v>2133</v>
      </c>
      <c r="G1316" s="34"/>
      <c r="H1316" s="119" t="s">
        <v>4933</v>
      </c>
      <c r="K1316" s="82" t="str">
        <f t="shared" si="62"/>
        <v>CON131</v>
      </c>
      <c r="L1316" s="82" t="str">
        <f t="shared" si="63"/>
        <v>S</v>
      </c>
      <c r="M1316" s="82" t="str">
        <f t="shared" si="64"/>
        <v>H</v>
      </c>
    </row>
    <row r="1317" spans="1:13" ht="45" customHeight="1" x14ac:dyDescent="0.25">
      <c r="A1317" s="58" t="s">
        <v>1907</v>
      </c>
      <c r="B1317" s="59" t="s">
        <v>2408</v>
      </c>
      <c r="C1317" s="218" t="s">
        <v>4946</v>
      </c>
      <c r="D1317" s="63" t="s">
        <v>2413</v>
      </c>
      <c r="E1317" s="59" t="s">
        <v>1781</v>
      </c>
      <c r="F1317" s="34" t="s">
        <v>2133</v>
      </c>
      <c r="G1317" s="34"/>
      <c r="H1317" s="119"/>
      <c r="K1317" s="82" t="str">
        <f t="shared" si="62"/>
        <v>CON131</v>
      </c>
      <c r="L1317" s="82" t="str">
        <f t="shared" si="63"/>
        <v>S</v>
      </c>
      <c r="M1317" s="82" t="str">
        <f t="shared" si="64"/>
        <v>H</v>
      </c>
    </row>
    <row r="1318" spans="1:13" ht="45" customHeight="1" x14ac:dyDescent="0.25">
      <c r="A1318" s="58" t="s">
        <v>1908</v>
      </c>
      <c r="B1318" s="59" t="s">
        <v>193</v>
      </c>
      <c r="C1318" s="218" t="s">
        <v>4945</v>
      </c>
      <c r="D1318" s="59" t="s">
        <v>2328</v>
      </c>
      <c r="E1318" s="64" t="s">
        <v>1909</v>
      </c>
      <c r="F1318" s="34" t="s">
        <v>2133</v>
      </c>
      <c r="G1318" s="34"/>
      <c r="H1318" s="119"/>
      <c r="K1318" s="82" t="str">
        <f t="shared" si="62"/>
        <v>CON131</v>
      </c>
      <c r="L1318" s="82" t="str">
        <f t="shared" si="63"/>
        <v>S</v>
      </c>
      <c r="M1318" s="82" t="str">
        <f t="shared" si="64"/>
        <v>L</v>
      </c>
    </row>
    <row r="1319" spans="1:13" ht="45" customHeight="1" x14ac:dyDescent="0.25">
      <c r="A1319" s="58" t="s">
        <v>1910</v>
      </c>
      <c r="B1319" s="63" t="s">
        <v>2338</v>
      </c>
      <c r="C1319" s="217" t="s">
        <v>4944</v>
      </c>
      <c r="D1319" s="59" t="s">
        <v>1911</v>
      </c>
      <c r="E1319" s="60" t="s">
        <v>199</v>
      </c>
      <c r="F1319" s="34" t="s">
        <v>2133</v>
      </c>
      <c r="G1319" s="34"/>
      <c r="H1319" s="119"/>
      <c r="K1319" s="82" t="str">
        <f t="shared" si="62"/>
        <v>CON131</v>
      </c>
      <c r="L1319" s="82" t="str">
        <f t="shared" si="63"/>
        <v>S</v>
      </c>
      <c r="M1319" s="82" t="str">
        <f t="shared" si="64"/>
        <v>M</v>
      </c>
    </row>
    <row r="1320" spans="1:13" ht="45" customHeight="1" x14ac:dyDescent="0.25">
      <c r="A1320" s="58" t="s">
        <v>1912</v>
      </c>
      <c r="B1320" s="60" t="s">
        <v>1913</v>
      </c>
      <c r="C1320" s="219" t="s">
        <v>4945</v>
      </c>
      <c r="D1320" s="60" t="s">
        <v>1914</v>
      </c>
      <c r="E1320" s="60" t="s">
        <v>196</v>
      </c>
      <c r="F1320" s="141" t="s">
        <v>2243</v>
      </c>
      <c r="G1320" s="141"/>
      <c r="H1320" s="121" t="s">
        <v>2414</v>
      </c>
      <c r="K1320" s="82" t="str">
        <f t="shared" si="62"/>
        <v>CON131</v>
      </c>
      <c r="L1320" s="82" t="str">
        <f t="shared" si="63"/>
        <v>P</v>
      </c>
      <c r="M1320" s="82" t="str">
        <f t="shared" si="64"/>
        <v>L</v>
      </c>
    </row>
    <row r="1321" spans="1:13" ht="45" customHeight="1" x14ac:dyDescent="0.25">
      <c r="A1321" s="58" t="s">
        <v>1915</v>
      </c>
      <c r="B1321" s="58" t="s">
        <v>1916</v>
      </c>
      <c r="C1321" s="222" t="s">
        <v>4946</v>
      </c>
      <c r="D1321" s="59" t="s">
        <v>1917</v>
      </c>
      <c r="E1321" s="59" t="s">
        <v>196</v>
      </c>
      <c r="F1321" s="34" t="s">
        <v>2133</v>
      </c>
      <c r="G1321" s="34"/>
      <c r="H1321" s="119"/>
      <c r="K1321" s="82" t="str">
        <f t="shared" si="62"/>
        <v>CON131</v>
      </c>
      <c r="L1321" s="82" t="str">
        <f t="shared" si="63"/>
        <v>S</v>
      </c>
      <c r="M1321" s="82" t="str">
        <f t="shared" si="64"/>
        <v>H</v>
      </c>
    </row>
    <row r="1322" spans="1:13" ht="45" customHeight="1" x14ac:dyDescent="0.25">
      <c r="A1322" s="58" t="s">
        <v>1918</v>
      </c>
      <c r="B1322" s="63" t="s">
        <v>1919</v>
      </c>
      <c r="C1322" s="63"/>
      <c r="D1322" s="59" t="s">
        <v>1917</v>
      </c>
      <c r="E1322" s="63" t="s">
        <v>1920</v>
      </c>
      <c r="F1322" s="34" t="s">
        <v>2173</v>
      </c>
      <c r="G1322" s="34"/>
      <c r="H1322" s="119" t="s">
        <v>2415</v>
      </c>
      <c r="K1322" s="82" t="str">
        <f t="shared" si="62"/>
        <v>CON131</v>
      </c>
      <c r="L1322" s="82" t="str">
        <f t="shared" si="63"/>
        <v>T</v>
      </c>
      <c r="M1322" s="82">
        <f t="shared" si="64"/>
        <v>0</v>
      </c>
    </row>
    <row r="1323" spans="1:13" x14ac:dyDescent="0.25">
      <c r="A1323" s="86"/>
      <c r="B1323" s="86"/>
      <c r="C1323" s="86"/>
      <c r="D1323" s="86"/>
      <c r="E1323" s="81"/>
      <c r="F1323" s="86"/>
      <c r="G1323" s="86"/>
      <c r="H1323" s="81"/>
      <c r="K1323" s="82" t="str">
        <f t="shared" si="62"/>
        <v/>
      </c>
      <c r="L1323" s="82">
        <f t="shared" si="63"/>
        <v>0</v>
      </c>
      <c r="M1323" s="82">
        <f t="shared" si="64"/>
        <v>0</v>
      </c>
    </row>
    <row r="1324" spans="1:13" x14ac:dyDescent="0.25">
      <c r="A1324" s="80" t="s">
        <v>77</v>
      </c>
      <c r="B1324" s="105" t="s">
        <v>1668</v>
      </c>
      <c r="C1324" s="105"/>
      <c r="D1324" s="80"/>
      <c r="E1324" s="80"/>
      <c r="G1324" s="80"/>
      <c r="H1324" s="81"/>
      <c r="K1324" s="82" t="str">
        <f t="shared" si="62"/>
        <v xml:space="preserve">MENU </v>
      </c>
      <c r="L1324" s="82">
        <f t="shared" si="63"/>
        <v>0</v>
      </c>
      <c r="M1324" s="82">
        <f t="shared" si="64"/>
        <v>0</v>
      </c>
    </row>
    <row r="1325" spans="1:13" x14ac:dyDescent="0.25">
      <c r="A1325" s="105" t="s">
        <v>78</v>
      </c>
      <c r="B1325" s="105" t="s">
        <v>2114</v>
      </c>
      <c r="C1325" s="105"/>
      <c r="D1325" s="80"/>
      <c r="E1325" s="80"/>
      <c r="G1325" s="80"/>
      <c r="H1325" s="81"/>
      <c r="K1325" s="82" t="str">
        <f t="shared" si="62"/>
        <v>TCC</v>
      </c>
      <c r="L1325" s="82">
        <f t="shared" si="63"/>
        <v>0</v>
      </c>
      <c r="M1325" s="82">
        <f t="shared" si="64"/>
        <v>0</v>
      </c>
    </row>
    <row r="1326" spans="1:13" x14ac:dyDescent="0.25">
      <c r="A1326" s="105" t="s">
        <v>12</v>
      </c>
      <c r="B1326" s="105" t="s">
        <v>1732</v>
      </c>
      <c r="C1326" s="105"/>
      <c r="D1326" s="80"/>
      <c r="E1326" s="80"/>
      <c r="G1326" s="80"/>
      <c r="H1326" s="81"/>
      <c r="K1326" s="82" t="str">
        <f t="shared" si="62"/>
        <v xml:space="preserve">URL </v>
      </c>
      <c r="L1326" s="82">
        <f t="shared" si="63"/>
        <v>0</v>
      </c>
      <c r="M1326" s="82">
        <f t="shared" si="64"/>
        <v>0</v>
      </c>
    </row>
    <row r="1327" spans="1:13" x14ac:dyDescent="0.25">
      <c r="A1327" s="82" t="s">
        <v>105</v>
      </c>
      <c r="B1327" s="106" t="s">
        <v>1921</v>
      </c>
      <c r="C1327" s="106"/>
      <c r="D1327" s="82"/>
      <c r="E1327" s="80"/>
      <c r="F1327" s="86"/>
      <c r="G1327" s="82"/>
      <c r="H1327" s="81"/>
      <c r="K1327" s="82" t="str">
        <f t="shared" si="62"/>
        <v>Test p</v>
      </c>
      <c r="L1327" s="82">
        <f t="shared" si="63"/>
        <v>0</v>
      </c>
      <c r="M1327" s="82">
        <f t="shared" si="64"/>
        <v>0</v>
      </c>
    </row>
    <row r="1328" spans="1:13" ht="45" customHeight="1" x14ac:dyDescent="0.25">
      <c r="A1328" s="107" t="s">
        <v>14</v>
      </c>
      <c r="B1328" s="107" t="s">
        <v>75</v>
      </c>
      <c r="C1328" s="181" t="s">
        <v>4935</v>
      </c>
      <c r="D1328" s="107" t="s">
        <v>89</v>
      </c>
      <c r="E1328" s="78" t="s">
        <v>1</v>
      </c>
      <c r="F1328" s="107" t="s">
        <v>76</v>
      </c>
      <c r="G1328" s="107" t="s">
        <v>13</v>
      </c>
      <c r="H1328" s="79" t="s">
        <v>88</v>
      </c>
      <c r="K1328" s="82" t="str">
        <f t="shared" si="62"/>
        <v>TCN</v>
      </c>
      <c r="L1328" s="82" t="str">
        <f t="shared" si="63"/>
        <v>Result</v>
      </c>
      <c r="M1328" s="82" t="str">
        <f t="shared" si="64"/>
        <v>Risk</v>
      </c>
    </row>
    <row r="1329" spans="1:13" ht="45" customHeight="1" x14ac:dyDescent="0.25">
      <c r="A1329" s="58" t="s">
        <v>1922</v>
      </c>
      <c r="B1329" s="84" t="s">
        <v>109</v>
      </c>
      <c r="C1329" s="84" t="s">
        <v>4944</v>
      </c>
      <c r="D1329" s="59" t="s">
        <v>1736</v>
      </c>
      <c r="E1329" s="60" t="s">
        <v>157</v>
      </c>
      <c r="F1329" s="34" t="s">
        <v>2133</v>
      </c>
      <c r="G1329" s="34"/>
      <c r="H1329" s="119"/>
      <c r="K1329" s="82" t="str">
        <f t="shared" si="62"/>
        <v>CON131</v>
      </c>
      <c r="L1329" s="82" t="str">
        <f t="shared" si="63"/>
        <v>S</v>
      </c>
      <c r="M1329" s="82" t="str">
        <f t="shared" si="64"/>
        <v>M</v>
      </c>
    </row>
    <row r="1330" spans="1:13" ht="45" customHeight="1" x14ac:dyDescent="0.25">
      <c r="A1330" s="58" t="s">
        <v>1923</v>
      </c>
      <c r="B1330" s="59" t="s">
        <v>1924</v>
      </c>
      <c r="C1330" s="218" t="s">
        <v>4945</v>
      </c>
      <c r="D1330" s="59" t="s">
        <v>1925</v>
      </c>
      <c r="E1330" s="60" t="s">
        <v>156</v>
      </c>
      <c r="F1330" s="34" t="s">
        <v>2133</v>
      </c>
      <c r="G1330" s="34"/>
      <c r="H1330" s="119"/>
      <c r="K1330" s="82" t="str">
        <f t="shared" si="62"/>
        <v>CON131</v>
      </c>
      <c r="L1330" s="82" t="str">
        <f t="shared" si="63"/>
        <v>S</v>
      </c>
      <c r="M1330" s="82" t="str">
        <f t="shared" si="64"/>
        <v>L</v>
      </c>
    </row>
    <row r="1331" spans="1:13" ht="45" customHeight="1" x14ac:dyDescent="0.25">
      <c r="A1331" s="58" t="s">
        <v>1926</v>
      </c>
      <c r="B1331" s="62" t="s">
        <v>1927</v>
      </c>
      <c r="C1331" s="221" t="s">
        <v>4944</v>
      </c>
      <c r="D1331" s="59" t="s">
        <v>1928</v>
      </c>
      <c r="E1331" s="59" t="s">
        <v>1679</v>
      </c>
      <c r="F1331" s="34" t="s">
        <v>2133</v>
      </c>
      <c r="G1331" s="34"/>
      <c r="H1331" s="119"/>
      <c r="K1331" s="82" t="str">
        <f t="shared" si="62"/>
        <v>CON131</v>
      </c>
      <c r="L1331" s="82" t="str">
        <f t="shared" si="63"/>
        <v>S</v>
      </c>
      <c r="M1331" s="82" t="str">
        <f t="shared" si="64"/>
        <v>M</v>
      </c>
    </row>
    <row r="1332" spans="1:13" ht="45" customHeight="1" x14ac:dyDescent="0.25">
      <c r="A1332" s="58" t="s">
        <v>1929</v>
      </c>
      <c r="B1332" s="59" t="s">
        <v>1930</v>
      </c>
      <c r="C1332" s="218" t="s">
        <v>4946</v>
      </c>
      <c r="D1332" s="59" t="s">
        <v>1931</v>
      </c>
      <c r="E1332" s="59" t="s">
        <v>196</v>
      </c>
      <c r="F1332" s="34" t="s">
        <v>2133</v>
      </c>
      <c r="G1332" s="34"/>
      <c r="H1332" s="119"/>
      <c r="K1332" s="82" t="str">
        <f t="shared" si="62"/>
        <v>CON131</v>
      </c>
      <c r="L1332" s="82" t="str">
        <f t="shared" si="63"/>
        <v>S</v>
      </c>
      <c r="M1332" s="82" t="str">
        <f t="shared" si="64"/>
        <v>H</v>
      </c>
    </row>
    <row r="1333" spans="1:13" ht="45" customHeight="1" x14ac:dyDescent="0.25">
      <c r="A1333" s="58" t="s">
        <v>1932</v>
      </c>
      <c r="B1333" s="59" t="s">
        <v>1933</v>
      </c>
      <c r="C1333" s="218" t="s">
        <v>4946</v>
      </c>
      <c r="D1333" s="59" t="s">
        <v>1934</v>
      </c>
      <c r="E1333" s="59" t="s">
        <v>1935</v>
      </c>
      <c r="F1333" s="34" t="s">
        <v>2133</v>
      </c>
      <c r="G1333" s="120"/>
      <c r="H1333" s="119" t="s">
        <v>2416</v>
      </c>
      <c r="K1333" s="82" t="str">
        <f t="shared" si="62"/>
        <v>CON131</v>
      </c>
      <c r="L1333" s="82" t="str">
        <f t="shared" si="63"/>
        <v>S</v>
      </c>
      <c r="M1333" s="82" t="str">
        <f t="shared" si="64"/>
        <v>H</v>
      </c>
    </row>
    <row r="1334" spans="1:13" ht="45" customHeight="1" x14ac:dyDescent="0.25">
      <c r="A1334" s="58" t="s">
        <v>1936</v>
      </c>
      <c r="B1334" s="59" t="s">
        <v>1937</v>
      </c>
      <c r="C1334" s="218" t="s">
        <v>4946</v>
      </c>
      <c r="D1334" s="59" t="s">
        <v>1938</v>
      </c>
      <c r="E1334" s="59" t="s">
        <v>1935</v>
      </c>
      <c r="F1334" s="34" t="s">
        <v>2133</v>
      </c>
      <c r="G1334" s="120"/>
      <c r="H1334" s="119"/>
      <c r="K1334" s="82" t="str">
        <f t="shared" si="62"/>
        <v>CON131</v>
      </c>
      <c r="L1334" s="82" t="str">
        <f t="shared" si="63"/>
        <v>S</v>
      </c>
      <c r="M1334" s="82" t="str">
        <f t="shared" si="64"/>
        <v>H</v>
      </c>
    </row>
    <row r="1335" spans="1:13" ht="45" customHeight="1" x14ac:dyDescent="0.25">
      <c r="A1335" s="58" t="s">
        <v>1939</v>
      </c>
      <c r="B1335" s="59" t="s">
        <v>1940</v>
      </c>
      <c r="C1335" s="218" t="s">
        <v>4946</v>
      </c>
      <c r="D1335" s="59" t="s">
        <v>1941</v>
      </c>
      <c r="E1335" s="59" t="s">
        <v>196</v>
      </c>
      <c r="F1335" s="34" t="s">
        <v>2353</v>
      </c>
      <c r="G1335" s="120"/>
      <c r="H1335" s="119" t="s">
        <v>2417</v>
      </c>
      <c r="K1335" s="82" t="str">
        <f t="shared" si="62"/>
        <v>CON131</v>
      </c>
      <c r="L1335" s="82" t="str">
        <f t="shared" si="63"/>
        <v>Deleted</v>
      </c>
      <c r="M1335" s="82" t="str">
        <f t="shared" si="64"/>
        <v>H</v>
      </c>
    </row>
    <row r="1336" spans="1:13" ht="45" customHeight="1" x14ac:dyDescent="0.25">
      <c r="A1336" s="58" t="s">
        <v>1942</v>
      </c>
      <c r="B1336" s="59" t="s">
        <v>1943</v>
      </c>
      <c r="C1336" s="218" t="s">
        <v>4946</v>
      </c>
      <c r="D1336" s="59" t="s">
        <v>1941</v>
      </c>
      <c r="E1336" s="59" t="s">
        <v>196</v>
      </c>
      <c r="F1336" s="34" t="s">
        <v>2353</v>
      </c>
      <c r="G1336" s="120"/>
      <c r="H1336" s="119" t="s">
        <v>2417</v>
      </c>
      <c r="K1336" s="82" t="str">
        <f t="shared" si="62"/>
        <v>CON131</v>
      </c>
      <c r="L1336" s="82" t="str">
        <f t="shared" si="63"/>
        <v>Deleted</v>
      </c>
      <c r="M1336" s="82" t="str">
        <f t="shared" si="64"/>
        <v>H</v>
      </c>
    </row>
    <row r="1337" spans="1:13" ht="45" customHeight="1" x14ac:dyDescent="0.25">
      <c r="A1337" s="58" t="s">
        <v>1944</v>
      </c>
      <c r="B1337" s="59" t="s">
        <v>1945</v>
      </c>
      <c r="C1337" s="218" t="s">
        <v>4945</v>
      </c>
      <c r="D1337" s="59" t="s">
        <v>1946</v>
      </c>
      <c r="E1337" s="59" t="s">
        <v>196</v>
      </c>
      <c r="F1337" s="34" t="s">
        <v>2133</v>
      </c>
      <c r="G1337" s="34"/>
      <c r="H1337" s="119"/>
      <c r="K1337" s="82" t="str">
        <f t="shared" si="62"/>
        <v>CON131</v>
      </c>
      <c r="L1337" s="82" t="str">
        <f t="shared" si="63"/>
        <v>S</v>
      </c>
      <c r="M1337" s="82" t="str">
        <f t="shared" si="64"/>
        <v>L</v>
      </c>
    </row>
    <row r="1338" spans="1:13" ht="45" customHeight="1" x14ac:dyDescent="0.25">
      <c r="A1338" s="58" t="s">
        <v>1947</v>
      </c>
      <c r="B1338" s="59" t="s">
        <v>1948</v>
      </c>
      <c r="C1338" s="218" t="s">
        <v>4946</v>
      </c>
      <c r="D1338" s="59" t="s">
        <v>1949</v>
      </c>
      <c r="E1338" s="59" t="s">
        <v>196</v>
      </c>
      <c r="F1338" s="34" t="s">
        <v>2133</v>
      </c>
      <c r="G1338" s="34"/>
      <c r="H1338" s="119"/>
      <c r="K1338" s="82" t="str">
        <f t="shared" si="62"/>
        <v>CON131</v>
      </c>
      <c r="L1338" s="82" t="str">
        <f t="shared" si="63"/>
        <v>S</v>
      </c>
      <c r="M1338" s="82" t="str">
        <f t="shared" si="64"/>
        <v>H</v>
      </c>
    </row>
    <row r="1339" spans="1:13" ht="45" customHeight="1" x14ac:dyDescent="0.25">
      <c r="A1339" s="58" t="s">
        <v>1950</v>
      </c>
      <c r="B1339" s="59" t="s">
        <v>1951</v>
      </c>
      <c r="C1339" s="218" t="s">
        <v>4946</v>
      </c>
      <c r="D1339" s="59" t="s">
        <v>1934</v>
      </c>
      <c r="E1339" s="59" t="s">
        <v>1935</v>
      </c>
      <c r="F1339" s="34" t="s">
        <v>2133</v>
      </c>
      <c r="G1339" s="34"/>
      <c r="H1339" s="119" t="s">
        <v>2416</v>
      </c>
      <c r="K1339" s="82" t="str">
        <f t="shared" si="62"/>
        <v>CON131</v>
      </c>
      <c r="L1339" s="82" t="str">
        <f t="shared" si="63"/>
        <v>S</v>
      </c>
      <c r="M1339" s="82" t="str">
        <f t="shared" si="64"/>
        <v>H</v>
      </c>
    </row>
    <row r="1340" spans="1:13" ht="45" customHeight="1" x14ac:dyDescent="0.25">
      <c r="A1340" s="58" t="s">
        <v>1952</v>
      </c>
      <c r="B1340" s="59" t="s">
        <v>1953</v>
      </c>
      <c r="C1340" s="218" t="s">
        <v>4946</v>
      </c>
      <c r="D1340" s="59" t="s">
        <v>1954</v>
      </c>
      <c r="E1340" s="59" t="s">
        <v>1935</v>
      </c>
      <c r="F1340" s="34" t="s">
        <v>2133</v>
      </c>
      <c r="G1340" s="34"/>
      <c r="H1340" s="119" t="s">
        <v>2416</v>
      </c>
      <c r="K1340" s="82" t="str">
        <f t="shared" si="62"/>
        <v>CON131</v>
      </c>
      <c r="L1340" s="82" t="str">
        <f t="shared" si="63"/>
        <v>S</v>
      </c>
      <c r="M1340" s="82" t="str">
        <f t="shared" si="64"/>
        <v>H</v>
      </c>
    </row>
    <row r="1341" spans="1:13" ht="45" customHeight="1" x14ac:dyDescent="0.25">
      <c r="A1341" s="58" t="s">
        <v>1955</v>
      </c>
      <c r="B1341" s="59" t="s">
        <v>1956</v>
      </c>
      <c r="C1341" s="218" t="s">
        <v>4946</v>
      </c>
      <c r="D1341" s="59" t="s">
        <v>1957</v>
      </c>
      <c r="E1341" s="59" t="s">
        <v>196</v>
      </c>
      <c r="F1341" s="34" t="s">
        <v>2353</v>
      </c>
      <c r="G1341" s="34"/>
      <c r="H1341" s="119" t="s">
        <v>2418</v>
      </c>
      <c r="K1341" s="82" t="str">
        <f t="shared" si="62"/>
        <v>CON131</v>
      </c>
      <c r="L1341" s="82" t="str">
        <f t="shared" si="63"/>
        <v>Deleted</v>
      </c>
      <c r="M1341" s="82" t="str">
        <f t="shared" si="64"/>
        <v>H</v>
      </c>
    </row>
    <row r="1342" spans="1:13" ht="45" customHeight="1" x14ac:dyDescent="0.25">
      <c r="A1342" s="58" t="s">
        <v>1958</v>
      </c>
      <c r="B1342" s="59" t="s">
        <v>1959</v>
      </c>
      <c r="C1342" s="218" t="s">
        <v>4946</v>
      </c>
      <c r="D1342" s="59" t="s">
        <v>1957</v>
      </c>
      <c r="E1342" s="59" t="s">
        <v>196</v>
      </c>
      <c r="F1342" s="34" t="s">
        <v>2353</v>
      </c>
      <c r="G1342" s="34"/>
      <c r="H1342" s="119" t="s">
        <v>2418</v>
      </c>
      <c r="K1342" s="82" t="str">
        <f t="shared" si="62"/>
        <v>CON131</v>
      </c>
      <c r="L1342" s="82" t="str">
        <f t="shared" si="63"/>
        <v>Deleted</v>
      </c>
      <c r="M1342" s="82" t="str">
        <f t="shared" si="64"/>
        <v>H</v>
      </c>
    </row>
    <row r="1343" spans="1:13" ht="45" customHeight="1" x14ac:dyDescent="0.25">
      <c r="A1343" s="58" t="s">
        <v>1960</v>
      </c>
      <c r="B1343" s="59" t="s">
        <v>1961</v>
      </c>
      <c r="C1343" s="218" t="s">
        <v>4945</v>
      </c>
      <c r="D1343" s="59" t="s">
        <v>1962</v>
      </c>
      <c r="E1343" s="59" t="s">
        <v>196</v>
      </c>
      <c r="F1343" s="34" t="s">
        <v>2133</v>
      </c>
      <c r="G1343" s="34"/>
      <c r="H1343" s="119"/>
      <c r="K1343" s="82" t="str">
        <f t="shared" si="62"/>
        <v>CON131</v>
      </c>
      <c r="L1343" s="82" t="str">
        <f t="shared" si="63"/>
        <v>S</v>
      </c>
      <c r="M1343" s="82" t="str">
        <f t="shared" si="64"/>
        <v>L</v>
      </c>
    </row>
    <row r="1344" spans="1:13" ht="45" customHeight="1" x14ac:dyDescent="0.25">
      <c r="A1344" s="58" t="s">
        <v>1963</v>
      </c>
      <c r="B1344" s="59" t="s">
        <v>1964</v>
      </c>
      <c r="C1344" s="218" t="s">
        <v>4946</v>
      </c>
      <c r="D1344" s="59" t="s">
        <v>1965</v>
      </c>
      <c r="E1344" s="59" t="s">
        <v>2032</v>
      </c>
      <c r="F1344" s="34" t="s">
        <v>2133</v>
      </c>
      <c r="G1344" s="34"/>
      <c r="H1344" s="119" t="s">
        <v>2419</v>
      </c>
      <c r="K1344" s="82" t="str">
        <f t="shared" si="62"/>
        <v>CON131</v>
      </c>
      <c r="L1344" s="82" t="str">
        <f t="shared" si="63"/>
        <v>S</v>
      </c>
      <c r="M1344" s="82" t="str">
        <f t="shared" si="64"/>
        <v>H</v>
      </c>
    </row>
    <row r="1345" spans="1:13" ht="45" customHeight="1" x14ac:dyDescent="0.25">
      <c r="A1345" s="58" t="s">
        <v>1966</v>
      </c>
      <c r="B1345" s="59" t="s">
        <v>1967</v>
      </c>
      <c r="C1345" s="218" t="s">
        <v>4946</v>
      </c>
      <c r="D1345" s="59" t="s">
        <v>1968</v>
      </c>
      <c r="E1345" s="59" t="s">
        <v>1935</v>
      </c>
      <c r="F1345" s="34" t="s">
        <v>2133</v>
      </c>
      <c r="G1345" s="34"/>
      <c r="H1345" s="163" t="s">
        <v>2420</v>
      </c>
      <c r="K1345" s="82" t="str">
        <f t="shared" si="62"/>
        <v>CON131</v>
      </c>
      <c r="L1345" s="82" t="str">
        <f t="shared" si="63"/>
        <v>S</v>
      </c>
      <c r="M1345" s="82" t="str">
        <f t="shared" si="64"/>
        <v>H</v>
      </c>
    </row>
    <row r="1346" spans="1:13" ht="45" customHeight="1" x14ac:dyDescent="0.25">
      <c r="A1346" s="58" t="s">
        <v>1969</v>
      </c>
      <c r="B1346" s="59" t="s">
        <v>1970</v>
      </c>
      <c r="C1346" s="218" t="s">
        <v>4946</v>
      </c>
      <c r="D1346" s="59" t="s">
        <v>1971</v>
      </c>
      <c r="E1346" s="59" t="s">
        <v>196</v>
      </c>
      <c r="F1346" s="34" t="s">
        <v>2133</v>
      </c>
      <c r="G1346" s="34"/>
      <c r="H1346" s="163"/>
      <c r="K1346" s="82" t="str">
        <f t="shared" si="62"/>
        <v>CON131</v>
      </c>
      <c r="L1346" s="82" t="str">
        <f t="shared" si="63"/>
        <v>S</v>
      </c>
      <c r="M1346" s="82" t="str">
        <f t="shared" si="64"/>
        <v>H</v>
      </c>
    </row>
    <row r="1347" spans="1:13" ht="45" customHeight="1" x14ac:dyDescent="0.25">
      <c r="A1347" s="58" t="s">
        <v>1972</v>
      </c>
      <c r="B1347" s="59" t="s">
        <v>1973</v>
      </c>
      <c r="C1347" s="218" t="s">
        <v>4946</v>
      </c>
      <c r="D1347" s="59" t="s">
        <v>1974</v>
      </c>
      <c r="E1347" s="59" t="s">
        <v>1935</v>
      </c>
      <c r="F1347" s="34" t="s">
        <v>2133</v>
      </c>
      <c r="G1347" s="34"/>
      <c r="H1347" s="163" t="s">
        <v>2420</v>
      </c>
      <c r="K1347" s="82" t="str">
        <f t="shared" si="62"/>
        <v>CON131</v>
      </c>
      <c r="L1347" s="82" t="str">
        <f t="shared" si="63"/>
        <v>S</v>
      </c>
      <c r="M1347" s="82" t="str">
        <f t="shared" si="64"/>
        <v>H</v>
      </c>
    </row>
    <row r="1348" spans="1:13" ht="45" customHeight="1" x14ac:dyDescent="0.25">
      <c r="A1348" s="58" t="s">
        <v>1975</v>
      </c>
      <c r="B1348" s="59" t="s">
        <v>1976</v>
      </c>
      <c r="C1348" s="218" t="s">
        <v>4946</v>
      </c>
      <c r="D1348" s="59" t="s">
        <v>2421</v>
      </c>
      <c r="E1348" s="59" t="s">
        <v>196</v>
      </c>
      <c r="F1348" s="34" t="s">
        <v>2353</v>
      </c>
      <c r="G1348" s="34"/>
      <c r="H1348" s="119" t="s">
        <v>2422</v>
      </c>
      <c r="K1348" s="82" t="str">
        <f t="shared" si="62"/>
        <v>CON131</v>
      </c>
      <c r="L1348" s="82" t="str">
        <f t="shared" si="63"/>
        <v>Deleted</v>
      </c>
      <c r="M1348" s="82" t="str">
        <f t="shared" si="64"/>
        <v>H</v>
      </c>
    </row>
    <row r="1349" spans="1:13" ht="45" customHeight="1" x14ac:dyDescent="0.25">
      <c r="A1349" s="58" t="s">
        <v>1978</v>
      </c>
      <c r="B1349" s="60" t="s">
        <v>1979</v>
      </c>
      <c r="C1349" s="219" t="s">
        <v>4946</v>
      </c>
      <c r="D1349" s="60" t="s">
        <v>1977</v>
      </c>
      <c r="E1349" s="60" t="s">
        <v>196</v>
      </c>
      <c r="F1349" s="34" t="s">
        <v>2353</v>
      </c>
      <c r="G1349" s="34"/>
      <c r="H1349" s="119" t="s">
        <v>2423</v>
      </c>
      <c r="K1349" s="82" t="str">
        <f t="shared" si="62"/>
        <v>CON131</v>
      </c>
      <c r="L1349" s="82" t="str">
        <f t="shared" si="63"/>
        <v>Deleted</v>
      </c>
      <c r="M1349" s="82" t="str">
        <f t="shared" si="64"/>
        <v>H</v>
      </c>
    </row>
    <row r="1350" spans="1:13" ht="45" customHeight="1" x14ac:dyDescent="0.25">
      <c r="A1350" s="58" t="s">
        <v>1980</v>
      </c>
      <c r="B1350" s="59" t="s">
        <v>1981</v>
      </c>
      <c r="C1350" s="218" t="s">
        <v>4946</v>
      </c>
      <c r="D1350" s="59" t="s">
        <v>1982</v>
      </c>
      <c r="E1350" s="60" t="s">
        <v>2424</v>
      </c>
      <c r="F1350" s="34" t="s">
        <v>2133</v>
      </c>
      <c r="G1350" s="34"/>
      <c r="H1350" s="119"/>
      <c r="K1350" s="82" t="str">
        <f t="shared" si="62"/>
        <v>CON131</v>
      </c>
      <c r="L1350" s="82" t="str">
        <f t="shared" si="63"/>
        <v>S</v>
      </c>
      <c r="M1350" s="82" t="str">
        <f t="shared" si="64"/>
        <v>H</v>
      </c>
    </row>
    <row r="1351" spans="1:13" ht="45" customHeight="1" x14ac:dyDescent="0.25">
      <c r="A1351" s="58" t="s">
        <v>1983</v>
      </c>
      <c r="B1351" s="60" t="s">
        <v>1984</v>
      </c>
      <c r="C1351" s="219" t="s">
        <v>4946</v>
      </c>
      <c r="D1351" s="60" t="s">
        <v>1985</v>
      </c>
      <c r="E1351" s="60" t="s">
        <v>2424</v>
      </c>
      <c r="F1351" s="34" t="s">
        <v>2133</v>
      </c>
      <c r="G1351" s="34"/>
      <c r="H1351" s="119"/>
      <c r="K1351" s="82" t="str">
        <f t="shared" si="62"/>
        <v>CON131</v>
      </c>
      <c r="L1351" s="82" t="str">
        <f t="shared" si="63"/>
        <v>S</v>
      </c>
      <c r="M1351" s="82" t="str">
        <f t="shared" si="64"/>
        <v>H</v>
      </c>
    </row>
    <row r="1352" spans="1:13" ht="45" customHeight="1" x14ac:dyDescent="0.25">
      <c r="A1352" s="58" t="s">
        <v>1986</v>
      </c>
      <c r="B1352" s="60" t="s">
        <v>1987</v>
      </c>
      <c r="C1352" s="219" t="s">
        <v>4946</v>
      </c>
      <c r="D1352" s="60" t="s">
        <v>1988</v>
      </c>
      <c r="E1352" s="60" t="s">
        <v>2424</v>
      </c>
      <c r="F1352" s="34" t="s">
        <v>2133</v>
      </c>
      <c r="G1352" s="34"/>
      <c r="H1352" s="119"/>
      <c r="K1352" s="82" t="str">
        <f t="shared" si="62"/>
        <v>CON131</v>
      </c>
      <c r="L1352" s="82" t="str">
        <f t="shared" si="63"/>
        <v>S</v>
      </c>
      <c r="M1352" s="82" t="str">
        <f t="shared" si="64"/>
        <v>H</v>
      </c>
    </row>
    <row r="1353" spans="1:13" ht="45" customHeight="1" x14ac:dyDescent="0.25">
      <c r="A1353" s="58" t="s">
        <v>1989</v>
      </c>
      <c r="B1353" s="59" t="s">
        <v>1990</v>
      </c>
      <c r="C1353" s="218" t="s">
        <v>4946</v>
      </c>
      <c r="D1353" s="59" t="s">
        <v>1991</v>
      </c>
      <c r="E1353" s="60" t="s">
        <v>196</v>
      </c>
      <c r="F1353" s="34" t="s">
        <v>2353</v>
      </c>
      <c r="G1353" s="34"/>
      <c r="H1353" s="119" t="s">
        <v>2423</v>
      </c>
      <c r="K1353" s="82" t="str">
        <f t="shared" si="62"/>
        <v>CON131</v>
      </c>
      <c r="L1353" s="82" t="str">
        <f t="shared" si="63"/>
        <v>Deleted</v>
      </c>
      <c r="M1353" s="82" t="str">
        <f t="shared" si="64"/>
        <v>H</v>
      </c>
    </row>
    <row r="1354" spans="1:13" ht="45" customHeight="1" x14ac:dyDescent="0.25">
      <c r="A1354" s="58" t="s">
        <v>1992</v>
      </c>
      <c r="B1354" s="60" t="s">
        <v>1993</v>
      </c>
      <c r="C1354" s="219" t="s">
        <v>4946</v>
      </c>
      <c r="D1354" s="60" t="s">
        <v>1994</v>
      </c>
      <c r="E1354" s="60" t="s">
        <v>196</v>
      </c>
      <c r="F1354" s="34" t="s">
        <v>2353</v>
      </c>
      <c r="G1354" s="34"/>
      <c r="H1354" s="119" t="s">
        <v>2423</v>
      </c>
      <c r="K1354" s="82" t="str">
        <f t="shared" si="62"/>
        <v>CON131</v>
      </c>
      <c r="L1354" s="82" t="str">
        <f t="shared" si="63"/>
        <v>Deleted</v>
      </c>
      <c r="M1354" s="82" t="str">
        <f t="shared" si="64"/>
        <v>H</v>
      </c>
    </row>
    <row r="1355" spans="1:13" ht="45" customHeight="1" x14ac:dyDescent="0.25">
      <c r="A1355" s="58" t="s">
        <v>1995</v>
      </c>
      <c r="B1355" s="59" t="s">
        <v>1996</v>
      </c>
      <c r="C1355" s="218" t="s">
        <v>4946</v>
      </c>
      <c r="D1355" s="59" t="s">
        <v>1997</v>
      </c>
      <c r="E1355" s="59" t="s">
        <v>196</v>
      </c>
      <c r="F1355" s="34" t="s">
        <v>2133</v>
      </c>
      <c r="G1355" s="34"/>
      <c r="H1355" s="119"/>
      <c r="K1355" s="82" t="str">
        <f t="shared" si="62"/>
        <v>CON131</v>
      </c>
      <c r="L1355" s="82" t="str">
        <f t="shared" si="63"/>
        <v>S</v>
      </c>
      <c r="M1355" s="82" t="str">
        <f t="shared" si="64"/>
        <v>H</v>
      </c>
    </row>
    <row r="1356" spans="1:13" ht="45" customHeight="1" x14ac:dyDescent="0.25">
      <c r="A1356" s="58" t="s">
        <v>1998</v>
      </c>
      <c r="B1356" s="59" t="s">
        <v>1999</v>
      </c>
      <c r="C1356" s="218" t="s">
        <v>4946</v>
      </c>
      <c r="D1356" s="59" t="s">
        <v>2000</v>
      </c>
      <c r="E1356" s="59" t="s">
        <v>196</v>
      </c>
      <c r="F1356" s="34" t="s">
        <v>2133</v>
      </c>
      <c r="G1356" s="34"/>
      <c r="H1356" s="119"/>
      <c r="K1356" s="82" t="str">
        <f t="shared" ref="K1356:K1419" si="65">MID(A1356,1,6)</f>
        <v>CON131</v>
      </c>
      <c r="L1356" s="82" t="str">
        <f t="shared" ref="L1356:L1419" si="66">F1356</f>
        <v>S</v>
      </c>
      <c r="M1356" s="82" t="str">
        <f t="shared" ref="M1356:M1419" si="67">C1356</f>
        <v>H</v>
      </c>
    </row>
    <row r="1357" spans="1:13" ht="45" customHeight="1" x14ac:dyDescent="0.25">
      <c r="A1357" s="58" t="s">
        <v>2001</v>
      </c>
      <c r="B1357" s="59" t="s">
        <v>2002</v>
      </c>
      <c r="C1357" s="218" t="s">
        <v>4946</v>
      </c>
      <c r="D1357" s="59" t="s">
        <v>2003</v>
      </c>
      <c r="E1357" s="59" t="s">
        <v>1781</v>
      </c>
      <c r="F1357" s="34" t="s">
        <v>2133</v>
      </c>
      <c r="G1357" s="34"/>
      <c r="H1357" s="119" t="s">
        <v>2425</v>
      </c>
      <c r="K1357" s="82" t="str">
        <f t="shared" si="65"/>
        <v>CON131</v>
      </c>
      <c r="L1357" s="82" t="str">
        <f t="shared" si="66"/>
        <v>S</v>
      </c>
      <c r="M1357" s="82" t="str">
        <f t="shared" si="67"/>
        <v>H</v>
      </c>
    </row>
    <row r="1358" spans="1:13" ht="45" customHeight="1" x14ac:dyDescent="0.25">
      <c r="A1358" s="58" t="s">
        <v>2004</v>
      </c>
      <c r="B1358" s="59" t="s">
        <v>2005</v>
      </c>
      <c r="C1358" s="218" t="s">
        <v>4946</v>
      </c>
      <c r="D1358" s="59" t="s">
        <v>2006</v>
      </c>
      <c r="E1358" s="59" t="s">
        <v>196</v>
      </c>
      <c r="F1358" s="34" t="s">
        <v>2353</v>
      </c>
      <c r="G1358" s="34"/>
      <c r="H1358" s="119"/>
      <c r="K1358" s="82" t="str">
        <f t="shared" si="65"/>
        <v>CON131</v>
      </c>
      <c r="L1358" s="82" t="str">
        <f t="shared" si="66"/>
        <v>Deleted</v>
      </c>
      <c r="M1358" s="82" t="str">
        <f t="shared" si="67"/>
        <v>H</v>
      </c>
    </row>
    <row r="1359" spans="1:13" ht="45" customHeight="1" x14ac:dyDescent="0.25">
      <c r="A1359" s="58" t="s">
        <v>2007</v>
      </c>
      <c r="B1359" s="59" t="s">
        <v>2008</v>
      </c>
      <c r="C1359" s="218" t="s">
        <v>4946</v>
      </c>
      <c r="D1359" s="59" t="s">
        <v>2006</v>
      </c>
      <c r="E1359" s="59" t="s">
        <v>196</v>
      </c>
      <c r="F1359" s="34" t="s">
        <v>2353</v>
      </c>
      <c r="G1359" s="34"/>
      <c r="H1359" s="119"/>
      <c r="K1359" s="82" t="str">
        <f t="shared" si="65"/>
        <v>CON131</v>
      </c>
      <c r="L1359" s="82" t="str">
        <f t="shared" si="66"/>
        <v>Deleted</v>
      </c>
      <c r="M1359" s="82" t="str">
        <f t="shared" si="67"/>
        <v>H</v>
      </c>
    </row>
    <row r="1360" spans="1:13" ht="45" customHeight="1" x14ac:dyDescent="0.25">
      <c r="A1360" s="58" t="s">
        <v>2009</v>
      </c>
      <c r="B1360" s="60" t="s">
        <v>2010</v>
      </c>
      <c r="C1360" s="219" t="s">
        <v>4945</v>
      </c>
      <c r="D1360" s="60" t="s">
        <v>2011</v>
      </c>
      <c r="E1360" s="60" t="s">
        <v>196</v>
      </c>
      <c r="F1360" s="34" t="s">
        <v>2133</v>
      </c>
      <c r="G1360" s="34"/>
      <c r="H1360" s="119"/>
      <c r="K1360" s="82" t="str">
        <f t="shared" si="65"/>
        <v>CON131</v>
      </c>
      <c r="L1360" s="82" t="str">
        <f t="shared" si="66"/>
        <v>S</v>
      </c>
      <c r="M1360" s="82" t="str">
        <f t="shared" si="67"/>
        <v>L</v>
      </c>
    </row>
    <row r="1361" spans="1:13" ht="45" customHeight="1" x14ac:dyDescent="0.25">
      <c r="A1361" s="58" t="s">
        <v>2012</v>
      </c>
      <c r="B1361" s="59" t="s">
        <v>2013</v>
      </c>
      <c r="C1361" s="218" t="s">
        <v>4946</v>
      </c>
      <c r="D1361" s="59" t="s">
        <v>2014</v>
      </c>
      <c r="E1361" s="59" t="s">
        <v>1781</v>
      </c>
      <c r="F1361" s="34" t="s">
        <v>2133</v>
      </c>
      <c r="G1361" s="34"/>
      <c r="H1361" s="119" t="s">
        <v>2426</v>
      </c>
      <c r="K1361" s="82" t="str">
        <f t="shared" si="65"/>
        <v>CON131</v>
      </c>
      <c r="L1361" s="82" t="str">
        <f t="shared" si="66"/>
        <v>S</v>
      </c>
      <c r="M1361" s="82" t="str">
        <f t="shared" si="67"/>
        <v>H</v>
      </c>
    </row>
    <row r="1362" spans="1:13" ht="45" customHeight="1" x14ac:dyDescent="0.25">
      <c r="A1362" s="58" t="s">
        <v>2015</v>
      </c>
      <c r="B1362" s="59" t="s">
        <v>2016</v>
      </c>
      <c r="C1362" s="218" t="s">
        <v>4946</v>
      </c>
      <c r="D1362" s="59" t="s">
        <v>2017</v>
      </c>
      <c r="E1362" s="59" t="s">
        <v>196</v>
      </c>
      <c r="F1362" s="34" t="s">
        <v>2133</v>
      </c>
      <c r="G1362" s="34"/>
      <c r="H1362" s="119" t="s">
        <v>2426</v>
      </c>
      <c r="K1362" s="82" t="str">
        <f t="shared" si="65"/>
        <v>CON131</v>
      </c>
      <c r="L1362" s="82" t="str">
        <f t="shared" si="66"/>
        <v>S</v>
      </c>
      <c r="M1362" s="82" t="str">
        <f t="shared" si="67"/>
        <v>H</v>
      </c>
    </row>
    <row r="1363" spans="1:13" ht="45" customHeight="1" x14ac:dyDescent="0.25">
      <c r="A1363" s="58" t="s">
        <v>2018</v>
      </c>
      <c r="B1363" s="59" t="s">
        <v>2019</v>
      </c>
      <c r="C1363" s="218" t="s">
        <v>4946</v>
      </c>
      <c r="D1363" s="59" t="s">
        <v>2020</v>
      </c>
      <c r="E1363" s="59" t="s">
        <v>1781</v>
      </c>
      <c r="F1363" s="34" t="s">
        <v>2133</v>
      </c>
      <c r="G1363" s="34"/>
      <c r="H1363" s="119" t="s">
        <v>2426</v>
      </c>
      <c r="K1363" s="82" t="str">
        <f t="shared" si="65"/>
        <v>CON131</v>
      </c>
      <c r="L1363" s="82" t="str">
        <f t="shared" si="66"/>
        <v>S</v>
      </c>
      <c r="M1363" s="82" t="str">
        <f t="shared" si="67"/>
        <v>H</v>
      </c>
    </row>
    <row r="1364" spans="1:13" ht="45" customHeight="1" x14ac:dyDescent="0.25">
      <c r="A1364" s="58" t="s">
        <v>2021</v>
      </c>
      <c r="B1364" s="59" t="s">
        <v>2022</v>
      </c>
      <c r="C1364" s="218" t="s">
        <v>4946</v>
      </c>
      <c r="D1364" s="59" t="s">
        <v>2023</v>
      </c>
      <c r="E1364" s="59" t="s">
        <v>196</v>
      </c>
      <c r="F1364" s="34" t="s">
        <v>2353</v>
      </c>
      <c r="G1364" s="34"/>
      <c r="H1364" s="119"/>
      <c r="K1364" s="82" t="str">
        <f t="shared" si="65"/>
        <v>CON131</v>
      </c>
      <c r="L1364" s="82" t="str">
        <f t="shared" si="66"/>
        <v>Deleted</v>
      </c>
      <c r="M1364" s="82" t="str">
        <f t="shared" si="67"/>
        <v>H</v>
      </c>
    </row>
    <row r="1365" spans="1:13" ht="45" customHeight="1" x14ac:dyDescent="0.25">
      <c r="A1365" s="58" t="s">
        <v>2024</v>
      </c>
      <c r="B1365" s="59" t="s">
        <v>2025</v>
      </c>
      <c r="C1365" s="218" t="s">
        <v>4946</v>
      </c>
      <c r="D1365" s="59" t="s">
        <v>2023</v>
      </c>
      <c r="E1365" s="59" t="s">
        <v>196</v>
      </c>
      <c r="F1365" s="34" t="s">
        <v>2353</v>
      </c>
      <c r="G1365" s="34"/>
      <c r="H1365" s="119"/>
      <c r="K1365" s="82" t="str">
        <f t="shared" si="65"/>
        <v>CON131</v>
      </c>
      <c r="L1365" s="82" t="str">
        <f t="shared" si="66"/>
        <v>Deleted</v>
      </c>
      <c r="M1365" s="82" t="str">
        <f t="shared" si="67"/>
        <v>H</v>
      </c>
    </row>
    <row r="1366" spans="1:13" ht="45" customHeight="1" x14ac:dyDescent="0.25">
      <c r="A1366" s="58" t="s">
        <v>2026</v>
      </c>
      <c r="B1366" s="60" t="s">
        <v>2027</v>
      </c>
      <c r="C1366" s="219" t="s">
        <v>4945</v>
      </c>
      <c r="D1366" s="60" t="s">
        <v>2028</v>
      </c>
      <c r="E1366" s="60" t="s">
        <v>196</v>
      </c>
      <c r="F1366" s="34" t="s">
        <v>2133</v>
      </c>
      <c r="G1366" s="34"/>
      <c r="H1366" s="119"/>
      <c r="K1366" s="82" t="str">
        <f t="shared" si="65"/>
        <v>CON131</v>
      </c>
      <c r="L1366" s="82" t="str">
        <f t="shared" si="66"/>
        <v>S</v>
      </c>
      <c r="M1366" s="82" t="str">
        <f t="shared" si="67"/>
        <v>L</v>
      </c>
    </row>
    <row r="1367" spans="1:13" ht="45" customHeight="1" x14ac:dyDescent="0.25">
      <c r="A1367" s="58" t="s">
        <v>2029</v>
      </c>
      <c r="B1367" s="59" t="s">
        <v>2030</v>
      </c>
      <c r="C1367" s="218" t="s">
        <v>4946</v>
      </c>
      <c r="D1367" s="59" t="s">
        <v>2427</v>
      </c>
      <c r="E1367" s="60" t="s">
        <v>2032</v>
      </c>
      <c r="F1367" s="34" t="s">
        <v>2133</v>
      </c>
      <c r="G1367" s="34"/>
      <c r="H1367" s="119" t="s">
        <v>2428</v>
      </c>
      <c r="K1367" s="82" t="str">
        <f t="shared" si="65"/>
        <v>CON131</v>
      </c>
      <c r="L1367" s="82" t="str">
        <f t="shared" si="66"/>
        <v>S</v>
      </c>
      <c r="M1367" s="82" t="str">
        <f t="shared" si="67"/>
        <v>H</v>
      </c>
    </row>
    <row r="1368" spans="1:13" ht="45" customHeight="1" x14ac:dyDescent="0.25">
      <c r="A1368" s="58" t="s">
        <v>2031</v>
      </c>
      <c r="B1368" s="59" t="s">
        <v>2030</v>
      </c>
      <c r="C1368" s="218" t="s">
        <v>4946</v>
      </c>
      <c r="D1368" s="59" t="s">
        <v>1830</v>
      </c>
      <c r="E1368" s="60" t="s">
        <v>2032</v>
      </c>
      <c r="F1368" s="34" t="s">
        <v>2133</v>
      </c>
      <c r="G1368" s="34"/>
      <c r="H1368" s="119" t="s">
        <v>2429</v>
      </c>
      <c r="K1368" s="82" t="str">
        <f t="shared" si="65"/>
        <v>CON131</v>
      </c>
      <c r="L1368" s="82" t="str">
        <f t="shared" si="66"/>
        <v>S</v>
      </c>
      <c r="M1368" s="82" t="str">
        <f t="shared" si="67"/>
        <v>H</v>
      </c>
    </row>
    <row r="1369" spans="1:13" ht="45" customHeight="1" x14ac:dyDescent="0.25">
      <c r="A1369" s="58" t="s">
        <v>2033</v>
      </c>
      <c r="B1369" s="59" t="s">
        <v>2034</v>
      </c>
      <c r="C1369" s="218" t="s">
        <v>4946</v>
      </c>
      <c r="D1369" s="59" t="s">
        <v>2430</v>
      </c>
      <c r="E1369" s="60" t="s">
        <v>2032</v>
      </c>
      <c r="F1369" s="34" t="s">
        <v>2133</v>
      </c>
      <c r="G1369" s="34"/>
      <c r="H1369" s="119" t="s">
        <v>2428</v>
      </c>
      <c r="K1369" s="82" t="str">
        <f t="shared" si="65"/>
        <v>CON131</v>
      </c>
      <c r="L1369" s="82" t="str">
        <f t="shared" si="66"/>
        <v>S</v>
      </c>
      <c r="M1369" s="82" t="str">
        <f t="shared" si="67"/>
        <v>H</v>
      </c>
    </row>
    <row r="1370" spans="1:13" ht="45" customHeight="1" x14ac:dyDescent="0.25">
      <c r="A1370" s="58" t="s">
        <v>2035</v>
      </c>
      <c r="B1370" s="59" t="s">
        <v>2034</v>
      </c>
      <c r="C1370" s="218" t="s">
        <v>4946</v>
      </c>
      <c r="D1370" s="59" t="s">
        <v>2036</v>
      </c>
      <c r="E1370" s="59" t="s">
        <v>1781</v>
      </c>
      <c r="F1370" s="34" t="s">
        <v>2133</v>
      </c>
      <c r="G1370" s="34"/>
      <c r="H1370" s="119" t="s">
        <v>2429</v>
      </c>
      <c r="K1370" s="82" t="str">
        <f t="shared" si="65"/>
        <v>CON131</v>
      </c>
      <c r="L1370" s="82" t="str">
        <f t="shared" si="66"/>
        <v>S</v>
      </c>
      <c r="M1370" s="82" t="str">
        <f t="shared" si="67"/>
        <v>H</v>
      </c>
    </row>
    <row r="1371" spans="1:13" ht="45" customHeight="1" x14ac:dyDescent="0.25">
      <c r="A1371" s="58" t="s">
        <v>2037</v>
      </c>
      <c r="B1371" s="59" t="s">
        <v>2038</v>
      </c>
      <c r="C1371" s="218" t="s">
        <v>4946</v>
      </c>
      <c r="D1371" s="59" t="s">
        <v>2039</v>
      </c>
      <c r="E1371" s="59" t="s">
        <v>196</v>
      </c>
      <c r="F1371" s="34" t="s">
        <v>2133</v>
      </c>
      <c r="G1371" s="34"/>
      <c r="H1371" s="119"/>
      <c r="K1371" s="82" t="str">
        <f t="shared" si="65"/>
        <v>CON131</v>
      </c>
      <c r="L1371" s="82" t="str">
        <f t="shared" si="66"/>
        <v>S</v>
      </c>
      <c r="M1371" s="82" t="str">
        <f t="shared" si="67"/>
        <v>H</v>
      </c>
    </row>
    <row r="1372" spans="1:13" ht="45" customHeight="1" x14ac:dyDescent="0.25">
      <c r="A1372" s="58" t="s">
        <v>2040</v>
      </c>
      <c r="B1372" s="59" t="s">
        <v>2041</v>
      </c>
      <c r="C1372" s="218" t="s">
        <v>4946</v>
      </c>
      <c r="D1372" s="59" t="s">
        <v>2042</v>
      </c>
      <c r="E1372" s="59" t="s">
        <v>196</v>
      </c>
      <c r="F1372" s="34" t="s">
        <v>2133</v>
      </c>
      <c r="G1372" s="34"/>
      <c r="H1372" s="119"/>
      <c r="K1372" s="82" t="str">
        <f t="shared" si="65"/>
        <v>CON131</v>
      </c>
      <c r="L1372" s="82" t="str">
        <f t="shared" si="66"/>
        <v>S</v>
      </c>
      <c r="M1372" s="82" t="str">
        <f t="shared" si="67"/>
        <v>H</v>
      </c>
    </row>
    <row r="1373" spans="1:13" ht="45" customHeight="1" x14ac:dyDescent="0.25">
      <c r="A1373" s="58" t="s">
        <v>2043</v>
      </c>
      <c r="B1373" s="59" t="s">
        <v>2044</v>
      </c>
      <c r="C1373" s="218" t="s">
        <v>4946</v>
      </c>
      <c r="D1373" s="59" t="s">
        <v>2045</v>
      </c>
      <c r="E1373" s="59" t="s">
        <v>1781</v>
      </c>
      <c r="F1373" s="34" t="s">
        <v>2133</v>
      </c>
      <c r="G1373" s="34"/>
      <c r="H1373" s="119" t="s">
        <v>2431</v>
      </c>
      <c r="K1373" s="82" t="str">
        <f t="shared" si="65"/>
        <v>CON131</v>
      </c>
      <c r="L1373" s="82" t="str">
        <f t="shared" si="66"/>
        <v>S</v>
      </c>
      <c r="M1373" s="82" t="str">
        <f t="shared" si="67"/>
        <v>H</v>
      </c>
    </row>
    <row r="1374" spans="1:13" ht="45" customHeight="1" x14ac:dyDescent="0.25">
      <c r="A1374" s="58" t="s">
        <v>2046</v>
      </c>
      <c r="B1374" s="59" t="s">
        <v>2047</v>
      </c>
      <c r="C1374" s="218" t="s">
        <v>4946</v>
      </c>
      <c r="D1374" s="59" t="s">
        <v>2048</v>
      </c>
      <c r="E1374" s="59" t="s">
        <v>196</v>
      </c>
      <c r="F1374" s="34" t="s">
        <v>2353</v>
      </c>
      <c r="G1374" s="34"/>
      <c r="H1374" s="119" t="s">
        <v>2432</v>
      </c>
      <c r="K1374" s="82" t="str">
        <f t="shared" si="65"/>
        <v>CON131</v>
      </c>
      <c r="L1374" s="82" t="str">
        <f t="shared" si="66"/>
        <v>Deleted</v>
      </c>
      <c r="M1374" s="82" t="str">
        <f t="shared" si="67"/>
        <v>H</v>
      </c>
    </row>
    <row r="1375" spans="1:13" ht="45" customHeight="1" x14ac:dyDescent="0.25">
      <c r="A1375" s="58" t="s">
        <v>2049</v>
      </c>
      <c r="B1375" s="59" t="s">
        <v>2050</v>
      </c>
      <c r="C1375" s="218" t="s">
        <v>4946</v>
      </c>
      <c r="D1375" s="59" t="s">
        <v>2048</v>
      </c>
      <c r="E1375" s="59" t="s">
        <v>196</v>
      </c>
      <c r="F1375" s="34" t="s">
        <v>2353</v>
      </c>
      <c r="G1375" s="34"/>
      <c r="H1375" s="119" t="s">
        <v>2432</v>
      </c>
      <c r="K1375" s="82" t="str">
        <f t="shared" si="65"/>
        <v>CON131</v>
      </c>
      <c r="L1375" s="82" t="str">
        <f t="shared" si="66"/>
        <v>Deleted</v>
      </c>
      <c r="M1375" s="82" t="str">
        <f t="shared" si="67"/>
        <v>H</v>
      </c>
    </row>
    <row r="1376" spans="1:13" ht="45" customHeight="1" x14ac:dyDescent="0.25">
      <c r="A1376" s="58" t="s">
        <v>2051</v>
      </c>
      <c r="B1376" s="60" t="s">
        <v>2052</v>
      </c>
      <c r="C1376" s="219" t="s">
        <v>4945</v>
      </c>
      <c r="D1376" s="60" t="s">
        <v>2053</v>
      </c>
      <c r="E1376" s="60" t="s">
        <v>196</v>
      </c>
      <c r="F1376" s="34" t="s">
        <v>2133</v>
      </c>
      <c r="G1376" s="34"/>
      <c r="H1376" s="119" t="s">
        <v>2433</v>
      </c>
      <c r="K1376" s="82" t="str">
        <f t="shared" si="65"/>
        <v>CON131</v>
      </c>
      <c r="L1376" s="82" t="str">
        <f t="shared" si="66"/>
        <v>S</v>
      </c>
      <c r="M1376" s="82" t="str">
        <f t="shared" si="67"/>
        <v>L</v>
      </c>
    </row>
    <row r="1377" spans="1:13" ht="45" customHeight="1" x14ac:dyDescent="0.25">
      <c r="A1377" s="58" t="s">
        <v>2054</v>
      </c>
      <c r="B1377" s="59" t="s">
        <v>2055</v>
      </c>
      <c r="C1377" s="218" t="s">
        <v>4946</v>
      </c>
      <c r="D1377" s="59" t="s">
        <v>2056</v>
      </c>
      <c r="E1377" s="59" t="s">
        <v>1781</v>
      </c>
      <c r="F1377" s="34" t="s">
        <v>2173</v>
      </c>
      <c r="G1377" s="34"/>
      <c r="H1377" s="119" t="s">
        <v>2434</v>
      </c>
      <c r="K1377" s="82" t="str">
        <f t="shared" si="65"/>
        <v>CON131</v>
      </c>
      <c r="L1377" s="82" t="str">
        <f t="shared" si="66"/>
        <v>T</v>
      </c>
      <c r="M1377" s="82" t="str">
        <f t="shared" si="67"/>
        <v>H</v>
      </c>
    </row>
    <row r="1378" spans="1:13" ht="45" customHeight="1" x14ac:dyDescent="0.25">
      <c r="A1378" s="58" t="s">
        <v>2057</v>
      </c>
      <c r="B1378" s="59" t="s">
        <v>2058</v>
      </c>
      <c r="C1378" s="218" t="s">
        <v>4946</v>
      </c>
      <c r="D1378" s="59" t="s">
        <v>2059</v>
      </c>
      <c r="E1378" s="59" t="s">
        <v>196</v>
      </c>
      <c r="F1378" s="34" t="s">
        <v>2133</v>
      </c>
      <c r="G1378" s="34"/>
      <c r="H1378" s="119" t="s">
        <v>2435</v>
      </c>
      <c r="K1378" s="82" t="str">
        <f t="shared" si="65"/>
        <v>CON131</v>
      </c>
      <c r="L1378" s="82" t="str">
        <f t="shared" si="66"/>
        <v>S</v>
      </c>
      <c r="M1378" s="82" t="str">
        <f t="shared" si="67"/>
        <v>H</v>
      </c>
    </row>
    <row r="1379" spans="1:13" ht="45" customHeight="1" x14ac:dyDescent="0.25">
      <c r="A1379" s="58" t="s">
        <v>2060</v>
      </c>
      <c r="B1379" s="59" t="s">
        <v>2061</v>
      </c>
      <c r="C1379" s="218" t="s">
        <v>4946</v>
      </c>
      <c r="D1379" s="59" t="s">
        <v>2062</v>
      </c>
      <c r="E1379" s="59" t="s">
        <v>1781</v>
      </c>
      <c r="F1379" s="34" t="s">
        <v>2173</v>
      </c>
      <c r="G1379" s="34"/>
      <c r="H1379" s="119" t="s">
        <v>2434</v>
      </c>
      <c r="K1379" s="82" t="str">
        <f t="shared" si="65"/>
        <v>CON131</v>
      </c>
      <c r="L1379" s="82" t="str">
        <f t="shared" si="66"/>
        <v>T</v>
      </c>
      <c r="M1379" s="82" t="str">
        <f t="shared" si="67"/>
        <v>H</v>
      </c>
    </row>
    <row r="1380" spans="1:13" ht="45" customHeight="1" x14ac:dyDescent="0.25">
      <c r="A1380" s="58" t="s">
        <v>2063</v>
      </c>
      <c r="B1380" s="59" t="s">
        <v>2064</v>
      </c>
      <c r="C1380" s="218" t="s">
        <v>4946</v>
      </c>
      <c r="D1380" s="59" t="s">
        <v>2065</v>
      </c>
      <c r="E1380" s="59" t="s">
        <v>196</v>
      </c>
      <c r="F1380" s="34" t="s">
        <v>2353</v>
      </c>
      <c r="G1380" s="34"/>
      <c r="H1380" s="119" t="s">
        <v>2432</v>
      </c>
      <c r="K1380" s="82" t="str">
        <f t="shared" si="65"/>
        <v>CON131</v>
      </c>
      <c r="L1380" s="82" t="str">
        <f t="shared" si="66"/>
        <v>Deleted</v>
      </c>
      <c r="M1380" s="82" t="str">
        <f t="shared" si="67"/>
        <v>H</v>
      </c>
    </row>
    <row r="1381" spans="1:13" ht="45" customHeight="1" x14ac:dyDescent="0.25">
      <c r="A1381" s="58" t="s">
        <v>2066</v>
      </c>
      <c r="B1381" s="59" t="s">
        <v>2067</v>
      </c>
      <c r="C1381" s="218" t="s">
        <v>4946</v>
      </c>
      <c r="D1381" s="59" t="s">
        <v>2065</v>
      </c>
      <c r="E1381" s="59" t="s">
        <v>196</v>
      </c>
      <c r="F1381" s="34" t="s">
        <v>2353</v>
      </c>
      <c r="G1381" s="34"/>
      <c r="H1381" s="119" t="s">
        <v>2432</v>
      </c>
      <c r="K1381" s="82" t="str">
        <f t="shared" si="65"/>
        <v>CON131</v>
      </c>
      <c r="L1381" s="82" t="str">
        <f t="shared" si="66"/>
        <v>Deleted</v>
      </c>
      <c r="M1381" s="82" t="str">
        <f t="shared" si="67"/>
        <v>H</v>
      </c>
    </row>
    <row r="1382" spans="1:13" ht="45" customHeight="1" x14ac:dyDescent="0.25">
      <c r="A1382" s="58" t="s">
        <v>2068</v>
      </c>
      <c r="B1382" s="60" t="s">
        <v>2069</v>
      </c>
      <c r="C1382" s="219" t="s">
        <v>4945</v>
      </c>
      <c r="D1382" s="60" t="s">
        <v>2070</v>
      </c>
      <c r="E1382" s="60" t="s">
        <v>196</v>
      </c>
      <c r="F1382" s="34" t="s">
        <v>2133</v>
      </c>
      <c r="G1382" s="34"/>
      <c r="H1382" s="119" t="s">
        <v>2433</v>
      </c>
      <c r="K1382" s="82" t="str">
        <f t="shared" si="65"/>
        <v>CON131</v>
      </c>
      <c r="L1382" s="82" t="str">
        <f t="shared" si="66"/>
        <v>S</v>
      </c>
      <c r="M1382" s="82" t="str">
        <f t="shared" si="67"/>
        <v>L</v>
      </c>
    </row>
    <row r="1383" spans="1:13" ht="45" customHeight="1" x14ac:dyDescent="0.25">
      <c r="A1383" s="58" t="s">
        <v>2071</v>
      </c>
      <c r="B1383" s="59" t="s">
        <v>2072</v>
      </c>
      <c r="C1383" s="218" t="s">
        <v>4946</v>
      </c>
      <c r="D1383" s="59" t="s">
        <v>2073</v>
      </c>
      <c r="E1383" s="60" t="s">
        <v>196</v>
      </c>
      <c r="F1383" s="34" t="s">
        <v>2133</v>
      </c>
      <c r="G1383" s="34"/>
      <c r="H1383" s="119" t="s">
        <v>2436</v>
      </c>
      <c r="K1383" s="82" t="str">
        <f t="shared" si="65"/>
        <v>CON131</v>
      </c>
      <c r="L1383" s="82" t="str">
        <f t="shared" si="66"/>
        <v>S</v>
      </c>
      <c r="M1383" s="82" t="str">
        <f t="shared" si="67"/>
        <v>H</v>
      </c>
    </row>
    <row r="1384" spans="1:13" ht="45" customHeight="1" x14ac:dyDescent="0.25">
      <c r="A1384" s="58" t="s">
        <v>2074</v>
      </c>
      <c r="B1384" s="59" t="s">
        <v>2075</v>
      </c>
      <c r="C1384" s="218" t="s">
        <v>4946</v>
      </c>
      <c r="D1384" s="59" t="s">
        <v>2437</v>
      </c>
      <c r="E1384" s="59" t="s">
        <v>2438</v>
      </c>
      <c r="F1384" s="34" t="s">
        <v>2133</v>
      </c>
      <c r="G1384" s="34"/>
      <c r="H1384" s="119" t="s">
        <v>2439</v>
      </c>
      <c r="K1384" s="82" t="str">
        <f t="shared" si="65"/>
        <v>CON131</v>
      </c>
      <c r="L1384" s="82" t="str">
        <f t="shared" si="66"/>
        <v>S</v>
      </c>
      <c r="M1384" s="82" t="str">
        <f t="shared" si="67"/>
        <v>H</v>
      </c>
    </row>
    <row r="1385" spans="1:13" ht="45" customHeight="1" x14ac:dyDescent="0.25">
      <c r="A1385" s="58" t="s">
        <v>2076</v>
      </c>
      <c r="B1385" s="59" t="s">
        <v>2077</v>
      </c>
      <c r="C1385" s="218" t="s">
        <v>4946</v>
      </c>
      <c r="D1385" s="59" t="s">
        <v>2078</v>
      </c>
      <c r="E1385" s="60" t="s">
        <v>196</v>
      </c>
      <c r="F1385" s="34" t="s">
        <v>2133</v>
      </c>
      <c r="G1385" s="34"/>
      <c r="H1385" s="119" t="s">
        <v>2436</v>
      </c>
      <c r="K1385" s="82" t="str">
        <f t="shared" si="65"/>
        <v>CON131</v>
      </c>
      <c r="L1385" s="82" t="str">
        <f t="shared" si="66"/>
        <v>S</v>
      </c>
      <c r="M1385" s="82" t="str">
        <f t="shared" si="67"/>
        <v>H</v>
      </c>
    </row>
    <row r="1386" spans="1:13" ht="45" customHeight="1" x14ac:dyDescent="0.25">
      <c r="A1386" s="58" t="s">
        <v>2079</v>
      </c>
      <c r="B1386" s="59" t="s">
        <v>2080</v>
      </c>
      <c r="C1386" s="218" t="s">
        <v>4946</v>
      </c>
      <c r="D1386" s="59" t="s">
        <v>2440</v>
      </c>
      <c r="E1386" s="59" t="s">
        <v>2438</v>
      </c>
      <c r="F1386" s="34" t="s">
        <v>2133</v>
      </c>
      <c r="G1386" s="34"/>
      <c r="H1386" s="119" t="s">
        <v>2439</v>
      </c>
      <c r="K1386" s="82" t="str">
        <f t="shared" si="65"/>
        <v>CON131</v>
      </c>
      <c r="L1386" s="82" t="str">
        <f t="shared" si="66"/>
        <v>S</v>
      </c>
      <c r="M1386" s="82" t="str">
        <f t="shared" si="67"/>
        <v>H</v>
      </c>
    </row>
    <row r="1387" spans="1:13" ht="45" customHeight="1" x14ac:dyDescent="0.25">
      <c r="A1387" s="58" t="s">
        <v>2081</v>
      </c>
      <c r="B1387" s="59" t="s">
        <v>2082</v>
      </c>
      <c r="C1387" s="218" t="s">
        <v>4946</v>
      </c>
      <c r="D1387" s="59" t="s">
        <v>2083</v>
      </c>
      <c r="E1387" s="59" t="s">
        <v>2441</v>
      </c>
      <c r="F1387" s="34" t="s">
        <v>2133</v>
      </c>
      <c r="G1387" s="34"/>
      <c r="H1387" s="119" t="s">
        <v>2442</v>
      </c>
      <c r="K1387" s="82" t="str">
        <f t="shared" si="65"/>
        <v>CON131</v>
      </c>
      <c r="L1387" s="82" t="str">
        <f t="shared" si="66"/>
        <v>S</v>
      </c>
      <c r="M1387" s="82" t="str">
        <f t="shared" si="67"/>
        <v>H</v>
      </c>
    </row>
    <row r="1388" spans="1:13" ht="45" customHeight="1" x14ac:dyDescent="0.25">
      <c r="A1388" s="58" t="s">
        <v>2084</v>
      </c>
      <c r="B1388" s="59" t="s">
        <v>2085</v>
      </c>
      <c r="C1388" s="218" t="s">
        <v>4946</v>
      </c>
      <c r="D1388" s="59" t="s">
        <v>2086</v>
      </c>
      <c r="E1388" s="59" t="s">
        <v>2438</v>
      </c>
      <c r="F1388" s="34" t="s">
        <v>2133</v>
      </c>
      <c r="G1388" s="34"/>
      <c r="H1388" s="119" t="s">
        <v>2443</v>
      </c>
      <c r="K1388" s="82" t="str">
        <f t="shared" si="65"/>
        <v>CON131</v>
      </c>
      <c r="L1388" s="82" t="str">
        <f t="shared" si="66"/>
        <v>S</v>
      </c>
      <c r="M1388" s="82" t="str">
        <f t="shared" si="67"/>
        <v>H</v>
      </c>
    </row>
    <row r="1389" spans="1:13" ht="45" customHeight="1" x14ac:dyDescent="0.25">
      <c r="A1389" s="58" t="s">
        <v>2087</v>
      </c>
      <c r="B1389" s="59" t="s">
        <v>193</v>
      </c>
      <c r="C1389" s="218" t="s">
        <v>4945</v>
      </c>
      <c r="D1389" s="59" t="s">
        <v>2328</v>
      </c>
      <c r="E1389" s="59" t="s">
        <v>2444</v>
      </c>
      <c r="F1389" s="34" t="s">
        <v>2133</v>
      </c>
      <c r="G1389" s="34"/>
      <c r="H1389" s="119" t="s">
        <v>2445</v>
      </c>
      <c r="K1389" s="82" t="str">
        <f t="shared" si="65"/>
        <v>CON131</v>
      </c>
      <c r="L1389" s="82" t="str">
        <f t="shared" si="66"/>
        <v>S</v>
      </c>
      <c r="M1389" s="82" t="str">
        <f t="shared" si="67"/>
        <v>L</v>
      </c>
    </row>
    <row r="1390" spans="1:13" ht="45" customHeight="1" x14ac:dyDescent="0.25">
      <c r="A1390" s="58" t="s">
        <v>2088</v>
      </c>
      <c r="B1390" s="59" t="s">
        <v>2446</v>
      </c>
      <c r="C1390" s="218" t="s">
        <v>4946</v>
      </c>
      <c r="D1390" s="63" t="s">
        <v>1900</v>
      </c>
      <c r="E1390" s="59" t="s">
        <v>2447</v>
      </c>
      <c r="F1390" s="34" t="s">
        <v>2133</v>
      </c>
      <c r="G1390" s="141"/>
      <c r="H1390" s="121" t="s">
        <v>2448</v>
      </c>
      <c r="K1390" s="82" t="str">
        <f t="shared" si="65"/>
        <v>CON131</v>
      </c>
      <c r="L1390" s="82" t="str">
        <f t="shared" si="66"/>
        <v>S</v>
      </c>
      <c r="M1390" s="82" t="str">
        <f t="shared" si="67"/>
        <v>H</v>
      </c>
    </row>
    <row r="1391" spans="1:13" ht="45" customHeight="1" x14ac:dyDescent="0.25">
      <c r="A1391" s="58" t="s">
        <v>2089</v>
      </c>
      <c r="B1391" s="59" t="s">
        <v>2446</v>
      </c>
      <c r="C1391" s="218" t="s">
        <v>4946</v>
      </c>
      <c r="D1391" s="63" t="s">
        <v>1902</v>
      </c>
      <c r="E1391" s="59" t="s">
        <v>2447</v>
      </c>
      <c r="F1391" s="34" t="s">
        <v>2133</v>
      </c>
      <c r="G1391" s="141"/>
      <c r="H1391" s="121"/>
      <c r="K1391" s="82" t="str">
        <f t="shared" si="65"/>
        <v>CON131</v>
      </c>
      <c r="L1391" s="82" t="str">
        <f t="shared" si="66"/>
        <v>S</v>
      </c>
      <c r="M1391" s="82" t="str">
        <f t="shared" si="67"/>
        <v>H</v>
      </c>
    </row>
    <row r="1392" spans="1:13" ht="45" customHeight="1" x14ac:dyDescent="0.25">
      <c r="A1392" s="58" t="s">
        <v>2090</v>
      </c>
      <c r="B1392" s="59" t="s">
        <v>2446</v>
      </c>
      <c r="C1392" s="218" t="s">
        <v>4946</v>
      </c>
      <c r="D1392" s="63" t="s">
        <v>1904</v>
      </c>
      <c r="E1392" s="59" t="s">
        <v>2447</v>
      </c>
      <c r="F1392" s="34" t="s">
        <v>2133</v>
      </c>
      <c r="G1392" s="141"/>
      <c r="H1392" s="121"/>
      <c r="K1392" s="82" t="str">
        <f t="shared" si="65"/>
        <v>CON131</v>
      </c>
      <c r="L1392" s="82" t="str">
        <f t="shared" si="66"/>
        <v>S</v>
      </c>
      <c r="M1392" s="82" t="str">
        <f t="shared" si="67"/>
        <v>H</v>
      </c>
    </row>
    <row r="1393" spans="1:13" ht="45" customHeight="1" x14ac:dyDescent="0.25">
      <c r="A1393" s="58" t="s">
        <v>2091</v>
      </c>
      <c r="B1393" s="59" t="s">
        <v>2446</v>
      </c>
      <c r="C1393" s="218" t="s">
        <v>4946</v>
      </c>
      <c r="D1393" s="63" t="s">
        <v>1906</v>
      </c>
      <c r="E1393" s="59" t="s">
        <v>2447</v>
      </c>
      <c r="F1393" s="34" t="s">
        <v>2133</v>
      </c>
      <c r="G1393" s="141"/>
      <c r="H1393" s="121"/>
      <c r="K1393" s="82" t="str">
        <f t="shared" si="65"/>
        <v>CON131</v>
      </c>
      <c r="L1393" s="82" t="str">
        <f t="shared" si="66"/>
        <v>S</v>
      </c>
      <c r="M1393" s="82" t="str">
        <f t="shared" si="67"/>
        <v>H</v>
      </c>
    </row>
    <row r="1394" spans="1:13" ht="45" customHeight="1" x14ac:dyDescent="0.25">
      <c r="A1394" s="58" t="s">
        <v>2092</v>
      </c>
      <c r="B1394" s="59" t="s">
        <v>2446</v>
      </c>
      <c r="C1394" s="218" t="s">
        <v>4946</v>
      </c>
      <c r="D1394" s="63" t="s">
        <v>2449</v>
      </c>
      <c r="E1394" s="59" t="s">
        <v>196</v>
      </c>
      <c r="F1394" s="34" t="s">
        <v>2133</v>
      </c>
      <c r="G1394" s="120"/>
      <c r="H1394" s="119"/>
      <c r="K1394" s="82" t="str">
        <f t="shared" si="65"/>
        <v>CON131</v>
      </c>
      <c r="L1394" s="82" t="str">
        <f t="shared" si="66"/>
        <v>S</v>
      </c>
      <c r="M1394" s="82" t="str">
        <f t="shared" si="67"/>
        <v>H</v>
      </c>
    </row>
    <row r="1395" spans="1:13" ht="45" customHeight="1" x14ac:dyDescent="0.25">
      <c r="A1395" s="58" t="s">
        <v>2093</v>
      </c>
      <c r="B1395" s="59" t="s">
        <v>2450</v>
      </c>
      <c r="C1395" s="218" t="s">
        <v>4944</v>
      </c>
      <c r="D1395" s="63" t="s">
        <v>2451</v>
      </c>
      <c r="E1395" s="59" t="s">
        <v>196</v>
      </c>
      <c r="F1395" s="34" t="s">
        <v>2133</v>
      </c>
      <c r="G1395" s="34"/>
      <c r="H1395" s="119" t="s">
        <v>2452</v>
      </c>
      <c r="K1395" s="82" t="str">
        <f t="shared" si="65"/>
        <v>CON131</v>
      </c>
      <c r="L1395" s="82" t="str">
        <f t="shared" si="66"/>
        <v>S</v>
      </c>
      <c r="M1395" s="82" t="str">
        <f t="shared" si="67"/>
        <v>M</v>
      </c>
    </row>
    <row r="1396" spans="1:13" ht="45" customHeight="1" x14ac:dyDescent="0.25">
      <c r="A1396" s="58" t="s">
        <v>2094</v>
      </c>
      <c r="B1396" s="59" t="s">
        <v>2446</v>
      </c>
      <c r="C1396" s="223" t="s">
        <v>4945</v>
      </c>
      <c r="D1396" s="65" t="s">
        <v>2453</v>
      </c>
      <c r="E1396" s="59" t="s">
        <v>196</v>
      </c>
      <c r="F1396" s="34" t="s">
        <v>2243</v>
      </c>
      <c r="G1396" s="34"/>
      <c r="H1396" s="119"/>
      <c r="K1396" s="82" t="str">
        <f t="shared" si="65"/>
        <v>CON131</v>
      </c>
      <c r="L1396" s="82" t="str">
        <f t="shared" si="66"/>
        <v>P</v>
      </c>
      <c r="M1396" s="82" t="str">
        <f t="shared" si="67"/>
        <v>L</v>
      </c>
    </row>
    <row r="1397" spans="1:13" ht="45" customHeight="1" x14ac:dyDescent="0.25">
      <c r="A1397" s="58" t="s">
        <v>2095</v>
      </c>
      <c r="B1397" s="59" t="s">
        <v>2096</v>
      </c>
      <c r="C1397" s="218" t="s">
        <v>4946</v>
      </c>
      <c r="D1397" s="58"/>
      <c r="E1397" s="59" t="s">
        <v>196</v>
      </c>
      <c r="F1397" s="34" t="s">
        <v>2133</v>
      </c>
      <c r="G1397" s="120"/>
      <c r="H1397" s="119" t="s">
        <v>2454</v>
      </c>
      <c r="K1397" s="82" t="str">
        <f t="shared" si="65"/>
        <v>CON131</v>
      </c>
      <c r="L1397" s="82" t="str">
        <f t="shared" si="66"/>
        <v>S</v>
      </c>
      <c r="M1397" s="82" t="str">
        <f t="shared" si="67"/>
        <v>H</v>
      </c>
    </row>
    <row r="1398" spans="1:13" x14ac:dyDescent="0.25">
      <c r="A1398" s="66"/>
      <c r="B1398" s="67"/>
      <c r="C1398" s="67"/>
      <c r="D1398" s="66"/>
      <c r="E1398" s="67"/>
      <c r="F1398" s="92"/>
      <c r="G1398" s="110"/>
      <c r="H1398" s="111"/>
      <c r="K1398" s="82" t="str">
        <f t="shared" si="65"/>
        <v/>
      </c>
      <c r="L1398" s="82">
        <f t="shared" si="66"/>
        <v>0</v>
      </c>
      <c r="M1398" s="82">
        <f t="shared" si="67"/>
        <v>0</v>
      </c>
    </row>
    <row r="1399" spans="1:13" x14ac:dyDescent="0.25">
      <c r="A1399" s="80" t="s">
        <v>77</v>
      </c>
      <c r="B1399" s="105" t="s">
        <v>1668</v>
      </c>
      <c r="C1399" s="105"/>
      <c r="D1399" s="80"/>
      <c r="E1399" s="80"/>
      <c r="G1399" s="80"/>
      <c r="H1399" s="81"/>
      <c r="K1399" s="82" t="str">
        <f t="shared" si="65"/>
        <v xml:space="preserve">MENU </v>
      </c>
      <c r="L1399" s="82">
        <f t="shared" si="66"/>
        <v>0</v>
      </c>
      <c r="M1399" s="82">
        <f t="shared" si="67"/>
        <v>0</v>
      </c>
    </row>
    <row r="1400" spans="1:13" x14ac:dyDescent="0.25">
      <c r="A1400" s="105" t="s">
        <v>78</v>
      </c>
      <c r="B1400" s="105" t="s">
        <v>2115</v>
      </c>
      <c r="C1400" s="105"/>
      <c r="D1400" s="80"/>
      <c r="E1400" s="80"/>
      <c r="G1400" s="80"/>
      <c r="H1400" s="81"/>
      <c r="K1400" s="82" t="str">
        <f t="shared" si="65"/>
        <v>TCC</v>
      </c>
      <c r="L1400" s="82">
        <f t="shared" si="66"/>
        <v>0</v>
      </c>
      <c r="M1400" s="82">
        <f t="shared" si="67"/>
        <v>0</v>
      </c>
    </row>
    <row r="1401" spans="1:13" x14ac:dyDescent="0.25">
      <c r="A1401" s="105" t="s">
        <v>12</v>
      </c>
      <c r="B1401" s="105" t="s">
        <v>1732</v>
      </c>
      <c r="C1401" s="105"/>
      <c r="D1401" s="80"/>
      <c r="E1401" s="80"/>
      <c r="F1401" s="86"/>
      <c r="G1401" s="82"/>
      <c r="H1401" s="81"/>
      <c r="K1401" s="82" t="str">
        <f t="shared" si="65"/>
        <v xml:space="preserve">URL </v>
      </c>
      <c r="L1401" s="82">
        <f t="shared" si="66"/>
        <v>0</v>
      </c>
      <c r="M1401" s="82">
        <f t="shared" si="67"/>
        <v>0</v>
      </c>
    </row>
    <row r="1402" spans="1:13" x14ac:dyDescent="0.25">
      <c r="A1402" s="82" t="s">
        <v>105</v>
      </c>
      <c r="B1402" s="112" t="s">
        <v>2097</v>
      </c>
      <c r="C1402" s="112"/>
      <c r="D1402" s="82"/>
      <c r="E1402" s="80"/>
      <c r="F1402" s="86"/>
      <c r="G1402" s="82"/>
      <c r="H1402" s="81"/>
      <c r="K1402" s="82" t="str">
        <f t="shared" si="65"/>
        <v>Test p</v>
      </c>
      <c r="L1402" s="82">
        <f t="shared" si="66"/>
        <v>0</v>
      </c>
      <c r="M1402" s="82">
        <f t="shared" si="67"/>
        <v>0</v>
      </c>
    </row>
    <row r="1403" spans="1:13" x14ac:dyDescent="0.25">
      <c r="A1403" s="82"/>
      <c r="B1403" s="82"/>
      <c r="C1403" s="82"/>
      <c r="D1403" s="82"/>
      <c r="E1403" s="80"/>
      <c r="F1403" s="86"/>
      <c r="G1403" s="82"/>
      <c r="H1403" s="81"/>
      <c r="K1403" s="82" t="str">
        <f t="shared" si="65"/>
        <v/>
      </c>
      <c r="L1403" s="82">
        <f t="shared" si="66"/>
        <v>0</v>
      </c>
      <c r="M1403" s="82">
        <f t="shared" si="67"/>
        <v>0</v>
      </c>
    </row>
    <row r="1404" spans="1:13" ht="45" customHeight="1" x14ac:dyDescent="0.25">
      <c r="A1404" s="113" t="s">
        <v>14</v>
      </c>
      <c r="B1404" s="113" t="s">
        <v>75</v>
      </c>
      <c r="C1404" s="181" t="s">
        <v>4935</v>
      </c>
      <c r="D1404" s="113" t="s">
        <v>89</v>
      </c>
      <c r="E1404" s="114" t="s">
        <v>1</v>
      </c>
      <c r="F1404" s="113" t="s">
        <v>76</v>
      </c>
      <c r="G1404" s="113" t="s">
        <v>13</v>
      </c>
      <c r="H1404" s="114" t="s">
        <v>88</v>
      </c>
      <c r="K1404" s="82" t="str">
        <f t="shared" si="65"/>
        <v>TCN</v>
      </c>
      <c r="L1404" s="82" t="str">
        <f t="shared" si="66"/>
        <v>Result</v>
      </c>
      <c r="M1404" s="82" t="str">
        <f t="shared" si="67"/>
        <v>Risk</v>
      </c>
    </row>
    <row r="1405" spans="1:13" ht="45" customHeight="1" x14ac:dyDescent="0.25">
      <c r="A1405" s="58" t="s">
        <v>4304</v>
      </c>
      <c r="B1405" s="63" t="s">
        <v>246</v>
      </c>
      <c r="C1405" s="217" t="s">
        <v>4944</v>
      </c>
      <c r="D1405" s="59" t="s">
        <v>251</v>
      </c>
      <c r="E1405" s="60" t="s">
        <v>254</v>
      </c>
      <c r="F1405" s="34" t="s">
        <v>2133</v>
      </c>
      <c r="G1405" s="34"/>
      <c r="H1405" s="119" t="s">
        <v>2455</v>
      </c>
      <c r="K1405" s="82" t="str">
        <f t="shared" si="65"/>
        <v>CON131</v>
      </c>
      <c r="L1405" s="82" t="str">
        <f t="shared" si="66"/>
        <v>S</v>
      </c>
      <c r="M1405" s="82" t="str">
        <f t="shared" si="67"/>
        <v>M</v>
      </c>
    </row>
    <row r="1406" spans="1:13" ht="45" customHeight="1" x14ac:dyDescent="0.25">
      <c r="A1406" s="58" t="s">
        <v>4305</v>
      </c>
      <c r="B1406" s="63" t="s">
        <v>246</v>
      </c>
      <c r="C1406" s="217" t="s">
        <v>4944</v>
      </c>
      <c r="D1406" s="59" t="s">
        <v>252</v>
      </c>
      <c r="E1406" s="60" t="s">
        <v>253</v>
      </c>
      <c r="F1406" s="34" t="s">
        <v>2133</v>
      </c>
      <c r="G1406" s="34"/>
      <c r="H1406" s="119" t="s">
        <v>2456</v>
      </c>
      <c r="K1406" s="82" t="str">
        <f t="shared" si="65"/>
        <v>CON131</v>
      </c>
      <c r="L1406" s="82" t="str">
        <f t="shared" si="66"/>
        <v>S</v>
      </c>
      <c r="M1406" s="82" t="str">
        <f t="shared" si="67"/>
        <v>M</v>
      </c>
    </row>
    <row r="1407" spans="1:13" ht="45" customHeight="1" x14ac:dyDescent="0.25">
      <c r="A1407" s="58" t="s">
        <v>4306</v>
      </c>
      <c r="B1407" s="63" t="s">
        <v>247</v>
      </c>
      <c r="C1407" s="217" t="s">
        <v>4944</v>
      </c>
      <c r="D1407" s="59" t="s">
        <v>248</v>
      </c>
      <c r="E1407" s="59" t="s">
        <v>2457</v>
      </c>
      <c r="F1407" s="34" t="s">
        <v>2133</v>
      </c>
      <c r="G1407" s="34"/>
      <c r="H1407" s="119" t="s">
        <v>2458</v>
      </c>
      <c r="K1407" s="82" t="str">
        <f t="shared" si="65"/>
        <v>CON131</v>
      </c>
      <c r="L1407" s="82" t="str">
        <f t="shared" si="66"/>
        <v>S</v>
      </c>
      <c r="M1407" s="82" t="str">
        <f t="shared" si="67"/>
        <v>M</v>
      </c>
    </row>
    <row r="1408" spans="1:13" x14ac:dyDescent="0.25">
      <c r="A1408" s="64"/>
      <c r="B1408" s="64"/>
      <c r="C1408" s="64"/>
      <c r="D1408" s="64"/>
      <c r="E1408" s="64"/>
      <c r="G1408" s="64"/>
      <c r="K1408" s="82" t="str">
        <f t="shared" si="65"/>
        <v/>
      </c>
      <c r="L1408" s="82">
        <f t="shared" si="66"/>
        <v>0</v>
      </c>
      <c r="M1408" s="82">
        <f t="shared" si="67"/>
        <v>0</v>
      </c>
    </row>
    <row r="1409" spans="1:13" x14ac:dyDescent="0.25">
      <c r="A1409" s="24" t="s">
        <v>77</v>
      </c>
      <c r="B1409" s="116" t="s">
        <v>4307</v>
      </c>
      <c r="C1409" s="116"/>
      <c r="D1409" s="24"/>
      <c r="E1409" s="67"/>
      <c r="F1409" s="69"/>
      <c r="G1409" s="1"/>
      <c r="H1409" s="131"/>
      <c r="K1409" s="82" t="str">
        <f t="shared" si="65"/>
        <v xml:space="preserve">MENU </v>
      </c>
      <c r="L1409" s="82">
        <f t="shared" si="66"/>
        <v>0</v>
      </c>
      <c r="M1409" s="82">
        <f t="shared" si="67"/>
        <v>0</v>
      </c>
    </row>
    <row r="1410" spans="1:13" x14ac:dyDescent="0.25">
      <c r="A1410" s="116" t="s">
        <v>78</v>
      </c>
      <c r="B1410" s="116" t="s">
        <v>4308</v>
      </c>
      <c r="C1410" s="116"/>
      <c r="D1410" s="24"/>
      <c r="E1410" s="67"/>
      <c r="F1410" s="69"/>
      <c r="G1410" s="1"/>
      <c r="H1410" s="131"/>
      <c r="K1410" s="82" t="str">
        <f t="shared" si="65"/>
        <v>TCC</v>
      </c>
      <c r="L1410" s="82">
        <f t="shared" si="66"/>
        <v>0</v>
      </c>
      <c r="M1410" s="82">
        <f t="shared" si="67"/>
        <v>0</v>
      </c>
    </row>
    <row r="1411" spans="1:13" x14ac:dyDescent="0.25">
      <c r="A1411" s="116" t="s">
        <v>12</v>
      </c>
      <c r="B1411" s="116" t="s">
        <v>1732</v>
      </c>
      <c r="C1411" s="116"/>
      <c r="D1411" s="24"/>
      <c r="E1411" s="67"/>
      <c r="F1411" s="69"/>
      <c r="G1411" s="1"/>
      <c r="H1411" s="131"/>
      <c r="K1411" s="82" t="str">
        <f t="shared" si="65"/>
        <v xml:space="preserve">URL </v>
      </c>
      <c r="L1411" s="82">
        <f t="shared" si="66"/>
        <v>0</v>
      </c>
      <c r="M1411" s="82">
        <f t="shared" si="67"/>
        <v>0</v>
      </c>
    </row>
    <row r="1412" spans="1:13" x14ac:dyDescent="0.25">
      <c r="A1412" t="s">
        <v>105</v>
      </c>
      <c r="B1412" s="164" t="s">
        <v>4309</v>
      </c>
      <c r="C1412" s="164"/>
      <c r="D1412"/>
      <c r="E1412" s="67"/>
      <c r="F1412" s="69"/>
      <c r="G1412" s="1"/>
      <c r="H1412" s="131"/>
      <c r="K1412" s="82" t="str">
        <f t="shared" si="65"/>
        <v>Test p</v>
      </c>
      <c r="L1412" s="82">
        <f t="shared" si="66"/>
        <v>0</v>
      </c>
      <c r="M1412" s="82">
        <f t="shared" si="67"/>
        <v>0</v>
      </c>
    </row>
    <row r="1413" spans="1:13" x14ac:dyDescent="0.25">
      <c r="A1413" s="66"/>
      <c r="B1413" s="67"/>
      <c r="C1413" s="67"/>
      <c r="D1413" s="66"/>
      <c r="E1413" s="67"/>
      <c r="F1413" s="69"/>
      <c r="G1413" s="1"/>
      <c r="H1413" s="131"/>
      <c r="K1413" s="82" t="str">
        <f t="shared" si="65"/>
        <v/>
      </c>
      <c r="L1413" s="82">
        <f t="shared" si="66"/>
        <v>0</v>
      </c>
      <c r="M1413" s="82">
        <f t="shared" si="67"/>
        <v>0</v>
      </c>
    </row>
    <row r="1414" spans="1:13" x14ac:dyDescent="0.25">
      <c r="A1414" s="165" t="s">
        <v>14</v>
      </c>
      <c r="B1414" s="165" t="s">
        <v>75</v>
      </c>
      <c r="C1414" s="181" t="s">
        <v>4935</v>
      </c>
      <c r="D1414" s="165" t="s">
        <v>89</v>
      </c>
      <c r="E1414" s="166" t="s">
        <v>1</v>
      </c>
      <c r="F1414" s="165" t="s">
        <v>76</v>
      </c>
      <c r="G1414" s="165" t="s">
        <v>13</v>
      </c>
      <c r="H1414" s="166" t="s">
        <v>88</v>
      </c>
      <c r="K1414" s="82" t="str">
        <f t="shared" si="65"/>
        <v>TCN</v>
      </c>
      <c r="L1414" s="82" t="str">
        <f t="shared" si="66"/>
        <v>Result</v>
      </c>
      <c r="M1414" s="82" t="str">
        <f t="shared" si="67"/>
        <v>Risk</v>
      </c>
    </row>
    <row r="1415" spans="1:13" ht="45" x14ac:dyDescent="0.25">
      <c r="A1415" s="58" t="s">
        <v>4380</v>
      </c>
      <c r="B1415" s="62" t="s">
        <v>1735</v>
      </c>
      <c r="C1415" s="244" t="s">
        <v>4944</v>
      </c>
      <c r="D1415" s="59" t="s">
        <v>1736</v>
      </c>
      <c r="E1415" s="60" t="s">
        <v>157</v>
      </c>
      <c r="F1415" s="34" t="s">
        <v>2173</v>
      </c>
      <c r="G1415" s="34"/>
      <c r="H1415" s="119" t="s">
        <v>4310</v>
      </c>
      <c r="K1415" s="82" t="str">
        <f t="shared" si="65"/>
        <v>CON131</v>
      </c>
      <c r="L1415" s="82" t="str">
        <f t="shared" si="66"/>
        <v>T</v>
      </c>
      <c r="M1415" s="82" t="str">
        <f t="shared" si="67"/>
        <v>M</v>
      </c>
    </row>
    <row r="1416" spans="1:13" ht="45" x14ac:dyDescent="0.25">
      <c r="A1416" s="58" t="s">
        <v>4381</v>
      </c>
      <c r="B1416" s="59" t="s">
        <v>1924</v>
      </c>
      <c r="C1416" s="234" t="s">
        <v>4945</v>
      </c>
      <c r="D1416" s="59" t="s">
        <v>4311</v>
      </c>
      <c r="E1416" s="60" t="s">
        <v>156</v>
      </c>
      <c r="F1416" s="34" t="s">
        <v>2173</v>
      </c>
      <c r="G1416" s="120"/>
      <c r="H1416" s="119" t="s">
        <v>4312</v>
      </c>
      <c r="K1416" s="82" t="str">
        <f t="shared" si="65"/>
        <v>CON131</v>
      </c>
      <c r="L1416" s="82" t="str">
        <f t="shared" si="66"/>
        <v>T</v>
      </c>
      <c r="M1416" s="82" t="str">
        <f t="shared" si="67"/>
        <v>L</v>
      </c>
    </row>
    <row r="1417" spans="1:13" ht="30" x14ac:dyDescent="0.25">
      <c r="A1417" s="58" t="s">
        <v>4382</v>
      </c>
      <c r="B1417" s="63" t="s">
        <v>4313</v>
      </c>
      <c r="C1417" s="237" t="s">
        <v>4946</v>
      </c>
      <c r="D1417" s="59" t="s">
        <v>4314</v>
      </c>
      <c r="E1417" s="59" t="s">
        <v>4315</v>
      </c>
      <c r="F1417" s="34" t="s">
        <v>2133</v>
      </c>
      <c r="G1417" s="120"/>
      <c r="H1417" s="119" t="s">
        <v>4316</v>
      </c>
      <c r="K1417" s="82" t="str">
        <f t="shared" si="65"/>
        <v>CON131</v>
      </c>
      <c r="L1417" s="82" t="str">
        <f t="shared" si="66"/>
        <v>S</v>
      </c>
      <c r="M1417" s="82" t="str">
        <f t="shared" si="67"/>
        <v>H</v>
      </c>
    </row>
    <row r="1418" spans="1:13" ht="30" x14ac:dyDescent="0.25">
      <c r="A1418" s="58" t="s">
        <v>4383</v>
      </c>
      <c r="B1418" s="62" t="s">
        <v>4317</v>
      </c>
      <c r="C1418" s="244" t="s">
        <v>4946</v>
      </c>
      <c r="D1418" s="62" t="s">
        <v>4318</v>
      </c>
      <c r="E1418" s="59" t="s">
        <v>1781</v>
      </c>
      <c r="F1418" s="34" t="s">
        <v>2133</v>
      </c>
      <c r="G1418" s="120"/>
      <c r="H1418" s="119" t="s">
        <v>4319</v>
      </c>
      <c r="K1418" s="82" t="str">
        <f t="shared" si="65"/>
        <v>CON131</v>
      </c>
      <c r="L1418" s="82" t="str">
        <f t="shared" si="66"/>
        <v>S</v>
      </c>
      <c r="M1418" s="82" t="str">
        <f t="shared" si="67"/>
        <v>H</v>
      </c>
    </row>
    <row r="1419" spans="1:13" ht="30" x14ac:dyDescent="0.25">
      <c r="A1419" s="58" t="s">
        <v>4384</v>
      </c>
      <c r="B1419" s="62" t="s">
        <v>4317</v>
      </c>
      <c r="C1419" s="244" t="s">
        <v>4946</v>
      </c>
      <c r="D1419" s="62" t="s">
        <v>4320</v>
      </c>
      <c r="E1419" s="59" t="s">
        <v>1781</v>
      </c>
      <c r="F1419" s="34" t="s">
        <v>2133</v>
      </c>
      <c r="G1419" s="120"/>
      <c r="H1419" s="119" t="s">
        <v>4321</v>
      </c>
      <c r="K1419" s="82" t="str">
        <f t="shared" si="65"/>
        <v>CON131</v>
      </c>
      <c r="L1419" s="82" t="str">
        <f t="shared" si="66"/>
        <v>S</v>
      </c>
      <c r="M1419" s="82" t="str">
        <f t="shared" si="67"/>
        <v>H</v>
      </c>
    </row>
    <row r="1420" spans="1:13" ht="30" x14ac:dyDescent="0.25">
      <c r="A1420" s="58" t="s">
        <v>4385</v>
      </c>
      <c r="B1420" s="62" t="s">
        <v>4322</v>
      </c>
      <c r="C1420" s="244" t="s">
        <v>4946</v>
      </c>
      <c r="D1420" s="59" t="s">
        <v>4323</v>
      </c>
      <c r="E1420" s="59" t="s">
        <v>196</v>
      </c>
      <c r="F1420" s="34" t="s">
        <v>2133</v>
      </c>
      <c r="G1420" s="120"/>
      <c r="H1420" s="119" t="s">
        <v>4324</v>
      </c>
      <c r="K1420" s="82" t="str">
        <f t="shared" ref="K1420:K1483" si="68">MID(A1420,1,6)</f>
        <v>CON131</v>
      </c>
      <c r="L1420" s="82" t="str">
        <f t="shared" ref="L1420:L1483" si="69">F1420</f>
        <v>S</v>
      </c>
      <c r="M1420" s="82" t="str">
        <f t="shared" ref="M1420:M1483" si="70">C1420</f>
        <v>H</v>
      </c>
    </row>
    <row r="1421" spans="1:13" ht="30" x14ac:dyDescent="0.25">
      <c r="A1421" s="58" t="s">
        <v>4386</v>
      </c>
      <c r="B1421" s="62" t="s">
        <v>4325</v>
      </c>
      <c r="C1421" s="244" t="s">
        <v>4946</v>
      </c>
      <c r="D1421" s="59" t="s">
        <v>4326</v>
      </c>
      <c r="E1421" s="59" t="s">
        <v>196</v>
      </c>
      <c r="F1421" s="34" t="s">
        <v>2133</v>
      </c>
      <c r="G1421" s="120"/>
      <c r="H1421" s="119" t="s">
        <v>4327</v>
      </c>
      <c r="K1421" s="82" t="str">
        <f t="shared" si="68"/>
        <v>CON131</v>
      </c>
      <c r="L1421" s="82" t="str">
        <f t="shared" si="69"/>
        <v>S</v>
      </c>
      <c r="M1421" s="82" t="str">
        <f t="shared" si="70"/>
        <v>H</v>
      </c>
    </row>
    <row r="1422" spans="1:13" ht="30" x14ac:dyDescent="0.25">
      <c r="A1422" s="58" t="s">
        <v>4387</v>
      </c>
      <c r="B1422" s="62" t="s">
        <v>4328</v>
      </c>
      <c r="C1422" s="244" t="s">
        <v>4946</v>
      </c>
      <c r="D1422" s="59" t="s">
        <v>4329</v>
      </c>
      <c r="E1422" s="59" t="s">
        <v>4330</v>
      </c>
      <c r="F1422" s="34" t="s">
        <v>2173</v>
      </c>
      <c r="G1422" s="120"/>
      <c r="H1422" s="119" t="s">
        <v>4331</v>
      </c>
      <c r="K1422" s="82" t="str">
        <f t="shared" si="68"/>
        <v>CON131</v>
      </c>
      <c r="L1422" s="82" t="str">
        <f t="shared" si="69"/>
        <v>T</v>
      </c>
      <c r="M1422" s="82" t="str">
        <f t="shared" si="70"/>
        <v>H</v>
      </c>
    </row>
    <row r="1423" spans="1:13" ht="30" x14ac:dyDescent="0.25">
      <c r="A1423" s="58" t="s">
        <v>4388</v>
      </c>
      <c r="B1423" s="62" t="s">
        <v>4332</v>
      </c>
      <c r="C1423" s="244" t="s">
        <v>4946</v>
      </c>
      <c r="D1423" s="59" t="s">
        <v>4333</v>
      </c>
      <c r="E1423" s="59" t="s">
        <v>196</v>
      </c>
      <c r="F1423" s="34" t="s">
        <v>2173</v>
      </c>
      <c r="G1423" s="120"/>
      <c r="H1423" s="119" t="s">
        <v>4334</v>
      </c>
      <c r="K1423" s="82" t="str">
        <f t="shared" si="68"/>
        <v>CON131</v>
      </c>
      <c r="L1423" s="82" t="str">
        <f t="shared" si="69"/>
        <v>T</v>
      </c>
      <c r="M1423" s="82" t="str">
        <f t="shared" si="70"/>
        <v>H</v>
      </c>
    </row>
    <row r="1424" spans="1:13" ht="30" x14ac:dyDescent="0.25">
      <c r="A1424" s="58" t="s">
        <v>4389</v>
      </c>
      <c r="B1424" s="62" t="s">
        <v>4335</v>
      </c>
      <c r="C1424" s="251" t="s">
        <v>4945</v>
      </c>
      <c r="D1424" s="65" t="s">
        <v>4336</v>
      </c>
      <c r="E1424" s="59" t="s">
        <v>196</v>
      </c>
      <c r="F1424" s="34" t="s">
        <v>2133</v>
      </c>
      <c r="G1424" s="120"/>
      <c r="H1424" s="119" t="s">
        <v>4337</v>
      </c>
      <c r="K1424" s="82" t="str">
        <f t="shared" si="68"/>
        <v>CON131</v>
      </c>
      <c r="L1424" s="82" t="str">
        <f t="shared" si="69"/>
        <v>S</v>
      </c>
      <c r="M1424" s="82" t="str">
        <f t="shared" si="70"/>
        <v>L</v>
      </c>
    </row>
    <row r="1425" spans="1:13" ht="45" x14ac:dyDescent="0.25">
      <c r="A1425" s="58" t="s">
        <v>4390</v>
      </c>
      <c r="B1425" s="62" t="s">
        <v>4338</v>
      </c>
      <c r="C1425" s="244" t="s">
        <v>4945</v>
      </c>
      <c r="D1425" s="59" t="s">
        <v>4339</v>
      </c>
      <c r="E1425" s="59" t="s">
        <v>196</v>
      </c>
      <c r="F1425" s="34" t="s">
        <v>2173</v>
      </c>
      <c r="G1425" s="120"/>
      <c r="H1425" s="59" t="s">
        <v>4340</v>
      </c>
      <c r="K1425" s="82" t="str">
        <f t="shared" si="68"/>
        <v>CON131</v>
      </c>
      <c r="L1425" s="82" t="str">
        <f t="shared" si="69"/>
        <v>T</v>
      </c>
      <c r="M1425" s="82" t="str">
        <f t="shared" si="70"/>
        <v>L</v>
      </c>
    </row>
    <row r="1426" spans="1:13" x14ac:dyDescent="0.25">
      <c r="A1426" s="58" t="s">
        <v>4391</v>
      </c>
      <c r="B1426" s="63" t="s">
        <v>4341</v>
      </c>
      <c r="C1426" s="63"/>
      <c r="D1426" s="120"/>
      <c r="E1426" s="59" t="s">
        <v>196</v>
      </c>
      <c r="F1426" s="34" t="s">
        <v>2353</v>
      </c>
      <c r="G1426" s="120"/>
      <c r="H1426" s="119" t="s">
        <v>4342</v>
      </c>
      <c r="K1426" s="82" t="str">
        <f t="shared" si="68"/>
        <v>CON131</v>
      </c>
      <c r="L1426" s="82" t="str">
        <f t="shared" si="69"/>
        <v>Deleted</v>
      </c>
      <c r="M1426" s="82">
        <f t="shared" si="70"/>
        <v>0</v>
      </c>
    </row>
    <row r="1427" spans="1:13" ht="60" x14ac:dyDescent="0.25">
      <c r="A1427" s="58" t="s">
        <v>4392</v>
      </c>
      <c r="B1427" s="62" t="s">
        <v>2101</v>
      </c>
      <c r="C1427" s="244" t="s">
        <v>4946</v>
      </c>
      <c r="D1427" s="59" t="s">
        <v>4343</v>
      </c>
      <c r="E1427" s="59" t="s">
        <v>196</v>
      </c>
      <c r="F1427" s="34" t="s">
        <v>2133</v>
      </c>
      <c r="G1427" s="120"/>
      <c r="H1427" s="119" t="s">
        <v>4344</v>
      </c>
      <c r="K1427" s="82" t="str">
        <f t="shared" si="68"/>
        <v>CON131</v>
      </c>
      <c r="L1427" s="82" t="str">
        <f t="shared" si="69"/>
        <v>S</v>
      </c>
      <c r="M1427" s="82" t="str">
        <f t="shared" si="70"/>
        <v>H</v>
      </c>
    </row>
    <row r="1428" spans="1:13" ht="60" x14ac:dyDescent="0.25">
      <c r="A1428" s="58" t="s">
        <v>4393</v>
      </c>
      <c r="B1428" s="62" t="s">
        <v>4345</v>
      </c>
      <c r="C1428" s="244" t="s">
        <v>4944</v>
      </c>
      <c r="D1428" s="59" t="s">
        <v>4346</v>
      </c>
      <c r="E1428" s="59" t="s">
        <v>196</v>
      </c>
      <c r="F1428" s="34" t="s">
        <v>2133</v>
      </c>
      <c r="G1428" s="120"/>
      <c r="H1428" s="119" t="s">
        <v>3178</v>
      </c>
      <c r="K1428" s="82" t="str">
        <f t="shared" si="68"/>
        <v>CON131</v>
      </c>
      <c r="L1428" s="82" t="str">
        <f t="shared" si="69"/>
        <v>S</v>
      </c>
      <c r="M1428" s="82" t="str">
        <f t="shared" si="70"/>
        <v>M</v>
      </c>
    </row>
    <row r="1429" spans="1:13" ht="60" x14ac:dyDescent="0.25">
      <c r="A1429" s="58" t="s">
        <v>4394</v>
      </c>
      <c r="B1429" s="167" t="s">
        <v>4347</v>
      </c>
      <c r="C1429" s="252" t="s">
        <v>4946</v>
      </c>
      <c r="D1429" s="60"/>
      <c r="E1429" s="60" t="s">
        <v>1781</v>
      </c>
      <c r="F1429" s="141" t="s">
        <v>2173</v>
      </c>
      <c r="G1429" s="168"/>
      <c r="H1429" s="121" t="s">
        <v>4348</v>
      </c>
      <c r="K1429" s="82" t="str">
        <f t="shared" si="68"/>
        <v>CON131</v>
      </c>
      <c r="L1429" s="82" t="str">
        <f t="shared" si="69"/>
        <v>T</v>
      </c>
      <c r="M1429" s="82" t="str">
        <f t="shared" si="70"/>
        <v>H</v>
      </c>
    </row>
    <row r="1430" spans="1:13" x14ac:dyDescent="0.25">
      <c r="A1430" s="66"/>
      <c r="B1430" s="125"/>
      <c r="C1430" s="125"/>
      <c r="D1430" s="67"/>
      <c r="E1430" s="67"/>
      <c r="F1430" s="69"/>
      <c r="G1430" s="1"/>
      <c r="H1430" s="131"/>
      <c r="K1430" s="82" t="str">
        <f t="shared" si="68"/>
        <v/>
      </c>
      <c r="L1430" s="82">
        <f t="shared" si="69"/>
        <v>0</v>
      </c>
      <c r="M1430" s="82">
        <f t="shared" si="70"/>
        <v>0</v>
      </c>
    </row>
    <row r="1431" spans="1:13" x14ac:dyDescent="0.25">
      <c r="A1431" s="24" t="s">
        <v>77</v>
      </c>
      <c r="B1431" s="116" t="s">
        <v>4349</v>
      </c>
      <c r="C1431" s="116"/>
      <c r="D1431" s="24"/>
      <c r="E1431" s="67"/>
      <c r="F1431" s="69"/>
      <c r="G1431" s="1"/>
      <c r="H1431" s="131"/>
      <c r="K1431" s="82" t="str">
        <f t="shared" si="68"/>
        <v xml:space="preserve">MENU </v>
      </c>
      <c r="L1431" s="82">
        <f t="shared" si="69"/>
        <v>0</v>
      </c>
      <c r="M1431" s="82">
        <f t="shared" si="70"/>
        <v>0</v>
      </c>
    </row>
    <row r="1432" spans="1:13" x14ac:dyDescent="0.25">
      <c r="A1432" s="116" t="s">
        <v>78</v>
      </c>
      <c r="B1432" s="116" t="s">
        <v>4350</v>
      </c>
      <c r="C1432" s="116"/>
      <c r="D1432" s="24"/>
      <c r="E1432" s="67"/>
      <c r="F1432" s="69"/>
      <c r="G1432" s="1"/>
      <c r="H1432" s="131"/>
      <c r="K1432" s="82" t="str">
        <f t="shared" si="68"/>
        <v>TCC</v>
      </c>
      <c r="L1432" s="82">
        <f t="shared" si="69"/>
        <v>0</v>
      </c>
      <c r="M1432" s="82">
        <f t="shared" si="70"/>
        <v>0</v>
      </c>
    </row>
    <row r="1433" spans="1:13" x14ac:dyDescent="0.25">
      <c r="A1433" s="116" t="s">
        <v>12</v>
      </c>
      <c r="B1433" s="116" t="s">
        <v>1732</v>
      </c>
      <c r="C1433" s="116"/>
      <c r="D1433" s="24"/>
      <c r="E1433" s="67"/>
      <c r="F1433" s="69"/>
      <c r="G1433" s="1"/>
      <c r="H1433" s="131"/>
      <c r="K1433" s="82" t="str">
        <f t="shared" si="68"/>
        <v xml:space="preserve">URL </v>
      </c>
      <c r="L1433" s="82">
        <f t="shared" si="69"/>
        <v>0</v>
      </c>
      <c r="M1433" s="82">
        <f t="shared" si="70"/>
        <v>0</v>
      </c>
    </row>
    <row r="1434" spans="1:13" x14ac:dyDescent="0.25">
      <c r="A1434" t="s">
        <v>105</v>
      </c>
      <c r="B1434" s="164" t="s">
        <v>4351</v>
      </c>
      <c r="C1434" s="164"/>
      <c r="D1434"/>
      <c r="E1434" s="67"/>
      <c r="F1434" s="69"/>
      <c r="G1434" s="1"/>
      <c r="H1434" s="131"/>
      <c r="K1434" s="82" t="str">
        <f t="shared" si="68"/>
        <v>Test p</v>
      </c>
      <c r="L1434" s="82">
        <f t="shared" si="69"/>
        <v>0</v>
      </c>
      <c r="M1434" s="82">
        <f t="shared" si="70"/>
        <v>0</v>
      </c>
    </row>
    <row r="1435" spans="1:13" x14ac:dyDescent="0.25">
      <c r="A1435" s="66"/>
      <c r="B1435" s="67"/>
      <c r="C1435" s="67"/>
      <c r="D1435" s="66"/>
      <c r="E1435" s="67"/>
      <c r="F1435" s="69"/>
      <c r="G1435" s="1"/>
      <c r="H1435" s="131"/>
      <c r="K1435" s="82" t="str">
        <f t="shared" si="68"/>
        <v/>
      </c>
      <c r="L1435" s="82">
        <f t="shared" si="69"/>
        <v>0</v>
      </c>
      <c r="M1435" s="82">
        <f t="shared" si="70"/>
        <v>0</v>
      </c>
    </row>
    <row r="1436" spans="1:13" x14ac:dyDescent="0.25">
      <c r="A1436" s="165" t="s">
        <v>14</v>
      </c>
      <c r="B1436" s="165" t="s">
        <v>75</v>
      </c>
      <c r="C1436" s="181" t="s">
        <v>4935</v>
      </c>
      <c r="D1436" s="165" t="s">
        <v>89</v>
      </c>
      <c r="E1436" s="166" t="s">
        <v>1</v>
      </c>
      <c r="F1436" s="165" t="s">
        <v>76</v>
      </c>
      <c r="G1436" s="165" t="s">
        <v>13</v>
      </c>
      <c r="H1436" s="166" t="s">
        <v>88</v>
      </c>
      <c r="K1436" s="82" t="str">
        <f t="shared" si="68"/>
        <v>TCN</v>
      </c>
      <c r="L1436" s="82" t="str">
        <f t="shared" si="69"/>
        <v>Result</v>
      </c>
      <c r="M1436" s="82" t="str">
        <f t="shared" si="70"/>
        <v>Risk</v>
      </c>
    </row>
    <row r="1437" spans="1:13" x14ac:dyDescent="0.25">
      <c r="A1437" s="58" t="s">
        <v>4395</v>
      </c>
      <c r="B1437" s="62" t="s">
        <v>1735</v>
      </c>
      <c r="C1437" s="244" t="s">
        <v>4944</v>
      </c>
      <c r="D1437" s="59" t="s">
        <v>1736</v>
      </c>
      <c r="E1437" s="60" t="s">
        <v>157</v>
      </c>
      <c r="F1437" s="34" t="s">
        <v>2133</v>
      </c>
      <c r="G1437" s="34"/>
      <c r="H1437" s="119" t="s">
        <v>4352</v>
      </c>
      <c r="K1437" s="82" t="str">
        <f t="shared" si="68"/>
        <v>CON131</v>
      </c>
      <c r="L1437" s="82" t="str">
        <f t="shared" si="69"/>
        <v>S</v>
      </c>
      <c r="M1437" s="82" t="str">
        <f t="shared" si="70"/>
        <v>M</v>
      </c>
    </row>
    <row r="1438" spans="1:13" ht="45" x14ac:dyDescent="0.25">
      <c r="A1438" s="58" t="s">
        <v>4396</v>
      </c>
      <c r="B1438" s="59" t="s">
        <v>1924</v>
      </c>
      <c r="C1438" s="234" t="s">
        <v>4945</v>
      </c>
      <c r="D1438" s="59" t="s">
        <v>4353</v>
      </c>
      <c r="E1438" s="60" t="s">
        <v>156</v>
      </c>
      <c r="F1438" s="34" t="s">
        <v>2133</v>
      </c>
      <c r="G1438" s="120"/>
      <c r="H1438" s="119" t="s">
        <v>4354</v>
      </c>
      <c r="K1438" s="82" t="str">
        <f t="shared" si="68"/>
        <v>CON131</v>
      </c>
      <c r="L1438" s="82" t="str">
        <f t="shared" si="69"/>
        <v>S</v>
      </c>
      <c r="M1438" s="82" t="str">
        <f t="shared" si="70"/>
        <v>L</v>
      </c>
    </row>
    <row r="1439" spans="1:13" ht="30" x14ac:dyDescent="0.25">
      <c r="A1439" s="58" t="s">
        <v>4397</v>
      </c>
      <c r="B1439" s="63" t="s">
        <v>4313</v>
      </c>
      <c r="C1439" s="237" t="s">
        <v>4946</v>
      </c>
      <c r="D1439" s="59" t="s">
        <v>4314</v>
      </c>
      <c r="E1439" s="59" t="s">
        <v>1679</v>
      </c>
      <c r="F1439" s="34" t="s">
        <v>2133</v>
      </c>
      <c r="G1439" s="120"/>
      <c r="H1439" s="119" t="s">
        <v>4355</v>
      </c>
      <c r="K1439" s="82" t="str">
        <f t="shared" si="68"/>
        <v>CON131</v>
      </c>
      <c r="L1439" s="82" t="str">
        <f t="shared" si="69"/>
        <v>S</v>
      </c>
      <c r="M1439" s="82" t="str">
        <f t="shared" si="70"/>
        <v>H</v>
      </c>
    </row>
    <row r="1440" spans="1:13" ht="30" x14ac:dyDescent="0.25">
      <c r="A1440" s="58" t="s">
        <v>4398</v>
      </c>
      <c r="B1440" s="62" t="s">
        <v>4356</v>
      </c>
      <c r="C1440" s="244" t="s">
        <v>4946</v>
      </c>
      <c r="D1440" s="59" t="s">
        <v>4357</v>
      </c>
      <c r="E1440" s="59" t="s">
        <v>196</v>
      </c>
      <c r="F1440" s="169" t="s">
        <v>2133</v>
      </c>
      <c r="G1440" s="120"/>
      <c r="H1440" s="119"/>
      <c r="K1440" s="82" t="str">
        <f t="shared" si="68"/>
        <v>CON131</v>
      </c>
      <c r="L1440" s="82" t="str">
        <f t="shared" si="69"/>
        <v>S</v>
      </c>
      <c r="M1440" s="82" t="str">
        <f t="shared" si="70"/>
        <v>H</v>
      </c>
    </row>
    <row r="1441" spans="1:13" ht="30" x14ac:dyDescent="0.25">
      <c r="A1441" s="58" t="s">
        <v>4399</v>
      </c>
      <c r="B1441" s="62" t="s">
        <v>4358</v>
      </c>
      <c r="C1441" s="244" t="s">
        <v>4946</v>
      </c>
      <c r="D1441" s="59" t="s">
        <v>4359</v>
      </c>
      <c r="E1441" s="59" t="s">
        <v>196</v>
      </c>
      <c r="F1441" s="169" t="s">
        <v>2133</v>
      </c>
      <c r="G1441" s="120"/>
      <c r="H1441" s="119"/>
      <c r="K1441" s="82" t="str">
        <f t="shared" si="68"/>
        <v>CON131</v>
      </c>
      <c r="L1441" s="82" t="str">
        <f t="shared" si="69"/>
        <v>S</v>
      </c>
      <c r="M1441" s="82" t="str">
        <f t="shared" si="70"/>
        <v>H</v>
      </c>
    </row>
    <row r="1442" spans="1:13" ht="30" x14ac:dyDescent="0.25">
      <c r="A1442" s="58" t="s">
        <v>4400</v>
      </c>
      <c r="B1442" s="62" t="s">
        <v>4360</v>
      </c>
      <c r="C1442" s="244" t="s">
        <v>4946</v>
      </c>
      <c r="D1442" s="59" t="s">
        <v>4361</v>
      </c>
      <c r="E1442" s="59" t="s">
        <v>1781</v>
      </c>
      <c r="F1442" s="169" t="s">
        <v>2133</v>
      </c>
      <c r="G1442" s="120"/>
      <c r="H1442" s="119"/>
      <c r="K1442" s="82" t="str">
        <f t="shared" si="68"/>
        <v>CON131</v>
      </c>
      <c r="L1442" s="82" t="str">
        <f t="shared" si="69"/>
        <v>S</v>
      </c>
      <c r="M1442" s="82" t="str">
        <f t="shared" si="70"/>
        <v>H</v>
      </c>
    </row>
    <row r="1443" spans="1:13" ht="30" x14ac:dyDescent="0.25">
      <c r="A1443" s="58" t="s">
        <v>4401</v>
      </c>
      <c r="B1443" s="62" t="s">
        <v>4362</v>
      </c>
      <c r="C1443" s="244" t="s">
        <v>4946</v>
      </c>
      <c r="D1443" s="59" t="s">
        <v>4363</v>
      </c>
      <c r="E1443" s="59" t="s">
        <v>196</v>
      </c>
      <c r="F1443" s="169" t="s">
        <v>2133</v>
      </c>
      <c r="G1443" s="120"/>
      <c r="H1443" s="119"/>
      <c r="K1443" s="82" t="str">
        <f t="shared" si="68"/>
        <v>CON131</v>
      </c>
      <c r="L1443" s="82" t="str">
        <f t="shared" si="69"/>
        <v>S</v>
      </c>
      <c r="M1443" s="82" t="str">
        <f t="shared" si="70"/>
        <v>H</v>
      </c>
    </row>
    <row r="1444" spans="1:13" ht="30" x14ac:dyDescent="0.25">
      <c r="A1444" s="58" t="s">
        <v>4402</v>
      </c>
      <c r="B1444" s="62" t="s">
        <v>4364</v>
      </c>
      <c r="C1444" s="244" t="s">
        <v>4945</v>
      </c>
      <c r="D1444" s="63" t="s">
        <v>4365</v>
      </c>
      <c r="E1444" s="59" t="s">
        <v>196</v>
      </c>
      <c r="F1444" s="169" t="s">
        <v>2133</v>
      </c>
      <c r="G1444" s="120"/>
      <c r="H1444" s="119"/>
      <c r="K1444" s="82" t="str">
        <f t="shared" si="68"/>
        <v>CON131</v>
      </c>
      <c r="L1444" s="82" t="str">
        <f t="shared" si="69"/>
        <v>S</v>
      </c>
      <c r="M1444" s="82" t="str">
        <f t="shared" si="70"/>
        <v>L</v>
      </c>
    </row>
    <row r="1445" spans="1:13" ht="30" x14ac:dyDescent="0.25">
      <c r="A1445" s="58" t="s">
        <v>4403</v>
      </c>
      <c r="B1445" s="62" t="s">
        <v>2816</v>
      </c>
      <c r="C1445" s="244" t="s">
        <v>4946</v>
      </c>
      <c r="D1445" s="59" t="s">
        <v>4366</v>
      </c>
      <c r="E1445" s="59" t="s">
        <v>1781</v>
      </c>
      <c r="F1445" s="122" t="s">
        <v>2133</v>
      </c>
      <c r="G1445" s="120"/>
      <c r="H1445" s="119"/>
      <c r="K1445" s="82" t="str">
        <f t="shared" si="68"/>
        <v>CON131</v>
      </c>
      <c r="L1445" s="82" t="str">
        <f t="shared" si="69"/>
        <v>S</v>
      </c>
      <c r="M1445" s="82" t="str">
        <f t="shared" si="70"/>
        <v>H</v>
      </c>
    </row>
    <row r="1446" spans="1:13" ht="30" x14ac:dyDescent="0.25">
      <c r="A1446" s="58" t="s">
        <v>4404</v>
      </c>
      <c r="B1446" s="62" t="s">
        <v>2824</v>
      </c>
      <c r="C1446" s="244" t="s">
        <v>4946</v>
      </c>
      <c r="D1446" s="59" t="s">
        <v>4367</v>
      </c>
      <c r="E1446" s="59" t="s">
        <v>1781</v>
      </c>
      <c r="F1446" s="122" t="s">
        <v>2133</v>
      </c>
      <c r="G1446" s="120"/>
      <c r="H1446" s="119"/>
      <c r="K1446" s="82" t="str">
        <f t="shared" si="68"/>
        <v>CON131</v>
      </c>
      <c r="L1446" s="82" t="str">
        <f t="shared" si="69"/>
        <v>S</v>
      </c>
      <c r="M1446" s="82" t="str">
        <f t="shared" si="70"/>
        <v>H</v>
      </c>
    </row>
    <row r="1447" spans="1:13" ht="30" x14ac:dyDescent="0.25">
      <c r="A1447" s="58" t="s">
        <v>4405</v>
      </c>
      <c r="B1447" s="62" t="s">
        <v>4368</v>
      </c>
      <c r="C1447" s="244" t="s">
        <v>4946</v>
      </c>
      <c r="D1447" s="59" t="s">
        <v>4369</v>
      </c>
      <c r="E1447" s="59" t="s">
        <v>1781</v>
      </c>
      <c r="F1447" s="169" t="s">
        <v>2133</v>
      </c>
      <c r="G1447" s="120"/>
      <c r="H1447" s="119"/>
      <c r="K1447" s="82" t="str">
        <f t="shared" si="68"/>
        <v>CON131</v>
      </c>
      <c r="L1447" s="82" t="str">
        <f t="shared" si="69"/>
        <v>S</v>
      </c>
      <c r="M1447" s="82" t="str">
        <f t="shared" si="70"/>
        <v>H</v>
      </c>
    </row>
    <row r="1448" spans="1:13" ht="30" x14ac:dyDescent="0.25">
      <c r="A1448" s="58" t="s">
        <v>4406</v>
      </c>
      <c r="B1448" s="62" t="s">
        <v>4370</v>
      </c>
      <c r="C1448" s="244" t="s">
        <v>4946</v>
      </c>
      <c r="D1448" s="59" t="s">
        <v>4371</v>
      </c>
      <c r="E1448" s="59" t="s">
        <v>196</v>
      </c>
      <c r="F1448" s="169" t="s">
        <v>2133</v>
      </c>
      <c r="G1448" s="120"/>
      <c r="H1448" s="119"/>
      <c r="K1448" s="82" t="str">
        <f t="shared" si="68"/>
        <v>CON131</v>
      </c>
      <c r="L1448" s="82" t="str">
        <f t="shared" si="69"/>
        <v>S</v>
      </c>
      <c r="M1448" s="82" t="str">
        <f t="shared" si="70"/>
        <v>H</v>
      </c>
    </row>
    <row r="1449" spans="1:13" ht="30" x14ac:dyDescent="0.25">
      <c r="A1449" s="58" t="s">
        <v>4407</v>
      </c>
      <c r="B1449" s="62" t="s">
        <v>4372</v>
      </c>
      <c r="C1449" s="244" t="s">
        <v>4946</v>
      </c>
      <c r="D1449" s="59" t="s">
        <v>4373</v>
      </c>
      <c r="E1449" s="59" t="s">
        <v>1781</v>
      </c>
      <c r="F1449" s="169" t="s">
        <v>2133</v>
      </c>
      <c r="G1449" s="120"/>
      <c r="H1449" s="119"/>
      <c r="K1449" s="82" t="str">
        <f t="shared" si="68"/>
        <v>CON131</v>
      </c>
      <c r="L1449" s="82" t="str">
        <f t="shared" si="69"/>
        <v>S</v>
      </c>
      <c r="M1449" s="82" t="str">
        <f t="shared" si="70"/>
        <v>H</v>
      </c>
    </row>
    <row r="1450" spans="1:13" ht="30" x14ac:dyDescent="0.25">
      <c r="A1450" s="58" t="s">
        <v>4408</v>
      </c>
      <c r="B1450" s="62" t="s">
        <v>4374</v>
      </c>
      <c r="C1450" s="244" t="s">
        <v>4946</v>
      </c>
      <c r="D1450" s="59" t="s">
        <v>4375</v>
      </c>
      <c r="E1450" s="59" t="s">
        <v>1781</v>
      </c>
      <c r="F1450" s="169" t="s">
        <v>2133</v>
      </c>
      <c r="G1450" s="120"/>
      <c r="H1450" s="119"/>
      <c r="K1450" s="82" t="str">
        <f t="shared" si="68"/>
        <v>CON131</v>
      </c>
      <c r="L1450" s="82" t="str">
        <f t="shared" si="69"/>
        <v>S</v>
      </c>
      <c r="M1450" s="82" t="str">
        <f t="shared" si="70"/>
        <v>H</v>
      </c>
    </row>
    <row r="1451" spans="1:13" ht="30" x14ac:dyDescent="0.25">
      <c r="A1451" s="58" t="s">
        <v>4409</v>
      </c>
      <c r="B1451" s="62" t="s">
        <v>4376</v>
      </c>
      <c r="C1451" s="244" t="s">
        <v>4945</v>
      </c>
      <c r="D1451" s="63" t="s">
        <v>4377</v>
      </c>
      <c r="E1451" s="59" t="s">
        <v>196</v>
      </c>
      <c r="F1451" s="169" t="s">
        <v>2133</v>
      </c>
      <c r="G1451" s="120"/>
      <c r="H1451" s="119"/>
      <c r="K1451" s="82" t="str">
        <f t="shared" si="68"/>
        <v>CON131</v>
      </c>
      <c r="L1451" s="82" t="str">
        <f t="shared" si="69"/>
        <v>S</v>
      </c>
      <c r="M1451" s="82" t="str">
        <f t="shared" si="70"/>
        <v>L</v>
      </c>
    </row>
    <row r="1452" spans="1:13" ht="60" x14ac:dyDescent="0.25">
      <c r="A1452" s="58" t="s">
        <v>4410</v>
      </c>
      <c r="B1452" s="62" t="s">
        <v>4338</v>
      </c>
      <c r="C1452" s="244" t="s">
        <v>4945</v>
      </c>
      <c r="D1452" s="59" t="s">
        <v>4378</v>
      </c>
      <c r="E1452" s="59" t="s">
        <v>196</v>
      </c>
      <c r="F1452" s="122" t="s">
        <v>2133</v>
      </c>
      <c r="G1452" s="120"/>
      <c r="H1452" s="119"/>
      <c r="K1452" s="82" t="str">
        <f t="shared" si="68"/>
        <v>CON131</v>
      </c>
      <c r="L1452" s="82" t="str">
        <f t="shared" si="69"/>
        <v>S</v>
      </c>
      <c r="M1452" s="82" t="str">
        <f t="shared" si="70"/>
        <v>L</v>
      </c>
    </row>
    <row r="1453" spans="1:13" x14ac:dyDescent="0.25">
      <c r="A1453" s="58" t="s">
        <v>4411</v>
      </c>
      <c r="B1453" s="63" t="s">
        <v>4341</v>
      </c>
      <c r="C1453" s="237" t="s">
        <v>4945</v>
      </c>
      <c r="D1453" s="119" t="s">
        <v>3603</v>
      </c>
      <c r="E1453" s="59" t="s">
        <v>196</v>
      </c>
      <c r="F1453" s="122" t="s">
        <v>2173</v>
      </c>
      <c r="G1453" s="120"/>
      <c r="H1453" s="119"/>
      <c r="K1453" s="82" t="str">
        <f t="shared" si="68"/>
        <v>CON131</v>
      </c>
      <c r="L1453" s="82" t="str">
        <f t="shared" si="69"/>
        <v>T</v>
      </c>
      <c r="M1453" s="82" t="str">
        <f t="shared" si="70"/>
        <v>L</v>
      </c>
    </row>
    <row r="1454" spans="1:13" ht="60" x14ac:dyDescent="0.25">
      <c r="A1454" s="58" t="s">
        <v>2098</v>
      </c>
      <c r="B1454" s="62" t="s">
        <v>2101</v>
      </c>
      <c r="C1454" s="244" t="s">
        <v>4946</v>
      </c>
      <c r="D1454" s="59" t="s">
        <v>4343</v>
      </c>
      <c r="E1454" s="59" t="s">
        <v>196</v>
      </c>
      <c r="F1454" s="122" t="s">
        <v>2133</v>
      </c>
      <c r="G1454" s="120"/>
      <c r="H1454" s="119"/>
      <c r="K1454" s="82" t="str">
        <f t="shared" si="68"/>
        <v>CON131</v>
      </c>
      <c r="L1454" s="82" t="str">
        <f t="shared" si="69"/>
        <v>S</v>
      </c>
      <c r="M1454" s="82" t="str">
        <f t="shared" si="70"/>
        <v>H</v>
      </c>
    </row>
    <row r="1455" spans="1:13" ht="60" x14ac:dyDescent="0.25">
      <c r="A1455" s="58" t="s">
        <v>2099</v>
      </c>
      <c r="B1455" s="62" t="s">
        <v>4345</v>
      </c>
      <c r="C1455" s="244" t="s">
        <v>4944</v>
      </c>
      <c r="D1455" s="59" t="s">
        <v>4346</v>
      </c>
      <c r="E1455" s="59" t="s">
        <v>196</v>
      </c>
      <c r="F1455" s="122" t="s">
        <v>2133</v>
      </c>
      <c r="G1455" s="120"/>
      <c r="H1455" s="119"/>
      <c r="K1455" s="82" t="str">
        <f t="shared" si="68"/>
        <v>CON131</v>
      </c>
      <c r="L1455" s="82" t="str">
        <f t="shared" si="69"/>
        <v>S</v>
      </c>
      <c r="M1455" s="82" t="str">
        <f t="shared" si="70"/>
        <v>M</v>
      </c>
    </row>
    <row r="1456" spans="1:13" ht="30" x14ac:dyDescent="0.25">
      <c r="A1456" s="58" t="s">
        <v>2100</v>
      </c>
      <c r="B1456" s="62" t="s">
        <v>4379</v>
      </c>
      <c r="C1456" s="244" t="s">
        <v>4946</v>
      </c>
      <c r="D1456" s="59"/>
      <c r="E1456" s="59" t="s">
        <v>1781</v>
      </c>
      <c r="F1456" s="122" t="s">
        <v>2173</v>
      </c>
      <c r="G1456" s="120"/>
      <c r="H1456" s="119"/>
      <c r="K1456" s="82" t="str">
        <f t="shared" si="68"/>
        <v>CON131</v>
      </c>
      <c r="L1456" s="82" t="str">
        <f t="shared" si="69"/>
        <v>T</v>
      </c>
      <c r="M1456" s="82" t="str">
        <f t="shared" si="70"/>
        <v>H</v>
      </c>
    </row>
    <row r="1457" spans="1:13" x14ac:dyDescent="0.25">
      <c r="A1457" s="64"/>
      <c r="B1457" s="64"/>
      <c r="C1457" s="64"/>
      <c r="D1457" s="64"/>
      <c r="E1457" s="64"/>
      <c r="G1457" s="64"/>
      <c r="K1457" s="82" t="str">
        <f t="shared" si="68"/>
        <v/>
      </c>
      <c r="L1457" s="82">
        <f t="shared" si="69"/>
        <v>0</v>
      </c>
      <c r="M1457" s="82">
        <f t="shared" si="70"/>
        <v>0</v>
      </c>
    </row>
    <row r="1458" spans="1:13" x14ac:dyDescent="0.25">
      <c r="A1458" s="225" t="s">
        <v>77</v>
      </c>
      <c r="B1458" s="226" t="s">
        <v>2547</v>
      </c>
      <c r="C1458" s="226"/>
      <c r="D1458" s="227"/>
      <c r="E1458" s="225"/>
      <c r="F1458" s="225"/>
      <c r="G1458" s="225"/>
      <c r="H1458" s="228"/>
      <c r="K1458" s="82" t="str">
        <f t="shared" si="68"/>
        <v xml:space="preserve">MENU </v>
      </c>
      <c r="L1458" s="82">
        <f t="shared" si="69"/>
        <v>0</v>
      </c>
      <c r="M1458" s="82">
        <f t="shared" si="70"/>
        <v>0</v>
      </c>
    </row>
    <row r="1459" spans="1:13" x14ac:dyDescent="0.25">
      <c r="A1459" s="226" t="s">
        <v>78</v>
      </c>
      <c r="B1459" s="226" t="s">
        <v>2548</v>
      </c>
      <c r="C1459" s="226"/>
      <c r="D1459" s="225"/>
      <c r="E1459" s="225"/>
      <c r="F1459" s="225"/>
      <c r="G1459" s="225"/>
      <c r="H1459" s="228"/>
      <c r="K1459" s="82" t="str">
        <f t="shared" si="68"/>
        <v>TCC</v>
      </c>
      <c r="L1459" s="82">
        <f t="shared" si="69"/>
        <v>0</v>
      </c>
      <c r="M1459" s="82">
        <f t="shared" si="70"/>
        <v>0</v>
      </c>
    </row>
    <row r="1460" spans="1:13" x14ac:dyDescent="0.25">
      <c r="A1460" s="226" t="s">
        <v>12</v>
      </c>
      <c r="B1460" s="226" t="s">
        <v>2549</v>
      </c>
      <c r="C1460" s="226"/>
      <c r="D1460" s="225"/>
      <c r="E1460" s="225"/>
      <c r="F1460" s="225"/>
      <c r="G1460" s="225"/>
      <c r="H1460" s="228"/>
      <c r="K1460" s="82" t="str">
        <f t="shared" si="68"/>
        <v xml:space="preserve">URL </v>
      </c>
      <c r="L1460" s="82">
        <f t="shared" si="69"/>
        <v>0</v>
      </c>
      <c r="M1460" s="82">
        <f t="shared" si="70"/>
        <v>0</v>
      </c>
    </row>
    <row r="1461" spans="1:13" x14ac:dyDescent="0.25">
      <c r="A1461" s="227" t="s">
        <v>105</v>
      </c>
      <c r="B1461" s="229" t="s">
        <v>2550</v>
      </c>
      <c r="C1461" s="229"/>
      <c r="D1461" s="225"/>
      <c r="E1461" s="225"/>
      <c r="F1461" s="227"/>
      <c r="G1461" s="227"/>
      <c r="H1461" s="228"/>
      <c r="K1461" s="82" t="str">
        <f t="shared" si="68"/>
        <v>Test p</v>
      </c>
      <c r="L1461" s="82">
        <f t="shared" si="69"/>
        <v>0</v>
      </c>
      <c r="M1461" s="82">
        <f t="shared" si="70"/>
        <v>0</v>
      </c>
    </row>
    <row r="1462" spans="1:13" x14ac:dyDescent="0.25">
      <c r="A1462" s="227"/>
      <c r="B1462" s="227"/>
      <c r="C1462" s="227"/>
      <c r="D1462" s="227"/>
      <c r="E1462" s="225"/>
      <c r="F1462" s="227"/>
      <c r="G1462" s="227"/>
      <c r="H1462" s="228"/>
      <c r="K1462" s="82" t="str">
        <f t="shared" si="68"/>
        <v/>
      </c>
      <c r="L1462" s="82">
        <f t="shared" si="69"/>
        <v>0</v>
      </c>
      <c r="M1462" s="82">
        <f t="shared" si="70"/>
        <v>0</v>
      </c>
    </row>
    <row r="1463" spans="1:13" ht="45" customHeight="1" x14ac:dyDescent="0.25">
      <c r="A1463" s="230" t="s">
        <v>14</v>
      </c>
      <c r="B1463" s="230" t="s">
        <v>75</v>
      </c>
      <c r="C1463" s="231" t="s">
        <v>4935</v>
      </c>
      <c r="D1463" s="230" t="s">
        <v>89</v>
      </c>
      <c r="E1463" s="232" t="s">
        <v>1</v>
      </c>
      <c r="F1463" s="230" t="s">
        <v>76</v>
      </c>
      <c r="G1463" s="230" t="s">
        <v>13</v>
      </c>
      <c r="H1463" s="230" t="s">
        <v>88</v>
      </c>
      <c r="K1463" s="82" t="str">
        <f t="shared" si="68"/>
        <v>TCN</v>
      </c>
      <c r="L1463" s="82" t="str">
        <f t="shared" si="69"/>
        <v>Result</v>
      </c>
      <c r="M1463" s="82" t="str">
        <f t="shared" si="70"/>
        <v>Risk</v>
      </c>
    </row>
    <row r="1464" spans="1:13" ht="45" customHeight="1" x14ac:dyDescent="0.25">
      <c r="A1464" s="233" t="s">
        <v>2551</v>
      </c>
      <c r="B1464" s="234" t="s">
        <v>1672</v>
      </c>
      <c r="C1464" s="234" t="s">
        <v>4944</v>
      </c>
      <c r="D1464" s="234" t="s">
        <v>1673</v>
      </c>
      <c r="E1464" s="234" t="s">
        <v>2552</v>
      </c>
      <c r="F1464" s="34" t="s">
        <v>2173</v>
      </c>
      <c r="G1464" s="34"/>
      <c r="H1464" s="119" t="s">
        <v>2553</v>
      </c>
      <c r="K1464" s="82" t="str">
        <f t="shared" si="68"/>
        <v>CON132</v>
      </c>
      <c r="L1464" s="82" t="str">
        <f t="shared" si="69"/>
        <v>T</v>
      </c>
      <c r="M1464" s="82" t="str">
        <f t="shared" si="70"/>
        <v>M</v>
      </c>
    </row>
    <row r="1465" spans="1:13" ht="45" customHeight="1" x14ac:dyDescent="0.25">
      <c r="A1465" s="233" t="s">
        <v>2554</v>
      </c>
      <c r="B1465" s="234" t="s">
        <v>2555</v>
      </c>
      <c r="C1465" s="235" t="s">
        <v>4944</v>
      </c>
      <c r="D1465" s="236" t="s">
        <v>1682</v>
      </c>
      <c r="E1465" s="234" t="s">
        <v>2556</v>
      </c>
      <c r="F1465" s="34" t="s">
        <v>2133</v>
      </c>
      <c r="G1465" s="34"/>
      <c r="H1465" s="119" t="s">
        <v>2557</v>
      </c>
      <c r="K1465" s="82" t="str">
        <f t="shared" si="68"/>
        <v>CON132</v>
      </c>
      <c r="L1465" s="82" t="str">
        <f t="shared" si="69"/>
        <v>S</v>
      </c>
      <c r="M1465" s="82" t="str">
        <f t="shared" si="70"/>
        <v>M</v>
      </c>
    </row>
    <row r="1466" spans="1:13" ht="45" customHeight="1" x14ac:dyDescent="0.25">
      <c r="A1466" s="233" t="s">
        <v>2558</v>
      </c>
      <c r="B1466" s="234" t="s">
        <v>2559</v>
      </c>
      <c r="C1466" s="235" t="s">
        <v>4944</v>
      </c>
      <c r="D1466" s="236" t="s">
        <v>1682</v>
      </c>
      <c r="E1466" s="234" t="s">
        <v>2556</v>
      </c>
      <c r="F1466" s="34" t="s">
        <v>2133</v>
      </c>
      <c r="G1466" s="34"/>
      <c r="H1466" s="119" t="s">
        <v>2560</v>
      </c>
      <c r="K1466" s="82" t="str">
        <f t="shared" si="68"/>
        <v>CON132</v>
      </c>
      <c r="L1466" s="82" t="str">
        <f t="shared" si="69"/>
        <v>S</v>
      </c>
      <c r="M1466" s="82" t="str">
        <f t="shared" si="70"/>
        <v>M</v>
      </c>
    </row>
    <row r="1467" spans="1:13" ht="45" customHeight="1" x14ac:dyDescent="0.25">
      <c r="A1467" s="233" t="s">
        <v>2561</v>
      </c>
      <c r="B1467" s="234" t="s">
        <v>1677</v>
      </c>
      <c r="C1467" s="234" t="s">
        <v>4944</v>
      </c>
      <c r="D1467" s="234" t="s">
        <v>1679</v>
      </c>
      <c r="E1467" s="234" t="s">
        <v>1679</v>
      </c>
      <c r="F1467" s="34" t="s">
        <v>2173</v>
      </c>
      <c r="G1467" s="34"/>
      <c r="H1467" s="119" t="s">
        <v>2562</v>
      </c>
      <c r="K1467" s="82" t="str">
        <f t="shared" si="68"/>
        <v>CON132</v>
      </c>
      <c r="L1467" s="82" t="str">
        <f t="shared" si="69"/>
        <v>T</v>
      </c>
      <c r="M1467" s="82" t="str">
        <f t="shared" si="70"/>
        <v>M</v>
      </c>
    </row>
    <row r="1468" spans="1:13" ht="45" customHeight="1" x14ac:dyDescent="0.25">
      <c r="A1468" s="233" t="s">
        <v>2563</v>
      </c>
      <c r="B1468" s="234" t="s">
        <v>2564</v>
      </c>
      <c r="C1468" s="235" t="s">
        <v>4944</v>
      </c>
      <c r="D1468" s="234" t="s">
        <v>2565</v>
      </c>
      <c r="E1468" s="234" t="s">
        <v>1679</v>
      </c>
      <c r="F1468" s="34" t="s">
        <v>2243</v>
      </c>
      <c r="G1468" s="34"/>
      <c r="H1468" s="119" t="s">
        <v>2566</v>
      </c>
      <c r="K1468" s="82" t="str">
        <f t="shared" si="68"/>
        <v>CON132</v>
      </c>
      <c r="L1468" s="82" t="str">
        <f t="shared" si="69"/>
        <v>P</v>
      </c>
      <c r="M1468" s="82" t="str">
        <f t="shared" si="70"/>
        <v>M</v>
      </c>
    </row>
    <row r="1469" spans="1:13" ht="45" customHeight="1" x14ac:dyDescent="0.25">
      <c r="A1469" s="233" t="s">
        <v>2567</v>
      </c>
      <c r="B1469" s="234" t="s">
        <v>2568</v>
      </c>
      <c r="C1469" s="234" t="s">
        <v>4944</v>
      </c>
      <c r="D1469" s="234" t="s">
        <v>2569</v>
      </c>
      <c r="E1469" s="234" t="s">
        <v>1679</v>
      </c>
      <c r="F1469" s="34" t="s">
        <v>2243</v>
      </c>
      <c r="G1469" s="34"/>
      <c r="H1469" s="119" t="s">
        <v>2566</v>
      </c>
      <c r="K1469" s="82" t="str">
        <f t="shared" si="68"/>
        <v>CON132</v>
      </c>
      <c r="L1469" s="82" t="str">
        <f t="shared" si="69"/>
        <v>P</v>
      </c>
      <c r="M1469" s="82" t="str">
        <f t="shared" si="70"/>
        <v>M</v>
      </c>
    </row>
    <row r="1470" spans="1:13" ht="45" customHeight="1" x14ac:dyDescent="0.25">
      <c r="A1470" s="233" t="s">
        <v>2570</v>
      </c>
      <c r="B1470" s="234" t="s">
        <v>2571</v>
      </c>
      <c r="C1470" s="235" t="s">
        <v>4944</v>
      </c>
      <c r="D1470" s="234" t="s">
        <v>2572</v>
      </c>
      <c r="E1470" s="234" t="s">
        <v>2573</v>
      </c>
      <c r="F1470" s="34" t="s">
        <v>2173</v>
      </c>
      <c r="G1470" s="34"/>
      <c r="H1470" s="119" t="s">
        <v>2574</v>
      </c>
      <c r="K1470" s="82" t="str">
        <f t="shared" si="68"/>
        <v>CON132</v>
      </c>
      <c r="L1470" s="82" t="str">
        <f t="shared" si="69"/>
        <v>T</v>
      </c>
      <c r="M1470" s="82" t="str">
        <f t="shared" si="70"/>
        <v>M</v>
      </c>
    </row>
    <row r="1471" spans="1:13" ht="45" customHeight="1" x14ac:dyDescent="0.25">
      <c r="A1471" s="233" t="s">
        <v>2575</v>
      </c>
      <c r="B1471" s="234" t="s">
        <v>2576</v>
      </c>
      <c r="C1471" s="234" t="s">
        <v>4944</v>
      </c>
      <c r="D1471" s="234" t="s">
        <v>2577</v>
      </c>
      <c r="E1471" s="234" t="s">
        <v>2573</v>
      </c>
      <c r="F1471" s="34" t="s">
        <v>2243</v>
      </c>
      <c r="G1471" s="34"/>
      <c r="H1471" s="119" t="s">
        <v>2578</v>
      </c>
      <c r="K1471" s="82" t="str">
        <f t="shared" si="68"/>
        <v>CON132</v>
      </c>
      <c r="L1471" s="82" t="str">
        <f t="shared" si="69"/>
        <v>P</v>
      </c>
      <c r="M1471" s="82" t="str">
        <f t="shared" si="70"/>
        <v>M</v>
      </c>
    </row>
    <row r="1472" spans="1:13" ht="45" customHeight="1" x14ac:dyDescent="0.25">
      <c r="A1472" s="233" t="s">
        <v>2579</v>
      </c>
      <c r="B1472" s="234" t="s">
        <v>2580</v>
      </c>
      <c r="C1472" s="235" t="s">
        <v>4944</v>
      </c>
      <c r="D1472" s="234" t="s">
        <v>2581</v>
      </c>
      <c r="E1472" s="234" t="s">
        <v>2573</v>
      </c>
      <c r="F1472" s="34" t="s">
        <v>2243</v>
      </c>
      <c r="G1472" s="120"/>
      <c r="H1472" s="119" t="s">
        <v>2582</v>
      </c>
      <c r="K1472" s="82" t="str">
        <f t="shared" si="68"/>
        <v>CON132</v>
      </c>
      <c r="L1472" s="82" t="str">
        <f t="shared" si="69"/>
        <v>P</v>
      </c>
      <c r="M1472" s="82" t="str">
        <f t="shared" si="70"/>
        <v>M</v>
      </c>
    </row>
    <row r="1473" spans="1:13" ht="45" customHeight="1" x14ac:dyDescent="0.25">
      <c r="A1473" s="233" t="s">
        <v>2583</v>
      </c>
      <c r="B1473" s="234" t="s">
        <v>2584</v>
      </c>
      <c r="C1473" s="234" t="s">
        <v>4944</v>
      </c>
      <c r="D1473" s="234" t="s">
        <v>2585</v>
      </c>
      <c r="E1473" s="234" t="s">
        <v>2573</v>
      </c>
      <c r="F1473" s="34" t="s">
        <v>2243</v>
      </c>
      <c r="G1473" s="120"/>
      <c r="H1473" s="119" t="s">
        <v>2586</v>
      </c>
      <c r="K1473" s="82" t="str">
        <f t="shared" si="68"/>
        <v>CON132</v>
      </c>
      <c r="L1473" s="82" t="str">
        <f t="shared" si="69"/>
        <v>P</v>
      </c>
      <c r="M1473" s="82" t="str">
        <f t="shared" si="70"/>
        <v>M</v>
      </c>
    </row>
    <row r="1474" spans="1:13" ht="45" customHeight="1" x14ac:dyDescent="0.25">
      <c r="A1474" s="233" t="s">
        <v>2587</v>
      </c>
      <c r="B1474" s="234" t="s">
        <v>2588</v>
      </c>
      <c r="C1474" s="235" t="s">
        <v>4944</v>
      </c>
      <c r="D1474" s="234" t="s">
        <v>2589</v>
      </c>
      <c r="E1474" s="234" t="s">
        <v>2573</v>
      </c>
      <c r="F1474" s="34" t="s">
        <v>2243</v>
      </c>
      <c r="G1474" s="120"/>
      <c r="H1474" s="119" t="s">
        <v>2578</v>
      </c>
      <c r="K1474" s="82" t="str">
        <f t="shared" si="68"/>
        <v>CON132</v>
      </c>
      <c r="L1474" s="82" t="str">
        <f t="shared" si="69"/>
        <v>P</v>
      </c>
      <c r="M1474" s="82" t="str">
        <f t="shared" si="70"/>
        <v>M</v>
      </c>
    </row>
    <row r="1475" spans="1:13" ht="45" customHeight="1" x14ac:dyDescent="0.25">
      <c r="A1475" s="233" t="s">
        <v>2590</v>
      </c>
      <c r="B1475" s="234" t="s">
        <v>2591</v>
      </c>
      <c r="C1475" s="234" t="s">
        <v>4944</v>
      </c>
      <c r="D1475" s="234" t="s">
        <v>2592</v>
      </c>
      <c r="E1475" s="234" t="s">
        <v>2573</v>
      </c>
      <c r="F1475" s="34" t="s">
        <v>2243</v>
      </c>
      <c r="G1475" s="120"/>
      <c r="H1475" s="119" t="s">
        <v>2582</v>
      </c>
      <c r="K1475" s="82" t="str">
        <f t="shared" si="68"/>
        <v>CON132</v>
      </c>
      <c r="L1475" s="82" t="str">
        <f t="shared" si="69"/>
        <v>P</v>
      </c>
      <c r="M1475" s="82" t="str">
        <f t="shared" si="70"/>
        <v>M</v>
      </c>
    </row>
    <row r="1476" spans="1:13" ht="45" customHeight="1" x14ac:dyDescent="0.25">
      <c r="A1476" s="233" t="s">
        <v>2593</v>
      </c>
      <c r="B1476" s="234" t="s">
        <v>2594</v>
      </c>
      <c r="C1476" s="235" t="s">
        <v>4944</v>
      </c>
      <c r="D1476" s="237" t="s">
        <v>2595</v>
      </c>
      <c r="E1476" s="234" t="s">
        <v>2596</v>
      </c>
      <c r="F1476" s="34" t="s">
        <v>2133</v>
      </c>
      <c r="G1476" s="119"/>
      <c r="H1476" s="119" t="s">
        <v>2597</v>
      </c>
      <c r="K1476" s="82" t="str">
        <f t="shared" si="68"/>
        <v>CON132</v>
      </c>
      <c r="L1476" s="82" t="str">
        <f t="shared" si="69"/>
        <v>S</v>
      </c>
      <c r="M1476" s="82" t="str">
        <f t="shared" si="70"/>
        <v>M</v>
      </c>
    </row>
    <row r="1477" spans="1:13" ht="45" customHeight="1" x14ac:dyDescent="0.25">
      <c r="A1477" s="233" t="s">
        <v>2598</v>
      </c>
      <c r="B1477" s="234" t="s">
        <v>2599</v>
      </c>
      <c r="C1477" s="234" t="s">
        <v>4944</v>
      </c>
      <c r="D1477" s="237" t="s">
        <v>2600</v>
      </c>
      <c r="E1477" s="234" t="s">
        <v>2596</v>
      </c>
      <c r="F1477" s="34" t="s">
        <v>2133</v>
      </c>
      <c r="G1477" s="119"/>
      <c r="H1477" s="119" t="s">
        <v>2601</v>
      </c>
      <c r="K1477" s="82" t="str">
        <f t="shared" si="68"/>
        <v>CON132</v>
      </c>
      <c r="L1477" s="82" t="str">
        <f t="shared" si="69"/>
        <v>S</v>
      </c>
      <c r="M1477" s="82" t="str">
        <f t="shared" si="70"/>
        <v>M</v>
      </c>
    </row>
    <row r="1478" spans="1:13" x14ac:dyDescent="0.25">
      <c r="A1478"/>
      <c r="B1478"/>
      <c r="C1478"/>
      <c r="D1478"/>
      <c r="E1478" s="24"/>
      <c r="F1478"/>
      <c r="G1478"/>
      <c r="H1478" s="129"/>
      <c r="K1478" s="82" t="str">
        <f t="shared" si="68"/>
        <v/>
      </c>
      <c r="L1478" s="82">
        <f t="shared" si="69"/>
        <v>0</v>
      </c>
      <c r="M1478" s="82">
        <f t="shared" si="70"/>
        <v>0</v>
      </c>
    </row>
    <row r="1479" spans="1:13" x14ac:dyDescent="0.25">
      <c r="A1479" s="24" t="s">
        <v>77</v>
      </c>
      <c r="B1479" s="116" t="s">
        <v>2547</v>
      </c>
      <c r="C1479" s="116"/>
      <c r="D1479"/>
      <c r="E1479" s="24"/>
      <c r="F1479" s="24"/>
      <c r="G1479" s="24"/>
      <c r="H1479" s="129"/>
      <c r="K1479" s="82" t="str">
        <f t="shared" si="68"/>
        <v xml:space="preserve">MENU </v>
      </c>
      <c r="L1479" s="82">
        <f t="shared" si="69"/>
        <v>0</v>
      </c>
      <c r="M1479" s="82">
        <f t="shared" si="70"/>
        <v>0</v>
      </c>
    </row>
    <row r="1480" spans="1:13" x14ac:dyDescent="0.25">
      <c r="A1480" s="116" t="s">
        <v>78</v>
      </c>
      <c r="B1480" s="116" t="s">
        <v>2602</v>
      </c>
      <c r="C1480" s="116"/>
      <c r="D1480" s="24"/>
      <c r="E1480" s="24"/>
      <c r="F1480" s="24"/>
      <c r="G1480" s="24"/>
      <c r="H1480" s="129"/>
      <c r="K1480" s="82" t="str">
        <f t="shared" si="68"/>
        <v>TCC</v>
      </c>
      <c r="L1480" s="82">
        <f t="shared" si="69"/>
        <v>0</v>
      </c>
      <c r="M1480" s="82">
        <f t="shared" si="70"/>
        <v>0</v>
      </c>
    </row>
    <row r="1481" spans="1:13" x14ac:dyDescent="0.25">
      <c r="A1481" s="116" t="s">
        <v>12</v>
      </c>
      <c r="B1481" s="116" t="s">
        <v>2549</v>
      </c>
      <c r="C1481" s="116"/>
      <c r="D1481" s="24"/>
      <c r="E1481" s="24"/>
      <c r="F1481" s="24"/>
      <c r="G1481" s="24"/>
      <c r="H1481" s="129"/>
      <c r="K1481" s="82" t="str">
        <f t="shared" si="68"/>
        <v xml:space="preserve">URL </v>
      </c>
      <c r="L1481" s="82">
        <f t="shared" si="69"/>
        <v>0</v>
      </c>
      <c r="M1481" s="82">
        <f t="shared" si="70"/>
        <v>0</v>
      </c>
    </row>
    <row r="1482" spans="1:13" x14ac:dyDescent="0.25">
      <c r="A1482" t="s">
        <v>105</v>
      </c>
      <c r="B1482" s="117" t="s">
        <v>2603</v>
      </c>
      <c r="C1482" s="117"/>
      <c r="D1482" s="24"/>
      <c r="E1482" s="24"/>
      <c r="F1482"/>
      <c r="G1482"/>
      <c r="H1482" s="129"/>
      <c r="K1482" s="82" t="str">
        <f t="shared" si="68"/>
        <v>Test p</v>
      </c>
      <c r="L1482" s="82">
        <f t="shared" si="69"/>
        <v>0</v>
      </c>
      <c r="M1482" s="82">
        <f t="shared" si="70"/>
        <v>0</v>
      </c>
    </row>
    <row r="1483" spans="1:13" x14ac:dyDescent="0.25">
      <c r="A1483"/>
      <c r="B1483"/>
      <c r="C1483"/>
      <c r="D1483"/>
      <c r="E1483" s="24"/>
      <c r="F1483"/>
      <c r="G1483"/>
      <c r="H1483" s="129"/>
      <c r="K1483" s="82" t="str">
        <f t="shared" si="68"/>
        <v/>
      </c>
      <c r="L1483" s="82">
        <f t="shared" si="69"/>
        <v>0</v>
      </c>
      <c r="M1483" s="82">
        <f t="shared" si="70"/>
        <v>0</v>
      </c>
    </row>
    <row r="1484" spans="1:13" ht="45" customHeight="1" x14ac:dyDescent="0.25">
      <c r="A1484" s="118" t="s">
        <v>14</v>
      </c>
      <c r="B1484" s="118" t="s">
        <v>75</v>
      </c>
      <c r="C1484" s="216" t="s">
        <v>4935</v>
      </c>
      <c r="D1484" s="118" t="s">
        <v>89</v>
      </c>
      <c r="E1484" s="26" t="s">
        <v>1</v>
      </c>
      <c r="F1484" s="118" t="s">
        <v>76</v>
      </c>
      <c r="G1484" s="118" t="s">
        <v>13</v>
      </c>
      <c r="H1484" s="118" t="s">
        <v>88</v>
      </c>
      <c r="K1484" s="82" t="str">
        <f t="shared" ref="K1484:K1547" si="71">MID(A1484,1,6)</f>
        <v>TCN</v>
      </c>
      <c r="L1484" s="82" t="str">
        <f t="shared" ref="L1484:L1547" si="72">F1484</f>
        <v>Result</v>
      </c>
      <c r="M1484" s="82" t="str">
        <f t="shared" ref="M1484:M1547" si="73">C1484</f>
        <v>Risk</v>
      </c>
    </row>
    <row r="1485" spans="1:13" ht="45" customHeight="1" x14ac:dyDescent="0.25">
      <c r="A1485" s="233" t="s">
        <v>2604</v>
      </c>
      <c r="B1485" s="30" t="s">
        <v>153</v>
      </c>
      <c r="C1485" s="30" t="s">
        <v>4944</v>
      </c>
      <c r="D1485" s="22" t="s">
        <v>110</v>
      </c>
      <c r="E1485" s="22" t="s">
        <v>157</v>
      </c>
      <c r="F1485" s="34" t="s">
        <v>2133</v>
      </c>
      <c r="G1485" s="34"/>
      <c r="H1485" s="34"/>
      <c r="K1485" s="82" t="str">
        <f t="shared" si="71"/>
        <v>CON132</v>
      </c>
      <c r="L1485" s="82" t="str">
        <f t="shared" si="72"/>
        <v>S</v>
      </c>
      <c r="M1485" s="82" t="str">
        <f t="shared" si="73"/>
        <v>M</v>
      </c>
    </row>
    <row r="1486" spans="1:13" ht="45" customHeight="1" x14ac:dyDescent="0.25">
      <c r="A1486" s="233" t="s">
        <v>2605</v>
      </c>
      <c r="B1486" s="27" t="s">
        <v>154</v>
      </c>
      <c r="C1486" s="27" t="s">
        <v>4945</v>
      </c>
      <c r="D1486" s="27" t="s">
        <v>155</v>
      </c>
      <c r="E1486" s="30" t="s">
        <v>156</v>
      </c>
      <c r="F1486" s="34" t="s">
        <v>2133</v>
      </c>
      <c r="G1486" s="34"/>
      <c r="H1486" s="119" t="s">
        <v>2606</v>
      </c>
      <c r="K1486" s="82" t="str">
        <f t="shared" si="71"/>
        <v>CON132</v>
      </c>
      <c r="L1486" s="82" t="str">
        <f t="shared" si="72"/>
        <v>S</v>
      </c>
      <c r="M1486" s="82" t="str">
        <f t="shared" si="73"/>
        <v>L</v>
      </c>
    </row>
    <row r="1487" spans="1:13" ht="45" customHeight="1" x14ac:dyDescent="0.25">
      <c r="A1487" s="233" t="s">
        <v>2607</v>
      </c>
      <c r="B1487" s="27" t="s">
        <v>2608</v>
      </c>
      <c r="C1487" s="27" t="s">
        <v>4944</v>
      </c>
      <c r="D1487" s="27" t="s">
        <v>1682</v>
      </c>
      <c r="E1487" s="234" t="s">
        <v>2556</v>
      </c>
      <c r="F1487" s="34" t="s">
        <v>2243</v>
      </c>
      <c r="G1487" s="34"/>
      <c r="H1487" s="119" t="s">
        <v>2609</v>
      </c>
      <c r="K1487" s="82" t="str">
        <f t="shared" si="71"/>
        <v>CON132</v>
      </c>
      <c r="L1487" s="82" t="str">
        <f t="shared" si="72"/>
        <v>P</v>
      </c>
      <c r="M1487" s="82" t="str">
        <f t="shared" si="73"/>
        <v>M</v>
      </c>
    </row>
    <row r="1488" spans="1:13" ht="45" customHeight="1" x14ac:dyDescent="0.25">
      <c r="A1488" s="233" t="s">
        <v>2610</v>
      </c>
      <c r="B1488" s="27" t="s">
        <v>2611</v>
      </c>
      <c r="C1488" s="27" t="s">
        <v>4944</v>
      </c>
      <c r="D1488" s="27" t="s">
        <v>1682</v>
      </c>
      <c r="E1488" s="234" t="s">
        <v>2556</v>
      </c>
      <c r="F1488" s="34" t="s">
        <v>2243</v>
      </c>
      <c r="G1488" s="34"/>
      <c r="H1488" s="119" t="s">
        <v>2612</v>
      </c>
      <c r="K1488" s="82" t="str">
        <f t="shared" si="71"/>
        <v>CON132</v>
      </c>
      <c r="L1488" s="82" t="str">
        <f t="shared" si="72"/>
        <v>P</v>
      </c>
      <c r="M1488" s="82" t="str">
        <f t="shared" si="73"/>
        <v>M</v>
      </c>
    </row>
    <row r="1489" spans="1:13" ht="45" customHeight="1" x14ac:dyDescent="0.25">
      <c r="A1489" s="233" t="s">
        <v>2613</v>
      </c>
      <c r="B1489" s="119" t="s">
        <v>2614</v>
      </c>
      <c r="C1489" s="119" t="s">
        <v>4946</v>
      </c>
      <c r="D1489" s="119" t="s">
        <v>2615</v>
      </c>
      <c r="E1489" s="30" t="s">
        <v>196</v>
      </c>
      <c r="F1489" s="34" t="s">
        <v>2133</v>
      </c>
      <c r="G1489" s="120"/>
      <c r="H1489" s="119" t="s">
        <v>2616</v>
      </c>
      <c r="K1489" s="82" t="str">
        <f t="shared" si="71"/>
        <v>CON132</v>
      </c>
      <c r="L1489" s="82" t="str">
        <f t="shared" si="72"/>
        <v>S</v>
      </c>
      <c r="M1489" s="82" t="str">
        <f t="shared" si="73"/>
        <v>H</v>
      </c>
    </row>
    <row r="1490" spans="1:13" ht="45" customHeight="1" x14ac:dyDescent="0.25">
      <c r="A1490" s="233" t="s">
        <v>2617</v>
      </c>
      <c r="B1490" s="119" t="s">
        <v>2618</v>
      </c>
      <c r="C1490" s="119" t="s">
        <v>4946</v>
      </c>
      <c r="D1490" s="119" t="s">
        <v>2619</v>
      </c>
      <c r="E1490" s="119" t="s">
        <v>1781</v>
      </c>
      <c r="F1490" s="34" t="s">
        <v>2133</v>
      </c>
      <c r="G1490" s="120"/>
      <c r="H1490" s="119" t="s">
        <v>2620</v>
      </c>
      <c r="K1490" s="82" t="str">
        <f t="shared" si="71"/>
        <v>CON132</v>
      </c>
      <c r="L1490" s="82" t="str">
        <f t="shared" si="72"/>
        <v>S</v>
      </c>
      <c r="M1490" s="82" t="str">
        <f t="shared" si="73"/>
        <v>H</v>
      </c>
    </row>
    <row r="1491" spans="1:13" ht="45" customHeight="1" x14ac:dyDescent="0.25">
      <c r="A1491" s="233" t="s">
        <v>2621</v>
      </c>
      <c r="B1491" s="119" t="s">
        <v>2622</v>
      </c>
      <c r="C1491" s="119" t="s">
        <v>4946</v>
      </c>
      <c r="D1491" s="119" t="s">
        <v>2623</v>
      </c>
      <c r="E1491" s="119" t="s">
        <v>1781</v>
      </c>
      <c r="F1491" s="34" t="s">
        <v>2133</v>
      </c>
      <c r="G1491" s="120"/>
      <c r="H1491" s="119" t="s">
        <v>2620</v>
      </c>
      <c r="K1491" s="82" t="str">
        <f t="shared" si="71"/>
        <v>CON132</v>
      </c>
      <c r="L1491" s="82" t="str">
        <f t="shared" si="72"/>
        <v>S</v>
      </c>
      <c r="M1491" s="82" t="str">
        <f t="shared" si="73"/>
        <v>H</v>
      </c>
    </row>
    <row r="1492" spans="1:13" ht="45" customHeight="1" x14ac:dyDescent="0.25">
      <c r="A1492" s="233" t="s">
        <v>2624</v>
      </c>
      <c r="B1492" s="27" t="s">
        <v>2625</v>
      </c>
      <c r="C1492" s="27" t="s">
        <v>4946</v>
      </c>
      <c r="D1492" s="119" t="s">
        <v>2626</v>
      </c>
      <c r="E1492" s="30" t="s">
        <v>196</v>
      </c>
      <c r="F1492" s="34" t="s">
        <v>2173</v>
      </c>
      <c r="G1492" s="120"/>
      <c r="H1492" s="119" t="s">
        <v>2627</v>
      </c>
      <c r="K1492" s="82" t="str">
        <f t="shared" si="71"/>
        <v>CON132</v>
      </c>
      <c r="L1492" s="82" t="str">
        <f t="shared" si="72"/>
        <v>T</v>
      </c>
      <c r="M1492" s="82" t="str">
        <f t="shared" si="73"/>
        <v>H</v>
      </c>
    </row>
    <row r="1493" spans="1:13" ht="45" customHeight="1" x14ac:dyDescent="0.25">
      <c r="A1493" s="233" t="s">
        <v>2628</v>
      </c>
      <c r="B1493" s="30" t="s">
        <v>2629</v>
      </c>
      <c r="C1493" s="30" t="s">
        <v>4944</v>
      </c>
      <c r="D1493" s="119" t="s">
        <v>2615</v>
      </c>
      <c r="E1493" s="30" t="s">
        <v>196</v>
      </c>
      <c r="F1493" s="34" t="s">
        <v>2133</v>
      </c>
      <c r="G1493" s="120"/>
      <c r="H1493" s="119" t="s">
        <v>2630</v>
      </c>
      <c r="K1493" s="82" t="str">
        <f t="shared" si="71"/>
        <v>CON132</v>
      </c>
      <c r="L1493" s="82" t="str">
        <f t="shared" si="72"/>
        <v>S</v>
      </c>
      <c r="M1493" s="82" t="str">
        <f t="shared" si="73"/>
        <v>M</v>
      </c>
    </row>
    <row r="1494" spans="1:13" ht="45" customHeight="1" x14ac:dyDescent="0.25">
      <c r="A1494" s="233" t="s">
        <v>2631</v>
      </c>
      <c r="B1494" s="119" t="s">
        <v>2632</v>
      </c>
      <c r="C1494" s="119" t="s">
        <v>4944</v>
      </c>
      <c r="D1494" s="119" t="s">
        <v>2633</v>
      </c>
      <c r="E1494" s="30" t="s">
        <v>196</v>
      </c>
      <c r="F1494" s="34" t="s">
        <v>2133</v>
      </c>
      <c r="G1494" s="120"/>
      <c r="H1494" s="119" t="s">
        <v>2616</v>
      </c>
      <c r="K1494" s="82" t="str">
        <f t="shared" si="71"/>
        <v>CON132</v>
      </c>
      <c r="L1494" s="82" t="str">
        <f t="shared" si="72"/>
        <v>S</v>
      </c>
      <c r="M1494" s="82" t="str">
        <f t="shared" si="73"/>
        <v>M</v>
      </c>
    </row>
    <row r="1495" spans="1:13" ht="45" customHeight="1" x14ac:dyDescent="0.25">
      <c r="A1495" s="233" t="s">
        <v>2634</v>
      </c>
      <c r="B1495" s="119" t="s">
        <v>2635</v>
      </c>
      <c r="C1495" s="119" t="s">
        <v>4946</v>
      </c>
      <c r="D1495" s="119" t="s">
        <v>2636</v>
      </c>
      <c r="E1495" s="119" t="s">
        <v>1781</v>
      </c>
      <c r="F1495" s="34" t="s">
        <v>2133</v>
      </c>
      <c r="G1495" s="120"/>
      <c r="H1495" s="119" t="s">
        <v>2637</v>
      </c>
      <c r="K1495" s="82" t="str">
        <f t="shared" si="71"/>
        <v>CON132</v>
      </c>
      <c r="L1495" s="82" t="str">
        <f t="shared" si="72"/>
        <v>S</v>
      </c>
      <c r="M1495" s="82" t="str">
        <f t="shared" si="73"/>
        <v>H</v>
      </c>
    </row>
    <row r="1496" spans="1:13" ht="45" customHeight="1" x14ac:dyDescent="0.25">
      <c r="A1496" s="233" t="s">
        <v>2638</v>
      </c>
      <c r="B1496" s="119" t="s">
        <v>2639</v>
      </c>
      <c r="C1496" s="119" t="s">
        <v>4946</v>
      </c>
      <c r="D1496" s="119" t="s">
        <v>2640</v>
      </c>
      <c r="E1496" s="119" t="s">
        <v>1781</v>
      </c>
      <c r="F1496" s="34" t="s">
        <v>2133</v>
      </c>
      <c r="G1496" s="120"/>
      <c r="H1496" s="119" t="s">
        <v>2637</v>
      </c>
      <c r="K1496" s="82" t="str">
        <f t="shared" si="71"/>
        <v>CON132</v>
      </c>
      <c r="L1496" s="82" t="str">
        <f t="shared" si="72"/>
        <v>S</v>
      </c>
      <c r="M1496" s="82" t="str">
        <f t="shared" si="73"/>
        <v>H</v>
      </c>
    </row>
    <row r="1497" spans="1:13" ht="45" customHeight="1" x14ac:dyDescent="0.25">
      <c r="A1497" s="233" t="s">
        <v>2641</v>
      </c>
      <c r="B1497" s="27" t="s">
        <v>2642</v>
      </c>
      <c r="C1497" s="27" t="s">
        <v>4946</v>
      </c>
      <c r="D1497" s="119" t="s">
        <v>2643</v>
      </c>
      <c r="E1497" s="30" t="s">
        <v>196</v>
      </c>
      <c r="F1497" s="34" t="s">
        <v>2133</v>
      </c>
      <c r="G1497" s="120"/>
      <c r="H1497" s="119" t="s">
        <v>2644</v>
      </c>
      <c r="K1497" s="82" t="str">
        <f t="shared" si="71"/>
        <v>CON132</v>
      </c>
      <c r="L1497" s="82" t="str">
        <f t="shared" si="72"/>
        <v>S</v>
      </c>
      <c r="M1497" s="82" t="str">
        <f t="shared" si="73"/>
        <v>H</v>
      </c>
    </row>
    <row r="1498" spans="1:13" ht="45" customHeight="1" x14ac:dyDescent="0.25">
      <c r="A1498" s="233" t="s">
        <v>2645</v>
      </c>
      <c r="B1498" s="30" t="s">
        <v>2646</v>
      </c>
      <c r="C1498" s="30" t="s">
        <v>4945</v>
      </c>
      <c r="D1498" s="119" t="s">
        <v>2633</v>
      </c>
      <c r="E1498" s="30" t="s">
        <v>196</v>
      </c>
      <c r="F1498" s="34" t="s">
        <v>2133</v>
      </c>
      <c r="G1498" s="120"/>
      <c r="H1498" s="119" t="s">
        <v>2630</v>
      </c>
      <c r="K1498" s="82" t="str">
        <f t="shared" si="71"/>
        <v>CON132</v>
      </c>
      <c r="L1498" s="82" t="str">
        <f t="shared" si="72"/>
        <v>S</v>
      </c>
      <c r="M1498" s="82" t="str">
        <f t="shared" si="73"/>
        <v>L</v>
      </c>
    </row>
    <row r="1499" spans="1:13" ht="45" customHeight="1" x14ac:dyDescent="0.25">
      <c r="A1499" s="233" t="s">
        <v>2647</v>
      </c>
      <c r="B1499" s="27" t="s">
        <v>193</v>
      </c>
      <c r="C1499" s="27" t="s">
        <v>4945</v>
      </c>
      <c r="D1499" s="27" t="s">
        <v>2328</v>
      </c>
      <c r="E1499" s="119" t="s">
        <v>2648</v>
      </c>
      <c r="F1499" s="119" t="s">
        <v>2133</v>
      </c>
      <c r="G1499" s="120"/>
      <c r="H1499" s="119" t="s">
        <v>2649</v>
      </c>
      <c r="K1499" s="82" t="str">
        <f t="shared" si="71"/>
        <v>CON132</v>
      </c>
      <c r="L1499" s="82" t="str">
        <f t="shared" si="72"/>
        <v>S</v>
      </c>
      <c r="M1499" s="82" t="str">
        <f t="shared" si="73"/>
        <v>L</v>
      </c>
    </row>
    <row r="1500" spans="1:13" ht="45" customHeight="1" x14ac:dyDescent="0.25">
      <c r="A1500" s="233" t="s">
        <v>2650</v>
      </c>
      <c r="B1500" s="121" t="s">
        <v>1913</v>
      </c>
      <c r="C1500" s="121" t="s">
        <v>4945</v>
      </c>
      <c r="D1500" s="119" t="s">
        <v>2651</v>
      </c>
      <c r="E1500" s="30" t="s">
        <v>196</v>
      </c>
      <c r="F1500" s="34" t="s">
        <v>2173</v>
      </c>
      <c r="G1500" s="120"/>
      <c r="H1500" s="119" t="s">
        <v>2652</v>
      </c>
      <c r="I1500" s="82"/>
      <c r="J1500" s="82"/>
      <c r="K1500" s="82" t="str">
        <f t="shared" si="71"/>
        <v>CON132</v>
      </c>
      <c r="L1500" s="82" t="str">
        <f t="shared" si="72"/>
        <v>T</v>
      </c>
      <c r="M1500" s="82" t="str">
        <f t="shared" si="73"/>
        <v>L</v>
      </c>
    </row>
    <row r="1501" spans="1:13" ht="45" customHeight="1" x14ac:dyDescent="0.25">
      <c r="A1501" s="233" t="s">
        <v>2653</v>
      </c>
      <c r="B1501" s="27" t="s">
        <v>2408</v>
      </c>
      <c r="C1501" s="27" t="s">
        <v>4946</v>
      </c>
      <c r="D1501" s="119" t="s">
        <v>2654</v>
      </c>
      <c r="E1501" s="119" t="s">
        <v>1781</v>
      </c>
      <c r="F1501" s="119" t="s">
        <v>2133</v>
      </c>
      <c r="G1501" s="119"/>
      <c r="H1501" s="119" t="s">
        <v>2655</v>
      </c>
      <c r="I1501" s="82"/>
      <c r="J1501" s="82"/>
      <c r="K1501" s="82" t="str">
        <f t="shared" si="71"/>
        <v>CON132</v>
      </c>
      <c r="L1501" s="82" t="str">
        <f t="shared" si="72"/>
        <v>S</v>
      </c>
      <c r="M1501" s="82" t="str">
        <f t="shared" si="73"/>
        <v>H</v>
      </c>
    </row>
    <row r="1502" spans="1:13" ht="45" customHeight="1" x14ac:dyDescent="0.25">
      <c r="A1502" s="233" t="s">
        <v>2656</v>
      </c>
      <c r="B1502" s="27" t="s">
        <v>2408</v>
      </c>
      <c r="C1502" s="27" t="s">
        <v>4946</v>
      </c>
      <c r="D1502" s="119" t="s">
        <v>2657</v>
      </c>
      <c r="E1502" s="119" t="s">
        <v>1781</v>
      </c>
      <c r="F1502" s="119" t="s">
        <v>2133</v>
      </c>
      <c r="G1502" s="119"/>
      <c r="H1502" s="119" t="s">
        <v>2655</v>
      </c>
      <c r="I1502" s="82"/>
      <c r="J1502" s="82"/>
      <c r="K1502" s="82" t="str">
        <f t="shared" si="71"/>
        <v>CON132</v>
      </c>
      <c r="L1502" s="82" t="str">
        <f t="shared" si="72"/>
        <v>S</v>
      </c>
      <c r="M1502" s="82" t="str">
        <f t="shared" si="73"/>
        <v>H</v>
      </c>
    </row>
    <row r="1503" spans="1:13" ht="45" customHeight="1" x14ac:dyDescent="0.25">
      <c r="A1503" s="233" t="s">
        <v>2658</v>
      </c>
      <c r="B1503" s="27" t="s">
        <v>2408</v>
      </c>
      <c r="C1503" s="27" t="s">
        <v>4946</v>
      </c>
      <c r="D1503" s="119" t="s">
        <v>2659</v>
      </c>
      <c r="E1503" s="119" t="s">
        <v>1781</v>
      </c>
      <c r="F1503" s="119" t="s">
        <v>2133</v>
      </c>
      <c r="G1503" s="119"/>
      <c r="H1503" s="119" t="s">
        <v>2655</v>
      </c>
      <c r="I1503" s="82"/>
      <c r="J1503" s="82"/>
      <c r="K1503" s="82" t="str">
        <f t="shared" si="71"/>
        <v>CON132</v>
      </c>
      <c r="L1503" s="82" t="str">
        <f t="shared" si="72"/>
        <v>S</v>
      </c>
      <c r="M1503" s="82" t="str">
        <f t="shared" si="73"/>
        <v>H</v>
      </c>
    </row>
    <row r="1504" spans="1:13" ht="45" customHeight="1" x14ac:dyDescent="0.25">
      <c r="A1504" s="233" t="s">
        <v>2660</v>
      </c>
      <c r="B1504" s="31" t="s">
        <v>2661</v>
      </c>
      <c r="C1504" s="31" t="s">
        <v>4944</v>
      </c>
      <c r="D1504" s="119" t="s">
        <v>2662</v>
      </c>
      <c r="E1504" s="30" t="s">
        <v>196</v>
      </c>
      <c r="F1504" s="119" t="s">
        <v>2133</v>
      </c>
      <c r="G1504" s="120"/>
      <c r="H1504" s="119" t="s">
        <v>2663</v>
      </c>
      <c r="I1504" s="82"/>
      <c r="J1504" s="82"/>
      <c r="K1504" s="82" t="str">
        <f t="shared" si="71"/>
        <v>CON132</v>
      </c>
      <c r="L1504" s="82" t="str">
        <f t="shared" si="72"/>
        <v>S</v>
      </c>
      <c r="M1504" s="82" t="str">
        <f t="shared" si="73"/>
        <v>M</v>
      </c>
    </row>
    <row r="1505" spans="1:13" ht="45" customHeight="1" x14ac:dyDescent="0.25">
      <c r="A1505" s="233" t="s">
        <v>2664</v>
      </c>
      <c r="B1505" s="27" t="s">
        <v>2101</v>
      </c>
      <c r="C1505" s="27" t="s">
        <v>4946</v>
      </c>
      <c r="D1505" s="119" t="s">
        <v>2665</v>
      </c>
      <c r="E1505" s="30" t="s">
        <v>196</v>
      </c>
      <c r="F1505" s="119" t="s">
        <v>2133</v>
      </c>
      <c r="G1505" s="119"/>
      <c r="H1505" s="119" t="s">
        <v>2666</v>
      </c>
      <c r="I1505" s="82"/>
      <c r="J1505" s="82"/>
      <c r="K1505" s="82" t="str">
        <f t="shared" si="71"/>
        <v>CON132</v>
      </c>
      <c r="L1505" s="82" t="str">
        <f t="shared" si="72"/>
        <v>S</v>
      </c>
      <c r="M1505" s="82" t="str">
        <f t="shared" si="73"/>
        <v>H</v>
      </c>
    </row>
    <row r="1506" spans="1:13" s="82" customFormat="1" ht="60" x14ac:dyDescent="0.25">
      <c r="A1506" s="233" t="s">
        <v>2667</v>
      </c>
      <c r="B1506" s="34" t="s">
        <v>2668</v>
      </c>
      <c r="C1506" s="34" t="s">
        <v>4946</v>
      </c>
      <c r="D1506" s="119" t="s">
        <v>2665</v>
      </c>
      <c r="E1506" s="30" t="s">
        <v>1781</v>
      </c>
      <c r="F1506" s="119" t="s">
        <v>2133</v>
      </c>
      <c r="G1506" s="120"/>
      <c r="H1506" s="119" t="s">
        <v>2669</v>
      </c>
      <c r="K1506" s="82" t="str">
        <f t="shared" si="71"/>
        <v>CON132</v>
      </c>
      <c r="L1506" s="82" t="str">
        <f t="shared" si="72"/>
        <v>S</v>
      </c>
      <c r="M1506" s="82" t="str">
        <f t="shared" si="73"/>
        <v>H</v>
      </c>
    </row>
    <row r="1507" spans="1:13" s="82" customFormat="1" x14ac:dyDescent="0.25">
      <c r="A1507"/>
      <c r="B1507"/>
      <c r="C1507"/>
      <c r="D1507"/>
      <c r="E1507" s="24"/>
      <c r="F1507"/>
      <c r="G1507"/>
      <c r="H1507" s="129"/>
      <c r="K1507" s="82" t="str">
        <f t="shared" si="71"/>
        <v/>
      </c>
      <c r="L1507" s="82">
        <f t="shared" si="72"/>
        <v>0</v>
      </c>
      <c r="M1507" s="82">
        <f t="shared" si="73"/>
        <v>0</v>
      </c>
    </row>
    <row r="1508" spans="1:13" s="82" customFormat="1" x14ac:dyDescent="0.25">
      <c r="A1508" s="24" t="s">
        <v>77</v>
      </c>
      <c r="B1508" s="116" t="s">
        <v>2547</v>
      </c>
      <c r="C1508" s="116"/>
      <c r="D1508"/>
      <c r="E1508" s="24"/>
      <c r="F1508" s="24"/>
      <c r="G1508" s="24"/>
      <c r="H1508" s="129"/>
      <c r="K1508" s="82" t="str">
        <f t="shared" si="71"/>
        <v xml:space="preserve">MENU </v>
      </c>
      <c r="L1508" s="82">
        <f t="shared" si="72"/>
        <v>0</v>
      </c>
      <c r="M1508" s="82">
        <f t="shared" si="73"/>
        <v>0</v>
      </c>
    </row>
    <row r="1509" spans="1:13" s="82" customFormat="1" x14ac:dyDescent="0.25">
      <c r="A1509" s="116" t="s">
        <v>78</v>
      </c>
      <c r="B1509" s="116" t="s">
        <v>2670</v>
      </c>
      <c r="C1509" s="116"/>
      <c r="D1509" s="24"/>
      <c r="E1509" s="24"/>
      <c r="F1509" s="24"/>
      <c r="G1509" s="24"/>
      <c r="H1509" s="129"/>
      <c r="K1509" s="82" t="str">
        <f t="shared" si="71"/>
        <v>TCC</v>
      </c>
      <c r="L1509" s="82">
        <f t="shared" si="72"/>
        <v>0</v>
      </c>
      <c r="M1509" s="82">
        <f t="shared" si="73"/>
        <v>0</v>
      </c>
    </row>
    <row r="1510" spans="1:13" s="82" customFormat="1" x14ac:dyDescent="0.25">
      <c r="A1510" s="116" t="s">
        <v>12</v>
      </c>
      <c r="B1510" s="116" t="s">
        <v>2549</v>
      </c>
      <c r="C1510" s="116"/>
      <c r="D1510" s="24"/>
      <c r="E1510" s="24"/>
      <c r="F1510" s="24"/>
      <c r="G1510" s="24"/>
      <c r="H1510" s="129"/>
      <c r="K1510" s="82" t="str">
        <f t="shared" si="71"/>
        <v xml:space="preserve">URL </v>
      </c>
      <c r="L1510" s="82">
        <f t="shared" si="72"/>
        <v>0</v>
      </c>
      <c r="M1510" s="82">
        <f t="shared" si="73"/>
        <v>0</v>
      </c>
    </row>
    <row r="1511" spans="1:13" s="82" customFormat="1" x14ac:dyDescent="0.25">
      <c r="A1511" t="s">
        <v>105</v>
      </c>
      <c r="B1511" s="117" t="s">
        <v>2671</v>
      </c>
      <c r="C1511" s="117"/>
      <c r="D1511" s="24"/>
      <c r="E1511" s="24"/>
      <c r="F1511"/>
      <c r="G1511"/>
      <c r="H1511" s="129"/>
      <c r="K1511" s="82" t="str">
        <f t="shared" si="71"/>
        <v>Test p</v>
      </c>
      <c r="L1511" s="82">
        <f t="shared" si="72"/>
        <v>0</v>
      </c>
      <c r="M1511" s="82">
        <f t="shared" si="73"/>
        <v>0</v>
      </c>
    </row>
    <row r="1512" spans="1:13" s="82" customFormat="1" x14ac:dyDescent="0.25">
      <c r="A1512"/>
      <c r="B1512"/>
      <c r="C1512"/>
      <c r="D1512"/>
      <c r="E1512" s="24"/>
      <c r="F1512"/>
      <c r="G1512"/>
      <c r="H1512" s="129"/>
      <c r="K1512" s="82" t="str">
        <f t="shared" si="71"/>
        <v/>
      </c>
      <c r="L1512" s="82">
        <f t="shared" si="72"/>
        <v>0</v>
      </c>
      <c r="M1512" s="82">
        <f t="shared" si="73"/>
        <v>0</v>
      </c>
    </row>
    <row r="1513" spans="1:13" s="82" customFormat="1" ht="29.25" customHeight="1" x14ac:dyDescent="0.25">
      <c r="A1513" s="118" t="s">
        <v>14</v>
      </c>
      <c r="B1513" s="118" t="s">
        <v>75</v>
      </c>
      <c r="C1513" s="216" t="s">
        <v>4935</v>
      </c>
      <c r="D1513" s="118" t="s">
        <v>89</v>
      </c>
      <c r="E1513" s="26" t="s">
        <v>1</v>
      </c>
      <c r="F1513" s="118" t="s">
        <v>76</v>
      </c>
      <c r="G1513" s="118" t="s">
        <v>13</v>
      </c>
      <c r="H1513" s="118" t="s">
        <v>88</v>
      </c>
      <c r="K1513" s="82" t="str">
        <f t="shared" si="71"/>
        <v>TCN</v>
      </c>
      <c r="L1513" s="82" t="str">
        <f t="shared" si="72"/>
        <v>Result</v>
      </c>
      <c r="M1513" s="82" t="str">
        <f t="shared" si="73"/>
        <v>Risk</v>
      </c>
    </row>
    <row r="1514" spans="1:13" s="82" customFormat="1" ht="28.5" customHeight="1" x14ac:dyDescent="0.25">
      <c r="A1514" s="233" t="s">
        <v>2672</v>
      </c>
      <c r="B1514" s="30" t="s">
        <v>153</v>
      </c>
      <c r="C1514" s="30" t="s">
        <v>4944</v>
      </c>
      <c r="D1514" s="22" t="s">
        <v>110</v>
      </c>
      <c r="E1514" s="22" t="s">
        <v>157</v>
      </c>
      <c r="F1514" s="34" t="s">
        <v>2133</v>
      </c>
      <c r="G1514" s="34"/>
      <c r="H1514" s="34"/>
      <c r="K1514" s="82" t="str">
        <f t="shared" si="71"/>
        <v>CON132</v>
      </c>
      <c r="L1514" s="82" t="str">
        <f t="shared" si="72"/>
        <v>S</v>
      </c>
      <c r="M1514" s="82" t="str">
        <f t="shared" si="73"/>
        <v>M</v>
      </c>
    </row>
    <row r="1515" spans="1:13" s="82" customFormat="1" ht="60" x14ac:dyDescent="0.25">
      <c r="A1515" s="233" t="s">
        <v>2673</v>
      </c>
      <c r="B1515" s="234" t="s">
        <v>206</v>
      </c>
      <c r="C1515" s="234" t="s">
        <v>4945</v>
      </c>
      <c r="D1515" s="234" t="s">
        <v>155</v>
      </c>
      <c r="E1515" s="238" t="s">
        <v>2674</v>
      </c>
      <c r="F1515" s="119" t="s">
        <v>2133</v>
      </c>
      <c r="G1515" s="119"/>
      <c r="H1515" s="119" t="s">
        <v>2675</v>
      </c>
      <c r="K1515" s="82" t="str">
        <f t="shared" si="71"/>
        <v>CON132</v>
      </c>
      <c r="L1515" s="82" t="str">
        <f t="shared" si="72"/>
        <v>S</v>
      </c>
      <c r="M1515" s="82" t="str">
        <f t="shared" si="73"/>
        <v>L</v>
      </c>
    </row>
    <row r="1516" spans="1:13" s="82" customFormat="1" ht="30" x14ac:dyDescent="0.25">
      <c r="A1516" s="233" t="s">
        <v>2676</v>
      </c>
      <c r="B1516" s="234" t="s">
        <v>2677</v>
      </c>
      <c r="C1516" s="234" t="s">
        <v>4946</v>
      </c>
      <c r="D1516" s="234" t="s">
        <v>2678</v>
      </c>
      <c r="E1516" s="234" t="s">
        <v>196</v>
      </c>
      <c r="F1516" s="119" t="s">
        <v>2133</v>
      </c>
      <c r="G1516" s="119"/>
      <c r="H1516" s="119" t="s">
        <v>2679</v>
      </c>
      <c r="K1516" s="82" t="str">
        <f t="shared" si="71"/>
        <v>CON132</v>
      </c>
      <c r="L1516" s="82" t="str">
        <f t="shared" si="72"/>
        <v>S</v>
      </c>
      <c r="M1516" s="82" t="str">
        <f t="shared" si="73"/>
        <v>H</v>
      </c>
    </row>
    <row r="1517" spans="1:13" s="82" customFormat="1" ht="30" x14ac:dyDescent="0.25">
      <c r="A1517" s="233" t="s">
        <v>2680</v>
      </c>
      <c r="B1517" s="234" t="s">
        <v>2681</v>
      </c>
      <c r="C1517" s="234" t="s">
        <v>4946</v>
      </c>
      <c r="D1517" s="234" t="s">
        <v>2682</v>
      </c>
      <c r="E1517" s="234" t="s">
        <v>1781</v>
      </c>
      <c r="F1517" s="119" t="s">
        <v>2133</v>
      </c>
      <c r="G1517" s="119"/>
      <c r="H1517" s="119" t="s">
        <v>2683</v>
      </c>
      <c r="K1517" s="82" t="str">
        <f t="shared" si="71"/>
        <v>CON132</v>
      </c>
      <c r="L1517" s="82" t="str">
        <f t="shared" si="72"/>
        <v>S</v>
      </c>
      <c r="M1517" s="82" t="str">
        <f t="shared" si="73"/>
        <v>H</v>
      </c>
    </row>
    <row r="1518" spans="1:13" s="82" customFormat="1" ht="30" x14ac:dyDescent="0.25">
      <c r="A1518" s="233" t="s">
        <v>2684</v>
      </c>
      <c r="B1518" s="234" t="s">
        <v>2685</v>
      </c>
      <c r="C1518" s="234" t="s">
        <v>4946</v>
      </c>
      <c r="D1518" s="234" t="s">
        <v>2686</v>
      </c>
      <c r="E1518" s="234" t="s">
        <v>1781</v>
      </c>
      <c r="F1518" s="119" t="s">
        <v>2133</v>
      </c>
      <c r="G1518" s="119"/>
      <c r="H1518" s="119" t="s">
        <v>2683</v>
      </c>
      <c r="K1518" s="82" t="str">
        <f t="shared" si="71"/>
        <v>CON132</v>
      </c>
      <c r="L1518" s="82" t="str">
        <f t="shared" si="72"/>
        <v>S</v>
      </c>
      <c r="M1518" s="82" t="str">
        <f t="shared" si="73"/>
        <v>H</v>
      </c>
    </row>
    <row r="1519" spans="1:13" s="82" customFormat="1" ht="45" x14ac:dyDescent="0.25">
      <c r="A1519" s="233" t="s">
        <v>2687</v>
      </c>
      <c r="B1519" s="234" t="s">
        <v>2688</v>
      </c>
      <c r="C1519" s="234" t="s">
        <v>4946</v>
      </c>
      <c r="D1519" s="234" t="s">
        <v>2689</v>
      </c>
      <c r="E1519" s="234" t="s">
        <v>196</v>
      </c>
      <c r="F1519" s="119" t="s">
        <v>2173</v>
      </c>
      <c r="G1519" s="119"/>
      <c r="H1519" s="119" t="s">
        <v>2690</v>
      </c>
      <c r="K1519" s="82" t="str">
        <f t="shared" si="71"/>
        <v>CON132</v>
      </c>
      <c r="L1519" s="82" t="str">
        <f t="shared" si="72"/>
        <v>T</v>
      </c>
      <c r="M1519" s="82" t="str">
        <f t="shared" si="73"/>
        <v>H</v>
      </c>
    </row>
    <row r="1520" spans="1:13" s="82" customFormat="1" ht="45" x14ac:dyDescent="0.25">
      <c r="A1520" s="233" t="s">
        <v>2691</v>
      </c>
      <c r="B1520" s="234" t="s">
        <v>2692</v>
      </c>
      <c r="C1520" s="234" t="s">
        <v>4946</v>
      </c>
      <c r="D1520" s="234" t="s">
        <v>2693</v>
      </c>
      <c r="E1520" s="234" t="s">
        <v>196</v>
      </c>
      <c r="F1520" s="119" t="s">
        <v>2133</v>
      </c>
      <c r="G1520" s="119"/>
      <c r="H1520" s="119" t="s">
        <v>2679</v>
      </c>
      <c r="K1520" s="82" t="str">
        <f t="shared" si="71"/>
        <v>CON132</v>
      </c>
      <c r="L1520" s="82" t="str">
        <f t="shared" si="72"/>
        <v>S</v>
      </c>
      <c r="M1520" s="82" t="str">
        <f t="shared" si="73"/>
        <v>H</v>
      </c>
    </row>
    <row r="1521" spans="1:13" s="82" customFormat="1" ht="30" x14ac:dyDescent="0.25">
      <c r="A1521" s="233" t="s">
        <v>2694</v>
      </c>
      <c r="B1521" s="238" t="s">
        <v>2695</v>
      </c>
      <c r="C1521" s="238" t="s">
        <v>4945</v>
      </c>
      <c r="D1521" s="234" t="s">
        <v>2693</v>
      </c>
      <c r="E1521" s="234" t="s">
        <v>196</v>
      </c>
      <c r="F1521" s="119" t="s">
        <v>2133</v>
      </c>
      <c r="G1521" s="119"/>
      <c r="H1521" s="119" t="s">
        <v>2679</v>
      </c>
      <c r="K1521" s="82" t="str">
        <f t="shared" si="71"/>
        <v>CON132</v>
      </c>
      <c r="L1521" s="82" t="str">
        <f t="shared" si="72"/>
        <v>S</v>
      </c>
      <c r="M1521" s="82" t="str">
        <f t="shared" si="73"/>
        <v>L</v>
      </c>
    </row>
    <row r="1522" spans="1:13" s="82" customFormat="1" ht="45" x14ac:dyDescent="0.25">
      <c r="A1522" s="233" t="s">
        <v>2696</v>
      </c>
      <c r="B1522" s="234" t="s">
        <v>2697</v>
      </c>
      <c r="C1522" s="234" t="s">
        <v>4946</v>
      </c>
      <c r="D1522" s="234" t="s">
        <v>2698</v>
      </c>
      <c r="E1522" s="234" t="s">
        <v>196</v>
      </c>
      <c r="F1522" s="119" t="s">
        <v>2133</v>
      </c>
      <c r="G1522" s="119"/>
      <c r="H1522" s="119" t="s">
        <v>2679</v>
      </c>
      <c r="K1522" s="82" t="str">
        <f t="shared" si="71"/>
        <v>CON132</v>
      </c>
      <c r="L1522" s="82" t="str">
        <f t="shared" si="72"/>
        <v>S</v>
      </c>
      <c r="M1522" s="82" t="str">
        <f t="shared" si="73"/>
        <v>H</v>
      </c>
    </row>
    <row r="1523" spans="1:13" s="82" customFormat="1" ht="45" x14ac:dyDescent="0.25">
      <c r="A1523" s="233" t="s">
        <v>2699</v>
      </c>
      <c r="B1523" s="234" t="s">
        <v>2700</v>
      </c>
      <c r="C1523" s="234" t="s">
        <v>4946</v>
      </c>
      <c r="D1523" s="234" t="s">
        <v>2701</v>
      </c>
      <c r="E1523" s="234" t="s">
        <v>1781</v>
      </c>
      <c r="F1523" s="119" t="s">
        <v>2133</v>
      </c>
      <c r="G1523" s="119"/>
      <c r="H1523" s="119" t="s">
        <v>2683</v>
      </c>
      <c r="K1523" s="82" t="str">
        <f t="shared" si="71"/>
        <v>CON132</v>
      </c>
      <c r="L1523" s="82" t="str">
        <f t="shared" si="72"/>
        <v>S</v>
      </c>
      <c r="M1523" s="82" t="str">
        <f t="shared" si="73"/>
        <v>H</v>
      </c>
    </row>
    <row r="1524" spans="1:13" s="82" customFormat="1" ht="30" x14ac:dyDescent="0.25">
      <c r="A1524" s="233" t="s">
        <v>2702</v>
      </c>
      <c r="B1524" s="234" t="s">
        <v>2703</v>
      </c>
      <c r="C1524" s="234" t="s">
        <v>4946</v>
      </c>
      <c r="D1524" s="234" t="s">
        <v>2704</v>
      </c>
      <c r="E1524" s="234" t="s">
        <v>1781</v>
      </c>
      <c r="F1524" s="119" t="s">
        <v>2133</v>
      </c>
      <c r="G1524" s="119"/>
      <c r="H1524" s="119" t="s">
        <v>2683</v>
      </c>
      <c r="K1524" s="82" t="str">
        <f t="shared" si="71"/>
        <v>CON132</v>
      </c>
      <c r="L1524" s="82" t="str">
        <f t="shared" si="72"/>
        <v>S</v>
      </c>
      <c r="M1524" s="82" t="str">
        <f t="shared" si="73"/>
        <v>H</v>
      </c>
    </row>
    <row r="1525" spans="1:13" s="82" customFormat="1" ht="45" x14ac:dyDescent="0.25">
      <c r="A1525" s="233" t="s">
        <v>2705</v>
      </c>
      <c r="B1525" s="234" t="s">
        <v>2706</v>
      </c>
      <c r="C1525" s="234" t="s">
        <v>4946</v>
      </c>
      <c r="D1525" s="234" t="s">
        <v>2707</v>
      </c>
      <c r="E1525" s="119" t="s">
        <v>196</v>
      </c>
      <c r="F1525" s="34" t="s">
        <v>2133</v>
      </c>
      <c r="G1525" s="34"/>
      <c r="H1525" s="34" t="s">
        <v>2708</v>
      </c>
      <c r="K1525" s="82" t="str">
        <f t="shared" si="71"/>
        <v>CON132</v>
      </c>
      <c r="L1525" s="82" t="str">
        <f t="shared" si="72"/>
        <v>S</v>
      </c>
      <c r="M1525" s="82" t="str">
        <f t="shared" si="73"/>
        <v>H</v>
      </c>
    </row>
    <row r="1526" spans="1:13" s="82" customFormat="1" ht="45" x14ac:dyDescent="0.25">
      <c r="A1526" s="233" t="s">
        <v>2709</v>
      </c>
      <c r="B1526" s="234" t="s">
        <v>2710</v>
      </c>
      <c r="C1526" s="234" t="s">
        <v>4944</v>
      </c>
      <c r="D1526" s="234" t="s">
        <v>2711</v>
      </c>
      <c r="E1526" s="119" t="s">
        <v>196</v>
      </c>
      <c r="F1526" s="34" t="s">
        <v>2133</v>
      </c>
      <c r="G1526" s="34"/>
      <c r="H1526" s="119" t="s">
        <v>2712</v>
      </c>
      <c r="K1526" s="82" t="str">
        <f t="shared" si="71"/>
        <v>CON132</v>
      </c>
      <c r="L1526" s="82" t="str">
        <f t="shared" si="72"/>
        <v>S</v>
      </c>
      <c r="M1526" s="82" t="str">
        <f t="shared" si="73"/>
        <v>M</v>
      </c>
    </row>
    <row r="1527" spans="1:13" s="82" customFormat="1" ht="30" x14ac:dyDescent="0.25">
      <c r="A1527" s="233" t="s">
        <v>2713</v>
      </c>
      <c r="B1527" s="234" t="s">
        <v>2714</v>
      </c>
      <c r="C1527" s="234" t="s">
        <v>4945</v>
      </c>
      <c r="D1527" s="234" t="s">
        <v>2715</v>
      </c>
      <c r="E1527" s="119" t="s">
        <v>196</v>
      </c>
      <c r="F1527" s="34" t="s">
        <v>2133</v>
      </c>
      <c r="G1527" s="120"/>
      <c r="H1527" s="119" t="s">
        <v>2716</v>
      </c>
      <c r="K1527" s="82" t="str">
        <f t="shared" si="71"/>
        <v>CON132</v>
      </c>
      <c r="L1527" s="82" t="str">
        <f t="shared" si="72"/>
        <v>S</v>
      </c>
      <c r="M1527" s="82" t="str">
        <f t="shared" si="73"/>
        <v>L</v>
      </c>
    </row>
    <row r="1528" spans="1:13" s="82" customFormat="1" ht="60" x14ac:dyDescent="0.25">
      <c r="A1528" s="233" t="s">
        <v>2717</v>
      </c>
      <c r="B1528" s="27" t="s">
        <v>193</v>
      </c>
      <c r="C1528" s="27" t="s">
        <v>4945</v>
      </c>
      <c r="D1528" s="27" t="s">
        <v>2328</v>
      </c>
      <c r="E1528" s="119" t="s">
        <v>2648</v>
      </c>
      <c r="F1528" s="34" t="s">
        <v>2133</v>
      </c>
      <c r="G1528" s="120"/>
      <c r="H1528" s="119" t="s">
        <v>2718</v>
      </c>
      <c r="K1528" s="82" t="str">
        <f t="shared" si="71"/>
        <v>CON132</v>
      </c>
      <c r="L1528" s="82" t="str">
        <f t="shared" si="72"/>
        <v>S</v>
      </c>
      <c r="M1528" s="82" t="str">
        <f t="shared" si="73"/>
        <v>L</v>
      </c>
    </row>
    <row r="1529" spans="1:13" s="82" customFormat="1" ht="60" x14ac:dyDescent="0.25">
      <c r="A1529" s="233" t="s">
        <v>2719</v>
      </c>
      <c r="B1529" s="121" t="s">
        <v>1913</v>
      </c>
      <c r="C1529" s="121" t="s">
        <v>4945</v>
      </c>
      <c r="D1529" s="119" t="s">
        <v>2720</v>
      </c>
      <c r="E1529" s="119" t="s">
        <v>196</v>
      </c>
      <c r="F1529" s="34" t="s">
        <v>2173</v>
      </c>
      <c r="G1529" s="34"/>
      <c r="H1529" s="119" t="s">
        <v>2721</v>
      </c>
      <c r="K1529" s="82" t="str">
        <f t="shared" si="71"/>
        <v>CON132</v>
      </c>
      <c r="L1529" s="82" t="str">
        <f t="shared" si="72"/>
        <v>T</v>
      </c>
      <c r="M1529" s="82" t="str">
        <f t="shared" si="73"/>
        <v>L</v>
      </c>
    </row>
    <row r="1530" spans="1:13" s="82" customFormat="1" ht="60" x14ac:dyDescent="0.25">
      <c r="A1530" s="233" t="s">
        <v>2722</v>
      </c>
      <c r="B1530" s="27" t="s">
        <v>2408</v>
      </c>
      <c r="C1530" s="27" t="s">
        <v>4946</v>
      </c>
      <c r="D1530" s="119" t="s">
        <v>2654</v>
      </c>
      <c r="E1530" s="119" t="s">
        <v>1781</v>
      </c>
      <c r="F1530" s="119" t="s">
        <v>2133</v>
      </c>
      <c r="G1530" s="119"/>
      <c r="H1530" s="119" t="s">
        <v>2723</v>
      </c>
      <c r="K1530" s="82" t="str">
        <f t="shared" si="71"/>
        <v>CON132</v>
      </c>
      <c r="L1530" s="82" t="str">
        <f t="shared" si="72"/>
        <v>S</v>
      </c>
      <c r="M1530" s="82" t="str">
        <f t="shared" si="73"/>
        <v>H</v>
      </c>
    </row>
    <row r="1531" spans="1:13" s="82" customFormat="1" ht="60" x14ac:dyDescent="0.25">
      <c r="A1531" s="233" t="s">
        <v>2724</v>
      </c>
      <c r="B1531" s="27" t="s">
        <v>2408</v>
      </c>
      <c r="C1531" s="27" t="s">
        <v>4946</v>
      </c>
      <c r="D1531" s="119" t="s">
        <v>2725</v>
      </c>
      <c r="E1531" s="119" t="s">
        <v>1781</v>
      </c>
      <c r="F1531" s="119" t="s">
        <v>2133</v>
      </c>
      <c r="G1531" s="119"/>
      <c r="H1531" s="119" t="s">
        <v>2723</v>
      </c>
      <c r="K1531" s="82" t="str">
        <f t="shared" si="71"/>
        <v>CON132</v>
      </c>
      <c r="L1531" s="82" t="str">
        <f t="shared" si="72"/>
        <v>S</v>
      </c>
      <c r="M1531" s="82" t="str">
        <f t="shared" si="73"/>
        <v>H</v>
      </c>
    </row>
    <row r="1532" spans="1:13" s="82" customFormat="1" ht="60" x14ac:dyDescent="0.25">
      <c r="A1532" s="233" t="s">
        <v>2726</v>
      </c>
      <c r="B1532" s="27" t="s">
        <v>2408</v>
      </c>
      <c r="C1532" s="27" t="s">
        <v>4946</v>
      </c>
      <c r="D1532" s="119" t="s">
        <v>2727</v>
      </c>
      <c r="E1532" s="119" t="s">
        <v>1781</v>
      </c>
      <c r="F1532" s="119" t="s">
        <v>2133</v>
      </c>
      <c r="G1532" s="119"/>
      <c r="H1532" s="119" t="s">
        <v>2723</v>
      </c>
      <c r="K1532" s="82" t="str">
        <f t="shared" si="71"/>
        <v>CON132</v>
      </c>
      <c r="L1532" s="82" t="str">
        <f t="shared" si="72"/>
        <v>S</v>
      </c>
      <c r="M1532" s="82" t="str">
        <f t="shared" si="73"/>
        <v>H</v>
      </c>
    </row>
    <row r="1533" spans="1:13" s="82" customFormat="1" ht="60" x14ac:dyDescent="0.25">
      <c r="A1533" s="233" t="s">
        <v>2728</v>
      </c>
      <c r="B1533" s="31" t="s">
        <v>2661</v>
      </c>
      <c r="C1533" s="31" t="s">
        <v>4944</v>
      </c>
      <c r="D1533" s="119" t="s">
        <v>2729</v>
      </c>
      <c r="E1533" s="30" t="s">
        <v>196</v>
      </c>
      <c r="F1533" s="119" t="s">
        <v>2133</v>
      </c>
      <c r="G1533" s="119"/>
      <c r="H1533" s="119" t="s">
        <v>2730</v>
      </c>
      <c r="K1533" s="82" t="str">
        <f t="shared" si="71"/>
        <v>CON132</v>
      </c>
      <c r="L1533" s="82" t="str">
        <f t="shared" si="72"/>
        <v>S</v>
      </c>
      <c r="M1533" s="82" t="str">
        <f t="shared" si="73"/>
        <v>M</v>
      </c>
    </row>
    <row r="1534" spans="1:13" s="82" customFormat="1" ht="60" x14ac:dyDescent="0.25">
      <c r="A1534" s="233" t="s">
        <v>2731</v>
      </c>
      <c r="B1534" s="27" t="s">
        <v>2101</v>
      </c>
      <c r="C1534" s="27" t="s">
        <v>4946</v>
      </c>
      <c r="D1534" s="119" t="s">
        <v>2732</v>
      </c>
      <c r="E1534" s="30" t="s">
        <v>196</v>
      </c>
      <c r="F1534" s="119" t="s">
        <v>2133</v>
      </c>
      <c r="G1534" s="119"/>
      <c r="H1534" s="119" t="s">
        <v>2733</v>
      </c>
      <c r="K1534" s="82" t="str">
        <f t="shared" si="71"/>
        <v>CON132</v>
      </c>
      <c r="L1534" s="82" t="str">
        <f t="shared" si="72"/>
        <v>S</v>
      </c>
      <c r="M1534" s="82" t="str">
        <f t="shared" si="73"/>
        <v>H</v>
      </c>
    </row>
    <row r="1535" spans="1:13" s="82" customFormat="1" ht="60" x14ac:dyDescent="0.25">
      <c r="A1535" s="233" t="s">
        <v>2734</v>
      </c>
      <c r="B1535" s="34" t="s">
        <v>2668</v>
      </c>
      <c r="C1535" s="34" t="s">
        <v>4946</v>
      </c>
      <c r="D1535" s="119" t="s">
        <v>2732</v>
      </c>
      <c r="E1535" s="30" t="s">
        <v>1781</v>
      </c>
      <c r="F1535" s="119" t="s">
        <v>2173</v>
      </c>
      <c r="G1535" s="119"/>
      <c r="H1535" s="119" t="s">
        <v>2735</v>
      </c>
      <c r="K1535" s="82" t="str">
        <f t="shared" si="71"/>
        <v>CON132</v>
      </c>
      <c r="L1535" s="82" t="str">
        <f t="shared" si="72"/>
        <v>T</v>
      </c>
      <c r="M1535" s="82" t="str">
        <f t="shared" si="73"/>
        <v>H</v>
      </c>
    </row>
    <row r="1536" spans="1:13" s="82" customFormat="1" x14ac:dyDescent="0.25">
      <c r="A1536"/>
      <c r="B1536"/>
      <c r="C1536"/>
      <c r="D1536"/>
      <c r="E1536" s="24"/>
      <c r="F1536"/>
      <c r="G1536"/>
      <c r="H1536" s="129"/>
      <c r="K1536" s="82" t="str">
        <f t="shared" si="71"/>
        <v/>
      </c>
      <c r="L1536" s="82">
        <f t="shared" si="72"/>
        <v>0</v>
      </c>
      <c r="M1536" s="82">
        <f t="shared" si="73"/>
        <v>0</v>
      </c>
    </row>
    <row r="1537" spans="1:13" s="82" customFormat="1" x14ac:dyDescent="0.25">
      <c r="A1537" s="24" t="s">
        <v>77</v>
      </c>
      <c r="B1537" s="116" t="s">
        <v>2547</v>
      </c>
      <c r="C1537" s="116"/>
      <c r="D1537"/>
      <c r="E1537" s="24"/>
      <c r="F1537" s="24"/>
      <c r="G1537" s="24"/>
      <c r="H1537" s="129"/>
      <c r="K1537" s="82" t="str">
        <f t="shared" si="71"/>
        <v xml:space="preserve">MENU </v>
      </c>
      <c r="L1537" s="82">
        <f t="shared" si="72"/>
        <v>0</v>
      </c>
      <c r="M1537" s="82">
        <f t="shared" si="73"/>
        <v>0</v>
      </c>
    </row>
    <row r="1538" spans="1:13" s="82" customFormat="1" x14ac:dyDescent="0.25">
      <c r="A1538" s="116" t="s">
        <v>78</v>
      </c>
      <c r="B1538" s="116" t="s">
        <v>2736</v>
      </c>
      <c r="C1538" s="116"/>
      <c r="D1538" s="24"/>
      <c r="E1538" s="24"/>
      <c r="F1538" s="24"/>
      <c r="G1538" s="24"/>
      <c r="H1538" s="129"/>
      <c r="K1538" s="82" t="str">
        <f t="shared" si="71"/>
        <v>TCC</v>
      </c>
      <c r="L1538" s="82">
        <f t="shared" si="72"/>
        <v>0</v>
      </c>
      <c r="M1538" s="82">
        <f t="shared" si="73"/>
        <v>0</v>
      </c>
    </row>
    <row r="1539" spans="1:13" s="82" customFormat="1" x14ac:dyDescent="0.25">
      <c r="A1539" s="116" t="s">
        <v>12</v>
      </c>
      <c r="B1539" s="116" t="s">
        <v>2549</v>
      </c>
      <c r="C1539" s="116"/>
      <c r="D1539" s="24"/>
      <c r="E1539" s="24"/>
      <c r="F1539" s="24"/>
      <c r="G1539" s="24"/>
      <c r="H1539" s="129"/>
      <c r="K1539" s="82" t="str">
        <f t="shared" si="71"/>
        <v xml:space="preserve">URL </v>
      </c>
      <c r="L1539" s="82">
        <f t="shared" si="72"/>
        <v>0</v>
      </c>
      <c r="M1539" s="82">
        <f t="shared" si="73"/>
        <v>0</v>
      </c>
    </row>
    <row r="1540" spans="1:13" s="82" customFormat="1" ht="24.75" customHeight="1" x14ac:dyDescent="0.25">
      <c r="A1540" t="s">
        <v>105</v>
      </c>
      <c r="B1540" s="117" t="s">
        <v>2737</v>
      </c>
      <c r="C1540" s="117"/>
      <c r="D1540" s="24"/>
      <c r="E1540" s="24"/>
      <c r="F1540"/>
      <c r="G1540"/>
      <c r="H1540" s="129"/>
      <c r="K1540" s="82" t="str">
        <f t="shared" si="71"/>
        <v>Test p</v>
      </c>
      <c r="L1540" s="82">
        <f t="shared" si="72"/>
        <v>0</v>
      </c>
      <c r="M1540" s="82">
        <f t="shared" si="73"/>
        <v>0</v>
      </c>
    </row>
    <row r="1541" spans="1:13" s="82" customFormat="1" x14ac:dyDescent="0.25">
      <c r="A1541"/>
      <c r="B1541"/>
      <c r="C1541"/>
      <c r="D1541"/>
      <c r="E1541" s="24"/>
      <c r="F1541"/>
      <c r="G1541"/>
      <c r="H1541" s="129"/>
      <c r="K1541" s="82" t="str">
        <f t="shared" si="71"/>
        <v/>
      </c>
      <c r="L1541" s="82">
        <f t="shared" si="72"/>
        <v>0</v>
      </c>
      <c r="M1541" s="82">
        <f t="shared" si="73"/>
        <v>0</v>
      </c>
    </row>
    <row r="1542" spans="1:13" s="82" customFormat="1" x14ac:dyDescent="0.25">
      <c r="A1542" s="118" t="s">
        <v>14</v>
      </c>
      <c r="B1542" s="118" t="s">
        <v>75</v>
      </c>
      <c r="C1542" s="216" t="s">
        <v>4935</v>
      </c>
      <c r="D1542" s="118" t="s">
        <v>89</v>
      </c>
      <c r="E1542" s="26" t="s">
        <v>1</v>
      </c>
      <c r="F1542" s="118" t="s">
        <v>76</v>
      </c>
      <c r="G1542" s="118" t="s">
        <v>13</v>
      </c>
      <c r="H1542" s="118" t="s">
        <v>88</v>
      </c>
      <c r="K1542" s="82" t="str">
        <f t="shared" si="71"/>
        <v>TCN</v>
      </c>
      <c r="L1542" s="82" t="str">
        <f t="shared" si="72"/>
        <v>Result</v>
      </c>
      <c r="M1542" s="82" t="str">
        <f t="shared" si="73"/>
        <v>Risk</v>
      </c>
    </row>
    <row r="1543" spans="1:13" s="82" customFormat="1" ht="45" x14ac:dyDescent="0.25">
      <c r="A1543" s="233" t="s">
        <v>2738</v>
      </c>
      <c r="B1543" s="237" t="s">
        <v>2739</v>
      </c>
      <c r="C1543" s="237" t="s">
        <v>4944</v>
      </c>
      <c r="D1543" s="234" t="s">
        <v>251</v>
      </c>
      <c r="E1543" s="238" t="s">
        <v>254</v>
      </c>
      <c r="F1543" s="34" t="s">
        <v>2133</v>
      </c>
      <c r="G1543" s="34"/>
      <c r="H1543" s="119" t="s">
        <v>2740</v>
      </c>
      <c r="K1543" s="82" t="str">
        <f t="shared" si="71"/>
        <v>CON132</v>
      </c>
      <c r="L1543" s="82" t="str">
        <f t="shared" si="72"/>
        <v>S</v>
      </c>
      <c r="M1543" s="82" t="str">
        <f t="shared" si="73"/>
        <v>M</v>
      </c>
    </row>
    <row r="1544" spans="1:13" s="82" customFormat="1" ht="45" x14ac:dyDescent="0.25">
      <c r="A1544" s="233" t="s">
        <v>2741</v>
      </c>
      <c r="B1544" s="237" t="s">
        <v>246</v>
      </c>
      <c r="C1544" s="237" t="s">
        <v>4944</v>
      </c>
      <c r="D1544" s="234" t="s">
        <v>252</v>
      </c>
      <c r="E1544" s="238" t="s">
        <v>253</v>
      </c>
      <c r="F1544" s="119" t="s">
        <v>2133</v>
      </c>
      <c r="G1544" s="119"/>
      <c r="H1544" s="119" t="s">
        <v>2742</v>
      </c>
      <c r="K1544" s="82" t="str">
        <f t="shared" si="71"/>
        <v>CON132</v>
      </c>
      <c r="L1544" s="82" t="str">
        <f t="shared" si="72"/>
        <v>S</v>
      </c>
      <c r="M1544" s="82" t="str">
        <f t="shared" si="73"/>
        <v>M</v>
      </c>
    </row>
    <row r="1545" spans="1:13" s="82" customFormat="1" ht="30" x14ac:dyDescent="0.25">
      <c r="A1545" s="233" t="s">
        <v>2743</v>
      </c>
      <c r="B1545" s="237" t="s">
        <v>247</v>
      </c>
      <c r="C1545" s="237" t="s">
        <v>4944</v>
      </c>
      <c r="D1545" s="234" t="s">
        <v>248</v>
      </c>
      <c r="E1545" s="234" t="s">
        <v>385</v>
      </c>
      <c r="F1545" s="119" t="s">
        <v>2133</v>
      </c>
      <c r="G1545" s="119"/>
      <c r="H1545" s="119" t="s">
        <v>2744</v>
      </c>
      <c r="K1545" s="82" t="str">
        <f t="shared" si="71"/>
        <v>CON132</v>
      </c>
      <c r="L1545" s="82" t="str">
        <f t="shared" si="72"/>
        <v>S</v>
      </c>
      <c r="M1545" s="82" t="str">
        <f t="shared" si="73"/>
        <v>M</v>
      </c>
    </row>
    <row r="1546" spans="1:13" s="82" customFormat="1" x14ac:dyDescent="0.25">
      <c r="A1546"/>
      <c r="B1546"/>
      <c r="C1546"/>
      <c r="D1546"/>
      <c r="E1546" s="24"/>
      <c r="F1546"/>
      <c r="G1546"/>
      <c r="H1546" s="129"/>
      <c r="K1546" s="82" t="str">
        <f t="shared" si="71"/>
        <v/>
      </c>
      <c r="L1546" s="82">
        <f t="shared" si="72"/>
        <v>0</v>
      </c>
      <c r="M1546" s="82">
        <f t="shared" si="73"/>
        <v>0</v>
      </c>
    </row>
    <row r="1547" spans="1:13" s="82" customFormat="1" x14ac:dyDescent="0.25">
      <c r="A1547" s="24" t="s">
        <v>77</v>
      </c>
      <c r="B1547" s="116" t="s">
        <v>2745</v>
      </c>
      <c r="C1547" s="116"/>
      <c r="D1547"/>
      <c r="E1547" s="24"/>
      <c r="F1547" s="24"/>
      <c r="G1547" s="24"/>
      <c r="H1547" s="129"/>
      <c r="K1547" s="82" t="str">
        <f t="shared" si="71"/>
        <v xml:space="preserve">MENU </v>
      </c>
      <c r="L1547" s="82">
        <f t="shared" si="72"/>
        <v>0</v>
      </c>
      <c r="M1547" s="82">
        <f t="shared" si="73"/>
        <v>0</v>
      </c>
    </row>
    <row r="1548" spans="1:13" s="82" customFormat="1" x14ac:dyDescent="0.25">
      <c r="A1548" s="116" t="s">
        <v>78</v>
      </c>
      <c r="B1548" s="116" t="s">
        <v>2746</v>
      </c>
      <c r="C1548" s="116"/>
      <c r="D1548" s="24"/>
      <c r="E1548" s="24"/>
      <c r="F1548" s="24"/>
      <c r="G1548" s="24"/>
      <c r="H1548" s="129"/>
      <c r="K1548" s="82" t="str">
        <f t="shared" ref="K1548:K1611" si="74">MID(A1548,1,6)</f>
        <v>TCC</v>
      </c>
      <c r="L1548" s="82">
        <f t="shared" ref="L1548:L1611" si="75">F1548</f>
        <v>0</v>
      </c>
      <c r="M1548" s="82">
        <f t="shared" ref="M1548:M1611" si="76">C1548</f>
        <v>0</v>
      </c>
    </row>
    <row r="1549" spans="1:13" s="82" customFormat="1" x14ac:dyDescent="0.25">
      <c r="A1549" s="116" t="s">
        <v>12</v>
      </c>
      <c r="B1549" s="116" t="s">
        <v>2747</v>
      </c>
      <c r="C1549" s="116"/>
      <c r="D1549" s="24"/>
      <c r="E1549" s="24"/>
      <c r="F1549" s="24"/>
      <c r="G1549" s="24"/>
      <c r="H1549" s="129"/>
      <c r="K1549" s="82" t="str">
        <f t="shared" si="74"/>
        <v xml:space="preserve">URL </v>
      </c>
      <c r="L1549" s="82">
        <f t="shared" si="75"/>
        <v>0</v>
      </c>
      <c r="M1549" s="82">
        <f t="shared" si="76"/>
        <v>0</v>
      </c>
    </row>
    <row r="1550" spans="1:13" s="82" customFormat="1" x14ac:dyDescent="0.25">
      <c r="A1550" t="s">
        <v>105</v>
      </c>
      <c r="B1550" s="117" t="s">
        <v>2748</v>
      </c>
      <c r="C1550" s="117"/>
      <c r="D1550" s="24"/>
      <c r="E1550" s="24"/>
      <c r="F1550"/>
      <c r="G1550"/>
      <c r="H1550" s="129"/>
      <c r="K1550" s="82" t="str">
        <f t="shared" si="74"/>
        <v>Test p</v>
      </c>
      <c r="L1550" s="82">
        <f t="shared" si="75"/>
        <v>0</v>
      </c>
      <c r="M1550" s="82">
        <f t="shared" si="76"/>
        <v>0</v>
      </c>
    </row>
    <row r="1551" spans="1:13" s="82" customFormat="1" x14ac:dyDescent="0.25">
      <c r="A1551"/>
      <c r="B1551"/>
      <c r="C1551"/>
      <c r="D1551"/>
      <c r="E1551" s="24"/>
      <c r="F1551"/>
      <c r="G1551"/>
      <c r="H1551" s="129"/>
      <c r="K1551" s="82" t="str">
        <f t="shared" si="74"/>
        <v/>
      </c>
      <c r="L1551" s="82">
        <f t="shared" si="75"/>
        <v>0</v>
      </c>
      <c r="M1551" s="82">
        <f t="shared" si="76"/>
        <v>0</v>
      </c>
    </row>
    <row r="1552" spans="1:13" s="82" customFormat="1" ht="45.75" customHeight="1" x14ac:dyDescent="0.25">
      <c r="A1552" s="118" t="s">
        <v>14</v>
      </c>
      <c r="B1552" s="118" t="s">
        <v>75</v>
      </c>
      <c r="C1552" s="216" t="s">
        <v>4935</v>
      </c>
      <c r="D1552" s="118" t="s">
        <v>89</v>
      </c>
      <c r="E1552" s="26" t="s">
        <v>1</v>
      </c>
      <c r="F1552" s="118" t="s">
        <v>76</v>
      </c>
      <c r="G1552" s="118" t="s">
        <v>13</v>
      </c>
      <c r="H1552" s="118" t="s">
        <v>88</v>
      </c>
      <c r="K1552" s="82" t="str">
        <f t="shared" si="74"/>
        <v>TCN</v>
      </c>
      <c r="L1552" s="82" t="str">
        <f t="shared" si="75"/>
        <v>Result</v>
      </c>
      <c r="M1552" s="82" t="str">
        <f t="shared" si="76"/>
        <v>Risk</v>
      </c>
    </row>
    <row r="1553" spans="1:13" s="82" customFormat="1" ht="30" x14ac:dyDescent="0.25">
      <c r="A1553" s="233" t="s">
        <v>2749</v>
      </c>
      <c r="B1553" s="234" t="s">
        <v>1672</v>
      </c>
      <c r="C1553" s="234" t="s">
        <v>4944</v>
      </c>
      <c r="D1553" s="234" t="s">
        <v>1673</v>
      </c>
      <c r="E1553" s="234" t="s">
        <v>2552</v>
      </c>
      <c r="F1553" s="34" t="s">
        <v>2133</v>
      </c>
      <c r="G1553" s="34"/>
      <c r="H1553" s="34"/>
      <c r="K1553" s="82" t="str">
        <f t="shared" si="74"/>
        <v>CON133</v>
      </c>
      <c r="L1553" s="82" t="str">
        <f t="shared" si="75"/>
        <v>S</v>
      </c>
      <c r="M1553" s="82" t="str">
        <f t="shared" si="76"/>
        <v>M</v>
      </c>
    </row>
    <row r="1554" spans="1:13" s="82" customFormat="1" ht="45" x14ac:dyDescent="0.25">
      <c r="A1554" s="239" t="s">
        <v>2750</v>
      </c>
      <c r="B1554" s="234" t="s">
        <v>2751</v>
      </c>
      <c r="C1554" s="234" t="s">
        <v>4944</v>
      </c>
      <c r="D1554" s="239" t="s">
        <v>1682</v>
      </c>
      <c r="E1554" s="234" t="s">
        <v>2752</v>
      </c>
      <c r="F1554" s="34" t="s">
        <v>2133</v>
      </c>
      <c r="G1554" s="34"/>
      <c r="H1554" s="119" t="s">
        <v>2753</v>
      </c>
      <c r="K1554" s="82" t="str">
        <f t="shared" si="74"/>
        <v>CON133</v>
      </c>
      <c r="L1554" s="82" t="str">
        <f t="shared" si="75"/>
        <v>S</v>
      </c>
      <c r="M1554" s="82" t="str">
        <f t="shared" si="76"/>
        <v>M</v>
      </c>
    </row>
    <row r="1555" spans="1:13" s="82" customFormat="1" x14ac:dyDescent="0.25">
      <c r="A1555" s="233" t="s">
        <v>2754</v>
      </c>
      <c r="B1555" s="234" t="s">
        <v>1677</v>
      </c>
      <c r="C1555" s="234" t="s">
        <v>4944</v>
      </c>
      <c r="D1555" s="234" t="s">
        <v>1678</v>
      </c>
      <c r="E1555" s="234" t="s">
        <v>1679</v>
      </c>
      <c r="F1555" s="34" t="s">
        <v>2133</v>
      </c>
      <c r="G1555" s="34"/>
      <c r="H1555" s="34" t="s">
        <v>2755</v>
      </c>
      <c r="K1555" s="82" t="str">
        <f t="shared" si="74"/>
        <v>CON133</v>
      </c>
      <c r="L1555" s="82" t="str">
        <f t="shared" si="75"/>
        <v>S</v>
      </c>
      <c r="M1555" s="82" t="str">
        <f t="shared" si="76"/>
        <v>M</v>
      </c>
    </row>
    <row r="1556" spans="1:13" s="82" customFormat="1" ht="30" x14ac:dyDescent="0.25">
      <c r="A1556" s="233" t="s">
        <v>2756</v>
      </c>
      <c r="B1556" s="234" t="s">
        <v>2757</v>
      </c>
      <c r="C1556" s="234" t="s">
        <v>4944</v>
      </c>
      <c r="D1556" s="234" t="s">
        <v>2758</v>
      </c>
      <c r="E1556" s="234" t="s">
        <v>1679</v>
      </c>
      <c r="F1556" s="34" t="s">
        <v>2133</v>
      </c>
      <c r="G1556" s="34"/>
      <c r="H1556" s="34" t="s">
        <v>2755</v>
      </c>
      <c r="K1556" s="82" t="str">
        <f t="shared" si="74"/>
        <v>CON133</v>
      </c>
      <c r="L1556" s="82" t="str">
        <f t="shared" si="75"/>
        <v>S</v>
      </c>
      <c r="M1556" s="82" t="str">
        <f t="shared" si="76"/>
        <v>M</v>
      </c>
    </row>
    <row r="1557" spans="1:13" s="82" customFormat="1" ht="45" x14ac:dyDescent="0.25">
      <c r="A1557" s="233" t="s">
        <v>2759</v>
      </c>
      <c r="B1557" s="234" t="s">
        <v>2760</v>
      </c>
      <c r="C1557" s="234" t="s">
        <v>4944</v>
      </c>
      <c r="D1557" s="234" t="s">
        <v>2761</v>
      </c>
      <c r="E1557" s="119" t="s">
        <v>2573</v>
      </c>
      <c r="F1557" s="34" t="s">
        <v>2133</v>
      </c>
      <c r="G1557" s="34"/>
      <c r="H1557" s="34" t="s">
        <v>2755</v>
      </c>
      <c r="K1557" s="82" t="str">
        <f t="shared" si="74"/>
        <v>CON133</v>
      </c>
      <c r="L1557" s="82" t="str">
        <f t="shared" si="75"/>
        <v>S</v>
      </c>
      <c r="M1557" s="82" t="str">
        <f t="shared" si="76"/>
        <v>M</v>
      </c>
    </row>
    <row r="1558" spans="1:13" s="82" customFormat="1" ht="30" x14ac:dyDescent="0.25">
      <c r="A1558" s="233" t="s">
        <v>2762</v>
      </c>
      <c r="B1558" s="234" t="s">
        <v>2763</v>
      </c>
      <c r="C1558" s="234" t="s">
        <v>4944</v>
      </c>
      <c r="D1558" s="234" t="s">
        <v>2764</v>
      </c>
      <c r="E1558" s="119" t="s">
        <v>2573</v>
      </c>
      <c r="F1558" s="34" t="s">
        <v>2133</v>
      </c>
      <c r="G1558" s="34"/>
      <c r="H1558" s="34" t="s">
        <v>2755</v>
      </c>
      <c r="K1558" s="82" t="str">
        <f t="shared" si="74"/>
        <v>CON133</v>
      </c>
      <c r="L1558" s="82" t="str">
        <f t="shared" si="75"/>
        <v>S</v>
      </c>
      <c r="M1558" s="82" t="str">
        <f t="shared" si="76"/>
        <v>M</v>
      </c>
    </row>
    <row r="1559" spans="1:13" s="82" customFormat="1" ht="30" x14ac:dyDescent="0.25">
      <c r="A1559" s="233" t="s">
        <v>2765</v>
      </c>
      <c r="B1559" s="234" t="s">
        <v>2766</v>
      </c>
      <c r="C1559" s="234" t="s">
        <v>4944</v>
      </c>
      <c r="D1559" s="234" t="s">
        <v>2767</v>
      </c>
      <c r="E1559" s="119" t="s">
        <v>1091</v>
      </c>
      <c r="F1559" s="34" t="s">
        <v>2133</v>
      </c>
      <c r="G1559" s="120"/>
      <c r="H1559" s="119" t="s">
        <v>2768</v>
      </c>
      <c r="K1559" s="82" t="str">
        <f t="shared" si="74"/>
        <v>CON133</v>
      </c>
      <c r="L1559" s="82" t="str">
        <f t="shared" si="75"/>
        <v>S</v>
      </c>
      <c r="M1559" s="82" t="str">
        <f t="shared" si="76"/>
        <v>M</v>
      </c>
    </row>
    <row r="1560" spans="1:13" s="82" customFormat="1" ht="45" x14ac:dyDescent="0.25">
      <c r="A1560" s="233" t="s">
        <v>2769</v>
      </c>
      <c r="B1560" s="234" t="s">
        <v>2770</v>
      </c>
      <c r="C1560" s="234" t="s">
        <v>4944</v>
      </c>
      <c r="D1560" s="119" t="s">
        <v>2771</v>
      </c>
      <c r="E1560" s="119" t="s">
        <v>2573</v>
      </c>
      <c r="F1560" s="34" t="s">
        <v>2133</v>
      </c>
      <c r="G1560" s="120"/>
      <c r="H1560" s="34" t="s">
        <v>2755</v>
      </c>
      <c r="K1560" s="82" t="str">
        <f t="shared" si="74"/>
        <v>CON133</v>
      </c>
      <c r="L1560" s="82" t="str">
        <f t="shared" si="75"/>
        <v>S</v>
      </c>
      <c r="M1560" s="82" t="str">
        <f t="shared" si="76"/>
        <v>M</v>
      </c>
    </row>
    <row r="1561" spans="1:13" s="82" customFormat="1" ht="45" x14ac:dyDescent="0.25">
      <c r="A1561" s="233" t="s">
        <v>2772</v>
      </c>
      <c r="B1561" s="234" t="s">
        <v>2773</v>
      </c>
      <c r="C1561" s="234" t="s">
        <v>4944</v>
      </c>
      <c r="D1561" s="119" t="s">
        <v>2774</v>
      </c>
      <c r="E1561" s="119" t="s">
        <v>2573</v>
      </c>
      <c r="F1561" s="34" t="s">
        <v>2133</v>
      </c>
      <c r="G1561" s="120"/>
      <c r="H1561" s="34" t="s">
        <v>2755</v>
      </c>
      <c r="K1561" s="82" t="str">
        <f t="shared" si="74"/>
        <v>CON133</v>
      </c>
      <c r="L1561" s="82" t="str">
        <f t="shared" si="75"/>
        <v>S</v>
      </c>
      <c r="M1561" s="82" t="str">
        <f t="shared" si="76"/>
        <v>M</v>
      </c>
    </row>
    <row r="1562" spans="1:13" s="82" customFormat="1" x14ac:dyDescent="0.25">
      <c r="A1562"/>
      <c r="B1562"/>
      <c r="C1562"/>
      <c r="D1562"/>
      <c r="E1562" s="24"/>
      <c r="F1562"/>
      <c r="G1562"/>
      <c r="H1562" s="129"/>
      <c r="K1562" s="82" t="str">
        <f t="shared" si="74"/>
        <v/>
      </c>
      <c r="L1562" s="82">
        <f t="shared" si="75"/>
        <v>0</v>
      </c>
      <c r="M1562" s="82">
        <f t="shared" si="76"/>
        <v>0</v>
      </c>
    </row>
    <row r="1563" spans="1:13" s="82" customFormat="1" x14ac:dyDescent="0.25">
      <c r="A1563"/>
      <c r="B1563"/>
      <c r="C1563"/>
      <c r="D1563"/>
      <c r="E1563" s="24"/>
      <c r="F1563"/>
      <c r="G1563"/>
      <c r="H1563" s="129"/>
      <c r="K1563" s="82" t="str">
        <f t="shared" si="74"/>
        <v/>
      </c>
      <c r="L1563" s="82">
        <f t="shared" si="75"/>
        <v>0</v>
      </c>
      <c r="M1563" s="82">
        <f t="shared" si="76"/>
        <v>0</v>
      </c>
    </row>
    <row r="1564" spans="1:13" s="82" customFormat="1" x14ac:dyDescent="0.25">
      <c r="A1564" s="24" t="s">
        <v>77</v>
      </c>
      <c r="B1564" s="116" t="s">
        <v>2745</v>
      </c>
      <c r="C1564" s="116"/>
      <c r="D1564"/>
      <c r="E1564" s="24"/>
      <c r="F1564" s="24"/>
      <c r="G1564" s="24"/>
      <c r="H1564" s="129"/>
      <c r="K1564" s="82" t="str">
        <f t="shared" si="74"/>
        <v xml:space="preserve">MENU </v>
      </c>
      <c r="L1564" s="82">
        <f t="shared" si="75"/>
        <v>0</v>
      </c>
      <c r="M1564" s="82">
        <f t="shared" si="76"/>
        <v>0</v>
      </c>
    </row>
    <row r="1565" spans="1:13" s="82" customFormat="1" x14ac:dyDescent="0.25">
      <c r="A1565" s="116" t="s">
        <v>78</v>
      </c>
      <c r="B1565" s="116" t="s">
        <v>2775</v>
      </c>
      <c r="C1565" s="116"/>
      <c r="D1565" s="24"/>
      <c r="E1565" s="24"/>
      <c r="F1565" s="24"/>
      <c r="G1565" s="24"/>
      <c r="H1565" s="129"/>
      <c r="K1565" s="82" t="str">
        <f t="shared" si="74"/>
        <v>TCC</v>
      </c>
      <c r="L1565" s="82">
        <f t="shared" si="75"/>
        <v>0</v>
      </c>
      <c r="M1565" s="82">
        <f t="shared" si="76"/>
        <v>0</v>
      </c>
    </row>
    <row r="1566" spans="1:13" s="82" customFormat="1" x14ac:dyDescent="0.25">
      <c r="A1566" s="116" t="s">
        <v>12</v>
      </c>
      <c r="B1566" s="116" t="s">
        <v>2747</v>
      </c>
      <c r="C1566" s="116"/>
      <c r="D1566" s="24"/>
      <c r="E1566" s="24"/>
      <c r="F1566" s="24"/>
      <c r="G1566" s="24"/>
      <c r="H1566" s="129"/>
      <c r="K1566" s="82" t="str">
        <f t="shared" si="74"/>
        <v xml:space="preserve">URL </v>
      </c>
      <c r="L1566" s="82">
        <f t="shared" si="75"/>
        <v>0</v>
      </c>
      <c r="M1566" s="82">
        <f t="shared" si="76"/>
        <v>0</v>
      </c>
    </row>
    <row r="1567" spans="1:13" s="82" customFormat="1" x14ac:dyDescent="0.25">
      <c r="A1567" t="s">
        <v>105</v>
      </c>
      <c r="B1567" s="117" t="s">
        <v>2776</v>
      </c>
      <c r="C1567" s="117"/>
      <c r="D1567" s="24"/>
      <c r="E1567" s="24"/>
      <c r="F1567"/>
      <c r="G1567"/>
      <c r="H1567" s="129"/>
      <c r="K1567" s="82" t="str">
        <f t="shared" si="74"/>
        <v>Test p</v>
      </c>
      <c r="L1567" s="82">
        <f t="shared" si="75"/>
        <v>0</v>
      </c>
      <c r="M1567" s="82">
        <f t="shared" si="76"/>
        <v>0</v>
      </c>
    </row>
    <row r="1568" spans="1:13" s="82" customFormat="1" x14ac:dyDescent="0.25">
      <c r="A1568"/>
      <c r="B1568"/>
      <c r="C1568"/>
      <c r="D1568"/>
      <c r="E1568" s="24"/>
      <c r="F1568"/>
      <c r="G1568"/>
      <c r="H1568" s="129"/>
      <c r="K1568" s="82" t="str">
        <f t="shared" si="74"/>
        <v/>
      </c>
      <c r="L1568" s="82">
        <f t="shared" si="75"/>
        <v>0</v>
      </c>
      <c r="M1568" s="82">
        <f t="shared" si="76"/>
        <v>0</v>
      </c>
    </row>
    <row r="1569" spans="1:13" s="82" customFormat="1" x14ac:dyDescent="0.25">
      <c r="A1569" s="118" t="s">
        <v>14</v>
      </c>
      <c r="B1569" s="118" t="s">
        <v>75</v>
      </c>
      <c r="C1569" s="216" t="s">
        <v>4935</v>
      </c>
      <c r="D1569" s="118" t="s">
        <v>89</v>
      </c>
      <c r="E1569" s="26" t="s">
        <v>1</v>
      </c>
      <c r="F1569" s="118" t="s">
        <v>76</v>
      </c>
      <c r="G1569" s="118" t="s">
        <v>13</v>
      </c>
      <c r="H1569" s="118" t="s">
        <v>88</v>
      </c>
      <c r="K1569" s="82" t="str">
        <f t="shared" si="74"/>
        <v>TCN</v>
      </c>
      <c r="L1569" s="82" t="str">
        <f t="shared" si="75"/>
        <v>Result</v>
      </c>
      <c r="M1569" s="82" t="str">
        <f t="shared" si="76"/>
        <v>Risk</v>
      </c>
    </row>
    <row r="1570" spans="1:13" s="82" customFormat="1" x14ac:dyDescent="0.25">
      <c r="A1570" s="233" t="s">
        <v>2777</v>
      </c>
      <c r="B1570" s="30" t="s">
        <v>153</v>
      </c>
      <c r="C1570" s="30" t="s">
        <v>4944</v>
      </c>
      <c r="D1570" s="22" t="s">
        <v>110</v>
      </c>
      <c r="E1570" s="22" t="s">
        <v>2778</v>
      </c>
      <c r="F1570" s="34" t="s">
        <v>2133</v>
      </c>
      <c r="G1570" s="34"/>
      <c r="H1570" s="34"/>
      <c r="K1570" s="82" t="str">
        <f t="shared" si="74"/>
        <v>CON133</v>
      </c>
      <c r="L1570" s="82" t="str">
        <f t="shared" si="75"/>
        <v>S</v>
      </c>
      <c r="M1570" s="82" t="str">
        <f t="shared" si="76"/>
        <v>M</v>
      </c>
    </row>
    <row r="1571" spans="1:13" s="82" customFormat="1" ht="38.25" x14ac:dyDescent="0.25">
      <c r="A1571" s="233" t="s">
        <v>2779</v>
      </c>
      <c r="B1571" s="27" t="s">
        <v>154</v>
      </c>
      <c r="C1571" s="27" t="s">
        <v>4945</v>
      </c>
      <c r="D1571" s="27" t="s">
        <v>155</v>
      </c>
      <c r="E1571" s="30" t="s">
        <v>2780</v>
      </c>
      <c r="F1571" s="34" t="s">
        <v>2133</v>
      </c>
      <c r="G1571" s="120"/>
      <c r="H1571" s="119" t="s">
        <v>2781</v>
      </c>
      <c r="K1571" s="82" t="str">
        <f t="shared" si="74"/>
        <v>CON133</v>
      </c>
      <c r="L1571" s="82" t="str">
        <f t="shared" si="75"/>
        <v>S</v>
      </c>
      <c r="M1571" s="82" t="str">
        <f t="shared" si="76"/>
        <v>L</v>
      </c>
    </row>
    <row r="1572" spans="1:13" s="82" customFormat="1" ht="25.5" customHeight="1" x14ac:dyDescent="0.25">
      <c r="A1572" s="233" t="s">
        <v>2782</v>
      </c>
      <c r="B1572" s="27" t="s">
        <v>2783</v>
      </c>
      <c r="C1572" s="27" t="s">
        <v>4944</v>
      </c>
      <c r="D1572" s="27" t="s">
        <v>1682</v>
      </c>
      <c r="E1572" s="30" t="s">
        <v>196</v>
      </c>
      <c r="F1572" s="34" t="s">
        <v>2243</v>
      </c>
      <c r="G1572" s="120"/>
      <c r="H1572" s="34" t="s">
        <v>2784</v>
      </c>
      <c r="K1572" s="82" t="str">
        <f t="shared" si="74"/>
        <v>CON133</v>
      </c>
      <c r="L1572" s="82" t="str">
        <f t="shared" si="75"/>
        <v>P</v>
      </c>
      <c r="M1572" s="82" t="str">
        <f t="shared" si="76"/>
        <v>M</v>
      </c>
    </row>
    <row r="1573" spans="1:13" s="82" customFormat="1" ht="30" x14ac:dyDescent="0.25">
      <c r="A1573" s="233" t="s">
        <v>2785</v>
      </c>
      <c r="B1573" s="119" t="s">
        <v>2786</v>
      </c>
      <c r="C1573" s="119" t="s">
        <v>4946</v>
      </c>
      <c r="D1573" s="119" t="s">
        <v>2787</v>
      </c>
      <c r="E1573" s="30" t="s">
        <v>196</v>
      </c>
      <c r="F1573" s="34" t="s">
        <v>2133</v>
      </c>
      <c r="G1573" s="120"/>
      <c r="H1573" s="119" t="s">
        <v>2616</v>
      </c>
      <c r="K1573" s="82" t="str">
        <f t="shared" si="74"/>
        <v>CON133</v>
      </c>
      <c r="L1573" s="82" t="str">
        <f t="shared" si="75"/>
        <v>S</v>
      </c>
      <c r="M1573" s="82" t="str">
        <f t="shared" si="76"/>
        <v>H</v>
      </c>
    </row>
    <row r="1574" spans="1:13" s="82" customFormat="1" ht="30" x14ac:dyDescent="0.25">
      <c r="A1574" s="233" t="s">
        <v>2788</v>
      </c>
      <c r="B1574" s="119" t="s">
        <v>2789</v>
      </c>
      <c r="C1574" s="119" t="s">
        <v>4946</v>
      </c>
      <c r="D1574" s="119" t="s">
        <v>2790</v>
      </c>
      <c r="E1574" s="30" t="s">
        <v>196</v>
      </c>
      <c r="F1574" s="34" t="s">
        <v>2133</v>
      </c>
      <c r="G1574" s="120"/>
      <c r="H1574" s="119" t="s">
        <v>2791</v>
      </c>
      <c r="K1574" s="82" t="str">
        <f t="shared" si="74"/>
        <v>CON133</v>
      </c>
      <c r="L1574" s="82" t="str">
        <f t="shared" si="75"/>
        <v>S</v>
      </c>
      <c r="M1574" s="82" t="str">
        <f t="shared" si="76"/>
        <v>H</v>
      </c>
    </row>
    <row r="1575" spans="1:13" s="82" customFormat="1" ht="45" x14ac:dyDescent="0.25">
      <c r="A1575" s="233" t="s">
        <v>2792</v>
      </c>
      <c r="B1575" s="119" t="s">
        <v>2793</v>
      </c>
      <c r="C1575" s="119" t="s">
        <v>4946</v>
      </c>
      <c r="D1575" s="119" t="s">
        <v>2794</v>
      </c>
      <c r="E1575" s="30" t="s">
        <v>2116</v>
      </c>
      <c r="F1575" s="34" t="s">
        <v>2133</v>
      </c>
      <c r="G1575" s="120"/>
      <c r="H1575" s="119" t="s">
        <v>2795</v>
      </c>
      <c r="K1575" s="82" t="str">
        <f t="shared" si="74"/>
        <v>CON133</v>
      </c>
      <c r="L1575" s="82" t="str">
        <f t="shared" si="75"/>
        <v>S</v>
      </c>
      <c r="M1575" s="82" t="str">
        <f t="shared" si="76"/>
        <v>H</v>
      </c>
    </row>
    <row r="1576" spans="1:13" s="82" customFormat="1" ht="30" x14ac:dyDescent="0.25">
      <c r="A1576" s="233" t="s">
        <v>2796</v>
      </c>
      <c r="B1576" s="27" t="s">
        <v>2797</v>
      </c>
      <c r="C1576" s="27" t="s">
        <v>4946</v>
      </c>
      <c r="D1576" s="119" t="s">
        <v>2798</v>
      </c>
      <c r="E1576" s="30" t="s">
        <v>196</v>
      </c>
      <c r="F1576" s="34" t="s">
        <v>2133</v>
      </c>
      <c r="G1576" s="120"/>
      <c r="H1576" s="119" t="s">
        <v>2799</v>
      </c>
      <c r="K1576" s="82" t="str">
        <f t="shared" si="74"/>
        <v>CON133</v>
      </c>
      <c r="L1576" s="82" t="str">
        <f t="shared" si="75"/>
        <v>S</v>
      </c>
      <c r="M1576" s="82" t="str">
        <f t="shared" si="76"/>
        <v>H</v>
      </c>
    </row>
    <row r="1577" spans="1:13" s="82" customFormat="1" ht="45" x14ac:dyDescent="0.25">
      <c r="A1577" s="233" t="s">
        <v>2800</v>
      </c>
      <c r="B1577" s="30" t="s">
        <v>2801</v>
      </c>
      <c r="C1577" s="30" t="s">
        <v>4945</v>
      </c>
      <c r="D1577" s="119" t="s">
        <v>2802</v>
      </c>
      <c r="E1577" s="30" t="s">
        <v>196</v>
      </c>
      <c r="F1577" s="34" t="s">
        <v>2133</v>
      </c>
      <c r="G1577" s="120"/>
      <c r="H1577" s="119" t="s">
        <v>2803</v>
      </c>
      <c r="K1577" s="82" t="str">
        <f t="shared" si="74"/>
        <v>CON133</v>
      </c>
      <c r="L1577" s="82" t="str">
        <f t="shared" si="75"/>
        <v>S</v>
      </c>
      <c r="M1577" s="82" t="str">
        <f t="shared" si="76"/>
        <v>L</v>
      </c>
    </row>
    <row r="1578" spans="1:13" s="82" customFormat="1" ht="45" x14ac:dyDescent="0.25">
      <c r="A1578" s="233" t="s">
        <v>2804</v>
      </c>
      <c r="B1578" s="122" t="s">
        <v>2805</v>
      </c>
      <c r="C1578" s="122" t="s">
        <v>4944</v>
      </c>
      <c r="D1578" s="122" t="s">
        <v>4965</v>
      </c>
      <c r="E1578" s="30"/>
      <c r="F1578" s="123" t="s">
        <v>2243</v>
      </c>
      <c r="G1578" s="120"/>
      <c r="H1578" s="119" t="s">
        <v>2806</v>
      </c>
      <c r="K1578" s="82" t="str">
        <f t="shared" si="74"/>
        <v>CON133</v>
      </c>
      <c r="L1578" s="82" t="str">
        <f t="shared" si="75"/>
        <v>P</v>
      </c>
      <c r="M1578" s="82" t="str">
        <f t="shared" si="76"/>
        <v>M</v>
      </c>
    </row>
    <row r="1579" spans="1:13" s="82" customFormat="1" ht="45" x14ac:dyDescent="0.25">
      <c r="A1579" s="233" t="s">
        <v>2807</v>
      </c>
      <c r="B1579" s="122" t="s">
        <v>2805</v>
      </c>
      <c r="C1579" s="122" t="s">
        <v>4944</v>
      </c>
      <c r="D1579" s="122" t="s">
        <v>2808</v>
      </c>
      <c r="E1579" s="30"/>
      <c r="F1579" s="123" t="s">
        <v>2243</v>
      </c>
      <c r="G1579" s="120"/>
      <c r="H1579" s="119" t="s">
        <v>2806</v>
      </c>
      <c r="K1579" s="82" t="str">
        <f t="shared" si="74"/>
        <v>CON133</v>
      </c>
      <c r="L1579" s="82" t="str">
        <f t="shared" si="75"/>
        <v>P</v>
      </c>
      <c r="M1579" s="82" t="str">
        <f t="shared" si="76"/>
        <v>M</v>
      </c>
    </row>
    <row r="1580" spans="1:13" s="82" customFormat="1" ht="45" x14ac:dyDescent="0.25">
      <c r="A1580" s="233" t="s">
        <v>2809</v>
      </c>
      <c r="B1580" s="122" t="s">
        <v>2810</v>
      </c>
      <c r="C1580" s="122" t="s">
        <v>4944</v>
      </c>
      <c r="D1580" s="122" t="s">
        <v>2811</v>
      </c>
      <c r="E1580" s="30"/>
      <c r="F1580" s="123" t="s">
        <v>2243</v>
      </c>
      <c r="G1580" s="120"/>
      <c r="H1580" s="119" t="s">
        <v>2812</v>
      </c>
      <c r="K1580" s="82" t="str">
        <f t="shared" si="74"/>
        <v>CON133</v>
      </c>
      <c r="L1580" s="82" t="str">
        <f t="shared" si="75"/>
        <v>P</v>
      </c>
      <c r="M1580" s="82" t="str">
        <f t="shared" si="76"/>
        <v>M</v>
      </c>
    </row>
    <row r="1581" spans="1:13" s="82" customFormat="1" ht="45" x14ac:dyDescent="0.25">
      <c r="A1581" s="233" t="s">
        <v>2813</v>
      </c>
      <c r="B1581" s="122" t="s">
        <v>2810</v>
      </c>
      <c r="C1581" s="122" t="s">
        <v>4944</v>
      </c>
      <c r="D1581" s="122" t="s">
        <v>2814</v>
      </c>
      <c r="E1581" s="30"/>
      <c r="F1581" s="123" t="s">
        <v>2243</v>
      </c>
      <c r="G1581" s="120"/>
      <c r="H1581" s="119" t="s">
        <v>2812</v>
      </c>
      <c r="K1581" s="82" t="str">
        <f t="shared" si="74"/>
        <v>CON133</v>
      </c>
      <c r="L1581" s="82" t="str">
        <f t="shared" si="75"/>
        <v>P</v>
      </c>
      <c r="M1581" s="82" t="str">
        <f t="shared" si="76"/>
        <v>M</v>
      </c>
    </row>
    <row r="1582" spans="1:13" s="82" customFormat="1" ht="31.5" customHeight="1" x14ac:dyDescent="0.25">
      <c r="A1582" s="233" t="s">
        <v>2815</v>
      </c>
      <c r="B1582" s="122" t="s">
        <v>2816</v>
      </c>
      <c r="C1582" s="122" t="s">
        <v>4944</v>
      </c>
      <c r="D1582" s="122" t="s">
        <v>2817</v>
      </c>
      <c r="E1582" s="30" t="s">
        <v>2818</v>
      </c>
      <c r="F1582" s="34" t="s">
        <v>2133</v>
      </c>
      <c r="G1582" s="120"/>
      <c r="H1582" s="119" t="s">
        <v>2819</v>
      </c>
      <c r="K1582" s="82" t="str">
        <f t="shared" si="74"/>
        <v>CON133</v>
      </c>
      <c r="L1582" s="82" t="str">
        <f t="shared" si="75"/>
        <v>S</v>
      </c>
      <c r="M1582" s="82" t="str">
        <f t="shared" si="76"/>
        <v>M</v>
      </c>
    </row>
    <row r="1583" spans="1:13" s="82" customFormat="1" ht="30" x14ac:dyDescent="0.25">
      <c r="A1583" s="233" t="s">
        <v>2820</v>
      </c>
      <c r="B1583" s="122" t="s">
        <v>2816</v>
      </c>
      <c r="C1583" s="122" t="s">
        <v>4944</v>
      </c>
      <c r="D1583" s="122" t="s">
        <v>2821</v>
      </c>
      <c r="E1583" s="30" t="s">
        <v>2818</v>
      </c>
      <c r="F1583" s="34" t="s">
        <v>2133</v>
      </c>
      <c r="G1583" s="120"/>
      <c r="H1583" s="119" t="s">
        <v>2822</v>
      </c>
      <c r="K1583" s="82" t="str">
        <f t="shared" si="74"/>
        <v>CON133</v>
      </c>
      <c r="L1583" s="82" t="str">
        <f t="shared" si="75"/>
        <v>S</v>
      </c>
      <c r="M1583" s="82" t="str">
        <f t="shared" si="76"/>
        <v>M</v>
      </c>
    </row>
    <row r="1584" spans="1:13" s="82" customFormat="1" ht="30" x14ac:dyDescent="0.25">
      <c r="A1584" s="233" t="s">
        <v>2823</v>
      </c>
      <c r="B1584" s="122" t="s">
        <v>2824</v>
      </c>
      <c r="C1584" s="122" t="s">
        <v>4944</v>
      </c>
      <c r="D1584" s="122" t="s">
        <v>2825</v>
      </c>
      <c r="E1584" s="30" t="s">
        <v>2818</v>
      </c>
      <c r="F1584" s="34" t="s">
        <v>2133</v>
      </c>
      <c r="G1584" s="120"/>
      <c r="H1584" s="119" t="s">
        <v>2819</v>
      </c>
      <c r="K1584" s="82" t="str">
        <f t="shared" si="74"/>
        <v>CON133</v>
      </c>
      <c r="L1584" s="82" t="str">
        <f t="shared" si="75"/>
        <v>S</v>
      </c>
      <c r="M1584" s="82" t="str">
        <f t="shared" si="76"/>
        <v>M</v>
      </c>
    </row>
    <row r="1585" spans="1:13" s="82" customFormat="1" ht="30" x14ac:dyDescent="0.25">
      <c r="A1585" s="233" t="s">
        <v>2826</v>
      </c>
      <c r="B1585" s="122" t="s">
        <v>2824</v>
      </c>
      <c r="C1585" s="122" t="s">
        <v>4944</v>
      </c>
      <c r="D1585" s="122" t="s">
        <v>2827</v>
      </c>
      <c r="E1585" s="30" t="s">
        <v>2818</v>
      </c>
      <c r="F1585" s="34" t="s">
        <v>2133</v>
      </c>
      <c r="G1585" s="120"/>
      <c r="H1585" s="119" t="s">
        <v>2822</v>
      </c>
      <c r="K1585" s="82" t="str">
        <f t="shared" si="74"/>
        <v>CON133</v>
      </c>
      <c r="L1585" s="82" t="str">
        <f t="shared" si="75"/>
        <v>S</v>
      </c>
      <c r="M1585" s="82" t="str">
        <f t="shared" si="76"/>
        <v>M</v>
      </c>
    </row>
    <row r="1586" spans="1:13" s="82" customFormat="1" ht="90" x14ac:dyDescent="0.25">
      <c r="A1586" s="233" t="s">
        <v>2828</v>
      </c>
      <c r="B1586" s="27" t="s">
        <v>193</v>
      </c>
      <c r="C1586" s="27" t="s">
        <v>4945</v>
      </c>
      <c r="D1586" s="27" t="s">
        <v>2328</v>
      </c>
      <c r="E1586" s="119" t="s">
        <v>2829</v>
      </c>
      <c r="F1586" s="34" t="s">
        <v>2133</v>
      </c>
      <c r="G1586" s="120"/>
      <c r="H1586" s="119" t="s">
        <v>2649</v>
      </c>
      <c r="K1586" s="82" t="str">
        <f t="shared" si="74"/>
        <v>CON133</v>
      </c>
      <c r="L1586" s="82" t="str">
        <f t="shared" si="75"/>
        <v>S</v>
      </c>
      <c r="M1586" s="82" t="str">
        <f t="shared" si="76"/>
        <v>L</v>
      </c>
    </row>
    <row r="1587" spans="1:13" s="82" customFormat="1" ht="30" x14ac:dyDescent="0.25">
      <c r="A1587" s="233" t="s">
        <v>2830</v>
      </c>
      <c r="B1587" s="121" t="s">
        <v>1913</v>
      </c>
      <c r="C1587" s="121" t="s">
        <v>4944</v>
      </c>
      <c r="D1587" s="119" t="s">
        <v>2831</v>
      </c>
      <c r="E1587" s="124"/>
      <c r="F1587" s="34" t="s">
        <v>2133</v>
      </c>
      <c r="G1587" s="120"/>
      <c r="H1587" s="119" t="s">
        <v>2832</v>
      </c>
      <c r="K1587" s="82" t="str">
        <f t="shared" si="74"/>
        <v>CON133</v>
      </c>
      <c r="L1587" s="82" t="str">
        <f t="shared" si="75"/>
        <v>S</v>
      </c>
      <c r="M1587" s="82" t="str">
        <f t="shared" si="76"/>
        <v>M</v>
      </c>
    </row>
    <row r="1588" spans="1:13" s="82" customFormat="1" ht="30" x14ac:dyDescent="0.25">
      <c r="A1588" s="233" t="s">
        <v>2833</v>
      </c>
      <c r="B1588" s="27" t="s">
        <v>2408</v>
      </c>
      <c r="C1588" s="27" t="s">
        <v>4946</v>
      </c>
      <c r="D1588" s="119" t="s">
        <v>2834</v>
      </c>
      <c r="E1588" s="30" t="s">
        <v>2818</v>
      </c>
      <c r="F1588" s="34" t="s">
        <v>2133</v>
      </c>
      <c r="G1588" s="120"/>
      <c r="H1588" s="34"/>
      <c r="K1588" s="82" t="str">
        <f t="shared" si="74"/>
        <v>CON133</v>
      </c>
      <c r="L1588" s="82" t="str">
        <f t="shared" si="75"/>
        <v>S</v>
      </c>
      <c r="M1588" s="82" t="str">
        <f t="shared" si="76"/>
        <v>H</v>
      </c>
    </row>
    <row r="1589" spans="1:13" s="82" customFormat="1" ht="76.5" x14ac:dyDescent="0.25">
      <c r="A1589" s="233" t="s">
        <v>2835</v>
      </c>
      <c r="B1589" s="27" t="s">
        <v>2408</v>
      </c>
      <c r="C1589" s="27" t="s">
        <v>4946</v>
      </c>
      <c r="D1589" s="27" t="s">
        <v>2836</v>
      </c>
      <c r="E1589" s="30" t="s">
        <v>2818</v>
      </c>
      <c r="F1589" s="34" t="s">
        <v>2133</v>
      </c>
      <c r="G1589" s="120"/>
      <c r="H1589" s="34"/>
      <c r="K1589" s="82" t="str">
        <f t="shared" si="74"/>
        <v>CON133</v>
      </c>
      <c r="L1589" s="82" t="str">
        <f t="shared" si="75"/>
        <v>S</v>
      </c>
      <c r="M1589" s="82" t="str">
        <f t="shared" si="76"/>
        <v>H</v>
      </c>
    </row>
    <row r="1590" spans="1:13" s="82" customFormat="1" ht="76.5" x14ac:dyDescent="0.25">
      <c r="A1590" s="233" t="s">
        <v>2837</v>
      </c>
      <c r="B1590" s="27" t="s">
        <v>2408</v>
      </c>
      <c r="C1590" s="27" t="s">
        <v>4946</v>
      </c>
      <c r="D1590" s="27" t="s">
        <v>2838</v>
      </c>
      <c r="E1590" s="30" t="s">
        <v>2818</v>
      </c>
      <c r="F1590" s="34" t="s">
        <v>2133</v>
      </c>
      <c r="G1590" s="120"/>
      <c r="H1590" s="34"/>
      <c r="K1590" s="82" t="str">
        <f t="shared" si="74"/>
        <v>CON133</v>
      </c>
      <c r="L1590" s="82" t="str">
        <f t="shared" si="75"/>
        <v>S</v>
      </c>
      <c r="M1590" s="82" t="str">
        <f t="shared" si="76"/>
        <v>H</v>
      </c>
    </row>
    <row r="1591" spans="1:13" s="82" customFormat="1" ht="76.5" x14ac:dyDescent="0.25">
      <c r="A1591" s="233" t="s">
        <v>2839</v>
      </c>
      <c r="B1591" s="27" t="s">
        <v>2408</v>
      </c>
      <c r="C1591" s="27" t="s">
        <v>4946</v>
      </c>
      <c r="D1591" s="27" t="s">
        <v>2840</v>
      </c>
      <c r="E1591" s="30" t="s">
        <v>2818</v>
      </c>
      <c r="F1591" s="34" t="s">
        <v>2133</v>
      </c>
      <c r="G1591" s="120"/>
      <c r="H1591" s="34"/>
      <c r="K1591" s="82" t="str">
        <f t="shared" si="74"/>
        <v>CON133</v>
      </c>
      <c r="L1591" s="82" t="str">
        <f t="shared" si="75"/>
        <v>S</v>
      </c>
      <c r="M1591" s="82" t="str">
        <f t="shared" si="76"/>
        <v>H</v>
      </c>
    </row>
    <row r="1592" spans="1:13" s="82" customFormat="1" ht="76.5" x14ac:dyDescent="0.25">
      <c r="A1592" s="233" t="s">
        <v>2841</v>
      </c>
      <c r="B1592" s="31" t="s">
        <v>2661</v>
      </c>
      <c r="C1592" s="31" t="s">
        <v>4944</v>
      </c>
      <c r="D1592" s="27" t="s">
        <v>2842</v>
      </c>
      <c r="E1592" s="30" t="s">
        <v>196</v>
      </c>
      <c r="F1592" s="34" t="s">
        <v>2133</v>
      </c>
      <c r="G1592" s="120"/>
      <c r="H1592" s="34"/>
      <c r="K1592" s="82" t="str">
        <f t="shared" si="74"/>
        <v>CON133</v>
      </c>
      <c r="L1592" s="82" t="str">
        <f t="shared" si="75"/>
        <v>S</v>
      </c>
      <c r="M1592" s="82" t="str">
        <f t="shared" si="76"/>
        <v>M</v>
      </c>
    </row>
    <row r="1593" spans="1:13" s="82" customFormat="1" ht="76.5" x14ac:dyDescent="0.25">
      <c r="A1593" s="233" t="s">
        <v>2843</v>
      </c>
      <c r="B1593" s="27" t="s">
        <v>2101</v>
      </c>
      <c r="C1593" s="27" t="s">
        <v>4946</v>
      </c>
      <c r="D1593" s="27" t="s">
        <v>2844</v>
      </c>
      <c r="E1593" s="30" t="s">
        <v>196</v>
      </c>
      <c r="F1593" s="34" t="s">
        <v>2133</v>
      </c>
      <c r="G1593" s="120"/>
      <c r="H1593" s="34"/>
      <c r="K1593" s="82" t="str">
        <f t="shared" si="74"/>
        <v>CON133</v>
      </c>
      <c r="L1593" s="82" t="str">
        <f t="shared" si="75"/>
        <v>S</v>
      </c>
      <c r="M1593" s="82" t="str">
        <f t="shared" si="76"/>
        <v>H</v>
      </c>
    </row>
    <row r="1594" spans="1:13" s="82" customFormat="1" ht="76.5" x14ac:dyDescent="0.25">
      <c r="A1594" s="233" t="s">
        <v>2845</v>
      </c>
      <c r="B1594" s="34" t="s">
        <v>2668</v>
      </c>
      <c r="C1594" s="34" t="s">
        <v>4946</v>
      </c>
      <c r="D1594" s="27" t="s">
        <v>2844</v>
      </c>
      <c r="E1594" s="30" t="s">
        <v>1781</v>
      </c>
      <c r="F1594" s="34" t="s">
        <v>2173</v>
      </c>
      <c r="G1594" s="120"/>
      <c r="H1594" s="119" t="s">
        <v>2846</v>
      </c>
      <c r="K1594" s="82" t="str">
        <f t="shared" si="74"/>
        <v>CON133</v>
      </c>
      <c r="L1594" s="82" t="str">
        <f t="shared" si="75"/>
        <v>T</v>
      </c>
      <c r="M1594" s="82" t="str">
        <f t="shared" si="76"/>
        <v>H</v>
      </c>
    </row>
    <row r="1595" spans="1:13" s="82" customFormat="1" x14ac:dyDescent="0.25">
      <c r="A1595"/>
      <c r="B1595"/>
      <c r="C1595"/>
      <c r="D1595"/>
      <c r="E1595" s="24"/>
      <c r="F1595"/>
      <c r="G1595"/>
      <c r="H1595" s="129"/>
      <c r="K1595" s="82" t="str">
        <f t="shared" si="74"/>
        <v/>
      </c>
      <c r="L1595" s="82">
        <f t="shared" si="75"/>
        <v>0</v>
      </c>
      <c r="M1595" s="82">
        <f t="shared" si="76"/>
        <v>0</v>
      </c>
    </row>
    <row r="1596" spans="1:13" s="82" customFormat="1" x14ac:dyDescent="0.25">
      <c r="A1596" s="24" t="s">
        <v>77</v>
      </c>
      <c r="B1596" s="116" t="s">
        <v>2745</v>
      </c>
      <c r="C1596" s="116"/>
      <c r="D1596"/>
      <c r="E1596"/>
      <c r="F1596"/>
      <c r="G1596"/>
      <c r="H1596" s="129"/>
      <c r="K1596" s="82" t="str">
        <f t="shared" si="74"/>
        <v xml:space="preserve">MENU </v>
      </c>
      <c r="L1596" s="82">
        <f t="shared" si="75"/>
        <v>0</v>
      </c>
      <c r="M1596" s="82">
        <f t="shared" si="76"/>
        <v>0</v>
      </c>
    </row>
    <row r="1597" spans="1:13" s="82" customFormat="1" x14ac:dyDescent="0.25">
      <c r="A1597" s="116" t="s">
        <v>78</v>
      </c>
      <c r="B1597" s="116" t="s">
        <v>2847</v>
      </c>
      <c r="C1597" s="116"/>
      <c r="D1597"/>
      <c r="E1597"/>
      <c r="F1597"/>
      <c r="G1597"/>
      <c r="H1597" s="129"/>
      <c r="K1597" s="82" t="str">
        <f t="shared" si="74"/>
        <v>TCC</v>
      </c>
      <c r="L1597" s="82">
        <f t="shared" si="75"/>
        <v>0</v>
      </c>
      <c r="M1597" s="82">
        <f t="shared" si="76"/>
        <v>0</v>
      </c>
    </row>
    <row r="1598" spans="1:13" s="82" customFormat="1" x14ac:dyDescent="0.25">
      <c r="A1598" s="116" t="s">
        <v>12</v>
      </c>
      <c r="B1598" s="116" t="s">
        <v>2747</v>
      </c>
      <c r="C1598" s="116"/>
      <c r="D1598"/>
      <c r="E1598"/>
      <c r="F1598"/>
      <c r="G1598"/>
      <c r="H1598" s="129"/>
      <c r="K1598" s="82" t="str">
        <f t="shared" si="74"/>
        <v xml:space="preserve">URL </v>
      </c>
      <c r="L1598" s="82">
        <f t="shared" si="75"/>
        <v>0</v>
      </c>
      <c r="M1598" s="82">
        <f t="shared" si="76"/>
        <v>0</v>
      </c>
    </row>
    <row r="1599" spans="1:13" s="82" customFormat="1" x14ac:dyDescent="0.25">
      <c r="A1599" t="s">
        <v>105</v>
      </c>
      <c r="B1599" s="117" t="s">
        <v>2848</v>
      </c>
      <c r="C1599" s="117"/>
      <c r="D1599"/>
      <c r="E1599"/>
      <c r="F1599"/>
      <c r="G1599"/>
      <c r="H1599" s="129"/>
      <c r="K1599" s="82" t="str">
        <f t="shared" si="74"/>
        <v>Test p</v>
      </c>
      <c r="L1599" s="82">
        <f t="shared" si="75"/>
        <v>0</v>
      </c>
      <c r="M1599" s="82">
        <f t="shared" si="76"/>
        <v>0</v>
      </c>
    </row>
    <row r="1600" spans="1:13" s="82" customFormat="1" x14ac:dyDescent="0.25">
      <c r="A1600" s="118" t="s">
        <v>14</v>
      </c>
      <c r="B1600" s="118" t="s">
        <v>75</v>
      </c>
      <c r="C1600" s="216" t="s">
        <v>4935</v>
      </c>
      <c r="D1600" s="118" t="s">
        <v>89</v>
      </c>
      <c r="E1600" s="118" t="s">
        <v>1</v>
      </c>
      <c r="F1600" s="118" t="s">
        <v>76</v>
      </c>
      <c r="G1600" s="118" t="s">
        <v>13</v>
      </c>
      <c r="H1600" s="118" t="s">
        <v>88</v>
      </c>
      <c r="K1600" s="82" t="str">
        <f t="shared" si="74"/>
        <v>TCN</v>
      </c>
      <c r="L1600" s="82" t="str">
        <f t="shared" si="75"/>
        <v>Result</v>
      </c>
      <c r="M1600" s="82" t="str">
        <f t="shared" si="76"/>
        <v>Risk</v>
      </c>
    </row>
    <row r="1601" spans="1:13" s="82" customFormat="1" x14ac:dyDescent="0.25">
      <c r="A1601" s="233" t="s">
        <v>2849</v>
      </c>
      <c r="B1601" s="30" t="s">
        <v>153</v>
      </c>
      <c r="C1601" s="30" t="s">
        <v>4944</v>
      </c>
      <c r="D1601" s="22" t="s">
        <v>110</v>
      </c>
      <c r="E1601" s="22" t="s">
        <v>157</v>
      </c>
      <c r="F1601" s="34" t="s">
        <v>2133</v>
      </c>
      <c r="G1601" s="34"/>
      <c r="H1601" s="34"/>
      <c r="K1601" s="82" t="str">
        <f t="shared" si="74"/>
        <v>CON133</v>
      </c>
      <c r="L1601" s="82" t="str">
        <f t="shared" si="75"/>
        <v>S</v>
      </c>
      <c r="M1601" s="82" t="str">
        <f t="shared" si="76"/>
        <v>M</v>
      </c>
    </row>
    <row r="1602" spans="1:13" s="82" customFormat="1" ht="60" x14ac:dyDescent="0.25">
      <c r="A1602" s="233" t="s">
        <v>2850</v>
      </c>
      <c r="B1602" s="234" t="s">
        <v>206</v>
      </c>
      <c r="C1602" s="234" t="s">
        <v>4945</v>
      </c>
      <c r="D1602" s="234" t="s">
        <v>155</v>
      </c>
      <c r="E1602" s="238" t="s">
        <v>2851</v>
      </c>
      <c r="F1602" s="34" t="s">
        <v>2133</v>
      </c>
      <c r="G1602" s="120"/>
      <c r="H1602" s="34"/>
      <c r="K1602" s="82" t="str">
        <f t="shared" si="74"/>
        <v>CON133</v>
      </c>
      <c r="L1602" s="82" t="str">
        <f t="shared" si="75"/>
        <v>S</v>
      </c>
      <c r="M1602" s="82" t="str">
        <f t="shared" si="76"/>
        <v>L</v>
      </c>
    </row>
    <row r="1603" spans="1:13" s="82" customFormat="1" ht="45" x14ac:dyDescent="0.25">
      <c r="A1603" s="233" t="s">
        <v>2852</v>
      </c>
      <c r="B1603" s="234" t="s">
        <v>2853</v>
      </c>
      <c r="C1603" s="234" t="s">
        <v>4946</v>
      </c>
      <c r="D1603" s="234" t="s">
        <v>2854</v>
      </c>
      <c r="E1603" s="30" t="s">
        <v>196</v>
      </c>
      <c r="F1603" s="34" t="s">
        <v>2133</v>
      </c>
      <c r="G1603" s="120"/>
      <c r="H1603" s="34"/>
      <c r="K1603" s="82" t="str">
        <f t="shared" si="74"/>
        <v>CON133</v>
      </c>
      <c r="L1603" s="82" t="str">
        <f t="shared" si="75"/>
        <v>S</v>
      </c>
      <c r="M1603" s="82" t="str">
        <f t="shared" si="76"/>
        <v>H</v>
      </c>
    </row>
    <row r="1604" spans="1:13" s="82" customFormat="1" ht="45" x14ac:dyDescent="0.25">
      <c r="A1604" s="233" t="s">
        <v>2855</v>
      </c>
      <c r="B1604" s="234" t="s">
        <v>2856</v>
      </c>
      <c r="C1604" s="234" t="s">
        <v>4946</v>
      </c>
      <c r="D1604" s="234" t="s">
        <v>2857</v>
      </c>
      <c r="E1604" s="30" t="s">
        <v>196</v>
      </c>
      <c r="F1604" s="34" t="s">
        <v>2133</v>
      </c>
      <c r="G1604" s="120"/>
      <c r="H1604" s="34"/>
      <c r="K1604" s="82" t="str">
        <f t="shared" si="74"/>
        <v>CON133</v>
      </c>
      <c r="L1604" s="82" t="str">
        <f t="shared" si="75"/>
        <v>S</v>
      </c>
      <c r="M1604" s="82" t="str">
        <f t="shared" si="76"/>
        <v>H</v>
      </c>
    </row>
    <row r="1605" spans="1:13" s="82" customFormat="1" ht="45" x14ac:dyDescent="0.25">
      <c r="A1605" s="233" t="s">
        <v>2858</v>
      </c>
      <c r="B1605" s="234" t="s">
        <v>2859</v>
      </c>
      <c r="C1605" s="234" t="s">
        <v>4946</v>
      </c>
      <c r="D1605" s="234" t="s">
        <v>2860</v>
      </c>
      <c r="E1605" s="30" t="s">
        <v>1781</v>
      </c>
      <c r="F1605" s="119" t="s">
        <v>2133</v>
      </c>
      <c r="G1605" s="120"/>
      <c r="H1605" s="119" t="s">
        <v>2861</v>
      </c>
      <c r="K1605" s="82" t="str">
        <f t="shared" si="74"/>
        <v>CON133</v>
      </c>
      <c r="L1605" s="82" t="str">
        <f t="shared" si="75"/>
        <v>S</v>
      </c>
      <c r="M1605" s="82" t="str">
        <f t="shared" si="76"/>
        <v>H</v>
      </c>
    </row>
    <row r="1606" spans="1:13" s="82" customFormat="1" ht="45" x14ac:dyDescent="0.25">
      <c r="A1606" s="233" t="s">
        <v>2862</v>
      </c>
      <c r="B1606" s="234" t="s">
        <v>2863</v>
      </c>
      <c r="C1606" s="234" t="s">
        <v>4946</v>
      </c>
      <c r="D1606" s="234" t="s">
        <v>2864</v>
      </c>
      <c r="E1606" s="30" t="s">
        <v>196</v>
      </c>
      <c r="F1606" s="34" t="s">
        <v>2133</v>
      </c>
      <c r="G1606" s="120"/>
      <c r="H1606" s="34"/>
      <c r="K1606" s="82" t="str">
        <f t="shared" si="74"/>
        <v>CON133</v>
      </c>
      <c r="L1606" s="82" t="str">
        <f t="shared" si="75"/>
        <v>S</v>
      </c>
      <c r="M1606" s="82" t="str">
        <f t="shared" si="76"/>
        <v>H</v>
      </c>
    </row>
    <row r="1607" spans="1:13" s="82" customFormat="1" ht="45" x14ac:dyDescent="0.25">
      <c r="A1607" s="233" t="s">
        <v>2865</v>
      </c>
      <c r="B1607" s="234" t="s">
        <v>2866</v>
      </c>
      <c r="C1607" s="234" t="s">
        <v>4946</v>
      </c>
      <c r="D1607" s="234" t="s">
        <v>2867</v>
      </c>
      <c r="E1607" s="30" t="s">
        <v>196</v>
      </c>
      <c r="F1607" s="34" t="s">
        <v>2133</v>
      </c>
      <c r="G1607" s="120"/>
      <c r="H1607" s="34"/>
      <c r="K1607" s="82" t="str">
        <f t="shared" si="74"/>
        <v>CON133</v>
      </c>
      <c r="L1607" s="82" t="str">
        <f t="shared" si="75"/>
        <v>S</v>
      </c>
      <c r="M1607" s="82" t="str">
        <f t="shared" si="76"/>
        <v>H</v>
      </c>
    </row>
    <row r="1608" spans="1:13" s="82" customFormat="1" ht="45" x14ac:dyDescent="0.25">
      <c r="A1608" s="233" t="s">
        <v>2868</v>
      </c>
      <c r="B1608" s="238" t="s">
        <v>2869</v>
      </c>
      <c r="C1608" s="238" t="s">
        <v>4945</v>
      </c>
      <c r="D1608" s="238" t="s">
        <v>2870</v>
      </c>
      <c r="E1608" s="30" t="s">
        <v>196</v>
      </c>
      <c r="F1608" s="34" t="s">
        <v>2133</v>
      </c>
      <c r="G1608" s="120"/>
      <c r="H1608" s="34"/>
      <c r="K1608" s="82" t="str">
        <f t="shared" si="74"/>
        <v>CON133</v>
      </c>
      <c r="L1608" s="82" t="str">
        <f t="shared" si="75"/>
        <v>S</v>
      </c>
      <c r="M1608" s="82" t="str">
        <f t="shared" si="76"/>
        <v>L</v>
      </c>
    </row>
    <row r="1609" spans="1:13" s="82" customFormat="1" ht="31.5" customHeight="1" x14ac:dyDescent="0.25">
      <c r="A1609" s="233" t="s">
        <v>2871</v>
      </c>
      <c r="B1609" s="238" t="s">
        <v>2872</v>
      </c>
      <c r="C1609" s="238" t="s">
        <v>4944</v>
      </c>
      <c r="D1609" s="237" t="s">
        <v>2873</v>
      </c>
      <c r="E1609" s="30"/>
      <c r="F1609" s="123" t="s">
        <v>2173</v>
      </c>
      <c r="G1609" s="120"/>
      <c r="H1609" s="119" t="s">
        <v>2806</v>
      </c>
      <c r="K1609" s="82" t="str">
        <f t="shared" si="74"/>
        <v>CON133</v>
      </c>
      <c r="L1609" s="82" t="str">
        <f t="shared" si="75"/>
        <v>T</v>
      </c>
      <c r="M1609" s="82" t="str">
        <f t="shared" si="76"/>
        <v>M</v>
      </c>
    </row>
    <row r="1610" spans="1:13" s="82" customFormat="1" ht="39" customHeight="1" x14ac:dyDescent="0.25">
      <c r="A1610" s="233" t="s">
        <v>2874</v>
      </c>
      <c r="B1610" s="238" t="s">
        <v>2872</v>
      </c>
      <c r="C1610" s="238" t="s">
        <v>4944</v>
      </c>
      <c r="D1610" s="237" t="s">
        <v>2875</v>
      </c>
      <c r="E1610" s="30"/>
      <c r="F1610" s="123" t="s">
        <v>2173</v>
      </c>
      <c r="G1610" s="120"/>
      <c r="H1610" s="119" t="s">
        <v>2806</v>
      </c>
      <c r="K1610" s="82" t="str">
        <f t="shared" si="74"/>
        <v>CON133</v>
      </c>
      <c r="L1610" s="82" t="str">
        <f t="shared" si="75"/>
        <v>T</v>
      </c>
      <c r="M1610" s="82" t="str">
        <f t="shared" si="76"/>
        <v>M</v>
      </c>
    </row>
    <row r="1611" spans="1:13" s="82" customFormat="1" ht="45" x14ac:dyDescent="0.25">
      <c r="A1611" s="233" t="s">
        <v>2876</v>
      </c>
      <c r="B1611" s="238" t="s">
        <v>2877</v>
      </c>
      <c r="C1611" s="238" t="s">
        <v>4944</v>
      </c>
      <c r="D1611" s="237" t="s">
        <v>2878</v>
      </c>
      <c r="E1611" s="30"/>
      <c r="F1611" s="123" t="s">
        <v>2173</v>
      </c>
      <c r="G1611" s="120"/>
      <c r="H1611" s="119" t="s">
        <v>2812</v>
      </c>
      <c r="K1611" s="82" t="str">
        <f t="shared" si="74"/>
        <v>CON133</v>
      </c>
      <c r="L1611" s="82" t="str">
        <f t="shared" si="75"/>
        <v>T</v>
      </c>
      <c r="M1611" s="82" t="str">
        <f t="shared" si="76"/>
        <v>M</v>
      </c>
    </row>
    <row r="1612" spans="1:13" s="82" customFormat="1" ht="45" x14ac:dyDescent="0.25">
      <c r="A1612" s="233" t="s">
        <v>2879</v>
      </c>
      <c r="B1612" s="238" t="s">
        <v>2877</v>
      </c>
      <c r="C1612" s="238" t="s">
        <v>4944</v>
      </c>
      <c r="D1612" s="237" t="s">
        <v>2880</v>
      </c>
      <c r="E1612" s="120"/>
      <c r="F1612" s="123" t="s">
        <v>2173</v>
      </c>
      <c r="G1612" s="120"/>
      <c r="H1612" s="119" t="s">
        <v>2812</v>
      </c>
      <c r="K1612" s="82" t="str">
        <f t="shared" ref="K1612:K1675" si="77">MID(A1612,1,6)</f>
        <v>CON133</v>
      </c>
      <c r="L1612" s="82" t="str">
        <f t="shared" ref="L1612:L1675" si="78">F1612</f>
        <v>T</v>
      </c>
      <c r="M1612" s="82" t="str">
        <f t="shared" ref="M1612:M1675" si="79">C1612</f>
        <v>M</v>
      </c>
    </row>
    <row r="1613" spans="1:13" s="82" customFormat="1" ht="30" x14ac:dyDescent="0.25">
      <c r="A1613" s="233" t="s">
        <v>2881</v>
      </c>
      <c r="B1613" s="238" t="s">
        <v>2882</v>
      </c>
      <c r="C1613" s="238" t="s">
        <v>4944</v>
      </c>
      <c r="D1613" s="237" t="s">
        <v>2817</v>
      </c>
      <c r="E1613" s="30" t="s">
        <v>1781</v>
      </c>
      <c r="F1613" s="119" t="s">
        <v>2133</v>
      </c>
      <c r="G1613" s="119"/>
      <c r="H1613" s="119" t="s">
        <v>2819</v>
      </c>
      <c r="K1613" s="82" t="str">
        <f t="shared" si="77"/>
        <v>CON133</v>
      </c>
      <c r="L1613" s="82" t="str">
        <f t="shared" si="78"/>
        <v>S</v>
      </c>
      <c r="M1613" s="82" t="str">
        <f t="shared" si="79"/>
        <v>M</v>
      </c>
    </row>
    <row r="1614" spans="1:13" s="82" customFormat="1" ht="30" x14ac:dyDescent="0.25">
      <c r="A1614" s="233" t="s">
        <v>2883</v>
      </c>
      <c r="B1614" s="238" t="s">
        <v>2882</v>
      </c>
      <c r="C1614" s="238" t="s">
        <v>4944</v>
      </c>
      <c r="D1614" s="237" t="s">
        <v>2821</v>
      </c>
      <c r="E1614" s="30" t="s">
        <v>1781</v>
      </c>
      <c r="F1614" s="119" t="s">
        <v>2133</v>
      </c>
      <c r="G1614" s="119"/>
      <c r="H1614" s="119" t="s">
        <v>2822</v>
      </c>
      <c r="K1614" s="82" t="str">
        <f t="shared" si="77"/>
        <v>CON133</v>
      </c>
      <c r="L1614" s="82" t="str">
        <f t="shared" si="78"/>
        <v>S</v>
      </c>
      <c r="M1614" s="82" t="str">
        <f t="shared" si="79"/>
        <v>M</v>
      </c>
    </row>
    <row r="1615" spans="1:13" s="82" customFormat="1" ht="30" x14ac:dyDescent="0.25">
      <c r="A1615" s="233" t="s">
        <v>2884</v>
      </c>
      <c r="B1615" s="238" t="s">
        <v>2885</v>
      </c>
      <c r="C1615" s="238" t="s">
        <v>4944</v>
      </c>
      <c r="D1615" s="237" t="s">
        <v>2825</v>
      </c>
      <c r="E1615" s="30" t="s">
        <v>1781</v>
      </c>
      <c r="F1615" s="119" t="s">
        <v>2133</v>
      </c>
      <c r="G1615" s="119"/>
      <c r="H1615" s="119" t="s">
        <v>2819</v>
      </c>
      <c r="K1615" s="82" t="str">
        <f t="shared" si="77"/>
        <v>CON133</v>
      </c>
      <c r="L1615" s="82" t="str">
        <f t="shared" si="78"/>
        <v>S</v>
      </c>
      <c r="M1615" s="82" t="str">
        <f t="shared" si="79"/>
        <v>M</v>
      </c>
    </row>
    <row r="1616" spans="1:13" s="82" customFormat="1" ht="30" x14ac:dyDescent="0.25">
      <c r="A1616" s="233" t="s">
        <v>2886</v>
      </c>
      <c r="B1616" s="238" t="s">
        <v>2885</v>
      </c>
      <c r="C1616" s="238" t="s">
        <v>4944</v>
      </c>
      <c r="D1616" s="237" t="s">
        <v>2887</v>
      </c>
      <c r="E1616" s="30" t="s">
        <v>1781</v>
      </c>
      <c r="F1616" s="119" t="s">
        <v>2133</v>
      </c>
      <c r="G1616" s="119"/>
      <c r="H1616" s="119" t="s">
        <v>2822</v>
      </c>
      <c r="K1616" s="82" t="str">
        <f t="shared" si="77"/>
        <v>CON133</v>
      </c>
      <c r="L1616" s="82" t="str">
        <f t="shared" si="78"/>
        <v>S</v>
      </c>
      <c r="M1616" s="82" t="str">
        <f t="shared" si="79"/>
        <v>M</v>
      </c>
    </row>
    <row r="1617" spans="1:13" s="82" customFormat="1" ht="90" x14ac:dyDescent="0.25">
      <c r="A1617" s="233" t="s">
        <v>2888</v>
      </c>
      <c r="B1617" s="27" t="s">
        <v>193</v>
      </c>
      <c r="C1617" s="27" t="s">
        <v>4945</v>
      </c>
      <c r="D1617" s="27" t="s">
        <v>2328</v>
      </c>
      <c r="E1617" s="119" t="s">
        <v>2889</v>
      </c>
      <c r="F1617" s="119" t="s">
        <v>2133</v>
      </c>
      <c r="G1617" s="120"/>
      <c r="H1617" s="119" t="s">
        <v>2649</v>
      </c>
      <c r="K1617" s="82" t="str">
        <f t="shared" si="77"/>
        <v>CON133</v>
      </c>
      <c r="L1617" s="82" t="str">
        <f t="shared" si="78"/>
        <v>S</v>
      </c>
      <c r="M1617" s="82" t="str">
        <f t="shared" si="79"/>
        <v>L</v>
      </c>
    </row>
    <row r="1618" spans="1:13" s="82" customFormat="1" ht="60" x14ac:dyDescent="0.25">
      <c r="A1618" s="233" t="s">
        <v>2890</v>
      </c>
      <c r="B1618" s="121" t="s">
        <v>1913</v>
      </c>
      <c r="C1618" s="121" t="s">
        <v>4944</v>
      </c>
      <c r="D1618" s="119" t="s">
        <v>2651</v>
      </c>
      <c r="E1618" s="120"/>
      <c r="F1618" s="34" t="s">
        <v>2133</v>
      </c>
      <c r="G1618" s="120"/>
      <c r="H1618" s="119" t="s">
        <v>2832</v>
      </c>
      <c r="K1618" s="82" t="str">
        <f t="shared" si="77"/>
        <v>CON133</v>
      </c>
      <c r="L1618" s="82" t="str">
        <f t="shared" si="78"/>
        <v>S</v>
      </c>
      <c r="M1618" s="82" t="str">
        <f t="shared" si="79"/>
        <v>M</v>
      </c>
    </row>
    <row r="1619" spans="1:13" s="82" customFormat="1" ht="30" x14ac:dyDescent="0.25">
      <c r="A1619" s="233" t="s">
        <v>2891</v>
      </c>
      <c r="B1619" s="27" t="s">
        <v>2408</v>
      </c>
      <c r="C1619" s="27" t="s">
        <v>4946</v>
      </c>
      <c r="D1619" s="119" t="s">
        <v>2892</v>
      </c>
      <c r="E1619" s="30" t="s">
        <v>1781</v>
      </c>
      <c r="F1619" s="119" t="s">
        <v>2133</v>
      </c>
      <c r="G1619" s="120"/>
      <c r="H1619" s="119" t="s">
        <v>2893</v>
      </c>
      <c r="K1619" s="82" t="str">
        <f t="shared" si="77"/>
        <v>CON133</v>
      </c>
      <c r="L1619" s="82" t="str">
        <f t="shared" si="78"/>
        <v>S</v>
      </c>
      <c r="M1619" s="82" t="str">
        <f t="shared" si="79"/>
        <v>H</v>
      </c>
    </row>
    <row r="1620" spans="1:13" s="82" customFormat="1" ht="120" x14ac:dyDescent="0.25">
      <c r="A1620" s="233" t="s">
        <v>2894</v>
      </c>
      <c r="B1620" s="27" t="s">
        <v>2408</v>
      </c>
      <c r="C1620" s="27" t="s">
        <v>4946</v>
      </c>
      <c r="D1620" s="119" t="s">
        <v>2895</v>
      </c>
      <c r="E1620" s="30" t="s">
        <v>1781</v>
      </c>
      <c r="F1620" s="119" t="s">
        <v>2133</v>
      </c>
      <c r="G1620" s="120"/>
      <c r="H1620" s="34"/>
      <c r="K1620" s="82" t="str">
        <f t="shared" si="77"/>
        <v>CON133</v>
      </c>
      <c r="L1620" s="82" t="str">
        <f t="shared" si="78"/>
        <v>S</v>
      </c>
      <c r="M1620" s="82" t="str">
        <f t="shared" si="79"/>
        <v>H</v>
      </c>
    </row>
    <row r="1621" spans="1:13" s="82" customFormat="1" ht="120" x14ac:dyDescent="0.25">
      <c r="A1621" s="233" t="s">
        <v>2896</v>
      </c>
      <c r="B1621" s="27" t="s">
        <v>2408</v>
      </c>
      <c r="C1621" s="27"/>
      <c r="D1621" s="119" t="s">
        <v>2897</v>
      </c>
      <c r="E1621" s="30" t="s">
        <v>1781</v>
      </c>
      <c r="F1621" s="119" t="s">
        <v>2133</v>
      </c>
      <c r="G1621" s="120"/>
      <c r="H1621" s="34"/>
      <c r="K1621" s="82" t="str">
        <f t="shared" si="77"/>
        <v>CON133</v>
      </c>
      <c r="L1621" s="82" t="str">
        <f t="shared" si="78"/>
        <v>S</v>
      </c>
      <c r="M1621" s="82">
        <f t="shared" si="79"/>
        <v>0</v>
      </c>
    </row>
    <row r="1622" spans="1:13" s="82" customFormat="1" ht="120" x14ac:dyDescent="0.25">
      <c r="A1622" s="233" t="s">
        <v>2898</v>
      </c>
      <c r="B1622" s="27" t="s">
        <v>2408</v>
      </c>
      <c r="C1622" s="27" t="s">
        <v>4946</v>
      </c>
      <c r="D1622" s="119" t="s">
        <v>2899</v>
      </c>
      <c r="E1622" s="30" t="s">
        <v>1781</v>
      </c>
      <c r="F1622" s="119" t="s">
        <v>2133</v>
      </c>
      <c r="G1622" s="120"/>
      <c r="H1622" s="34"/>
      <c r="K1622" s="82" t="str">
        <f t="shared" si="77"/>
        <v>CON133</v>
      </c>
      <c r="L1622" s="82" t="str">
        <f t="shared" si="78"/>
        <v>S</v>
      </c>
      <c r="M1622" s="82" t="str">
        <f t="shared" si="79"/>
        <v>H</v>
      </c>
    </row>
    <row r="1623" spans="1:13" s="82" customFormat="1" ht="38.25" customHeight="1" x14ac:dyDescent="0.25">
      <c r="A1623" s="233" t="s">
        <v>2900</v>
      </c>
      <c r="B1623" s="31" t="s">
        <v>2661</v>
      </c>
      <c r="C1623" s="31" t="s">
        <v>4944</v>
      </c>
      <c r="D1623" s="119" t="s">
        <v>2901</v>
      </c>
      <c r="E1623" s="119" t="s">
        <v>196</v>
      </c>
      <c r="F1623" s="119" t="s">
        <v>2133</v>
      </c>
      <c r="G1623" s="120"/>
      <c r="H1623" s="34"/>
      <c r="K1623" s="82" t="str">
        <f t="shared" si="77"/>
        <v>CON133</v>
      </c>
      <c r="L1623" s="82" t="str">
        <f t="shared" si="78"/>
        <v>S</v>
      </c>
      <c r="M1623" s="82" t="str">
        <f t="shared" si="79"/>
        <v>M</v>
      </c>
    </row>
    <row r="1624" spans="1:13" s="82" customFormat="1" ht="120" x14ac:dyDescent="0.25">
      <c r="A1624" s="233" t="s">
        <v>2902</v>
      </c>
      <c r="B1624" s="27" t="s">
        <v>2101</v>
      </c>
      <c r="C1624" s="27" t="s">
        <v>4946</v>
      </c>
      <c r="D1624" s="119" t="s">
        <v>2903</v>
      </c>
      <c r="E1624" s="119" t="s">
        <v>196</v>
      </c>
      <c r="F1624" s="119" t="s">
        <v>2133</v>
      </c>
      <c r="G1624" s="120"/>
      <c r="H1624" s="34"/>
      <c r="K1624" s="82" t="str">
        <f t="shared" si="77"/>
        <v>CON133</v>
      </c>
      <c r="L1624" s="82" t="str">
        <f t="shared" si="78"/>
        <v>S</v>
      </c>
      <c r="M1624" s="82" t="str">
        <f t="shared" si="79"/>
        <v>H</v>
      </c>
    </row>
    <row r="1625" spans="1:13" s="82" customFormat="1" ht="120" x14ac:dyDescent="0.25">
      <c r="A1625" s="233" t="s">
        <v>2904</v>
      </c>
      <c r="B1625" s="34" t="s">
        <v>2668</v>
      </c>
      <c r="C1625" s="34" t="s">
        <v>4946</v>
      </c>
      <c r="D1625" s="119" t="s">
        <v>2903</v>
      </c>
      <c r="E1625" s="30" t="s">
        <v>1781</v>
      </c>
      <c r="F1625" s="34" t="s">
        <v>2173</v>
      </c>
      <c r="G1625" s="120"/>
      <c r="H1625" s="119" t="s">
        <v>2846</v>
      </c>
      <c r="K1625" s="82" t="str">
        <f t="shared" si="77"/>
        <v>CON133</v>
      </c>
      <c r="L1625" s="82" t="str">
        <f t="shared" si="78"/>
        <v>T</v>
      </c>
      <c r="M1625" s="82" t="str">
        <f t="shared" si="79"/>
        <v>H</v>
      </c>
    </row>
    <row r="1626" spans="1:13" s="82" customFormat="1" ht="35.25" customHeight="1" x14ac:dyDescent="0.25">
      <c r="A1626"/>
      <c r="B1626"/>
      <c r="C1626"/>
      <c r="D1626"/>
      <c r="E1626" s="24"/>
      <c r="F1626"/>
      <c r="G1626"/>
      <c r="H1626" s="129"/>
      <c r="K1626" s="82" t="str">
        <f t="shared" si="77"/>
        <v/>
      </c>
      <c r="L1626" s="82">
        <f t="shared" si="78"/>
        <v>0</v>
      </c>
      <c r="M1626" s="82">
        <f t="shared" si="79"/>
        <v>0</v>
      </c>
    </row>
    <row r="1627" spans="1:13" s="82" customFormat="1" ht="29.25" customHeight="1" x14ac:dyDescent="0.25">
      <c r="A1627" s="24" t="s">
        <v>77</v>
      </c>
      <c r="B1627" s="116" t="s">
        <v>2905</v>
      </c>
      <c r="C1627" s="116"/>
      <c r="D1627"/>
      <c r="E1627" s="24"/>
      <c r="F1627"/>
      <c r="G1627"/>
      <c r="H1627" s="129"/>
      <c r="K1627" s="82" t="str">
        <f t="shared" si="77"/>
        <v xml:space="preserve">MENU </v>
      </c>
      <c r="L1627" s="82">
        <f t="shared" si="78"/>
        <v>0</v>
      </c>
      <c r="M1627" s="82">
        <f t="shared" si="79"/>
        <v>0</v>
      </c>
    </row>
    <row r="1628" spans="1:13" s="82" customFormat="1" x14ac:dyDescent="0.25">
      <c r="A1628" s="116" t="s">
        <v>78</v>
      </c>
      <c r="B1628" s="116" t="s">
        <v>2906</v>
      </c>
      <c r="C1628" s="116"/>
      <c r="D1628" s="24"/>
      <c r="E1628" s="24"/>
      <c r="F1628"/>
      <c r="G1628"/>
      <c r="H1628" s="129"/>
      <c r="K1628" s="82" t="str">
        <f t="shared" si="77"/>
        <v>TCC</v>
      </c>
      <c r="L1628" s="82">
        <f t="shared" si="78"/>
        <v>0</v>
      </c>
      <c r="M1628" s="82">
        <f t="shared" si="79"/>
        <v>0</v>
      </c>
    </row>
    <row r="1629" spans="1:13" s="82" customFormat="1" x14ac:dyDescent="0.25">
      <c r="A1629" s="116" t="s">
        <v>12</v>
      </c>
      <c r="B1629" s="116" t="s">
        <v>2747</v>
      </c>
      <c r="C1629" s="116"/>
      <c r="D1629" s="24"/>
      <c r="E1629" s="24"/>
      <c r="F1629"/>
      <c r="G1629"/>
      <c r="H1629" s="129"/>
      <c r="K1629" s="82" t="str">
        <f t="shared" si="77"/>
        <v xml:space="preserve">URL </v>
      </c>
      <c r="L1629" s="82">
        <f t="shared" si="78"/>
        <v>0</v>
      </c>
      <c r="M1629" s="82">
        <f t="shared" si="79"/>
        <v>0</v>
      </c>
    </row>
    <row r="1630" spans="1:13" s="82" customFormat="1" x14ac:dyDescent="0.25">
      <c r="A1630" t="s">
        <v>105</v>
      </c>
      <c r="B1630" s="117" t="s">
        <v>2907</v>
      </c>
      <c r="C1630" s="117"/>
      <c r="D1630" s="24"/>
      <c r="E1630" s="24"/>
      <c r="F1630"/>
      <c r="G1630"/>
      <c r="H1630" s="129"/>
      <c r="K1630" s="82" t="str">
        <f t="shared" si="77"/>
        <v>Test p</v>
      </c>
      <c r="L1630" s="82">
        <f t="shared" si="78"/>
        <v>0</v>
      </c>
      <c r="M1630" s="82">
        <f t="shared" si="79"/>
        <v>0</v>
      </c>
    </row>
    <row r="1631" spans="1:13" s="82" customFormat="1" x14ac:dyDescent="0.25">
      <c r="A1631"/>
      <c r="B1631"/>
      <c r="C1631"/>
      <c r="D1631" s="24"/>
      <c r="E1631" s="24"/>
      <c r="F1631"/>
      <c r="G1631"/>
      <c r="H1631" s="129"/>
      <c r="K1631" s="82" t="str">
        <f t="shared" si="77"/>
        <v/>
      </c>
      <c r="L1631" s="82">
        <f t="shared" si="78"/>
        <v>0</v>
      </c>
      <c r="M1631" s="82">
        <f t="shared" si="79"/>
        <v>0</v>
      </c>
    </row>
    <row r="1632" spans="1:13" s="82" customFormat="1" x14ac:dyDescent="0.25">
      <c r="A1632" s="118" t="s">
        <v>14</v>
      </c>
      <c r="B1632" s="118" t="s">
        <v>75</v>
      </c>
      <c r="C1632" s="216" t="s">
        <v>4935</v>
      </c>
      <c r="D1632" s="118" t="s">
        <v>89</v>
      </c>
      <c r="E1632" s="26" t="s">
        <v>1</v>
      </c>
      <c r="F1632" s="118" t="s">
        <v>76</v>
      </c>
      <c r="G1632" s="118" t="s">
        <v>13</v>
      </c>
      <c r="H1632" s="118" t="s">
        <v>88</v>
      </c>
      <c r="K1632" s="82" t="str">
        <f t="shared" si="77"/>
        <v>TCN</v>
      </c>
      <c r="L1632" s="82" t="str">
        <f t="shared" si="78"/>
        <v>Result</v>
      </c>
      <c r="M1632" s="82" t="str">
        <f t="shared" si="79"/>
        <v>Risk</v>
      </c>
    </row>
    <row r="1633" spans="1:13" s="82" customFormat="1" ht="45" x14ac:dyDescent="0.25">
      <c r="A1633" s="233" t="s">
        <v>2849</v>
      </c>
      <c r="B1633" s="237" t="s">
        <v>2739</v>
      </c>
      <c r="C1633" s="237" t="s">
        <v>4944</v>
      </c>
      <c r="D1633" s="234" t="s">
        <v>251</v>
      </c>
      <c r="E1633" s="238" t="s">
        <v>254</v>
      </c>
      <c r="F1633" s="34" t="s">
        <v>2133</v>
      </c>
      <c r="G1633" s="34"/>
      <c r="H1633" s="34" t="s">
        <v>2908</v>
      </c>
      <c r="K1633" s="82" t="str">
        <f t="shared" si="77"/>
        <v>CON133</v>
      </c>
      <c r="L1633" s="82" t="str">
        <f t="shared" si="78"/>
        <v>S</v>
      </c>
      <c r="M1633" s="82" t="str">
        <f t="shared" si="79"/>
        <v>M</v>
      </c>
    </row>
    <row r="1634" spans="1:13" s="82" customFormat="1" ht="45" x14ac:dyDescent="0.25">
      <c r="A1634" s="233" t="s">
        <v>2850</v>
      </c>
      <c r="B1634" s="237" t="s">
        <v>246</v>
      </c>
      <c r="C1634" s="237" t="s">
        <v>4944</v>
      </c>
      <c r="D1634" s="234" t="s">
        <v>252</v>
      </c>
      <c r="E1634" s="238" t="s">
        <v>253</v>
      </c>
      <c r="F1634" s="34" t="s">
        <v>2133</v>
      </c>
      <c r="G1634" s="120"/>
      <c r="H1634" s="34" t="s">
        <v>2909</v>
      </c>
      <c r="K1634" s="82" t="str">
        <f t="shared" si="77"/>
        <v>CON133</v>
      </c>
      <c r="L1634" s="82" t="str">
        <f t="shared" si="78"/>
        <v>S</v>
      </c>
      <c r="M1634" s="82" t="str">
        <f t="shared" si="79"/>
        <v>M</v>
      </c>
    </row>
    <row r="1635" spans="1:13" s="82" customFormat="1" ht="30" x14ac:dyDescent="0.25">
      <c r="A1635" s="233" t="s">
        <v>2852</v>
      </c>
      <c r="B1635" s="237" t="s">
        <v>247</v>
      </c>
      <c r="C1635" s="237" t="s">
        <v>4944</v>
      </c>
      <c r="D1635" s="234" t="s">
        <v>248</v>
      </c>
      <c r="E1635" s="234" t="s">
        <v>385</v>
      </c>
      <c r="F1635" s="34" t="s">
        <v>2133</v>
      </c>
      <c r="G1635" s="120"/>
      <c r="H1635" s="34"/>
      <c r="K1635" s="82" t="str">
        <f t="shared" si="77"/>
        <v>CON133</v>
      </c>
      <c r="L1635" s="82" t="str">
        <f t="shared" si="78"/>
        <v>S</v>
      </c>
      <c r="M1635" s="82" t="str">
        <f t="shared" si="79"/>
        <v>M</v>
      </c>
    </row>
    <row r="1636" spans="1:13" s="82" customFormat="1" x14ac:dyDescent="0.25">
      <c r="A1636" s="240"/>
      <c r="B1636" s="241"/>
      <c r="C1636" s="241"/>
      <c r="D1636" s="242"/>
      <c r="E1636" s="242"/>
      <c r="F1636" s="1"/>
      <c r="G1636" s="1"/>
      <c r="H1636" s="69"/>
      <c r="K1636" s="82" t="str">
        <f t="shared" si="77"/>
        <v/>
      </c>
      <c r="L1636" s="82">
        <f t="shared" si="78"/>
        <v>0</v>
      </c>
      <c r="M1636" s="82">
        <f t="shared" si="79"/>
        <v>0</v>
      </c>
    </row>
    <row r="1637" spans="1:13" s="82" customFormat="1" ht="15" customHeight="1" x14ac:dyDescent="0.25">
      <c r="A1637" s="23" t="s">
        <v>77</v>
      </c>
      <c r="B1637" s="297" t="s">
        <v>2910</v>
      </c>
      <c r="C1637" s="297"/>
      <c r="D1637" s="297"/>
      <c r="E1637" s="297"/>
      <c r="F1637" s="297"/>
      <c r="G1637" s="297"/>
      <c r="H1637" s="297"/>
      <c r="K1637" s="82" t="str">
        <f t="shared" si="77"/>
        <v xml:space="preserve">MENU </v>
      </c>
      <c r="L1637" s="82">
        <f t="shared" si="78"/>
        <v>0</v>
      </c>
      <c r="M1637" s="82">
        <f t="shared" si="79"/>
        <v>0</v>
      </c>
    </row>
    <row r="1638" spans="1:13" s="82" customFormat="1" x14ac:dyDescent="0.25">
      <c r="A1638" s="23" t="s">
        <v>78</v>
      </c>
      <c r="B1638" s="300" t="s">
        <v>2911</v>
      </c>
      <c r="C1638" s="300"/>
      <c r="D1638" s="300"/>
      <c r="E1638" s="300"/>
      <c r="F1638" s="300"/>
      <c r="G1638" s="300"/>
      <c r="H1638" s="300"/>
      <c r="K1638" s="82" t="str">
        <f t="shared" si="77"/>
        <v>TCC</v>
      </c>
      <c r="L1638" s="82">
        <f t="shared" si="78"/>
        <v>0</v>
      </c>
      <c r="M1638" s="82">
        <f t="shared" si="79"/>
        <v>0</v>
      </c>
    </row>
    <row r="1639" spans="1:13" s="82" customFormat="1" ht="15" customHeight="1" x14ac:dyDescent="0.25">
      <c r="A1639" s="23" t="s">
        <v>12</v>
      </c>
      <c r="B1639" s="297" t="s">
        <v>2912</v>
      </c>
      <c r="C1639" s="297"/>
      <c r="D1639" s="297"/>
      <c r="E1639" s="297"/>
      <c r="F1639" s="297"/>
      <c r="G1639" s="297"/>
      <c r="H1639" s="297"/>
      <c r="K1639" s="82" t="str">
        <f t="shared" si="77"/>
        <v xml:space="preserve">URL </v>
      </c>
      <c r="L1639" s="82">
        <f t="shared" si="78"/>
        <v>0</v>
      </c>
      <c r="M1639" s="82">
        <f t="shared" si="79"/>
        <v>0</v>
      </c>
    </row>
    <row r="1640" spans="1:13" s="82" customFormat="1" ht="30" x14ac:dyDescent="0.25">
      <c r="A1640" s="25" t="s">
        <v>105</v>
      </c>
      <c r="B1640" s="298" t="s">
        <v>117</v>
      </c>
      <c r="C1640" s="298"/>
      <c r="D1640" s="298"/>
      <c r="E1640" s="298"/>
      <c r="F1640" s="298"/>
      <c r="G1640" s="298"/>
      <c r="H1640" s="298"/>
      <c r="K1640" s="82" t="str">
        <f t="shared" si="77"/>
        <v>Test p</v>
      </c>
      <c r="L1640" s="82">
        <f t="shared" si="78"/>
        <v>0</v>
      </c>
      <c r="M1640" s="82">
        <f t="shared" si="79"/>
        <v>0</v>
      </c>
    </row>
    <row r="1641" spans="1:13" s="82" customFormat="1" x14ac:dyDescent="0.25">
      <c r="A1641" s="24"/>
      <c r="B1641" s="24"/>
      <c r="C1641" s="24"/>
      <c r="D1641" s="24"/>
      <c r="E1641" s="24"/>
      <c r="F1641" s="24"/>
      <c r="G1641" s="24"/>
      <c r="H1641" s="28"/>
      <c r="K1641" s="82" t="str">
        <f t="shared" si="77"/>
        <v/>
      </c>
      <c r="L1641" s="82">
        <f t="shared" si="78"/>
        <v>0</v>
      </c>
      <c r="M1641" s="82">
        <f t="shared" si="79"/>
        <v>0</v>
      </c>
    </row>
    <row r="1642" spans="1:13" s="82" customFormat="1" ht="66" customHeight="1" x14ac:dyDescent="0.25">
      <c r="A1642" s="26" t="s">
        <v>14</v>
      </c>
      <c r="B1642" s="26" t="s">
        <v>75</v>
      </c>
      <c r="C1642" s="216" t="s">
        <v>4935</v>
      </c>
      <c r="D1642" s="26" t="s">
        <v>89</v>
      </c>
      <c r="E1642" s="26" t="s">
        <v>1</v>
      </c>
      <c r="F1642" s="26" t="s">
        <v>76</v>
      </c>
      <c r="G1642" s="26" t="s">
        <v>13</v>
      </c>
      <c r="H1642" s="26" t="s">
        <v>88</v>
      </c>
      <c r="K1642" s="82" t="str">
        <f t="shared" si="77"/>
        <v>TCN</v>
      </c>
      <c r="L1642" s="82" t="str">
        <f t="shared" si="78"/>
        <v>Result</v>
      </c>
      <c r="M1642" s="82" t="str">
        <f t="shared" si="79"/>
        <v>Risk</v>
      </c>
    </row>
    <row r="1643" spans="1:13" s="82" customFormat="1" ht="25.5" x14ac:dyDescent="0.25">
      <c r="A1643" s="27" t="s">
        <v>2913</v>
      </c>
      <c r="B1643" s="22" t="s">
        <v>109</v>
      </c>
      <c r="C1643" s="22" t="s">
        <v>4944</v>
      </c>
      <c r="D1643" s="22" t="s">
        <v>110</v>
      </c>
      <c r="E1643" s="22" t="s">
        <v>111</v>
      </c>
      <c r="F1643" s="27" t="s">
        <v>2173</v>
      </c>
      <c r="G1643" s="27"/>
      <c r="H1643" s="27"/>
      <c r="K1643" s="82" t="str">
        <f t="shared" si="77"/>
        <v>CON134</v>
      </c>
      <c r="L1643" s="82" t="str">
        <f t="shared" si="78"/>
        <v>T</v>
      </c>
      <c r="M1643" s="82" t="str">
        <f t="shared" si="79"/>
        <v>M</v>
      </c>
    </row>
    <row r="1644" spans="1:13" s="82" customFormat="1" x14ac:dyDescent="0.25">
      <c r="A1644" s="28"/>
      <c r="B1644" s="28"/>
      <c r="C1644" s="28"/>
      <c r="D1644" s="28"/>
      <c r="E1644" s="28"/>
      <c r="F1644" s="28"/>
      <c r="G1644" s="28"/>
      <c r="H1644" s="28"/>
      <c r="K1644" s="82" t="str">
        <f t="shared" si="77"/>
        <v/>
      </c>
      <c r="L1644" s="82">
        <f t="shared" si="78"/>
        <v>0</v>
      </c>
      <c r="M1644" s="82">
        <f t="shared" si="79"/>
        <v>0</v>
      </c>
    </row>
    <row r="1645" spans="1:13" s="82" customFormat="1" ht="15" customHeight="1" x14ac:dyDescent="0.25">
      <c r="A1645" s="23" t="s">
        <v>77</v>
      </c>
      <c r="B1645" s="297" t="s">
        <v>2910</v>
      </c>
      <c r="C1645" s="297"/>
      <c r="D1645" s="297"/>
      <c r="E1645" s="297"/>
      <c r="F1645" s="297"/>
      <c r="G1645" s="297"/>
      <c r="H1645" s="297"/>
      <c r="K1645" s="82" t="str">
        <f t="shared" si="77"/>
        <v xml:space="preserve">MENU </v>
      </c>
      <c r="L1645" s="82">
        <f t="shared" si="78"/>
        <v>0</v>
      </c>
      <c r="M1645" s="82">
        <f t="shared" si="79"/>
        <v>0</v>
      </c>
    </row>
    <row r="1646" spans="1:13" s="82" customFormat="1" x14ac:dyDescent="0.25">
      <c r="A1646" s="23" t="s">
        <v>78</v>
      </c>
      <c r="B1646" s="300" t="s">
        <v>2914</v>
      </c>
      <c r="C1646" s="300"/>
      <c r="D1646" s="300"/>
      <c r="E1646" s="300"/>
      <c r="F1646" s="300"/>
      <c r="G1646" s="300"/>
      <c r="H1646" s="300"/>
      <c r="K1646" s="82" t="str">
        <f t="shared" si="77"/>
        <v>TCC</v>
      </c>
      <c r="L1646" s="82">
        <f t="shared" si="78"/>
        <v>0</v>
      </c>
      <c r="M1646" s="82">
        <f t="shared" si="79"/>
        <v>0</v>
      </c>
    </row>
    <row r="1647" spans="1:13" s="82" customFormat="1" ht="15" customHeight="1" x14ac:dyDescent="0.25">
      <c r="A1647" s="23" t="s">
        <v>12</v>
      </c>
      <c r="B1647" s="297" t="s">
        <v>2912</v>
      </c>
      <c r="C1647" s="297"/>
      <c r="D1647" s="297"/>
      <c r="E1647" s="297"/>
      <c r="F1647" s="297"/>
      <c r="G1647" s="297"/>
      <c r="H1647" s="297"/>
      <c r="K1647" s="82" t="str">
        <f t="shared" si="77"/>
        <v xml:space="preserve">URL </v>
      </c>
      <c r="L1647" s="82">
        <f t="shared" si="78"/>
        <v>0</v>
      </c>
      <c r="M1647" s="82">
        <f t="shared" si="79"/>
        <v>0</v>
      </c>
    </row>
    <row r="1648" spans="1:13" s="82" customFormat="1" ht="30" x14ac:dyDescent="0.25">
      <c r="A1648" s="25" t="s">
        <v>105</v>
      </c>
      <c r="B1648" s="298" t="s">
        <v>117</v>
      </c>
      <c r="C1648" s="298"/>
      <c r="D1648" s="298"/>
      <c r="E1648" s="298"/>
      <c r="F1648" s="298"/>
      <c r="G1648" s="298"/>
      <c r="H1648" s="298"/>
      <c r="K1648" s="82" t="str">
        <f t="shared" si="77"/>
        <v>Test p</v>
      </c>
      <c r="L1648" s="82">
        <f t="shared" si="78"/>
        <v>0</v>
      </c>
      <c r="M1648" s="82">
        <f t="shared" si="79"/>
        <v>0</v>
      </c>
    </row>
    <row r="1649" spans="1:13" s="82" customFormat="1" x14ac:dyDescent="0.25">
      <c r="A1649" s="24"/>
      <c r="B1649" s="24"/>
      <c r="C1649" s="24"/>
      <c r="D1649" s="24"/>
      <c r="E1649" s="24"/>
      <c r="F1649" s="24"/>
      <c r="G1649" s="24"/>
      <c r="H1649" s="28"/>
      <c r="K1649" s="82" t="str">
        <f t="shared" si="77"/>
        <v/>
      </c>
      <c r="L1649" s="82">
        <f t="shared" si="78"/>
        <v>0</v>
      </c>
      <c r="M1649" s="82">
        <f t="shared" si="79"/>
        <v>0</v>
      </c>
    </row>
    <row r="1650" spans="1:13" s="82" customFormat="1" x14ac:dyDescent="0.25">
      <c r="A1650" s="26" t="s">
        <v>14</v>
      </c>
      <c r="B1650" s="26" t="s">
        <v>75</v>
      </c>
      <c r="C1650" s="216" t="s">
        <v>4935</v>
      </c>
      <c r="D1650" s="26" t="s">
        <v>89</v>
      </c>
      <c r="E1650" s="26" t="s">
        <v>1</v>
      </c>
      <c r="F1650" s="26" t="s">
        <v>76</v>
      </c>
      <c r="G1650" s="26" t="s">
        <v>13</v>
      </c>
      <c r="H1650" s="26" t="s">
        <v>88</v>
      </c>
      <c r="K1650" s="82" t="str">
        <f t="shared" si="77"/>
        <v>TCN</v>
      </c>
      <c r="L1650" s="82" t="str">
        <f t="shared" si="78"/>
        <v>Result</v>
      </c>
      <c r="M1650" s="82" t="str">
        <f t="shared" si="79"/>
        <v>Risk</v>
      </c>
    </row>
    <row r="1651" spans="1:13" s="82" customFormat="1" x14ac:dyDescent="0.25">
      <c r="A1651" s="27" t="s">
        <v>2915</v>
      </c>
      <c r="B1651" s="30" t="s">
        <v>113</v>
      </c>
      <c r="C1651" s="30" t="s">
        <v>4944</v>
      </c>
      <c r="D1651" s="30" t="s">
        <v>114</v>
      </c>
      <c r="E1651" s="30" t="s">
        <v>115</v>
      </c>
      <c r="F1651" s="27" t="s">
        <v>2173</v>
      </c>
      <c r="G1651" s="27"/>
      <c r="H1651" s="27"/>
      <c r="K1651" s="82" t="str">
        <f t="shared" si="77"/>
        <v>CON134</v>
      </c>
      <c r="L1651" s="82" t="str">
        <f t="shared" si="78"/>
        <v>T</v>
      </c>
      <c r="M1651" s="82" t="str">
        <f t="shared" si="79"/>
        <v>M</v>
      </c>
    </row>
    <row r="1652" spans="1:13" s="82" customFormat="1" ht="38.25" x14ac:dyDescent="0.25">
      <c r="A1652" s="27" t="s">
        <v>2916</v>
      </c>
      <c r="B1652" s="27" t="s">
        <v>2917</v>
      </c>
      <c r="C1652" s="27" t="s">
        <v>4944</v>
      </c>
      <c r="D1652" s="27" t="s">
        <v>2918</v>
      </c>
      <c r="E1652" s="30" t="s">
        <v>1679</v>
      </c>
      <c r="F1652" s="27" t="s">
        <v>2133</v>
      </c>
      <c r="G1652" s="27"/>
      <c r="H1652" s="27"/>
      <c r="K1652" s="82" t="str">
        <f t="shared" si="77"/>
        <v>CON134</v>
      </c>
      <c r="L1652" s="82" t="str">
        <f t="shared" si="78"/>
        <v>S</v>
      </c>
      <c r="M1652" s="82" t="str">
        <f t="shared" si="79"/>
        <v>M</v>
      </c>
    </row>
    <row r="1653" spans="1:13" s="82" customFormat="1" ht="63.75" x14ac:dyDescent="0.25">
      <c r="A1653" s="27" t="s">
        <v>2919</v>
      </c>
      <c r="B1653" s="27" t="s">
        <v>2920</v>
      </c>
      <c r="C1653" s="27" t="s">
        <v>4944</v>
      </c>
      <c r="D1653" s="31" t="s">
        <v>2921</v>
      </c>
      <c r="E1653" s="31" t="s">
        <v>123</v>
      </c>
      <c r="F1653" s="27" t="s">
        <v>2173</v>
      </c>
      <c r="G1653" s="27"/>
      <c r="H1653" s="27" t="s">
        <v>2922</v>
      </c>
      <c r="K1653" s="82" t="str">
        <f t="shared" si="77"/>
        <v>CON134</v>
      </c>
      <c r="L1653" s="82" t="str">
        <f t="shared" si="78"/>
        <v>T</v>
      </c>
      <c r="M1653" s="82" t="str">
        <f t="shared" si="79"/>
        <v>M</v>
      </c>
    </row>
    <row r="1654" spans="1:13" s="82" customFormat="1" ht="38.25" x14ac:dyDescent="0.25">
      <c r="A1654" s="27" t="s">
        <v>2923</v>
      </c>
      <c r="B1654" s="27" t="s">
        <v>2920</v>
      </c>
      <c r="C1654" s="27" t="s">
        <v>4944</v>
      </c>
      <c r="D1654" s="31" t="s">
        <v>2924</v>
      </c>
      <c r="E1654" s="31" t="s">
        <v>2818</v>
      </c>
      <c r="F1654" s="27" t="s">
        <v>2133</v>
      </c>
      <c r="G1654" s="27"/>
      <c r="H1654" s="27" t="s">
        <v>2578</v>
      </c>
      <c r="K1654" s="82" t="str">
        <f t="shared" si="77"/>
        <v>CON134</v>
      </c>
      <c r="L1654" s="82" t="str">
        <f t="shared" si="78"/>
        <v>S</v>
      </c>
      <c r="M1654" s="82" t="str">
        <f t="shared" si="79"/>
        <v>M</v>
      </c>
    </row>
    <row r="1655" spans="1:13" s="82" customFormat="1" ht="38.25" x14ac:dyDescent="0.25">
      <c r="A1655" s="27" t="s">
        <v>2925</v>
      </c>
      <c r="B1655" s="27" t="s">
        <v>2920</v>
      </c>
      <c r="C1655" s="27" t="s">
        <v>4944</v>
      </c>
      <c r="D1655" s="27" t="s">
        <v>2926</v>
      </c>
      <c r="E1655" s="31" t="s">
        <v>2818</v>
      </c>
      <c r="F1655" s="27" t="s">
        <v>2133</v>
      </c>
      <c r="G1655" s="27"/>
      <c r="H1655" s="27" t="s">
        <v>2578</v>
      </c>
      <c r="K1655" s="82" t="str">
        <f t="shared" si="77"/>
        <v>CON134</v>
      </c>
      <c r="L1655" s="82" t="str">
        <f t="shared" si="78"/>
        <v>S</v>
      </c>
      <c r="M1655" s="82" t="str">
        <f t="shared" si="79"/>
        <v>M</v>
      </c>
    </row>
    <row r="1656" spans="1:13" s="82" customFormat="1" ht="51" x14ac:dyDescent="0.25">
      <c r="A1656" s="27" t="s">
        <v>2927</v>
      </c>
      <c r="B1656" s="27" t="s">
        <v>2920</v>
      </c>
      <c r="C1656" s="27" t="s">
        <v>4944</v>
      </c>
      <c r="D1656" s="27" t="s">
        <v>2928</v>
      </c>
      <c r="E1656" s="31" t="s">
        <v>2818</v>
      </c>
      <c r="F1656" s="27" t="s">
        <v>2133</v>
      </c>
      <c r="G1656" s="27"/>
      <c r="H1656" s="27" t="s">
        <v>2578</v>
      </c>
      <c r="K1656" s="82" t="str">
        <f t="shared" si="77"/>
        <v>CON134</v>
      </c>
      <c r="L1656" s="82" t="str">
        <f t="shared" si="78"/>
        <v>S</v>
      </c>
      <c r="M1656" s="82" t="str">
        <f t="shared" si="79"/>
        <v>M</v>
      </c>
    </row>
    <row r="1657" spans="1:13" s="82" customFormat="1" ht="51" x14ac:dyDescent="0.25">
      <c r="A1657" s="27" t="s">
        <v>2929</v>
      </c>
      <c r="B1657" s="30" t="s">
        <v>2930</v>
      </c>
      <c r="C1657" s="30" t="s">
        <v>4944</v>
      </c>
      <c r="D1657" s="30" t="s">
        <v>2931</v>
      </c>
      <c r="E1657" s="31" t="s">
        <v>123</v>
      </c>
      <c r="F1657" s="27" t="s">
        <v>2173</v>
      </c>
      <c r="G1657" s="27"/>
      <c r="H1657" s="27" t="s">
        <v>2932</v>
      </c>
      <c r="K1657" s="82" t="str">
        <f t="shared" si="77"/>
        <v>CON134</v>
      </c>
      <c r="L1657" s="82" t="str">
        <f t="shared" si="78"/>
        <v>T</v>
      </c>
      <c r="M1657" s="82" t="str">
        <f t="shared" si="79"/>
        <v>M</v>
      </c>
    </row>
    <row r="1658" spans="1:13" s="82" customFormat="1" ht="63.75" x14ac:dyDescent="0.25">
      <c r="A1658" s="27" t="s">
        <v>2933</v>
      </c>
      <c r="B1658" s="27" t="s">
        <v>2934</v>
      </c>
      <c r="C1658" s="27" t="s">
        <v>4944</v>
      </c>
      <c r="D1658" s="31" t="s">
        <v>2935</v>
      </c>
      <c r="E1658" s="31" t="s">
        <v>123</v>
      </c>
      <c r="F1658" s="27" t="s">
        <v>2133</v>
      </c>
      <c r="G1658" s="27"/>
      <c r="H1658" s="27" t="s">
        <v>2936</v>
      </c>
      <c r="K1658" s="82" t="str">
        <f t="shared" si="77"/>
        <v>CON134</v>
      </c>
      <c r="L1658" s="82" t="str">
        <f t="shared" si="78"/>
        <v>S</v>
      </c>
      <c r="M1658" s="82" t="str">
        <f t="shared" si="79"/>
        <v>M</v>
      </c>
    </row>
    <row r="1659" spans="1:13" s="82" customFormat="1" ht="38.25" x14ac:dyDescent="0.25">
      <c r="A1659" s="27" t="s">
        <v>2937</v>
      </c>
      <c r="B1659" s="27" t="s">
        <v>2934</v>
      </c>
      <c r="C1659" s="27" t="s">
        <v>4944</v>
      </c>
      <c r="D1659" s="31" t="s">
        <v>2938</v>
      </c>
      <c r="E1659" s="31" t="s">
        <v>2032</v>
      </c>
      <c r="F1659" s="27" t="s">
        <v>2133</v>
      </c>
      <c r="G1659" s="27"/>
      <c r="H1659" s="27" t="s">
        <v>2578</v>
      </c>
      <c r="K1659" s="82" t="str">
        <f t="shared" si="77"/>
        <v>CON134</v>
      </c>
      <c r="L1659" s="82" t="str">
        <f t="shared" si="78"/>
        <v>S</v>
      </c>
      <c r="M1659" s="82" t="str">
        <f t="shared" si="79"/>
        <v>M</v>
      </c>
    </row>
    <row r="1660" spans="1:13" s="82" customFormat="1" ht="38.25" x14ac:dyDescent="0.25">
      <c r="A1660" s="27" t="s">
        <v>2939</v>
      </c>
      <c r="B1660" s="27" t="s">
        <v>2934</v>
      </c>
      <c r="C1660" s="27" t="s">
        <v>4944</v>
      </c>
      <c r="D1660" s="27" t="s">
        <v>2940</v>
      </c>
      <c r="E1660" s="31" t="s">
        <v>2032</v>
      </c>
      <c r="F1660" s="27" t="s">
        <v>2133</v>
      </c>
      <c r="G1660" s="27"/>
      <c r="H1660" s="27" t="s">
        <v>2941</v>
      </c>
      <c r="K1660" s="82" t="str">
        <f t="shared" si="77"/>
        <v>CON134</v>
      </c>
      <c r="L1660" s="82" t="str">
        <f t="shared" si="78"/>
        <v>S</v>
      </c>
      <c r="M1660" s="82" t="str">
        <f t="shared" si="79"/>
        <v>M</v>
      </c>
    </row>
    <row r="1661" spans="1:13" s="82" customFormat="1" ht="51" x14ac:dyDescent="0.25">
      <c r="A1661" s="27" t="s">
        <v>2942</v>
      </c>
      <c r="B1661" s="27" t="s">
        <v>2934</v>
      </c>
      <c r="C1661" s="27" t="s">
        <v>4944</v>
      </c>
      <c r="D1661" s="27" t="s">
        <v>2943</v>
      </c>
      <c r="E1661" s="31" t="s">
        <v>123</v>
      </c>
      <c r="F1661" s="27" t="s">
        <v>4881</v>
      </c>
      <c r="G1661" s="27"/>
      <c r="H1661" s="27"/>
      <c r="K1661" s="82" t="str">
        <f t="shared" si="77"/>
        <v>CON134</v>
      </c>
      <c r="L1661" s="82" t="str">
        <f t="shared" si="78"/>
        <v>U</v>
      </c>
      <c r="M1661" s="82" t="str">
        <f t="shared" si="79"/>
        <v>M</v>
      </c>
    </row>
    <row r="1662" spans="1:13" s="82" customFormat="1" ht="51" x14ac:dyDescent="0.25">
      <c r="A1662" s="27" t="s">
        <v>2944</v>
      </c>
      <c r="B1662" s="30" t="s">
        <v>2945</v>
      </c>
      <c r="C1662" s="30" t="s">
        <v>4944</v>
      </c>
      <c r="D1662" s="30" t="s">
        <v>2946</v>
      </c>
      <c r="E1662" s="31" t="s">
        <v>123</v>
      </c>
      <c r="F1662" s="27" t="s">
        <v>4881</v>
      </c>
      <c r="G1662" s="27"/>
      <c r="H1662" s="27"/>
      <c r="K1662" s="82" t="str">
        <f t="shared" si="77"/>
        <v>CON134</v>
      </c>
      <c r="L1662" s="82" t="str">
        <f t="shared" si="78"/>
        <v>U</v>
      </c>
      <c r="M1662" s="82" t="str">
        <f t="shared" si="79"/>
        <v>M</v>
      </c>
    </row>
    <row r="1663" spans="1:13" s="82" customFormat="1" x14ac:dyDescent="0.25">
      <c r="A1663" s="27" t="s">
        <v>2947</v>
      </c>
      <c r="B1663" s="30" t="s">
        <v>130</v>
      </c>
      <c r="C1663" s="30" t="s">
        <v>4944</v>
      </c>
      <c r="D1663" s="27" t="s">
        <v>132</v>
      </c>
      <c r="E1663" s="27" t="s">
        <v>134</v>
      </c>
      <c r="F1663" s="27" t="s">
        <v>2133</v>
      </c>
      <c r="G1663" s="27"/>
      <c r="H1663" s="27"/>
      <c r="K1663" s="82" t="str">
        <f t="shared" si="77"/>
        <v>CON134</v>
      </c>
      <c r="L1663" s="82" t="str">
        <f t="shared" si="78"/>
        <v>S</v>
      </c>
      <c r="M1663" s="82" t="str">
        <f t="shared" si="79"/>
        <v>M</v>
      </c>
    </row>
    <row r="1664" spans="1:13" s="82" customFormat="1" ht="25.5" x14ac:dyDescent="0.25">
      <c r="A1664" s="27" t="s">
        <v>2948</v>
      </c>
      <c r="B1664" s="30" t="s">
        <v>131</v>
      </c>
      <c r="C1664" s="30" t="s">
        <v>4944</v>
      </c>
      <c r="D1664" s="27" t="s">
        <v>133</v>
      </c>
      <c r="E1664" s="27" t="s">
        <v>135</v>
      </c>
      <c r="F1664" s="27" t="s">
        <v>2133</v>
      </c>
      <c r="G1664" s="27"/>
      <c r="H1664" s="27"/>
      <c r="K1664" s="82" t="str">
        <f t="shared" si="77"/>
        <v>CON134</v>
      </c>
      <c r="L1664" s="82" t="str">
        <f t="shared" si="78"/>
        <v>S</v>
      </c>
      <c r="M1664" s="82" t="str">
        <f t="shared" si="79"/>
        <v>M</v>
      </c>
    </row>
    <row r="1665" spans="1:13" s="82" customFormat="1" x14ac:dyDescent="0.25">
      <c r="A1665"/>
      <c r="B1665"/>
      <c r="C1665"/>
      <c r="D1665"/>
      <c r="E1665" s="24"/>
      <c r="F1665"/>
      <c r="G1665"/>
      <c r="H1665" s="129"/>
      <c r="K1665" s="82" t="str">
        <f t="shared" si="77"/>
        <v/>
      </c>
      <c r="L1665" s="82">
        <f t="shared" si="78"/>
        <v>0</v>
      </c>
      <c r="M1665" s="82">
        <f t="shared" si="79"/>
        <v>0</v>
      </c>
    </row>
    <row r="1666" spans="1:13" s="82" customFormat="1" ht="15" customHeight="1" x14ac:dyDescent="0.25">
      <c r="A1666" s="23" t="s">
        <v>77</v>
      </c>
      <c r="B1666" s="297" t="s">
        <v>2910</v>
      </c>
      <c r="C1666" s="297"/>
      <c r="D1666" s="297"/>
      <c r="E1666" s="297"/>
      <c r="F1666" s="297"/>
      <c r="G1666" s="297"/>
      <c r="H1666" s="297"/>
      <c r="K1666" s="82" t="str">
        <f t="shared" si="77"/>
        <v xml:space="preserve">MENU </v>
      </c>
      <c r="L1666" s="82">
        <f t="shared" si="78"/>
        <v>0</v>
      </c>
      <c r="M1666" s="82">
        <f t="shared" si="79"/>
        <v>0</v>
      </c>
    </row>
    <row r="1667" spans="1:13" s="82" customFormat="1" x14ac:dyDescent="0.25">
      <c r="A1667" s="23" t="s">
        <v>78</v>
      </c>
      <c r="B1667" s="300" t="s">
        <v>410</v>
      </c>
      <c r="C1667" s="300"/>
      <c r="D1667" s="300"/>
      <c r="E1667" s="300"/>
      <c r="F1667" s="300"/>
      <c r="G1667" s="300"/>
      <c r="H1667" s="300"/>
      <c r="K1667" s="82" t="str">
        <f t="shared" si="77"/>
        <v>TCC</v>
      </c>
      <c r="L1667" s="82">
        <f t="shared" si="78"/>
        <v>0</v>
      </c>
      <c r="M1667" s="82">
        <f t="shared" si="79"/>
        <v>0</v>
      </c>
    </row>
    <row r="1668" spans="1:13" s="82" customFormat="1" ht="15" customHeight="1" x14ac:dyDescent="0.25">
      <c r="A1668" s="23" t="s">
        <v>12</v>
      </c>
      <c r="B1668" s="297" t="s">
        <v>2949</v>
      </c>
      <c r="C1668" s="297"/>
      <c r="D1668" s="297"/>
      <c r="E1668" s="297"/>
      <c r="F1668" s="297"/>
      <c r="G1668" s="297"/>
      <c r="H1668" s="297"/>
      <c r="K1668" s="82" t="str">
        <f t="shared" si="77"/>
        <v xml:space="preserve">URL </v>
      </c>
      <c r="L1668" s="82">
        <f t="shared" si="78"/>
        <v>0</v>
      </c>
      <c r="M1668" s="82">
        <f t="shared" si="79"/>
        <v>0</v>
      </c>
    </row>
    <row r="1669" spans="1:13" s="82" customFormat="1" ht="30" x14ac:dyDescent="0.25">
      <c r="A1669" s="25" t="s">
        <v>105</v>
      </c>
      <c r="B1669" s="298" t="s">
        <v>117</v>
      </c>
      <c r="C1669" s="298"/>
      <c r="D1669" s="298"/>
      <c r="E1669" s="298"/>
      <c r="F1669" s="298"/>
      <c r="G1669" s="298"/>
      <c r="H1669" s="298"/>
      <c r="K1669" s="82" t="str">
        <f t="shared" si="77"/>
        <v>Test p</v>
      </c>
      <c r="L1669" s="82">
        <f t="shared" si="78"/>
        <v>0</v>
      </c>
      <c r="M1669" s="82">
        <f t="shared" si="79"/>
        <v>0</v>
      </c>
    </row>
    <row r="1670" spans="1:13" s="82" customFormat="1" x14ac:dyDescent="0.25">
      <c r="A1670" s="24"/>
      <c r="B1670" s="24"/>
      <c r="C1670" s="24"/>
      <c r="D1670" s="24"/>
      <c r="E1670" s="24"/>
      <c r="F1670" s="24"/>
      <c r="G1670" s="24"/>
      <c r="H1670" s="28"/>
      <c r="K1670" s="82" t="str">
        <f t="shared" si="77"/>
        <v/>
      </c>
      <c r="L1670" s="82">
        <f t="shared" si="78"/>
        <v>0</v>
      </c>
      <c r="M1670" s="82">
        <f t="shared" si="79"/>
        <v>0</v>
      </c>
    </row>
    <row r="1671" spans="1:13" s="82" customFormat="1" x14ac:dyDescent="0.25">
      <c r="A1671" s="26" t="s">
        <v>14</v>
      </c>
      <c r="B1671" s="26" t="s">
        <v>75</v>
      </c>
      <c r="C1671" s="216" t="s">
        <v>4935</v>
      </c>
      <c r="D1671" s="26" t="s">
        <v>89</v>
      </c>
      <c r="E1671" s="26" t="s">
        <v>1</v>
      </c>
      <c r="F1671" s="26" t="s">
        <v>76</v>
      </c>
      <c r="G1671" s="26" t="s">
        <v>13</v>
      </c>
      <c r="H1671" s="26" t="s">
        <v>88</v>
      </c>
      <c r="K1671" s="82" t="str">
        <f t="shared" si="77"/>
        <v>TCN</v>
      </c>
      <c r="L1671" s="82" t="str">
        <f t="shared" si="78"/>
        <v>Result</v>
      </c>
      <c r="M1671" s="82" t="str">
        <f t="shared" si="79"/>
        <v>Risk</v>
      </c>
    </row>
    <row r="1672" spans="1:13" s="82" customFormat="1" x14ac:dyDescent="0.25">
      <c r="A1672" s="27" t="s">
        <v>2950</v>
      </c>
      <c r="B1672" s="30" t="s">
        <v>153</v>
      </c>
      <c r="C1672" s="30" t="s">
        <v>4944</v>
      </c>
      <c r="D1672" s="22" t="s">
        <v>110</v>
      </c>
      <c r="E1672" s="30" t="s">
        <v>196</v>
      </c>
      <c r="F1672" s="27" t="s">
        <v>2133</v>
      </c>
      <c r="G1672" s="27"/>
      <c r="H1672" s="27"/>
      <c r="K1672" s="82" t="str">
        <f t="shared" si="77"/>
        <v>CON134</v>
      </c>
      <c r="L1672" s="82" t="str">
        <f t="shared" si="78"/>
        <v>S</v>
      </c>
      <c r="M1672" s="82" t="str">
        <f t="shared" si="79"/>
        <v>M</v>
      </c>
    </row>
    <row r="1673" spans="1:13" s="82" customFormat="1" ht="51" x14ac:dyDescent="0.25">
      <c r="A1673" s="27" t="s">
        <v>2951</v>
      </c>
      <c r="B1673" s="27" t="s">
        <v>154</v>
      </c>
      <c r="C1673" s="27" t="s">
        <v>4945</v>
      </c>
      <c r="D1673" s="27" t="s">
        <v>155</v>
      </c>
      <c r="E1673" s="30" t="s">
        <v>2952</v>
      </c>
      <c r="F1673" s="27" t="s">
        <v>2133</v>
      </c>
      <c r="G1673" s="27"/>
      <c r="H1673" s="27"/>
      <c r="K1673" s="82" t="str">
        <f t="shared" si="77"/>
        <v>CON134</v>
      </c>
      <c r="L1673" s="82" t="str">
        <f t="shared" si="78"/>
        <v>S</v>
      </c>
      <c r="M1673" s="82" t="str">
        <f t="shared" si="79"/>
        <v>L</v>
      </c>
    </row>
    <row r="1674" spans="1:13" s="82" customFormat="1" ht="25.5" x14ac:dyDescent="0.25">
      <c r="A1674" s="27" t="s">
        <v>2953</v>
      </c>
      <c r="B1674" s="27" t="s">
        <v>2954</v>
      </c>
      <c r="C1674" s="27" t="s">
        <v>4944</v>
      </c>
      <c r="D1674" s="27" t="s">
        <v>1314</v>
      </c>
      <c r="E1674" s="30" t="s">
        <v>1315</v>
      </c>
      <c r="F1674" s="27" t="s">
        <v>4881</v>
      </c>
      <c r="G1674" s="27"/>
      <c r="H1674" s="27"/>
      <c r="K1674" s="82" t="str">
        <f t="shared" si="77"/>
        <v>CON134</v>
      </c>
      <c r="L1674" s="82" t="str">
        <f t="shared" si="78"/>
        <v>U</v>
      </c>
      <c r="M1674" s="82" t="str">
        <f t="shared" si="79"/>
        <v>M</v>
      </c>
    </row>
    <row r="1675" spans="1:13" s="82" customFormat="1" ht="48" customHeight="1" x14ac:dyDescent="0.25">
      <c r="A1675" s="27" t="s">
        <v>2955</v>
      </c>
      <c r="B1675" s="27" t="s">
        <v>2956</v>
      </c>
      <c r="C1675" s="27" t="s">
        <v>4946</v>
      </c>
      <c r="D1675" s="27" t="s">
        <v>2957</v>
      </c>
      <c r="E1675" s="30" t="s">
        <v>196</v>
      </c>
      <c r="F1675" s="27" t="s">
        <v>2133</v>
      </c>
      <c r="G1675" s="27"/>
      <c r="H1675" s="27"/>
      <c r="K1675" s="82" t="str">
        <f t="shared" si="77"/>
        <v>CON134</v>
      </c>
      <c r="L1675" s="82" t="str">
        <f t="shared" si="78"/>
        <v>S</v>
      </c>
      <c r="M1675" s="82" t="str">
        <f t="shared" si="79"/>
        <v>H</v>
      </c>
    </row>
    <row r="1676" spans="1:13" s="82" customFormat="1" ht="25.5" x14ac:dyDescent="0.25">
      <c r="A1676" s="27" t="s">
        <v>2958</v>
      </c>
      <c r="B1676" s="27" t="s">
        <v>2959</v>
      </c>
      <c r="C1676" s="27" t="s">
        <v>4946</v>
      </c>
      <c r="D1676" s="27" t="s">
        <v>2960</v>
      </c>
      <c r="E1676" s="31" t="s">
        <v>2818</v>
      </c>
      <c r="F1676" s="27" t="s">
        <v>2133</v>
      </c>
      <c r="G1676" s="27"/>
      <c r="H1676" s="27"/>
      <c r="K1676" s="82" t="str">
        <f t="shared" ref="K1676:K1739" si="80">MID(A1676,1,6)</f>
        <v>CON134</v>
      </c>
      <c r="L1676" s="82" t="str">
        <f t="shared" ref="L1676:L1739" si="81">F1676</f>
        <v>S</v>
      </c>
      <c r="M1676" s="82" t="str">
        <f t="shared" ref="M1676:M1739" si="82">C1676</f>
        <v>H</v>
      </c>
    </row>
    <row r="1677" spans="1:13" s="82" customFormat="1" ht="25.5" x14ac:dyDescent="0.25">
      <c r="A1677" s="27" t="s">
        <v>2961</v>
      </c>
      <c r="B1677" s="27" t="s">
        <v>2962</v>
      </c>
      <c r="C1677" s="27" t="s">
        <v>4946</v>
      </c>
      <c r="D1677" s="27" t="s">
        <v>2963</v>
      </c>
      <c r="E1677" s="31" t="s">
        <v>2818</v>
      </c>
      <c r="F1677" s="27" t="s">
        <v>2133</v>
      </c>
      <c r="G1677" s="27"/>
      <c r="H1677" s="27"/>
      <c r="K1677" s="82" t="str">
        <f t="shared" si="80"/>
        <v>CON134</v>
      </c>
      <c r="L1677" s="82" t="str">
        <f t="shared" si="81"/>
        <v>S</v>
      </c>
      <c r="M1677" s="82" t="str">
        <f t="shared" si="82"/>
        <v>H</v>
      </c>
    </row>
    <row r="1678" spans="1:13" s="82" customFormat="1" ht="25.5" x14ac:dyDescent="0.25">
      <c r="A1678" s="27" t="s">
        <v>2964</v>
      </c>
      <c r="B1678" s="27" t="s">
        <v>2965</v>
      </c>
      <c r="C1678" s="27" t="s">
        <v>4946</v>
      </c>
      <c r="D1678" s="27" t="s">
        <v>2966</v>
      </c>
      <c r="E1678" s="30" t="s">
        <v>196</v>
      </c>
      <c r="F1678" s="27" t="s">
        <v>2133</v>
      </c>
      <c r="G1678" s="27"/>
      <c r="H1678" s="27"/>
      <c r="K1678" s="82" t="str">
        <f t="shared" si="80"/>
        <v>CON134</v>
      </c>
      <c r="L1678" s="82" t="str">
        <f t="shared" si="81"/>
        <v>S</v>
      </c>
      <c r="M1678" s="82" t="str">
        <f t="shared" si="82"/>
        <v>H</v>
      </c>
    </row>
    <row r="1679" spans="1:13" s="82" customFormat="1" ht="38.25" x14ac:dyDescent="0.25">
      <c r="A1679" s="27" t="s">
        <v>2967</v>
      </c>
      <c r="B1679" s="27" t="s">
        <v>2968</v>
      </c>
      <c r="C1679" s="27" t="s">
        <v>4946</v>
      </c>
      <c r="D1679" s="27" t="s">
        <v>2969</v>
      </c>
      <c r="E1679" s="30" t="s">
        <v>196</v>
      </c>
      <c r="F1679" s="27" t="s">
        <v>2133</v>
      </c>
      <c r="G1679" s="27"/>
      <c r="H1679" s="27"/>
      <c r="I1679" s="80"/>
      <c r="J1679" s="80"/>
      <c r="K1679" s="82" t="str">
        <f t="shared" si="80"/>
        <v>CON134</v>
      </c>
      <c r="L1679" s="82" t="str">
        <f t="shared" si="81"/>
        <v>S</v>
      </c>
      <c r="M1679" s="82" t="str">
        <f t="shared" si="82"/>
        <v>H</v>
      </c>
    </row>
    <row r="1680" spans="1:13" s="82" customFormat="1" ht="25.5" x14ac:dyDescent="0.25">
      <c r="A1680" s="27" t="s">
        <v>2970</v>
      </c>
      <c r="B1680" s="27" t="s">
        <v>2971</v>
      </c>
      <c r="C1680" s="27" t="s">
        <v>4945</v>
      </c>
      <c r="D1680" s="27" t="s">
        <v>2972</v>
      </c>
      <c r="E1680" s="30" t="s">
        <v>196</v>
      </c>
      <c r="F1680" s="27" t="s">
        <v>2133</v>
      </c>
      <c r="G1680" s="27"/>
      <c r="H1680" s="27"/>
      <c r="K1680" s="82" t="str">
        <f t="shared" si="80"/>
        <v>CON134</v>
      </c>
      <c r="L1680" s="82" t="str">
        <f t="shared" si="81"/>
        <v>S</v>
      </c>
      <c r="M1680" s="82" t="str">
        <f t="shared" si="82"/>
        <v>L</v>
      </c>
    </row>
    <row r="1681" spans="1:13" s="82" customFormat="1" x14ac:dyDescent="0.25">
      <c r="A1681" s="27" t="s">
        <v>2973</v>
      </c>
      <c r="B1681" s="27" t="s">
        <v>2974</v>
      </c>
      <c r="C1681" s="27" t="s">
        <v>4944</v>
      </c>
      <c r="D1681" s="27" t="s">
        <v>1314</v>
      </c>
      <c r="E1681" s="30" t="s">
        <v>1315</v>
      </c>
      <c r="F1681" s="27" t="s">
        <v>4881</v>
      </c>
      <c r="G1681" s="27"/>
      <c r="H1681" s="27"/>
      <c r="K1681" s="82" t="str">
        <f t="shared" si="80"/>
        <v>CON134</v>
      </c>
      <c r="L1681" s="82" t="str">
        <f t="shared" si="81"/>
        <v>U</v>
      </c>
      <c r="M1681" s="82" t="str">
        <f t="shared" si="82"/>
        <v>M</v>
      </c>
    </row>
    <row r="1682" spans="1:13" s="82" customFormat="1" ht="25.5" x14ac:dyDescent="0.25">
      <c r="A1682" s="27" t="s">
        <v>2975</v>
      </c>
      <c r="B1682" s="27" t="s">
        <v>2976</v>
      </c>
      <c r="C1682" s="27" t="s">
        <v>4946</v>
      </c>
      <c r="D1682" s="27" t="s">
        <v>2977</v>
      </c>
      <c r="E1682" s="30" t="s">
        <v>196</v>
      </c>
      <c r="F1682" s="27" t="s">
        <v>2133</v>
      </c>
      <c r="G1682" s="27"/>
      <c r="H1682" s="27"/>
      <c r="K1682" s="82" t="str">
        <f t="shared" si="80"/>
        <v>CON134</v>
      </c>
      <c r="L1682" s="82" t="str">
        <f t="shared" si="81"/>
        <v>S</v>
      </c>
      <c r="M1682" s="82" t="str">
        <f t="shared" si="82"/>
        <v>H</v>
      </c>
    </row>
    <row r="1683" spans="1:13" s="82" customFormat="1" ht="25.5" x14ac:dyDescent="0.25">
      <c r="A1683" s="27" t="s">
        <v>2978</v>
      </c>
      <c r="B1683" s="27" t="s">
        <v>2979</v>
      </c>
      <c r="C1683" s="27" t="s">
        <v>4946</v>
      </c>
      <c r="D1683" s="27" t="s">
        <v>2980</v>
      </c>
      <c r="E1683" s="31" t="s">
        <v>2818</v>
      </c>
      <c r="F1683" s="27" t="s">
        <v>2133</v>
      </c>
      <c r="G1683" s="27"/>
      <c r="H1683" s="27" t="s">
        <v>2981</v>
      </c>
      <c r="K1683" s="82" t="str">
        <f t="shared" si="80"/>
        <v>CON134</v>
      </c>
      <c r="L1683" s="82" t="str">
        <f t="shared" si="81"/>
        <v>S</v>
      </c>
      <c r="M1683" s="82" t="str">
        <f t="shared" si="82"/>
        <v>H</v>
      </c>
    </row>
    <row r="1684" spans="1:13" s="82" customFormat="1" ht="25.5" x14ac:dyDescent="0.25">
      <c r="A1684" s="27" t="s">
        <v>2982</v>
      </c>
      <c r="B1684" s="27" t="s">
        <v>2983</v>
      </c>
      <c r="C1684" s="27" t="s">
        <v>4946</v>
      </c>
      <c r="D1684" s="27" t="s">
        <v>2984</v>
      </c>
      <c r="E1684" s="31" t="s">
        <v>2818</v>
      </c>
      <c r="F1684" s="27" t="s">
        <v>2133</v>
      </c>
      <c r="G1684" s="27"/>
      <c r="H1684" s="27" t="s">
        <v>2981</v>
      </c>
      <c r="K1684" s="82" t="str">
        <f t="shared" si="80"/>
        <v>CON134</v>
      </c>
      <c r="L1684" s="82" t="str">
        <f t="shared" si="81"/>
        <v>S</v>
      </c>
      <c r="M1684" s="82" t="str">
        <f t="shared" si="82"/>
        <v>H</v>
      </c>
    </row>
    <row r="1685" spans="1:13" ht="45" customHeight="1" x14ac:dyDescent="0.25">
      <c r="A1685" s="27" t="s">
        <v>2985</v>
      </c>
      <c r="B1685" s="27" t="s">
        <v>2986</v>
      </c>
      <c r="C1685" s="27" t="s">
        <v>4946</v>
      </c>
      <c r="D1685" s="27" t="s">
        <v>2987</v>
      </c>
      <c r="E1685" s="30" t="s">
        <v>196</v>
      </c>
      <c r="F1685" s="27" t="s">
        <v>2173</v>
      </c>
      <c r="G1685" s="27"/>
      <c r="H1685" s="27" t="s">
        <v>2981</v>
      </c>
      <c r="I1685" s="82"/>
      <c r="J1685" s="82"/>
      <c r="K1685" s="82" t="str">
        <f t="shared" si="80"/>
        <v>CON134</v>
      </c>
      <c r="L1685" s="82" t="str">
        <f t="shared" si="81"/>
        <v>T</v>
      </c>
      <c r="M1685" s="82" t="str">
        <f t="shared" si="82"/>
        <v>H</v>
      </c>
    </row>
    <row r="1686" spans="1:13" s="82" customFormat="1" ht="38.25" x14ac:dyDescent="0.25">
      <c r="A1686" s="27" t="s">
        <v>2988</v>
      </c>
      <c r="B1686" s="27" t="s">
        <v>2989</v>
      </c>
      <c r="C1686" s="27" t="s">
        <v>4946</v>
      </c>
      <c r="D1686" s="27" t="s">
        <v>2990</v>
      </c>
      <c r="E1686" s="30" t="s">
        <v>196</v>
      </c>
      <c r="F1686" s="27" t="s">
        <v>2133</v>
      </c>
      <c r="G1686" s="27"/>
      <c r="H1686" s="27"/>
      <c r="K1686" s="82" t="str">
        <f t="shared" si="80"/>
        <v>CON134</v>
      </c>
      <c r="L1686" s="82" t="str">
        <f t="shared" si="81"/>
        <v>S</v>
      </c>
      <c r="M1686" s="82" t="str">
        <f t="shared" si="82"/>
        <v>H</v>
      </c>
    </row>
    <row r="1687" spans="1:13" s="82" customFormat="1" ht="25.5" x14ac:dyDescent="0.25">
      <c r="A1687" s="27" t="s">
        <v>2991</v>
      </c>
      <c r="B1687" s="27" t="s">
        <v>2992</v>
      </c>
      <c r="C1687" s="27" t="s">
        <v>4945</v>
      </c>
      <c r="D1687" s="27" t="s">
        <v>2993</v>
      </c>
      <c r="E1687" s="30" t="s">
        <v>196</v>
      </c>
      <c r="F1687" s="27" t="s">
        <v>2133</v>
      </c>
      <c r="G1687" s="27"/>
      <c r="H1687" s="27"/>
      <c r="K1687" s="82" t="str">
        <f t="shared" si="80"/>
        <v>CON134</v>
      </c>
      <c r="L1687" s="82" t="str">
        <f t="shared" si="81"/>
        <v>S</v>
      </c>
      <c r="M1687" s="82" t="str">
        <f t="shared" si="82"/>
        <v>L</v>
      </c>
    </row>
    <row r="1688" spans="1:13" s="82" customFormat="1" x14ac:dyDescent="0.25">
      <c r="A1688" s="27" t="s">
        <v>2994</v>
      </c>
      <c r="B1688" s="27" t="s">
        <v>2408</v>
      </c>
      <c r="C1688" s="27" t="s">
        <v>4946</v>
      </c>
      <c r="D1688" s="27" t="s">
        <v>266</v>
      </c>
      <c r="E1688" s="31" t="s">
        <v>2116</v>
      </c>
      <c r="F1688" s="27" t="s">
        <v>2133</v>
      </c>
      <c r="G1688" s="27"/>
      <c r="H1688" s="27" t="s">
        <v>2655</v>
      </c>
      <c r="K1688" s="82" t="str">
        <f t="shared" si="80"/>
        <v>CON134</v>
      </c>
      <c r="L1688" s="82" t="str">
        <f t="shared" si="81"/>
        <v>S</v>
      </c>
      <c r="M1688" s="82" t="str">
        <f t="shared" si="82"/>
        <v>H</v>
      </c>
    </row>
    <row r="1689" spans="1:13" s="82" customFormat="1" ht="51" x14ac:dyDescent="0.25">
      <c r="A1689" s="27" t="s">
        <v>2995</v>
      </c>
      <c r="B1689" s="27" t="s">
        <v>2408</v>
      </c>
      <c r="C1689" s="27" t="s">
        <v>4946</v>
      </c>
      <c r="D1689" s="31" t="s">
        <v>2996</v>
      </c>
      <c r="E1689" s="31" t="s">
        <v>2997</v>
      </c>
      <c r="F1689" s="27" t="s">
        <v>2133</v>
      </c>
      <c r="G1689" s="27"/>
      <c r="H1689" s="27" t="s">
        <v>2655</v>
      </c>
      <c r="K1689" s="82" t="str">
        <f t="shared" si="80"/>
        <v>CON134</v>
      </c>
      <c r="L1689" s="82" t="str">
        <f t="shared" si="81"/>
        <v>S</v>
      </c>
      <c r="M1689" s="82" t="str">
        <f t="shared" si="82"/>
        <v>H</v>
      </c>
    </row>
    <row r="1690" spans="1:13" s="82" customFormat="1" ht="51" x14ac:dyDescent="0.25">
      <c r="A1690" s="27" t="s">
        <v>2998</v>
      </c>
      <c r="B1690" s="27" t="s">
        <v>2408</v>
      </c>
      <c r="C1690" s="27" t="s">
        <v>4946</v>
      </c>
      <c r="D1690" s="31" t="s">
        <v>2999</v>
      </c>
      <c r="E1690" s="31" t="s">
        <v>3000</v>
      </c>
      <c r="F1690" s="27" t="s">
        <v>2133</v>
      </c>
      <c r="G1690" s="27"/>
      <c r="H1690" s="27" t="s">
        <v>2655</v>
      </c>
      <c r="K1690" s="82" t="str">
        <f t="shared" si="80"/>
        <v>CON134</v>
      </c>
      <c r="L1690" s="82" t="str">
        <f t="shared" si="81"/>
        <v>S</v>
      </c>
      <c r="M1690" s="82" t="str">
        <f t="shared" si="82"/>
        <v>H</v>
      </c>
    </row>
    <row r="1691" spans="1:13" s="82" customFormat="1" ht="45" customHeight="1" x14ac:dyDescent="0.25">
      <c r="A1691" s="27" t="s">
        <v>3001</v>
      </c>
      <c r="B1691" s="27" t="s">
        <v>193</v>
      </c>
      <c r="C1691" s="27" t="s">
        <v>4945</v>
      </c>
      <c r="D1691" s="27" t="s">
        <v>2328</v>
      </c>
      <c r="E1691" s="27" t="s">
        <v>3002</v>
      </c>
      <c r="F1691" s="27" t="s">
        <v>2133</v>
      </c>
      <c r="G1691" s="27"/>
      <c r="H1691" s="27"/>
      <c r="K1691" s="82" t="str">
        <f t="shared" si="80"/>
        <v>CON134</v>
      </c>
      <c r="L1691" s="82" t="str">
        <f t="shared" si="81"/>
        <v>S</v>
      </c>
      <c r="M1691" s="82" t="str">
        <f t="shared" si="82"/>
        <v>L</v>
      </c>
    </row>
    <row r="1692" spans="1:13" s="82" customFormat="1" ht="51" x14ac:dyDescent="0.25">
      <c r="A1692" s="27" t="s">
        <v>3003</v>
      </c>
      <c r="B1692" s="29" t="s">
        <v>2338</v>
      </c>
      <c r="C1692" s="29" t="s">
        <v>4944</v>
      </c>
      <c r="D1692" s="31" t="s">
        <v>3004</v>
      </c>
      <c r="E1692" s="22" t="s">
        <v>199</v>
      </c>
      <c r="F1692" s="27" t="s">
        <v>2133</v>
      </c>
      <c r="G1692" s="27"/>
      <c r="H1692" s="27"/>
      <c r="K1692" s="82" t="str">
        <f t="shared" si="80"/>
        <v>CON134</v>
      </c>
      <c r="L1692" s="82" t="str">
        <f t="shared" si="81"/>
        <v>S</v>
      </c>
      <c r="M1692" s="82" t="str">
        <f t="shared" si="82"/>
        <v>M</v>
      </c>
    </row>
    <row r="1693" spans="1:13" s="82" customFormat="1" ht="51" x14ac:dyDescent="0.25">
      <c r="A1693" s="27" t="s">
        <v>3005</v>
      </c>
      <c r="B1693" s="29" t="s">
        <v>3006</v>
      </c>
      <c r="C1693" s="29" t="s">
        <v>4946</v>
      </c>
      <c r="D1693" s="31" t="s">
        <v>3007</v>
      </c>
      <c r="E1693" s="22" t="s">
        <v>196</v>
      </c>
      <c r="F1693" s="27" t="s">
        <v>2133</v>
      </c>
      <c r="G1693" s="27"/>
      <c r="H1693" s="27"/>
      <c r="K1693" s="82" t="str">
        <f t="shared" si="80"/>
        <v>CON134</v>
      </c>
      <c r="L1693" s="82" t="str">
        <f t="shared" si="81"/>
        <v>S</v>
      </c>
      <c r="M1693" s="82" t="str">
        <f t="shared" si="82"/>
        <v>H</v>
      </c>
    </row>
    <row r="1694" spans="1:13" s="82" customFormat="1" ht="51" x14ac:dyDescent="0.25">
      <c r="A1694" s="27" t="s">
        <v>3008</v>
      </c>
      <c r="B1694" s="27" t="s">
        <v>200</v>
      </c>
      <c r="C1694" s="27" t="s">
        <v>4946</v>
      </c>
      <c r="D1694" s="31" t="s">
        <v>3009</v>
      </c>
      <c r="E1694" s="31" t="s">
        <v>1096</v>
      </c>
      <c r="F1694" s="27" t="s">
        <v>2133</v>
      </c>
      <c r="G1694" s="27"/>
      <c r="H1694" s="119" t="s">
        <v>3010</v>
      </c>
      <c r="K1694" s="82" t="str">
        <f t="shared" si="80"/>
        <v>CON134</v>
      </c>
      <c r="L1694" s="82" t="str">
        <f t="shared" si="81"/>
        <v>S</v>
      </c>
      <c r="M1694" s="82" t="str">
        <f t="shared" si="82"/>
        <v>H</v>
      </c>
    </row>
    <row r="1695" spans="1:13" s="82" customFormat="1" ht="25.5" x14ac:dyDescent="0.25">
      <c r="A1695" s="27" t="s">
        <v>3011</v>
      </c>
      <c r="B1695" s="27" t="s">
        <v>362</v>
      </c>
      <c r="C1695" s="27" t="s">
        <v>4944</v>
      </c>
      <c r="D1695" s="31" t="s">
        <v>3012</v>
      </c>
      <c r="E1695" s="31" t="s">
        <v>205</v>
      </c>
      <c r="F1695" s="27" t="s">
        <v>2133</v>
      </c>
      <c r="G1695" s="27"/>
      <c r="H1695" s="27" t="s">
        <v>2152</v>
      </c>
      <c r="K1695" s="82" t="str">
        <f t="shared" si="80"/>
        <v>CON134</v>
      </c>
      <c r="L1695" s="82" t="str">
        <f t="shared" si="81"/>
        <v>S</v>
      </c>
      <c r="M1695" s="82" t="str">
        <f t="shared" si="82"/>
        <v>M</v>
      </c>
    </row>
    <row r="1696" spans="1:13" s="82" customFormat="1" ht="38.25" x14ac:dyDescent="0.25">
      <c r="A1696" s="27" t="s">
        <v>3013</v>
      </c>
      <c r="B1696" s="30" t="s">
        <v>3014</v>
      </c>
      <c r="C1696" s="30" t="s">
        <v>4944</v>
      </c>
      <c r="D1696" s="30" t="s">
        <v>3015</v>
      </c>
      <c r="E1696" s="30" t="s">
        <v>3016</v>
      </c>
      <c r="F1696" s="27" t="s">
        <v>2133</v>
      </c>
      <c r="G1696" s="27"/>
      <c r="H1696" s="27" t="s">
        <v>3017</v>
      </c>
      <c r="K1696" s="82" t="str">
        <f t="shared" si="80"/>
        <v>CON134</v>
      </c>
      <c r="L1696" s="82" t="str">
        <f t="shared" si="81"/>
        <v>S</v>
      </c>
      <c r="M1696" s="82" t="str">
        <f t="shared" si="82"/>
        <v>M</v>
      </c>
    </row>
    <row r="1697" spans="1:13" s="82" customFormat="1" ht="38.25" x14ac:dyDescent="0.25">
      <c r="A1697" s="126" t="s">
        <v>3018</v>
      </c>
      <c r="B1697" s="126" t="s">
        <v>3019</v>
      </c>
      <c r="C1697" s="126"/>
      <c r="D1697" s="126" t="s">
        <v>3020</v>
      </c>
      <c r="E1697" s="126" t="s">
        <v>3021</v>
      </c>
      <c r="F1697" s="149" t="s">
        <v>4881</v>
      </c>
      <c r="G1697" s="127"/>
      <c r="H1697" s="149"/>
      <c r="K1697" s="82" t="str">
        <f t="shared" si="80"/>
        <v>CON134</v>
      </c>
      <c r="L1697" s="82" t="str">
        <f t="shared" si="81"/>
        <v>U</v>
      </c>
      <c r="M1697" s="82">
        <f t="shared" si="82"/>
        <v>0</v>
      </c>
    </row>
    <row r="1698" spans="1:13" s="82" customFormat="1" x14ac:dyDescent="0.25">
      <c r="A1698" s="32"/>
      <c r="B1698" s="128"/>
      <c r="C1698" s="128"/>
      <c r="D1698" s="128"/>
      <c r="E1698" s="128"/>
      <c r="F1698" s="32"/>
      <c r="G1698" s="32"/>
      <c r="H1698" s="162"/>
      <c r="K1698" s="82" t="str">
        <f t="shared" si="80"/>
        <v/>
      </c>
      <c r="L1698" s="82">
        <f t="shared" si="81"/>
        <v>0</v>
      </c>
      <c r="M1698" s="82">
        <f t="shared" si="82"/>
        <v>0</v>
      </c>
    </row>
    <row r="1699" spans="1:13" s="82" customFormat="1" ht="15" customHeight="1" x14ac:dyDescent="0.25">
      <c r="A1699" s="23" t="s">
        <v>77</v>
      </c>
      <c r="B1699" s="297" t="s">
        <v>2910</v>
      </c>
      <c r="C1699" s="297"/>
      <c r="D1699" s="297"/>
      <c r="E1699" s="297"/>
      <c r="F1699" s="297"/>
      <c r="G1699" s="297"/>
      <c r="H1699" s="297"/>
      <c r="K1699" s="82" t="str">
        <f t="shared" si="80"/>
        <v xml:space="preserve">MENU </v>
      </c>
      <c r="L1699" s="82">
        <f t="shared" si="81"/>
        <v>0</v>
      </c>
      <c r="M1699" s="82">
        <f t="shared" si="82"/>
        <v>0</v>
      </c>
    </row>
    <row r="1700" spans="1:13" s="82" customFormat="1" x14ac:dyDescent="0.25">
      <c r="A1700" s="23" t="s">
        <v>78</v>
      </c>
      <c r="B1700" s="300" t="s">
        <v>3022</v>
      </c>
      <c r="C1700" s="300"/>
      <c r="D1700" s="300"/>
      <c r="E1700" s="300"/>
      <c r="F1700" s="300"/>
      <c r="G1700" s="300"/>
      <c r="H1700" s="300"/>
      <c r="K1700" s="82" t="str">
        <f t="shared" si="80"/>
        <v>TCC</v>
      </c>
      <c r="L1700" s="82">
        <f t="shared" si="81"/>
        <v>0</v>
      </c>
      <c r="M1700" s="82">
        <f t="shared" si="82"/>
        <v>0</v>
      </c>
    </row>
    <row r="1701" spans="1:13" s="82" customFormat="1" ht="15" customHeight="1" x14ac:dyDescent="0.25">
      <c r="A1701" s="23" t="s">
        <v>12</v>
      </c>
      <c r="B1701" s="297" t="s">
        <v>3023</v>
      </c>
      <c r="C1701" s="297"/>
      <c r="D1701" s="297"/>
      <c r="E1701" s="297"/>
      <c r="F1701" s="297"/>
      <c r="G1701" s="297"/>
      <c r="H1701" s="297"/>
      <c r="K1701" s="82" t="str">
        <f t="shared" si="80"/>
        <v xml:space="preserve">URL </v>
      </c>
      <c r="L1701" s="82">
        <f t="shared" si="81"/>
        <v>0</v>
      </c>
      <c r="M1701" s="82">
        <f t="shared" si="82"/>
        <v>0</v>
      </c>
    </row>
    <row r="1702" spans="1:13" s="82" customFormat="1" ht="30" x14ac:dyDescent="0.25">
      <c r="A1702" s="25" t="s">
        <v>105</v>
      </c>
      <c r="B1702" s="298" t="s">
        <v>117</v>
      </c>
      <c r="C1702" s="298"/>
      <c r="D1702" s="298"/>
      <c r="E1702" s="298"/>
      <c r="F1702" s="298"/>
      <c r="G1702" s="298"/>
      <c r="H1702" s="298"/>
      <c r="K1702" s="82" t="str">
        <f t="shared" si="80"/>
        <v>Test p</v>
      </c>
      <c r="L1702" s="82">
        <f t="shared" si="81"/>
        <v>0</v>
      </c>
      <c r="M1702" s="82">
        <f t="shared" si="82"/>
        <v>0</v>
      </c>
    </row>
    <row r="1703" spans="1:13" s="82" customFormat="1" x14ac:dyDescent="0.25">
      <c r="A1703" s="24"/>
      <c r="B1703" s="24"/>
      <c r="C1703" s="24"/>
      <c r="D1703" s="24"/>
      <c r="E1703" s="24"/>
      <c r="F1703" s="24"/>
      <c r="G1703" s="24"/>
      <c r="H1703" s="28"/>
      <c r="K1703" s="82" t="str">
        <f t="shared" si="80"/>
        <v/>
      </c>
      <c r="L1703" s="82">
        <f t="shared" si="81"/>
        <v>0</v>
      </c>
      <c r="M1703" s="82">
        <f t="shared" si="82"/>
        <v>0</v>
      </c>
    </row>
    <row r="1704" spans="1:13" s="82" customFormat="1" ht="45" customHeight="1" x14ac:dyDescent="0.25">
      <c r="A1704" s="26" t="s">
        <v>14</v>
      </c>
      <c r="B1704" s="26" t="s">
        <v>75</v>
      </c>
      <c r="C1704" s="216" t="s">
        <v>4935</v>
      </c>
      <c r="D1704" s="26" t="s">
        <v>89</v>
      </c>
      <c r="E1704" s="26" t="s">
        <v>1</v>
      </c>
      <c r="F1704" s="26" t="s">
        <v>76</v>
      </c>
      <c r="G1704" s="26" t="s">
        <v>13</v>
      </c>
      <c r="H1704" s="26" t="s">
        <v>88</v>
      </c>
      <c r="K1704" s="82" t="str">
        <f t="shared" si="80"/>
        <v>TCN</v>
      </c>
      <c r="L1704" s="82" t="str">
        <f t="shared" si="81"/>
        <v>Result</v>
      </c>
      <c r="M1704" s="82" t="str">
        <f t="shared" si="82"/>
        <v>Risk</v>
      </c>
    </row>
    <row r="1705" spans="1:13" s="82" customFormat="1" ht="45" customHeight="1" x14ac:dyDescent="0.25">
      <c r="A1705" s="27" t="s">
        <v>3024</v>
      </c>
      <c r="B1705" s="30" t="s">
        <v>153</v>
      </c>
      <c r="C1705" s="30" t="s">
        <v>4944</v>
      </c>
      <c r="D1705" s="22" t="s">
        <v>110</v>
      </c>
      <c r="E1705" s="22" t="s">
        <v>157</v>
      </c>
      <c r="F1705" s="27" t="s">
        <v>2133</v>
      </c>
      <c r="G1705" s="27"/>
      <c r="H1705" s="27"/>
      <c r="K1705" s="82" t="str">
        <f t="shared" si="80"/>
        <v>CON134</v>
      </c>
      <c r="L1705" s="82" t="str">
        <f t="shared" si="81"/>
        <v>S</v>
      </c>
      <c r="M1705" s="82" t="str">
        <f t="shared" si="82"/>
        <v>M</v>
      </c>
    </row>
    <row r="1706" spans="1:13" s="82" customFormat="1" ht="51" x14ac:dyDescent="0.25">
      <c r="A1706" s="27" t="s">
        <v>3025</v>
      </c>
      <c r="B1706" s="27" t="s">
        <v>206</v>
      </c>
      <c r="C1706" s="27" t="s">
        <v>4945</v>
      </c>
      <c r="D1706" s="27" t="s">
        <v>155</v>
      </c>
      <c r="E1706" s="30" t="s">
        <v>3026</v>
      </c>
      <c r="F1706" s="27" t="s">
        <v>2133</v>
      </c>
      <c r="G1706" s="27"/>
      <c r="H1706" s="27"/>
      <c r="K1706" s="82" t="str">
        <f t="shared" si="80"/>
        <v>CON134</v>
      </c>
      <c r="L1706" s="82" t="str">
        <f t="shared" si="81"/>
        <v>S</v>
      </c>
      <c r="M1706" s="82" t="str">
        <f t="shared" si="82"/>
        <v>L</v>
      </c>
    </row>
    <row r="1707" spans="1:13" s="82" customFormat="1" ht="45" customHeight="1" x14ac:dyDescent="0.25">
      <c r="A1707" s="27" t="s">
        <v>3027</v>
      </c>
      <c r="B1707" s="27" t="s">
        <v>2954</v>
      </c>
      <c r="C1707" s="27" t="s">
        <v>4944</v>
      </c>
      <c r="D1707" s="27" t="s">
        <v>1314</v>
      </c>
      <c r="E1707" s="30"/>
      <c r="F1707" s="27" t="s">
        <v>4881</v>
      </c>
      <c r="G1707" s="27"/>
      <c r="H1707" s="27"/>
      <c r="K1707" s="82" t="str">
        <f t="shared" si="80"/>
        <v>CON134</v>
      </c>
      <c r="L1707" s="82" t="str">
        <f t="shared" si="81"/>
        <v>U</v>
      </c>
      <c r="M1707" s="82" t="str">
        <f t="shared" si="82"/>
        <v>M</v>
      </c>
    </row>
    <row r="1708" spans="1:13" s="82" customFormat="1" ht="45" customHeight="1" x14ac:dyDescent="0.25">
      <c r="A1708" s="27" t="s">
        <v>3028</v>
      </c>
      <c r="B1708" s="27" t="s">
        <v>3029</v>
      </c>
      <c r="C1708" s="27" t="s">
        <v>4946</v>
      </c>
      <c r="D1708" s="27" t="s">
        <v>3030</v>
      </c>
      <c r="E1708" s="27" t="s">
        <v>196</v>
      </c>
      <c r="F1708" s="27" t="s">
        <v>2133</v>
      </c>
      <c r="G1708" s="27"/>
      <c r="H1708" s="27" t="s">
        <v>3031</v>
      </c>
      <c r="K1708" s="82" t="str">
        <f t="shared" si="80"/>
        <v>CON134</v>
      </c>
      <c r="L1708" s="82" t="str">
        <f t="shared" si="81"/>
        <v>S</v>
      </c>
      <c r="M1708" s="82" t="str">
        <f t="shared" si="82"/>
        <v>H</v>
      </c>
    </row>
    <row r="1709" spans="1:13" s="82" customFormat="1" ht="45" customHeight="1" x14ac:dyDescent="0.25">
      <c r="A1709" s="27" t="s">
        <v>3032</v>
      </c>
      <c r="B1709" s="27" t="s">
        <v>3033</v>
      </c>
      <c r="C1709" s="27" t="s">
        <v>4946</v>
      </c>
      <c r="D1709" s="27" t="s">
        <v>3034</v>
      </c>
      <c r="E1709" s="31" t="s">
        <v>1096</v>
      </c>
      <c r="F1709" s="27" t="s">
        <v>2133</v>
      </c>
      <c r="G1709" s="27"/>
      <c r="H1709" s="27" t="s">
        <v>3035</v>
      </c>
      <c r="K1709" s="82" t="str">
        <f t="shared" si="80"/>
        <v>CON134</v>
      </c>
      <c r="L1709" s="82" t="str">
        <f t="shared" si="81"/>
        <v>S</v>
      </c>
      <c r="M1709" s="82" t="str">
        <f t="shared" si="82"/>
        <v>H</v>
      </c>
    </row>
    <row r="1710" spans="1:13" s="82" customFormat="1" ht="45" customHeight="1" x14ac:dyDescent="0.25">
      <c r="A1710" s="27" t="s">
        <v>3036</v>
      </c>
      <c r="B1710" s="27" t="s">
        <v>3037</v>
      </c>
      <c r="C1710" s="27" t="s">
        <v>4946</v>
      </c>
      <c r="D1710" s="27" t="s">
        <v>3038</v>
      </c>
      <c r="E1710" s="31" t="s">
        <v>1096</v>
      </c>
      <c r="F1710" s="27" t="s">
        <v>2133</v>
      </c>
      <c r="G1710" s="27"/>
      <c r="H1710" s="27" t="s">
        <v>3035</v>
      </c>
      <c r="K1710" s="82" t="str">
        <f t="shared" si="80"/>
        <v>CON134</v>
      </c>
      <c r="L1710" s="82" t="str">
        <f t="shared" si="81"/>
        <v>S</v>
      </c>
      <c r="M1710" s="82" t="str">
        <f t="shared" si="82"/>
        <v>H</v>
      </c>
    </row>
    <row r="1711" spans="1:13" s="82" customFormat="1" ht="45" customHeight="1" x14ac:dyDescent="0.25">
      <c r="A1711" s="27" t="s">
        <v>3039</v>
      </c>
      <c r="B1711" s="27" t="s">
        <v>3040</v>
      </c>
      <c r="C1711" s="27" t="s">
        <v>4946</v>
      </c>
      <c r="D1711" s="27" t="s">
        <v>3041</v>
      </c>
      <c r="E1711" s="31"/>
      <c r="F1711" s="27" t="s">
        <v>4881</v>
      </c>
      <c r="G1711" s="27"/>
      <c r="H1711" s="27"/>
      <c r="K1711" s="82" t="str">
        <f t="shared" si="80"/>
        <v>CON134</v>
      </c>
      <c r="L1711" s="82" t="str">
        <f t="shared" si="81"/>
        <v>U</v>
      </c>
      <c r="M1711" s="82" t="str">
        <f t="shared" si="82"/>
        <v>H</v>
      </c>
    </row>
    <row r="1712" spans="1:13" s="82" customFormat="1" ht="45" customHeight="1" x14ac:dyDescent="0.25">
      <c r="A1712" s="27" t="s">
        <v>3042</v>
      </c>
      <c r="B1712" s="27" t="s">
        <v>3043</v>
      </c>
      <c r="C1712" s="27" t="s">
        <v>4946</v>
      </c>
      <c r="D1712" s="27" t="s">
        <v>3044</v>
      </c>
      <c r="E1712" s="27" t="s">
        <v>196</v>
      </c>
      <c r="F1712" s="27" t="s">
        <v>2133</v>
      </c>
      <c r="G1712" s="27"/>
      <c r="H1712" s="27"/>
      <c r="K1712" s="82" t="str">
        <f t="shared" si="80"/>
        <v>CON134</v>
      </c>
      <c r="L1712" s="82" t="str">
        <f t="shared" si="81"/>
        <v>S</v>
      </c>
      <c r="M1712" s="82" t="str">
        <f t="shared" si="82"/>
        <v>H</v>
      </c>
    </row>
    <row r="1713" spans="1:13" s="82" customFormat="1" ht="45" customHeight="1" x14ac:dyDescent="0.25">
      <c r="A1713" s="27" t="s">
        <v>3045</v>
      </c>
      <c r="B1713" s="27" t="s">
        <v>3046</v>
      </c>
      <c r="C1713" s="27" t="s">
        <v>4945</v>
      </c>
      <c r="D1713" s="27" t="s">
        <v>3047</v>
      </c>
      <c r="E1713" s="27" t="s">
        <v>196</v>
      </c>
      <c r="F1713" s="27" t="s">
        <v>2133</v>
      </c>
      <c r="G1713" s="27"/>
      <c r="H1713" s="27"/>
      <c r="K1713" s="82" t="str">
        <f t="shared" si="80"/>
        <v>CON134</v>
      </c>
      <c r="L1713" s="82" t="str">
        <f t="shared" si="81"/>
        <v>S</v>
      </c>
      <c r="M1713" s="82" t="str">
        <f t="shared" si="82"/>
        <v>L</v>
      </c>
    </row>
    <row r="1714" spans="1:13" s="82" customFormat="1" ht="45" customHeight="1" x14ac:dyDescent="0.25">
      <c r="A1714" s="27" t="s">
        <v>3048</v>
      </c>
      <c r="B1714" s="27" t="s">
        <v>2974</v>
      </c>
      <c r="C1714" s="27" t="s">
        <v>4944</v>
      </c>
      <c r="D1714" s="27" t="s">
        <v>1314</v>
      </c>
      <c r="E1714" s="30" t="s">
        <v>1315</v>
      </c>
      <c r="F1714" s="27" t="s">
        <v>4881</v>
      </c>
      <c r="G1714" s="27"/>
      <c r="H1714" s="27"/>
      <c r="K1714" s="82" t="str">
        <f t="shared" si="80"/>
        <v>CON134</v>
      </c>
      <c r="L1714" s="82" t="str">
        <f t="shared" si="81"/>
        <v>U</v>
      </c>
      <c r="M1714" s="82" t="str">
        <f t="shared" si="82"/>
        <v>M</v>
      </c>
    </row>
    <row r="1715" spans="1:13" s="82" customFormat="1" ht="38.25" x14ac:dyDescent="0.25">
      <c r="A1715" s="27" t="s">
        <v>3049</v>
      </c>
      <c r="B1715" s="27" t="s">
        <v>3050</v>
      </c>
      <c r="C1715" s="27" t="s">
        <v>4946</v>
      </c>
      <c r="D1715" s="27" t="s">
        <v>3051</v>
      </c>
      <c r="E1715" s="27" t="s">
        <v>196</v>
      </c>
      <c r="F1715" s="27" t="s">
        <v>2133</v>
      </c>
      <c r="G1715" s="27"/>
      <c r="H1715" s="27"/>
      <c r="K1715" s="82" t="str">
        <f t="shared" si="80"/>
        <v>CON134</v>
      </c>
      <c r="L1715" s="82" t="str">
        <f t="shared" si="81"/>
        <v>S</v>
      </c>
      <c r="M1715" s="82" t="str">
        <f t="shared" si="82"/>
        <v>H</v>
      </c>
    </row>
    <row r="1716" spans="1:13" s="82" customFormat="1" ht="38.25" x14ac:dyDescent="0.25">
      <c r="A1716" s="27" t="s">
        <v>3052</v>
      </c>
      <c r="B1716" s="27" t="s">
        <v>3053</v>
      </c>
      <c r="C1716" s="27" t="s">
        <v>4946</v>
      </c>
      <c r="D1716" s="27" t="s">
        <v>3054</v>
      </c>
      <c r="E1716" s="31" t="s">
        <v>1096</v>
      </c>
      <c r="F1716" s="27" t="s">
        <v>2133</v>
      </c>
      <c r="G1716" s="27"/>
      <c r="H1716" s="27"/>
      <c r="K1716" s="82" t="str">
        <f t="shared" si="80"/>
        <v>CON134</v>
      </c>
      <c r="L1716" s="82" t="str">
        <f t="shared" si="81"/>
        <v>S</v>
      </c>
      <c r="M1716" s="82" t="str">
        <f t="shared" si="82"/>
        <v>H</v>
      </c>
    </row>
    <row r="1717" spans="1:13" s="82" customFormat="1" ht="38.25" x14ac:dyDescent="0.25">
      <c r="A1717" s="27" t="s">
        <v>3055</v>
      </c>
      <c r="B1717" s="27" t="s">
        <v>3056</v>
      </c>
      <c r="C1717" s="27" t="s">
        <v>4946</v>
      </c>
      <c r="D1717" s="27" t="s">
        <v>3057</v>
      </c>
      <c r="E1717" s="31" t="s">
        <v>1096</v>
      </c>
      <c r="F1717" s="27" t="s">
        <v>2133</v>
      </c>
      <c r="G1717" s="27"/>
      <c r="H1717" s="27"/>
      <c r="K1717" s="82" t="str">
        <f t="shared" si="80"/>
        <v>CON134</v>
      </c>
      <c r="L1717" s="82" t="str">
        <f t="shared" si="81"/>
        <v>S</v>
      </c>
      <c r="M1717" s="82" t="str">
        <f t="shared" si="82"/>
        <v>H</v>
      </c>
    </row>
    <row r="1718" spans="1:13" s="82" customFormat="1" ht="38.25" x14ac:dyDescent="0.25">
      <c r="A1718" s="27" t="s">
        <v>3058</v>
      </c>
      <c r="B1718" s="27" t="s">
        <v>3059</v>
      </c>
      <c r="C1718" s="27" t="s">
        <v>4946</v>
      </c>
      <c r="D1718" s="27" t="s">
        <v>3060</v>
      </c>
      <c r="E1718" s="27" t="s">
        <v>196</v>
      </c>
      <c r="F1718" s="27" t="s">
        <v>2173</v>
      </c>
      <c r="G1718" s="27"/>
      <c r="H1718" s="27"/>
      <c r="K1718" s="82" t="str">
        <f t="shared" si="80"/>
        <v>CON134</v>
      </c>
      <c r="L1718" s="82" t="str">
        <f t="shared" si="81"/>
        <v>T</v>
      </c>
      <c r="M1718" s="82" t="str">
        <f t="shared" si="82"/>
        <v>H</v>
      </c>
    </row>
    <row r="1719" spans="1:13" s="82" customFormat="1" ht="38.25" x14ac:dyDescent="0.25">
      <c r="A1719" s="27" t="s">
        <v>3061</v>
      </c>
      <c r="B1719" s="27" t="s">
        <v>3062</v>
      </c>
      <c r="C1719" s="27" t="s">
        <v>4946</v>
      </c>
      <c r="D1719" s="27" t="s">
        <v>3063</v>
      </c>
      <c r="E1719" s="27" t="s">
        <v>196</v>
      </c>
      <c r="F1719" s="27" t="s">
        <v>2133</v>
      </c>
      <c r="G1719" s="27"/>
      <c r="H1719" s="27"/>
      <c r="K1719" s="82" t="str">
        <f t="shared" si="80"/>
        <v>CON134</v>
      </c>
      <c r="L1719" s="82" t="str">
        <f t="shared" si="81"/>
        <v>S</v>
      </c>
      <c r="M1719" s="82" t="str">
        <f t="shared" si="82"/>
        <v>H</v>
      </c>
    </row>
    <row r="1720" spans="1:13" s="82" customFormat="1" ht="45" customHeight="1" x14ac:dyDescent="0.25">
      <c r="A1720" s="27" t="s">
        <v>3064</v>
      </c>
      <c r="B1720" s="27" t="s">
        <v>3065</v>
      </c>
      <c r="C1720" s="27" t="s">
        <v>4945</v>
      </c>
      <c r="D1720" s="27" t="s">
        <v>3066</v>
      </c>
      <c r="E1720" s="27" t="s">
        <v>196</v>
      </c>
      <c r="F1720" s="27" t="s">
        <v>2133</v>
      </c>
      <c r="G1720" s="27"/>
      <c r="H1720" s="27"/>
      <c r="K1720" s="82" t="str">
        <f t="shared" si="80"/>
        <v>CON134</v>
      </c>
      <c r="L1720" s="82" t="str">
        <f t="shared" si="81"/>
        <v>S</v>
      </c>
      <c r="M1720" s="82" t="str">
        <f t="shared" si="82"/>
        <v>L</v>
      </c>
    </row>
    <row r="1721" spans="1:13" s="82" customFormat="1" ht="45" customHeight="1" x14ac:dyDescent="0.25">
      <c r="A1721" s="27" t="s">
        <v>3067</v>
      </c>
      <c r="B1721" s="27" t="s">
        <v>2408</v>
      </c>
      <c r="C1721" s="27" t="s">
        <v>4946</v>
      </c>
      <c r="D1721" s="31" t="s">
        <v>3068</v>
      </c>
      <c r="E1721" s="31" t="s">
        <v>1096</v>
      </c>
      <c r="F1721" s="27" t="s">
        <v>2133</v>
      </c>
      <c r="G1721" s="27"/>
      <c r="H1721" s="27" t="s">
        <v>3069</v>
      </c>
      <c r="K1721" s="82" t="str">
        <f t="shared" si="80"/>
        <v>CON134</v>
      </c>
      <c r="L1721" s="82" t="str">
        <f t="shared" si="81"/>
        <v>S</v>
      </c>
      <c r="M1721" s="82" t="str">
        <f t="shared" si="82"/>
        <v>H</v>
      </c>
    </row>
    <row r="1722" spans="1:13" s="82" customFormat="1" ht="51" x14ac:dyDescent="0.25">
      <c r="A1722" s="27" t="s">
        <v>3070</v>
      </c>
      <c r="B1722" s="27" t="s">
        <v>2408</v>
      </c>
      <c r="C1722" s="27" t="s">
        <v>4946</v>
      </c>
      <c r="D1722" s="31" t="s">
        <v>3071</v>
      </c>
      <c r="E1722" s="31" t="s">
        <v>3072</v>
      </c>
      <c r="F1722" s="27" t="s">
        <v>2133</v>
      </c>
      <c r="G1722" s="27"/>
      <c r="H1722" s="27" t="s">
        <v>3069</v>
      </c>
      <c r="K1722" s="82" t="str">
        <f t="shared" si="80"/>
        <v>CON134</v>
      </c>
      <c r="L1722" s="82" t="str">
        <f t="shared" si="81"/>
        <v>S</v>
      </c>
      <c r="M1722" s="82" t="str">
        <f t="shared" si="82"/>
        <v>H</v>
      </c>
    </row>
    <row r="1723" spans="1:13" s="82" customFormat="1" ht="51" x14ac:dyDescent="0.25">
      <c r="A1723" s="27" t="s">
        <v>3073</v>
      </c>
      <c r="B1723" s="27" t="s">
        <v>2408</v>
      </c>
      <c r="C1723" s="27" t="s">
        <v>4946</v>
      </c>
      <c r="D1723" s="31" t="s">
        <v>3074</v>
      </c>
      <c r="E1723" s="31" t="s">
        <v>3075</v>
      </c>
      <c r="F1723" s="27" t="s">
        <v>2133</v>
      </c>
      <c r="G1723" s="27"/>
      <c r="H1723" s="27" t="s">
        <v>3069</v>
      </c>
      <c r="K1723" s="82" t="str">
        <f t="shared" si="80"/>
        <v>CON134</v>
      </c>
      <c r="L1723" s="82" t="str">
        <f t="shared" si="81"/>
        <v>S</v>
      </c>
      <c r="M1723" s="82" t="str">
        <f t="shared" si="82"/>
        <v>H</v>
      </c>
    </row>
    <row r="1724" spans="1:13" s="82" customFormat="1" ht="76.5" x14ac:dyDescent="0.25">
      <c r="A1724" s="27" t="s">
        <v>3076</v>
      </c>
      <c r="B1724" s="27" t="s">
        <v>193</v>
      </c>
      <c r="C1724" s="27" t="s">
        <v>4945</v>
      </c>
      <c r="D1724" s="27" t="s">
        <v>2328</v>
      </c>
      <c r="E1724" s="27" t="s">
        <v>3002</v>
      </c>
      <c r="F1724" s="27" t="s">
        <v>2133</v>
      </c>
      <c r="G1724" s="27"/>
      <c r="H1724" s="27" t="s">
        <v>2649</v>
      </c>
      <c r="K1724" s="82" t="str">
        <f t="shared" si="80"/>
        <v>CON134</v>
      </c>
      <c r="L1724" s="82" t="str">
        <f t="shared" si="81"/>
        <v>S</v>
      </c>
      <c r="M1724" s="82" t="str">
        <f t="shared" si="82"/>
        <v>L</v>
      </c>
    </row>
    <row r="1725" spans="1:13" s="82" customFormat="1" ht="63.75" x14ac:dyDescent="0.25">
      <c r="A1725" s="27" t="s">
        <v>3077</v>
      </c>
      <c r="B1725" s="29" t="s">
        <v>2338</v>
      </c>
      <c r="C1725" s="29" t="s">
        <v>4944</v>
      </c>
      <c r="D1725" s="31" t="s">
        <v>380</v>
      </c>
      <c r="E1725" s="22" t="s">
        <v>3078</v>
      </c>
      <c r="F1725" s="27" t="s">
        <v>2133</v>
      </c>
      <c r="G1725" s="27"/>
      <c r="H1725" s="27" t="s">
        <v>3079</v>
      </c>
      <c r="K1725" s="82" t="str">
        <f t="shared" si="80"/>
        <v>CON134</v>
      </c>
      <c r="L1725" s="82" t="str">
        <f t="shared" si="81"/>
        <v>S</v>
      </c>
      <c r="M1725" s="82" t="str">
        <f t="shared" si="82"/>
        <v>M</v>
      </c>
    </row>
    <row r="1726" spans="1:13" s="82" customFormat="1" ht="51" x14ac:dyDescent="0.25">
      <c r="A1726" s="27" t="s">
        <v>3080</v>
      </c>
      <c r="B1726" s="27" t="s">
        <v>3081</v>
      </c>
      <c r="C1726" s="27" t="s">
        <v>4946</v>
      </c>
      <c r="D1726" s="27" t="s">
        <v>3082</v>
      </c>
      <c r="E1726" s="27" t="s">
        <v>196</v>
      </c>
      <c r="F1726" s="27" t="s">
        <v>2133</v>
      </c>
      <c r="G1726" s="27"/>
      <c r="H1726" s="27" t="s">
        <v>3083</v>
      </c>
      <c r="K1726" s="82" t="str">
        <f t="shared" si="80"/>
        <v>CON134</v>
      </c>
      <c r="L1726" s="82" t="str">
        <f t="shared" si="81"/>
        <v>S</v>
      </c>
      <c r="M1726" s="82" t="str">
        <f t="shared" si="82"/>
        <v>H</v>
      </c>
    </row>
    <row r="1727" spans="1:13" s="82" customFormat="1" ht="38.25" x14ac:dyDescent="0.25">
      <c r="A1727" s="27" t="s">
        <v>3084</v>
      </c>
      <c r="B1727" s="30" t="s">
        <v>3014</v>
      </c>
      <c r="C1727" s="30" t="s">
        <v>4946</v>
      </c>
      <c r="D1727" s="30" t="s">
        <v>3015</v>
      </c>
      <c r="E1727" s="30" t="s">
        <v>3016</v>
      </c>
      <c r="F1727" s="119" t="s">
        <v>2133</v>
      </c>
      <c r="G1727" s="119"/>
      <c r="H1727" s="119" t="s">
        <v>3085</v>
      </c>
      <c r="K1727" s="82" t="str">
        <f t="shared" si="80"/>
        <v>CON134</v>
      </c>
      <c r="L1727" s="82" t="str">
        <f t="shared" si="81"/>
        <v>S</v>
      </c>
      <c r="M1727" s="82" t="str">
        <f t="shared" si="82"/>
        <v>H</v>
      </c>
    </row>
    <row r="1728" spans="1:13" s="82" customFormat="1" ht="38.25" x14ac:dyDescent="0.25">
      <c r="A1728" s="27" t="s">
        <v>3086</v>
      </c>
      <c r="B1728" s="126" t="s">
        <v>3019</v>
      </c>
      <c r="C1728" s="126"/>
      <c r="D1728" s="126" t="s">
        <v>3020</v>
      </c>
      <c r="E1728" s="126" t="s">
        <v>3021</v>
      </c>
      <c r="F1728" s="27" t="s">
        <v>4881</v>
      </c>
      <c r="G1728" s="120"/>
      <c r="H1728" s="34"/>
      <c r="K1728" s="82" t="str">
        <f t="shared" si="80"/>
        <v>CON134</v>
      </c>
      <c r="L1728" s="82" t="str">
        <f t="shared" si="81"/>
        <v>U</v>
      </c>
      <c r="M1728" s="82">
        <f t="shared" si="82"/>
        <v>0</v>
      </c>
    </row>
    <row r="1729" spans="1:13" s="82" customFormat="1" x14ac:dyDescent="0.25">
      <c r="A1729" s="128"/>
      <c r="B1729" s="128"/>
      <c r="C1729" s="128"/>
      <c r="D1729" s="128"/>
      <c r="E1729" s="128"/>
      <c r="F1729" s="4"/>
      <c r="G1729" s="4"/>
      <c r="H1729" s="138"/>
      <c r="K1729" s="82" t="str">
        <f t="shared" si="80"/>
        <v/>
      </c>
      <c r="L1729" s="82">
        <f t="shared" si="81"/>
        <v>0</v>
      </c>
      <c r="M1729" s="82">
        <f t="shared" si="82"/>
        <v>0</v>
      </c>
    </row>
    <row r="1730" spans="1:13" s="82" customFormat="1" ht="15" customHeight="1" x14ac:dyDescent="0.25">
      <c r="A1730" s="23" t="s">
        <v>77</v>
      </c>
      <c r="B1730" s="297" t="s">
        <v>2910</v>
      </c>
      <c r="C1730" s="297"/>
      <c r="D1730" s="297"/>
      <c r="E1730" s="297"/>
      <c r="F1730" s="297"/>
      <c r="G1730" s="297"/>
      <c r="H1730" s="297"/>
      <c r="K1730" s="82" t="str">
        <f t="shared" si="80"/>
        <v xml:space="preserve">MENU </v>
      </c>
      <c r="L1730" s="82">
        <f t="shared" si="81"/>
        <v>0</v>
      </c>
      <c r="M1730" s="82">
        <f t="shared" si="82"/>
        <v>0</v>
      </c>
    </row>
    <row r="1731" spans="1:13" s="82" customFormat="1" x14ac:dyDescent="0.25">
      <c r="A1731" s="23" t="s">
        <v>78</v>
      </c>
      <c r="B1731" s="300" t="s">
        <v>3087</v>
      </c>
      <c r="C1731" s="300"/>
      <c r="D1731" s="300"/>
      <c r="E1731" s="300"/>
      <c r="F1731" s="300"/>
      <c r="G1731" s="300"/>
      <c r="H1731" s="300"/>
      <c r="K1731" s="82" t="str">
        <f t="shared" si="80"/>
        <v>TCC</v>
      </c>
      <c r="L1731" s="82">
        <f t="shared" si="81"/>
        <v>0</v>
      </c>
      <c r="M1731" s="82">
        <f t="shared" si="82"/>
        <v>0</v>
      </c>
    </row>
    <row r="1732" spans="1:13" s="82" customFormat="1" ht="15" customHeight="1" x14ac:dyDescent="0.25">
      <c r="A1732" s="23" t="s">
        <v>12</v>
      </c>
      <c r="B1732" s="297" t="s">
        <v>3088</v>
      </c>
      <c r="C1732" s="297"/>
      <c r="D1732" s="297"/>
      <c r="E1732" s="297"/>
      <c r="F1732" s="297"/>
      <c r="G1732" s="297"/>
      <c r="H1732" s="297"/>
      <c r="K1732" s="82" t="str">
        <f t="shared" si="80"/>
        <v xml:space="preserve">URL </v>
      </c>
      <c r="L1732" s="82">
        <f t="shared" si="81"/>
        <v>0</v>
      </c>
      <c r="M1732" s="82">
        <f t="shared" si="82"/>
        <v>0</v>
      </c>
    </row>
    <row r="1733" spans="1:13" s="82" customFormat="1" ht="30" x14ac:dyDescent="0.25">
      <c r="A1733" s="25" t="s">
        <v>105</v>
      </c>
      <c r="B1733" s="298" t="s">
        <v>117</v>
      </c>
      <c r="C1733" s="298"/>
      <c r="D1733" s="298"/>
      <c r="E1733" s="298"/>
      <c r="F1733" s="298"/>
      <c r="G1733" s="298"/>
      <c r="H1733" s="298"/>
      <c r="K1733" s="82" t="str">
        <f t="shared" si="80"/>
        <v>Test p</v>
      </c>
      <c r="L1733" s="82">
        <f t="shared" si="81"/>
        <v>0</v>
      </c>
      <c r="M1733" s="82">
        <f t="shared" si="82"/>
        <v>0</v>
      </c>
    </row>
    <row r="1734" spans="1:13" s="82" customFormat="1" x14ac:dyDescent="0.25">
      <c r="A1734" s="24"/>
      <c r="B1734" s="24"/>
      <c r="C1734" s="24"/>
      <c r="D1734" s="24"/>
      <c r="E1734" s="24"/>
      <c r="F1734" s="24"/>
      <c r="G1734" s="24"/>
      <c r="H1734" s="28"/>
      <c r="K1734" s="82" t="str">
        <f t="shared" si="80"/>
        <v/>
      </c>
      <c r="L1734" s="82">
        <f t="shared" si="81"/>
        <v>0</v>
      </c>
      <c r="M1734" s="82">
        <f t="shared" si="82"/>
        <v>0</v>
      </c>
    </row>
    <row r="1735" spans="1:13" s="82" customFormat="1" ht="45" customHeight="1" x14ac:dyDescent="0.25">
      <c r="A1735" s="26" t="s">
        <v>14</v>
      </c>
      <c r="B1735" s="26" t="s">
        <v>75</v>
      </c>
      <c r="C1735" s="216" t="s">
        <v>4935</v>
      </c>
      <c r="D1735" s="26" t="s">
        <v>89</v>
      </c>
      <c r="E1735" s="26" t="s">
        <v>1</v>
      </c>
      <c r="F1735" s="26" t="s">
        <v>76</v>
      </c>
      <c r="G1735" s="26" t="s">
        <v>13</v>
      </c>
      <c r="H1735" s="26" t="s">
        <v>88</v>
      </c>
      <c r="K1735" s="82" t="str">
        <f t="shared" si="80"/>
        <v>TCN</v>
      </c>
      <c r="L1735" s="82" t="str">
        <f t="shared" si="81"/>
        <v>Result</v>
      </c>
      <c r="M1735" s="82" t="str">
        <f t="shared" si="82"/>
        <v>Risk</v>
      </c>
    </row>
    <row r="1736" spans="1:13" s="82" customFormat="1" ht="45" customHeight="1" x14ac:dyDescent="0.25">
      <c r="A1736" s="27" t="s">
        <v>3024</v>
      </c>
      <c r="B1736" s="31" t="s">
        <v>246</v>
      </c>
      <c r="C1736" s="31" t="s">
        <v>4944</v>
      </c>
      <c r="D1736" s="27" t="s">
        <v>251</v>
      </c>
      <c r="E1736" s="22" t="s">
        <v>254</v>
      </c>
      <c r="F1736" s="22" t="s">
        <v>2133</v>
      </c>
      <c r="G1736" s="27"/>
      <c r="H1736" s="27" t="s">
        <v>2908</v>
      </c>
      <c r="K1736" s="82" t="str">
        <f t="shared" si="80"/>
        <v>CON134</v>
      </c>
      <c r="L1736" s="82" t="str">
        <f t="shared" si="81"/>
        <v>S</v>
      </c>
      <c r="M1736" s="82" t="str">
        <f t="shared" si="82"/>
        <v>M</v>
      </c>
    </row>
    <row r="1737" spans="1:13" s="82" customFormat="1" ht="45" customHeight="1" x14ac:dyDescent="0.25">
      <c r="A1737" s="27" t="s">
        <v>3025</v>
      </c>
      <c r="B1737" s="31" t="s">
        <v>246</v>
      </c>
      <c r="C1737" s="31" t="s">
        <v>4944</v>
      </c>
      <c r="D1737" s="27" t="s">
        <v>252</v>
      </c>
      <c r="E1737" s="22" t="s">
        <v>253</v>
      </c>
      <c r="F1737" s="22" t="s">
        <v>2133</v>
      </c>
      <c r="G1737" s="27"/>
      <c r="H1737" s="27" t="s">
        <v>2742</v>
      </c>
      <c r="K1737" s="82" t="str">
        <f t="shared" si="80"/>
        <v>CON134</v>
      </c>
      <c r="L1737" s="82" t="str">
        <f t="shared" si="81"/>
        <v>S</v>
      </c>
      <c r="M1737" s="82" t="str">
        <f t="shared" si="82"/>
        <v>M</v>
      </c>
    </row>
    <row r="1738" spans="1:13" s="82" customFormat="1" ht="25.5" x14ac:dyDescent="0.25">
      <c r="A1738" s="27" t="s">
        <v>3027</v>
      </c>
      <c r="B1738" s="31" t="s">
        <v>247</v>
      </c>
      <c r="C1738" s="31" t="s">
        <v>4944</v>
      </c>
      <c r="D1738" s="27" t="s">
        <v>248</v>
      </c>
      <c r="E1738" s="27" t="s">
        <v>385</v>
      </c>
      <c r="F1738" s="27" t="s">
        <v>2133</v>
      </c>
      <c r="G1738" s="27"/>
      <c r="H1738" s="27" t="s">
        <v>3089</v>
      </c>
      <c r="K1738" s="82" t="str">
        <f t="shared" si="80"/>
        <v>CON134</v>
      </c>
      <c r="L1738" s="82" t="str">
        <f t="shared" si="81"/>
        <v>S</v>
      </c>
      <c r="M1738" s="82" t="str">
        <f t="shared" si="82"/>
        <v>M</v>
      </c>
    </row>
    <row r="1739" spans="1:13" s="82" customFormat="1" x14ac:dyDescent="0.25">
      <c r="A1739" s="33"/>
      <c r="B1739" s="128"/>
      <c r="C1739" s="128"/>
      <c r="D1739" s="33"/>
      <c r="E1739" s="33"/>
      <c r="F1739" s="33"/>
      <c r="G1739" s="33"/>
      <c r="H1739" s="33"/>
      <c r="K1739" s="82" t="str">
        <f t="shared" si="80"/>
        <v/>
      </c>
      <c r="L1739" s="82">
        <f t="shared" si="81"/>
        <v>0</v>
      </c>
      <c r="M1739" s="82">
        <f t="shared" si="82"/>
        <v>0</v>
      </c>
    </row>
    <row r="1740" spans="1:13" s="82" customFormat="1" x14ac:dyDescent="0.25">
      <c r="A1740" s="33"/>
      <c r="B1740" s="128"/>
      <c r="C1740" s="128"/>
      <c r="D1740" s="33"/>
      <c r="E1740" s="33"/>
      <c r="F1740" s="33"/>
      <c r="G1740" s="33"/>
      <c r="H1740" s="33"/>
      <c r="K1740" s="82" t="str">
        <f t="shared" ref="K1740:K1803" si="83">MID(A1740,1,6)</f>
        <v/>
      </c>
      <c r="L1740" s="82">
        <f t="shared" ref="L1740:L1803" si="84">F1740</f>
        <v>0</v>
      </c>
      <c r="M1740" s="82">
        <f t="shared" ref="M1740:M1803" si="85">C1740</f>
        <v>0</v>
      </c>
    </row>
    <row r="1741" spans="1:13" s="82" customFormat="1" x14ac:dyDescent="0.25">
      <c r="A1741" s="24" t="s">
        <v>77</v>
      </c>
      <c r="B1741" s="116" t="s">
        <v>4966</v>
      </c>
      <c r="C1741" s="116"/>
      <c r="D1741"/>
      <c r="E1741" s="24"/>
      <c r="F1741" s="24"/>
      <c r="G1741" s="24"/>
      <c r="H1741" s="129"/>
      <c r="K1741" s="82" t="str">
        <f t="shared" si="83"/>
        <v xml:space="preserve">MENU </v>
      </c>
      <c r="L1741" s="82">
        <f t="shared" si="84"/>
        <v>0</v>
      </c>
      <c r="M1741" s="82">
        <f t="shared" si="85"/>
        <v>0</v>
      </c>
    </row>
    <row r="1742" spans="1:13" s="82" customFormat="1" x14ac:dyDescent="0.25">
      <c r="A1742" s="116" t="s">
        <v>78</v>
      </c>
      <c r="B1742" s="116" t="s">
        <v>4967</v>
      </c>
      <c r="C1742" s="116"/>
      <c r="D1742" s="24"/>
      <c r="E1742" s="24"/>
      <c r="F1742" s="24"/>
      <c r="G1742" s="24"/>
      <c r="H1742" s="129"/>
      <c r="K1742" s="82" t="str">
        <f t="shared" si="83"/>
        <v>TCC</v>
      </c>
      <c r="L1742" s="82">
        <f t="shared" si="84"/>
        <v>0</v>
      </c>
      <c r="M1742" s="82">
        <f t="shared" si="85"/>
        <v>0</v>
      </c>
    </row>
    <row r="1743" spans="1:13" s="82" customFormat="1" x14ac:dyDescent="0.25">
      <c r="A1743" s="116" t="s">
        <v>12</v>
      </c>
      <c r="B1743" s="116" t="s">
        <v>4968</v>
      </c>
      <c r="C1743" s="116"/>
      <c r="D1743" s="24"/>
      <c r="E1743" s="24"/>
      <c r="F1743" s="24"/>
      <c r="G1743" s="24"/>
      <c r="H1743" s="129"/>
      <c r="K1743" s="82" t="str">
        <f t="shared" si="83"/>
        <v xml:space="preserve">URL </v>
      </c>
      <c r="L1743" s="82">
        <f t="shared" si="84"/>
        <v>0</v>
      </c>
      <c r="M1743" s="82">
        <f t="shared" si="85"/>
        <v>0</v>
      </c>
    </row>
    <row r="1744" spans="1:13" s="82" customFormat="1" x14ac:dyDescent="0.25">
      <c r="A1744" t="s">
        <v>105</v>
      </c>
      <c r="B1744" s="117" t="s">
        <v>4969</v>
      </c>
      <c r="C1744" s="117"/>
      <c r="D1744" s="24"/>
      <c r="E1744" s="24"/>
      <c r="F1744"/>
      <c r="G1744"/>
      <c r="H1744" s="129"/>
      <c r="K1744" s="82" t="str">
        <f t="shared" si="83"/>
        <v>Test p</v>
      </c>
      <c r="L1744" s="82">
        <f t="shared" si="84"/>
        <v>0</v>
      </c>
      <c r="M1744" s="82">
        <f t="shared" si="85"/>
        <v>0</v>
      </c>
    </row>
    <row r="1745" spans="1:13" s="82" customFormat="1" ht="45" customHeight="1" x14ac:dyDescent="0.25">
      <c r="A1745"/>
      <c r="B1745"/>
      <c r="C1745"/>
      <c r="D1745"/>
      <c r="E1745" s="24"/>
      <c r="F1745"/>
      <c r="G1745"/>
      <c r="H1745" s="129"/>
      <c r="K1745" s="82" t="str">
        <f t="shared" si="83"/>
        <v/>
      </c>
      <c r="L1745" s="82">
        <f t="shared" si="84"/>
        <v>0</v>
      </c>
      <c r="M1745" s="82">
        <f t="shared" si="85"/>
        <v>0</v>
      </c>
    </row>
    <row r="1746" spans="1:13" s="82" customFormat="1" ht="45" customHeight="1" x14ac:dyDescent="0.25">
      <c r="A1746" s="118" t="s">
        <v>14</v>
      </c>
      <c r="B1746" s="118" t="s">
        <v>75</v>
      </c>
      <c r="C1746" s="118" t="s">
        <v>4935</v>
      </c>
      <c r="D1746" s="118" t="s">
        <v>89</v>
      </c>
      <c r="E1746" s="26" t="s">
        <v>1</v>
      </c>
      <c r="F1746" s="118" t="s">
        <v>76</v>
      </c>
      <c r="G1746" s="118" t="s">
        <v>13</v>
      </c>
      <c r="H1746" s="118" t="s">
        <v>88</v>
      </c>
      <c r="K1746" s="82" t="str">
        <f t="shared" si="83"/>
        <v>TCN</v>
      </c>
      <c r="L1746" s="82" t="str">
        <f t="shared" si="84"/>
        <v>Result</v>
      </c>
      <c r="M1746" s="82" t="str">
        <f t="shared" si="85"/>
        <v>Risk</v>
      </c>
    </row>
    <row r="1747" spans="1:13" s="82" customFormat="1" ht="41.25" customHeight="1" x14ac:dyDescent="0.25">
      <c r="A1747" s="233" t="s">
        <v>4970</v>
      </c>
      <c r="B1747" s="234" t="s">
        <v>1672</v>
      </c>
      <c r="C1747" s="234" t="s">
        <v>4944</v>
      </c>
      <c r="D1747" s="234" t="s">
        <v>1673</v>
      </c>
      <c r="E1747" s="234" t="s">
        <v>2552</v>
      </c>
      <c r="F1747" s="34" t="s">
        <v>2133</v>
      </c>
      <c r="G1747" s="34"/>
      <c r="H1747" s="34"/>
      <c r="K1747" s="82" t="str">
        <f t="shared" si="83"/>
        <v>CON135</v>
      </c>
      <c r="L1747" s="82" t="str">
        <f t="shared" si="84"/>
        <v>S</v>
      </c>
      <c r="M1747" s="82" t="str">
        <f t="shared" si="85"/>
        <v>M</v>
      </c>
    </row>
    <row r="1748" spans="1:13" s="82" customFormat="1" ht="30" x14ac:dyDescent="0.25">
      <c r="A1748" s="233" t="s">
        <v>4971</v>
      </c>
      <c r="B1748" s="234" t="s">
        <v>4972</v>
      </c>
      <c r="C1748" s="234" t="s">
        <v>4944</v>
      </c>
      <c r="D1748" s="239" t="s">
        <v>1682</v>
      </c>
      <c r="E1748" s="234" t="s">
        <v>4973</v>
      </c>
      <c r="F1748" s="34" t="s">
        <v>2133</v>
      </c>
      <c r="G1748" s="34"/>
      <c r="H1748" s="119" t="s">
        <v>4974</v>
      </c>
      <c r="K1748" s="82" t="str">
        <f t="shared" si="83"/>
        <v>CON135</v>
      </c>
      <c r="L1748" s="82" t="str">
        <f t="shared" si="84"/>
        <v>S</v>
      </c>
      <c r="M1748" s="82" t="str">
        <f t="shared" si="85"/>
        <v>M</v>
      </c>
    </row>
    <row r="1749" spans="1:13" s="82" customFormat="1" x14ac:dyDescent="0.25">
      <c r="A1749" s="233" t="s">
        <v>4975</v>
      </c>
      <c r="B1749" s="234" t="s">
        <v>1677</v>
      </c>
      <c r="C1749" s="234" t="s">
        <v>4944</v>
      </c>
      <c r="D1749" s="234" t="s">
        <v>1678</v>
      </c>
      <c r="E1749" s="234" t="s">
        <v>1679</v>
      </c>
      <c r="F1749" s="34" t="s">
        <v>2133</v>
      </c>
      <c r="G1749" s="34"/>
      <c r="H1749" s="119" t="s">
        <v>4976</v>
      </c>
      <c r="K1749" s="82" t="str">
        <f t="shared" si="83"/>
        <v>CON135</v>
      </c>
      <c r="L1749" s="82" t="str">
        <f t="shared" si="84"/>
        <v>S</v>
      </c>
      <c r="M1749" s="82" t="str">
        <f t="shared" si="85"/>
        <v>M</v>
      </c>
    </row>
    <row r="1750" spans="1:13" s="82" customFormat="1" ht="30" x14ac:dyDescent="0.25">
      <c r="A1750" s="233" t="s">
        <v>4977</v>
      </c>
      <c r="B1750" s="234" t="s">
        <v>4978</v>
      </c>
      <c r="C1750" s="234" t="s">
        <v>4944</v>
      </c>
      <c r="D1750" s="234" t="s">
        <v>4979</v>
      </c>
      <c r="E1750" s="234" t="s">
        <v>1679</v>
      </c>
      <c r="F1750" s="34" t="s">
        <v>2133</v>
      </c>
      <c r="G1750" s="34"/>
      <c r="H1750" s="119" t="s">
        <v>4980</v>
      </c>
      <c r="K1750" s="82" t="str">
        <f t="shared" si="83"/>
        <v>CON135</v>
      </c>
      <c r="L1750" s="82" t="str">
        <f t="shared" si="84"/>
        <v>S</v>
      </c>
      <c r="M1750" s="82" t="str">
        <f t="shared" si="85"/>
        <v>M</v>
      </c>
    </row>
    <row r="1751" spans="1:13" s="82" customFormat="1" ht="45" x14ac:dyDescent="0.25">
      <c r="A1751" s="233" t="s">
        <v>4981</v>
      </c>
      <c r="B1751" s="234" t="s">
        <v>4982</v>
      </c>
      <c r="C1751" s="234" t="s">
        <v>4944</v>
      </c>
      <c r="D1751" s="234" t="s">
        <v>4983</v>
      </c>
      <c r="E1751" s="119" t="s">
        <v>2573</v>
      </c>
      <c r="F1751" s="34" t="s">
        <v>2133</v>
      </c>
      <c r="G1751" s="34"/>
      <c r="H1751" s="119" t="s">
        <v>4984</v>
      </c>
      <c r="K1751" s="82" t="str">
        <f t="shared" si="83"/>
        <v>CON135</v>
      </c>
      <c r="L1751" s="82" t="str">
        <f t="shared" si="84"/>
        <v>S</v>
      </c>
      <c r="M1751" s="82" t="str">
        <f t="shared" si="85"/>
        <v>M</v>
      </c>
    </row>
    <row r="1752" spans="1:13" s="82" customFormat="1" ht="30" x14ac:dyDescent="0.25">
      <c r="A1752" s="233" t="s">
        <v>4985</v>
      </c>
      <c r="B1752" s="234" t="s">
        <v>4986</v>
      </c>
      <c r="C1752" s="234" t="s">
        <v>4944</v>
      </c>
      <c r="D1752" s="234" t="s">
        <v>4987</v>
      </c>
      <c r="E1752" s="119" t="s">
        <v>2573</v>
      </c>
      <c r="F1752" s="34" t="s">
        <v>2133</v>
      </c>
      <c r="G1752" s="34"/>
      <c r="H1752" s="119" t="s">
        <v>4984</v>
      </c>
      <c r="K1752" s="82" t="str">
        <f t="shared" si="83"/>
        <v>CON135</v>
      </c>
      <c r="L1752" s="82" t="str">
        <f t="shared" si="84"/>
        <v>S</v>
      </c>
      <c r="M1752" s="82" t="str">
        <f t="shared" si="85"/>
        <v>M</v>
      </c>
    </row>
    <row r="1753" spans="1:13" s="82" customFormat="1" ht="45" customHeight="1" x14ac:dyDescent="0.25">
      <c r="A1753" s="233" t="s">
        <v>4988</v>
      </c>
      <c r="B1753" s="234" t="s">
        <v>4989</v>
      </c>
      <c r="C1753" s="234" t="s">
        <v>4944</v>
      </c>
      <c r="D1753" s="234" t="s">
        <v>4990</v>
      </c>
      <c r="E1753" s="119" t="s">
        <v>1091</v>
      </c>
      <c r="F1753" s="34" t="s">
        <v>2133</v>
      </c>
      <c r="G1753" s="120"/>
      <c r="H1753" s="119" t="s">
        <v>4991</v>
      </c>
      <c r="K1753" s="82" t="str">
        <f t="shared" si="83"/>
        <v>CON135</v>
      </c>
      <c r="L1753" s="82" t="str">
        <f t="shared" si="84"/>
        <v>S</v>
      </c>
      <c r="M1753" s="82" t="str">
        <f t="shared" si="85"/>
        <v>M</v>
      </c>
    </row>
    <row r="1754" spans="1:13" s="82" customFormat="1" ht="45" customHeight="1" x14ac:dyDescent="0.25">
      <c r="A1754" s="233" t="s">
        <v>4992</v>
      </c>
      <c r="B1754" s="234" t="s">
        <v>4993</v>
      </c>
      <c r="C1754" s="234" t="s">
        <v>4944</v>
      </c>
      <c r="D1754" s="119" t="s">
        <v>4994</v>
      </c>
      <c r="E1754" s="119" t="s">
        <v>2573</v>
      </c>
      <c r="F1754" s="34" t="s">
        <v>2133</v>
      </c>
      <c r="G1754" s="120"/>
      <c r="H1754" s="119" t="s">
        <v>4984</v>
      </c>
      <c r="K1754" s="82" t="str">
        <f t="shared" si="83"/>
        <v>CON135</v>
      </c>
      <c r="L1754" s="82" t="str">
        <f t="shared" si="84"/>
        <v>S</v>
      </c>
      <c r="M1754" s="82" t="str">
        <f t="shared" si="85"/>
        <v>M</v>
      </c>
    </row>
    <row r="1755" spans="1:13" s="82" customFormat="1" ht="45" customHeight="1" x14ac:dyDescent="0.25">
      <c r="A1755" s="233" t="s">
        <v>4995</v>
      </c>
      <c r="B1755" s="234" t="s">
        <v>4996</v>
      </c>
      <c r="C1755" s="234" t="s">
        <v>4944</v>
      </c>
      <c r="D1755" s="119" t="s">
        <v>4997</v>
      </c>
      <c r="E1755" s="119" t="s">
        <v>2573</v>
      </c>
      <c r="F1755" s="34" t="s">
        <v>2133</v>
      </c>
      <c r="G1755" s="120"/>
      <c r="H1755" s="119" t="s">
        <v>4984</v>
      </c>
      <c r="K1755" s="82" t="str">
        <f t="shared" si="83"/>
        <v>CON135</v>
      </c>
      <c r="L1755" s="82" t="str">
        <f t="shared" si="84"/>
        <v>S</v>
      </c>
      <c r="M1755" s="82" t="str">
        <f t="shared" si="85"/>
        <v>M</v>
      </c>
    </row>
    <row r="1756" spans="1:13" s="82" customFormat="1" x14ac:dyDescent="0.25">
      <c r="A1756" s="33"/>
      <c r="B1756" s="128"/>
      <c r="C1756" s="128"/>
      <c r="D1756" s="33"/>
      <c r="E1756" s="33"/>
      <c r="F1756" s="33"/>
      <c r="G1756" s="33"/>
      <c r="H1756" s="33"/>
      <c r="K1756" s="82" t="str">
        <f t="shared" si="83"/>
        <v/>
      </c>
      <c r="L1756" s="82">
        <f t="shared" si="84"/>
        <v>0</v>
      </c>
      <c r="M1756" s="82">
        <f t="shared" si="85"/>
        <v>0</v>
      </c>
    </row>
    <row r="1757" spans="1:13" s="82" customFormat="1" x14ac:dyDescent="0.25">
      <c r="A1757" s="33"/>
      <c r="B1757" s="128"/>
      <c r="C1757" s="128"/>
      <c r="D1757" s="33"/>
      <c r="E1757" s="33"/>
      <c r="F1757" s="33"/>
      <c r="G1757" s="33"/>
      <c r="H1757" s="33"/>
      <c r="K1757" s="82" t="str">
        <f t="shared" si="83"/>
        <v/>
      </c>
      <c r="L1757" s="82">
        <f t="shared" si="84"/>
        <v>0</v>
      </c>
      <c r="M1757" s="82">
        <f t="shared" si="85"/>
        <v>0</v>
      </c>
    </row>
    <row r="1758" spans="1:13" s="82" customFormat="1" x14ac:dyDescent="0.25">
      <c r="A1758" s="24" t="s">
        <v>77</v>
      </c>
      <c r="B1758" s="116" t="s">
        <v>4966</v>
      </c>
      <c r="C1758" s="116"/>
      <c r="D1758"/>
      <c r="E1758" s="24"/>
      <c r="F1758" s="24"/>
      <c r="G1758" s="24"/>
      <c r="H1758" s="129"/>
      <c r="K1758" s="82" t="str">
        <f t="shared" si="83"/>
        <v xml:space="preserve">MENU </v>
      </c>
      <c r="L1758" s="82">
        <f t="shared" si="84"/>
        <v>0</v>
      </c>
      <c r="M1758" s="82">
        <f t="shared" si="85"/>
        <v>0</v>
      </c>
    </row>
    <row r="1759" spans="1:13" s="82" customFormat="1" x14ac:dyDescent="0.25">
      <c r="A1759" s="116" t="s">
        <v>78</v>
      </c>
      <c r="B1759" s="116" t="s">
        <v>2775</v>
      </c>
      <c r="C1759" s="116"/>
      <c r="D1759" s="24"/>
      <c r="E1759" s="24"/>
      <c r="F1759" s="24"/>
      <c r="G1759" s="24"/>
      <c r="H1759" s="129"/>
      <c r="K1759" s="82" t="str">
        <f t="shared" si="83"/>
        <v>TCC</v>
      </c>
      <c r="L1759" s="82">
        <f t="shared" si="84"/>
        <v>0</v>
      </c>
      <c r="M1759" s="82">
        <f t="shared" si="85"/>
        <v>0</v>
      </c>
    </row>
    <row r="1760" spans="1:13" s="82" customFormat="1" x14ac:dyDescent="0.25">
      <c r="A1760" s="116" t="s">
        <v>12</v>
      </c>
      <c r="B1760" s="116" t="s">
        <v>4998</v>
      </c>
      <c r="C1760" s="116"/>
      <c r="D1760" s="24"/>
      <c r="E1760" s="24"/>
      <c r="F1760" s="24"/>
      <c r="G1760" s="24"/>
      <c r="H1760" s="129"/>
      <c r="K1760" s="82" t="str">
        <f t="shared" si="83"/>
        <v xml:space="preserve">URL </v>
      </c>
      <c r="L1760" s="82">
        <f t="shared" si="84"/>
        <v>0</v>
      </c>
      <c r="M1760" s="82">
        <f t="shared" si="85"/>
        <v>0</v>
      </c>
    </row>
    <row r="1761" spans="1:13" s="82" customFormat="1" x14ac:dyDescent="0.25">
      <c r="A1761" t="s">
        <v>105</v>
      </c>
      <c r="B1761" s="117" t="s">
        <v>4999</v>
      </c>
      <c r="C1761" s="117"/>
      <c r="D1761" s="24"/>
      <c r="E1761" s="24"/>
      <c r="F1761"/>
      <c r="G1761"/>
      <c r="H1761" s="129"/>
      <c r="K1761" s="82" t="str">
        <f t="shared" si="83"/>
        <v>Test p</v>
      </c>
      <c r="L1761" s="82">
        <f t="shared" si="84"/>
        <v>0</v>
      </c>
      <c r="M1761" s="82">
        <f t="shared" si="85"/>
        <v>0</v>
      </c>
    </row>
    <row r="1762" spans="1:13" s="82" customFormat="1" ht="45" customHeight="1" x14ac:dyDescent="0.25">
      <c r="A1762"/>
      <c r="B1762"/>
      <c r="C1762"/>
      <c r="D1762"/>
      <c r="E1762" s="24"/>
      <c r="F1762"/>
      <c r="G1762"/>
      <c r="H1762" s="129"/>
      <c r="K1762" s="82" t="str">
        <f t="shared" si="83"/>
        <v/>
      </c>
      <c r="L1762" s="82">
        <f t="shared" si="84"/>
        <v>0</v>
      </c>
      <c r="M1762" s="82">
        <f t="shared" si="85"/>
        <v>0</v>
      </c>
    </row>
    <row r="1763" spans="1:13" s="82" customFormat="1" ht="45" customHeight="1" x14ac:dyDescent="0.25">
      <c r="A1763" s="118" t="s">
        <v>14</v>
      </c>
      <c r="B1763" s="118" t="s">
        <v>75</v>
      </c>
      <c r="C1763" s="118" t="s">
        <v>4935</v>
      </c>
      <c r="D1763" s="118" t="s">
        <v>89</v>
      </c>
      <c r="E1763" s="26" t="s">
        <v>1</v>
      </c>
      <c r="F1763" s="118" t="s">
        <v>76</v>
      </c>
      <c r="G1763" s="118" t="s">
        <v>13</v>
      </c>
      <c r="H1763" s="118" t="s">
        <v>88</v>
      </c>
      <c r="K1763" s="82" t="str">
        <f t="shared" si="83"/>
        <v>TCN</v>
      </c>
      <c r="L1763" s="82" t="str">
        <f t="shared" si="84"/>
        <v>Result</v>
      </c>
      <c r="M1763" s="82" t="str">
        <f t="shared" si="85"/>
        <v>Risk</v>
      </c>
    </row>
    <row r="1764" spans="1:13" s="82" customFormat="1" ht="45" customHeight="1" x14ac:dyDescent="0.25">
      <c r="A1764" s="233" t="s">
        <v>5000</v>
      </c>
      <c r="B1764" s="30" t="s">
        <v>153</v>
      </c>
      <c r="C1764" s="30" t="s">
        <v>4944</v>
      </c>
      <c r="D1764" s="22" t="s">
        <v>110</v>
      </c>
      <c r="E1764" s="22" t="s">
        <v>2778</v>
      </c>
      <c r="F1764" s="34" t="s">
        <v>2133</v>
      </c>
      <c r="G1764" s="34"/>
      <c r="H1764" s="34"/>
      <c r="K1764" s="82" t="str">
        <f t="shared" si="83"/>
        <v>CON135</v>
      </c>
      <c r="L1764" s="82" t="str">
        <f t="shared" si="84"/>
        <v>S</v>
      </c>
      <c r="M1764" s="82" t="str">
        <f t="shared" si="85"/>
        <v>M</v>
      </c>
    </row>
    <row r="1765" spans="1:13" s="82" customFormat="1" ht="45" customHeight="1" x14ac:dyDescent="0.25">
      <c r="A1765" s="233" t="s">
        <v>5001</v>
      </c>
      <c r="B1765" s="27" t="s">
        <v>154</v>
      </c>
      <c r="C1765" s="27" t="s">
        <v>4945</v>
      </c>
      <c r="D1765" s="27" t="s">
        <v>155</v>
      </c>
      <c r="E1765" s="30" t="s">
        <v>5002</v>
      </c>
      <c r="F1765" s="34" t="s">
        <v>2133</v>
      </c>
      <c r="G1765" s="120"/>
      <c r="H1765" s="119" t="s">
        <v>5003</v>
      </c>
      <c r="K1765" s="82" t="str">
        <f t="shared" si="83"/>
        <v>CON135</v>
      </c>
      <c r="L1765" s="82" t="str">
        <f t="shared" si="84"/>
        <v>S</v>
      </c>
      <c r="M1765" s="82" t="str">
        <f t="shared" si="85"/>
        <v>L</v>
      </c>
    </row>
    <row r="1766" spans="1:13" s="82" customFormat="1" ht="45" customHeight="1" x14ac:dyDescent="0.25">
      <c r="A1766" s="233" t="s">
        <v>5004</v>
      </c>
      <c r="B1766" s="27" t="s">
        <v>5005</v>
      </c>
      <c r="C1766" s="27" t="s">
        <v>4944</v>
      </c>
      <c r="D1766" s="27" t="s">
        <v>1682</v>
      </c>
      <c r="E1766" s="30" t="s">
        <v>196</v>
      </c>
      <c r="F1766" s="34" t="s">
        <v>2133</v>
      </c>
      <c r="G1766" s="120"/>
      <c r="H1766" s="119" t="s">
        <v>5006</v>
      </c>
      <c r="K1766" s="82" t="str">
        <f t="shared" si="83"/>
        <v>CON135</v>
      </c>
      <c r="L1766" s="82" t="str">
        <f t="shared" si="84"/>
        <v>S</v>
      </c>
      <c r="M1766" s="82" t="str">
        <f t="shared" si="85"/>
        <v>M</v>
      </c>
    </row>
    <row r="1767" spans="1:13" s="82" customFormat="1" ht="45" customHeight="1" x14ac:dyDescent="0.25">
      <c r="A1767" s="233" t="s">
        <v>5007</v>
      </c>
      <c r="B1767" s="119" t="s">
        <v>5008</v>
      </c>
      <c r="C1767" s="119" t="s">
        <v>4946</v>
      </c>
      <c r="D1767" s="119" t="s">
        <v>5009</v>
      </c>
      <c r="E1767" s="30" t="s">
        <v>196</v>
      </c>
      <c r="F1767" s="34" t="s">
        <v>2133</v>
      </c>
      <c r="G1767" s="120"/>
      <c r="H1767" s="119" t="s">
        <v>5010</v>
      </c>
      <c r="K1767" s="82" t="str">
        <f t="shared" si="83"/>
        <v>CON135</v>
      </c>
      <c r="L1767" s="82" t="str">
        <f t="shared" si="84"/>
        <v>S</v>
      </c>
      <c r="M1767" s="82" t="str">
        <f t="shared" si="85"/>
        <v>H</v>
      </c>
    </row>
    <row r="1768" spans="1:13" s="82" customFormat="1" ht="45" customHeight="1" x14ac:dyDescent="0.25">
      <c r="A1768" s="233" t="s">
        <v>5011</v>
      </c>
      <c r="B1768" s="119" t="s">
        <v>5012</v>
      </c>
      <c r="C1768" s="119" t="s">
        <v>4946</v>
      </c>
      <c r="D1768" s="119" t="s">
        <v>5013</v>
      </c>
      <c r="E1768" s="30" t="s">
        <v>196</v>
      </c>
      <c r="F1768" s="34" t="s">
        <v>2133</v>
      </c>
      <c r="G1768" s="120"/>
      <c r="H1768" s="119" t="s">
        <v>5014</v>
      </c>
      <c r="K1768" s="82" t="str">
        <f t="shared" si="83"/>
        <v>CON135</v>
      </c>
      <c r="L1768" s="82" t="str">
        <f t="shared" si="84"/>
        <v>S</v>
      </c>
      <c r="M1768" s="82" t="str">
        <f t="shared" si="85"/>
        <v>H</v>
      </c>
    </row>
    <row r="1769" spans="1:13" s="82" customFormat="1" ht="45" customHeight="1" x14ac:dyDescent="0.25">
      <c r="A1769" s="233" t="s">
        <v>5015</v>
      </c>
      <c r="B1769" s="119" t="s">
        <v>5016</v>
      </c>
      <c r="C1769" s="119" t="s">
        <v>4946</v>
      </c>
      <c r="D1769" s="119" t="s">
        <v>5017</v>
      </c>
      <c r="E1769" s="30" t="s">
        <v>2116</v>
      </c>
      <c r="F1769" s="34" t="s">
        <v>2133</v>
      </c>
      <c r="G1769" s="120"/>
      <c r="H1769" s="119" t="s">
        <v>5018</v>
      </c>
      <c r="K1769" s="82" t="str">
        <f t="shared" si="83"/>
        <v>CON135</v>
      </c>
      <c r="L1769" s="82" t="str">
        <f t="shared" si="84"/>
        <v>S</v>
      </c>
      <c r="M1769" s="82" t="str">
        <f t="shared" si="85"/>
        <v>H</v>
      </c>
    </row>
    <row r="1770" spans="1:13" s="82" customFormat="1" ht="45" customHeight="1" x14ac:dyDescent="0.25">
      <c r="A1770" s="233" t="s">
        <v>5019</v>
      </c>
      <c r="B1770" s="27" t="s">
        <v>5020</v>
      </c>
      <c r="C1770" s="27" t="s">
        <v>4946</v>
      </c>
      <c r="D1770" s="119" t="s">
        <v>5021</v>
      </c>
      <c r="E1770" s="30" t="s">
        <v>196</v>
      </c>
      <c r="F1770" s="34" t="s">
        <v>2133</v>
      </c>
      <c r="G1770" s="120"/>
      <c r="H1770" s="119" t="s">
        <v>5022</v>
      </c>
      <c r="K1770" s="82" t="str">
        <f t="shared" si="83"/>
        <v>CON135</v>
      </c>
      <c r="L1770" s="82" t="str">
        <f t="shared" si="84"/>
        <v>S</v>
      </c>
      <c r="M1770" s="82" t="str">
        <f t="shared" si="85"/>
        <v>H</v>
      </c>
    </row>
    <row r="1771" spans="1:13" s="82" customFormat="1" ht="45" customHeight="1" x14ac:dyDescent="0.25">
      <c r="A1771" s="233" t="s">
        <v>5023</v>
      </c>
      <c r="B1771" s="30" t="s">
        <v>5024</v>
      </c>
      <c r="C1771" s="30" t="s">
        <v>4945</v>
      </c>
      <c r="D1771" s="119" t="s">
        <v>5025</v>
      </c>
      <c r="E1771" s="30" t="s">
        <v>196</v>
      </c>
      <c r="F1771" s="34" t="s">
        <v>2133</v>
      </c>
      <c r="G1771" s="120"/>
      <c r="H1771" s="119" t="s">
        <v>5022</v>
      </c>
      <c r="K1771" s="82" t="str">
        <f t="shared" si="83"/>
        <v>CON135</v>
      </c>
      <c r="L1771" s="82" t="str">
        <f t="shared" si="84"/>
        <v>S</v>
      </c>
      <c r="M1771" s="82" t="str">
        <f t="shared" si="85"/>
        <v>L</v>
      </c>
    </row>
    <row r="1772" spans="1:13" s="82" customFormat="1" ht="45" customHeight="1" x14ac:dyDescent="0.25">
      <c r="A1772" s="233" t="s">
        <v>5026</v>
      </c>
      <c r="B1772" s="27" t="s">
        <v>5027</v>
      </c>
      <c r="C1772" s="27" t="s">
        <v>4944</v>
      </c>
      <c r="D1772" s="119" t="s">
        <v>1682</v>
      </c>
      <c r="E1772" s="30" t="s">
        <v>196</v>
      </c>
      <c r="F1772" s="119" t="s">
        <v>2243</v>
      </c>
      <c r="G1772" s="120"/>
      <c r="H1772" s="119" t="s">
        <v>5028</v>
      </c>
      <c r="K1772" s="82" t="str">
        <f t="shared" si="83"/>
        <v>CON135</v>
      </c>
      <c r="L1772" s="82" t="str">
        <f t="shared" si="84"/>
        <v>P</v>
      </c>
      <c r="M1772" s="82" t="str">
        <f t="shared" si="85"/>
        <v>M</v>
      </c>
    </row>
    <row r="1773" spans="1:13" s="82" customFormat="1" ht="30" x14ac:dyDescent="0.25">
      <c r="A1773" s="233" t="s">
        <v>5029</v>
      </c>
      <c r="B1773" s="119" t="s">
        <v>5030</v>
      </c>
      <c r="C1773" s="119" t="s">
        <v>4946</v>
      </c>
      <c r="D1773" s="119" t="s">
        <v>5031</v>
      </c>
      <c r="E1773" s="119" t="s">
        <v>2116</v>
      </c>
      <c r="F1773" s="119" t="s">
        <v>2133</v>
      </c>
      <c r="G1773" s="119"/>
      <c r="H1773" s="119" t="s">
        <v>5032</v>
      </c>
      <c r="K1773" s="82" t="str">
        <f t="shared" si="83"/>
        <v>CON135</v>
      </c>
      <c r="L1773" s="82" t="str">
        <f t="shared" si="84"/>
        <v>S</v>
      </c>
      <c r="M1773" s="82" t="str">
        <f t="shared" si="85"/>
        <v>H</v>
      </c>
    </row>
    <row r="1774" spans="1:13" s="82" customFormat="1" ht="45" customHeight="1" x14ac:dyDescent="0.25">
      <c r="A1774" s="233" t="s">
        <v>5033</v>
      </c>
      <c r="B1774" s="119" t="s">
        <v>5034</v>
      </c>
      <c r="C1774" s="119" t="s">
        <v>4946</v>
      </c>
      <c r="D1774" s="119" t="s">
        <v>5035</v>
      </c>
      <c r="E1774" s="119" t="s">
        <v>196</v>
      </c>
      <c r="F1774" s="119" t="s">
        <v>2133</v>
      </c>
      <c r="G1774" s="119"/>
      <c r="H1774" s="119" t="s">
        <v>5036</v>
      </c>
      <c r="K1774" s="82" t="str">
        <f t="shared" si="83"/>
        <v>CON135</v>
      </c>
      <c r="L1774" s="82" t="str">
        <f t="shared" si="84"/>
        <v>S</v>
      </c>
      <c r="M1774" s="82" t="str">
        <f t="shared" si="85"/>
        <v>H</v>
      </c>
    </row>
    <row r="1775" spans="1:13" s="82" customFormat="1" ht="45" customHeight="1" x14ac:dyDescent="0.25">
      <c r="A1775" s="233" t="s">
        <v>5037</v>
      </c>
      <c r="B1775" s="119" t="s">
        <v>5038</v>
      </c>
      <c r="C1775" s="119" t="s">
        <v>4946</v>
      </c>
      <c r="D1775" s="119" t="s">
        <v>5039</v>
      </c>
      <c r="E1775" s="119" t="s">
        <v>2116</v>
      </c>
      <c r="F1775" s="119" t="s">
        <v>2133</v>
      </c>
      <c r="G1775" s="119"/>
      <c r="H1775" s="119" t="s">
        <v>5032</v>
      </c>
      <c r="K1775" s="82" t="str">
        <f t="shared" si="83"/>
        <v>CON135</v>
      </c>
      <c r="L1775" s="82" t="str">
        <f t="shared" si="84"/>
        <v>S</v>
      </c>
      <c r="M1775" s="82" t="str">
        <f t="shared" si="85"/>
        <v>H</v>
      </c>
    </row>
    <row r="1776" spans="1:13" s="82" customFormat="1" ht="45" customHeight="1" x14ac:dyDescent="0.25">
      <c r="A1776" s="233" t="s">
        <v>5040</v>
      </c>
      <c r="B1776" s="27" t="s">
        <v>5041</v>
      </c>
      <c r="C1776" s="27" t="s">
        <v>4946</v>
      </c>
      <c r="D1776" s="119" t="s">
        <v>5042</v>
      </c>
      <c r="E1776" s="119" t="s">
        <v>196</v>
      </c>
      <c r="F1776" s="34" t="s">
        <v>2133</v>
      </c>
      <c r="G1776" s="34"/>
      <c r="H1776" s="119" t="s">
        <v>5043</v>
      </c>
      <c r="K1776" s="82" t="str">
        <f t="shared" si="83"/>
        <v>CON135</v>
      </c>
      <c r="L1776" s="82" t="str">
        <f t="shared" si="84"/>
        <v>S</v>
      </c>
      <c r="M1776" s="82" t="str">
        <f t="shared" si="85"/>
        <v>H</v>
      </c>
    </row>
    <row r="1777" spans="1:13" s="82" customFormat="1" ht="45" customHeight="1" x14ac:dyDescent="0.25">
      <c r="A1777" s="233" t="s">
        <v>5044</v>
      </c>
      <c r="B1777" s="30" t="s">
        <v>5045</v>
      </c>
      <c r="C1777" s="30" t="s">
        <v>4945</v>
      </c>
      <c r="D1777" s="119" t="s">
        <v>5046</v>
      </c>
      <c r="E1777" s="119" t="s">
        <v>196</v>
      </c>
      <c r="F1777" s="34" t="s">
        <v>2133</v>
      </c>
      <c r="G1777" s="120"/>
      <c r="H1777" s="119" t="s">
        <v>5047</v>
      </c>
      <c r="K1777" s="82" t="str">
        <f t="shared" si="83"/>
        <v>CON135</v>
      </c>
      <c r="L1777" s="82" t="str">
        <f t="shared" si="84"/>
        <v>S</v>
      </c>
      <c r="M1777" s="82" t="str">
        <f t="shared" si="85"/>
        <v>L</v>
      </c>
    </row>
    <row r="1778" spans="1:13" s="88" customFormat="1" ht="45" customHeight="1" x14ac:dyDescent="0.25">
      <c r="A1778" s="233" t="s">
        <v>5048</v>
      </c>
      <c r="B1778" s="122" t="s">
        <v>5049</v>
      </c>
      <c r="C1778" s="122" t="s">
        <v>4944</v>
      </c>
      <c r="D1778" s="119" t="s">
        <v>5050</v>
      </c>
      <c r="E1778" s="119" t="s">
        <v>196</v>
      </c>
      <c r="F1778" s="34" t="s">
        <v>2133</v>
      </c>
      <c r="G1778" s="120"/>
      <c r="H1778" s="119" t="s">
        <v>5051</v>
      </c>
      <c r="I1778" s="82"/>
      <c r="J1778" s="82"/>
      <c r="K1778" s="82" t="str">
        <f t="shared" si="83"/>
        <v>CON135</v>
      </c>
      <c r="L1778" s="82" t="str">
        <f t="shared" si="84"/>
        <v>S</v>
      </c>
      <c r="M1778" s="82" t="str">
        <f t="shared" si="85"/>
        <v>M</v>
      </c>
    </row>
    <row r="1779" spans="1:13" s="82" customFormat="1" x14ac:dyDescent="0.25">
      <c r="A1779" s="233" t="s">
        <v>5052</v>
      </c>
      <c r="B1779" s="27" t="s">
        <v>5053</v>
      </c>
      <c r="C1779" s="27" t="s">
        <v>4944</v>
      </c>
      <c r="D1779" s="119" t="s">
        <v>1682</v>
      </c>
      <c r="E1779" s="34" t="s">
        <v>5054</v>
      </c>
      <c r="F1779" s="34" t="s">
        <v>2243</v>
      </c>
      <c r="G1779" s="34"/>
      <c r="H1779" s="34" t="s">
        <v>5055</v>
      </c>
      <c r="K1779" s="82" t="str">
        <f t="shared" si="83"/>
        <v>CON135</v>
      </c>
      <c r="L1779" s="82" t="str">
        <f t="shared" si="84"/>
        <v>P</v>
      </c>
      <c r="M1779" s="82" t="str">
        <f t="shared" si="85"/>
        <v>M</v>
      </c>
    </row>
    <row r="1780" spans="1:13" s="82" customFormat="1" ht="30" x14ac:dyDescent="0.25">
      <c r="A1780" s="233" t="s">
        <v>5056</v>
      </c>
      <c r="B1780" s="119" t="s">
        <v>5057</v>
      </c>
      <c r="C1780" s="119" t="s">
        <v>4946</v>
      </c>
      <c r="D1780" s="119" t="s">
        <v>5058</v>
      </c>
      <c r="E1780" s="119" t="s">
        <v>2116</v>
      </c>
      <c r="F1780" s="34" t="s">
        <v>2133</v>
      </c>
      <c r="G1780" s="120"/>
      <c r="H1780" s="119" t="s">
        <v>5032</v>
      </c>
      <c r="K1780" s="82" t="str">
        <f t="shared" si="83"/>
        <v>CON135</v>
      </c>
      <c r="L1780" s="82" t="str">
        <f t="shared" si="84"/>
        <v>S</v>
      </c>
      <c r="M1780" s="82" t="str">
        <f t="shared" si="85"/>
        <v>H</v>
      </c>
    </row>
    <row r="1781" spans="1:13" s="82" customFormat="1" ht="30" x14ac:dyDescent="0.25">
      <c r="A1781" s="233" t="s">
        <v>5059</v>
      </c>
      <c r="B1781" s="119" t="s">
        <v>5060</v>
      </c>
      <c r="C1781" s="119" t="s">
        <v>4946</v>
      </c>
      <c r="D1781" s="119" t="s">
        <v>5061</v>
      </c>
      <c r="E1781" s="119" t="s">
        <v>196</v>
      </c>
      <c r="F1781" s="34" t="s">
        <v>2133</v>
      </c>
      <c r="G1781" s="120"/>
      <c r="H1781" s="119" t="s">
        <v>5036</v>
      </c>
      <c r="K1781" s="82" t="str">
        <f t="shared" si="83"/>
        <v>CON135</v>
      </c>
      <c r="L1781" s="82" t="str">
        <f t="shared" si="84"/>
        <v>S</v>
      </c>
      <c r="M1781" s="82" t="str">
        <f t="shared" si="85"/>
        <v>H</v>
      </c>
    </row>
    <row r="1782" spans="1:13" s="82" customFormat="1" ht="30" x14ac:dyDescent="0.25">
      <c r="A1782" s="233" t="s">
        <v>5062</v>
      </c>
      <c r="B1782" s="119" t="s">
        <v>5063</v>
      </c>
      <c r="C1782" s="119" t="s">
        <v>4946</v>
      </c>
      <c r="D1782" s="119" t="s">
        <v>5064</v>
      </c>
      <c r="E1782" s="119" t="s">
        <v>2116</v>
      </c>
      <c r="F1782" s="34" t="s">
        <v>2133</v>
      </c>
      <c r="G1782" s="120"/>
      <c r="H1782" s="119" t="s">
        <v>5032</v>
      </c>
      <c r="K1782" s="82" t="str">
        <f t="shared" si="83"/>
        <v>CON135</v>
      </c>
      <c r="L1782" s="82" t="str">
        <f t="shared" si="84"/>
        <v>S</v>
      </c>
      <c r="M1782" s="82" t="str">
        <f t="shared" si="85"/>
        <v>H</v>
      </c>
    </row>
    <row r="1783" spans="1:13" s="82" customFormat="1" ht="30" x14ac:dyDescent="0.25">
      <c r="A1783" s="233" t="s">
        <v>5065</v>
      </c>
      <c r="B1783" s="27" t="s">
        <v>5066</v>
      </c>
      <c r="C1783" s="27" t="s">
        <v>4946</v>
      </c>
      <c r="D1783" s="119" t="s">
        <v>5067</v>
      </c>
      <c r="E1783" s="119" t="s">
        <v>196</v>
      </c>
      <c r="F1783" s="34" t="s">
        <v>2133</v>
      </c>
      <c r="G1783" s="34"/>
      <c r="H1783" s="119" t="s">
        <v>5043</v>
      </c>
      <c r="K1783" s="82" t="str">
        <f t="shared" si="83"/>
        <v>CON135</v>
      </c>
      <c r="L1783" s="82" t="str">
        <f t="shared" si="84"/>
        <v>S</v>
      </c>
      <c r="M1783" s="82" t="str">
        <f t="shared" si="85"/>
        <v>H</v>
      </c>
    </row>
    <row r="1784" spans="1:13" s="82" customFormat="1" ht="30" x14ac:dyDescent="0.25">
      <c r="A1784" s="233" t="s">
        <v>5068</v>
      </c>
      <c r="B1784" s="30" t="s">
        <v>5069</v>
      </c>
      <c r="C1784" s="30" t="s">
        <v>4945</v>
      </c>
      <c r="D1784" s="119" t="s">
        <v>5070</v>
      </c>
      <c r="E1784" s="119" t="s">
        <v>196</v>
      </c>
      <c r="F1784" s="34" t="s">
        <v>2133</v>
      </c>
      <c r="G1784" s="120"/>
      <c r="H1784" s="119" t="s">
        <v>5047</v>
      </c>
      <c r="K1784" s="82" t="str">
        <f t="shared" si="83"/>
        <v>CON135</v>
      </c>
      <c r="L1784" s="82" t="str">
        <f t="shared" si="84"/>
        <v>S</v>
      </c>
      <c r="M1784" s="82" t="str">
        <f t="shared" si="85"/>
        <v>L</v>
      </c>
    </row>
    <row r="1785" spans="1:13" s="82" customFormat="1" ht="30" x14ac:dyDescent="0.25">
      <c r="A1785" s="233" t="s">
        <v>5071</v>
      </c>
      <c r="B1785" s="122" t="s">
        <v>5072</v>
      </c>
      <c r="C1785" s="122" t="s">
        <v>4944</v>
      </c>
      <c r="D1785" s="119" t="s">
        <v>5073</v>
      </c>
      <c r="E1785" s="119" t="s">
        <v>196</v>
      </c>
      <c r="F1785" s="34" t="s">
        <v>2133</v>
      </c>
      <c r="G1785" s="120"/>
      <c r="H1785" s="119" t="s">
        <v>5051</v>
      </c>
      <c r="K1785" s="82" t="str">
        <f t="shared" si="83"/>
        <v>CON135</v>
      </c>
      <c r="L1785" s="82" t="str">
        <f t="shared" si="84"/>
        <v>S</v>
      </c>
      <c r="M1785" s="82" t="str">
        <f t="shared" si="85"/>
        <v>M</v>
      </c>
    </row>
    <row r="1786" spans="1:13" s="82" customFormat="1" ht="30" x14ac:dyDescent="0.25">
      <c r="A1786" s="233" t="s">
        <v>5074</v>
      </c>
      <c r="B1786" s="122" t="s">
        <v>5075</v>
      </c>
      <c r="C1786" s="122" t="s">
        <v>4944</v>
      </c>
      <c r="D1786" s="119" t="s">
        <v>5076</v>
      </c>
      <c r="E1786" s="119" t="s">
        <v>196</v>
      </c>
      <c r="F1786" s="34" t="s">
        <v>2133</v>
      </c>
      <c r="G1786" s="120"/>
      <c r="H1786" s="119" t="s">
        <v>5051</v>
      </c>
      <c r="K1786" s="82" t="str">
        <f t="shared" si="83"/>
        <v>CON135</v>
      </c>
      <c r="L1786" s="82" t="str">
        <f t="shared" si="84"/>
        <v>S</v>
      </c>
      <c r="M1786" s="82" t="str">
        <f t="shared" si="85"/>
        <v>M</v>
      </c>
    </row>
    <row r="1787" spans="1:13" s="82" customFormat="1" ht="30" x14ac:dyDescent="0.25">
      <c r="A1787" s="233" t="s">
        <v>5077</v>
      </c>
      <c r="B1787" s="122" t="s">
        <v>5075</v>
      </c>
      <c r="C1787" s="122" t="s">
        <v>4944</v>
      </c>
      <c r="D1787" s="119" t="s">
        <v>5078</v>
      </c>
      <c r="E1787" s="119" t="s">
        <v>2116</v>
      </c>
      <c r="F1787" s="34" t="s">
        <v>2133</v>
      </c>
      <c r="G1787" s="120"/>
      <c r="H1787" s="119" t="s">
        <v>5079</v>
      </c>
      <c r="K1787" s="82" t="str">
        <f t="shared" si="83"/>
        <v>CON135</v>
      </c>
      <c r="L1787" s="82" t="str">
        <f t="shared" si="84"/>
        <v>S</v>
      </c>
      <c r="M1787" s="82" t="str">
        <f t="shared" si="85"/>
        <v>M</v>
      </c>
    </row>
    <row r="1788" spans="1:13" ht="45" customHeight="1" x14ac:dyDescent="0.25">
      <c r="A1788" s="233" t="s">
        <v>5080</v>
      </c>
      <c r="B1788" s="122" t="s">
        <v>5081</v>
      </c>
      <c r="C1788" s="122" t="s">
        <v>4944</v>
      </c>
      <c r="D1788" s="119" t="s">
        <v>5082</v>
      </c>
      <c r="E1788" s="119" t="s">
        <v>196</v>
      </c>
      <c r="F1788" s="34" t="s">
        <v>2133</v>
      </c>
      <c r="G1788" s="120"/>
      <c r="H1788" s="119" t="s">
        <v>5051</v>
      </c>
      <c r="I1788" s="82"/>
      <c r="J1788" s="82"/>
      <c r="K1788" s="82" t="str">
        <f t="shared" si="83"/>
        <v>CON135</v>
      </c>
      <c r="L1788" s="82" t="str">
        <f t="shared" si="84"/>
        <v>S</v>
      </c>
      <c r="M1788" s="82" t="str">
        <f t="shared" si="85"/>
        <v>M</v>
      </c>
    </row>
    <row r="1789" spans="1:13" ht="65.25" customHeight="1" x14ac:dyDescent="0.25">
      <c r="A1789" s="233" t="s">
        <v>5083</v>
      </c>
      <c r="B1789" s="122" t="s">
        <v>5081</v>
      </c>
      <c r="C1789" s="122" t="s">
        <v>4944</v>
      </c>
      <c r="D1789" s="119" t="s">
        <v>5084</v>
      </c>
      <c r="E1789" s="119" t="s">
        <v>2116</v>
      </c>
      <c r="F1789" s="34" t="s">
        <v>2133</v>
      </c>
      <c r="G1789" s="120"/>
      <c r="H1789" s="119" t="s">
        <v>5079</v>
      </c>
      <c r="I1789" s="82"/>
      <c r="J1789" s="82"/>
      <c r="K1789" s="82" t="str">
        <f t="shared" si="83"/>
        <v>CON135</v>
      </c>
      <c r="L1789" s="82" t="str">
        <f t="shared" si="84"/>
        <v>S</v>
      </c>
      <c r="M1789" s="82" t="str">
        <f t="shared" si="85"/>
        <v>M</v>
      </c>
    </row>
    <row r="1790" spans="1:13" ht="30" x14ac:dyDescent="0.25">
      <c r="A1790" s="233" t="s">
        <v>5085</v>
      </c>
      <c r="B1790" s="122" t="s">
        <v>5086</v>
      </c>
      <c r="C1790" s="122" t="s">
        <v>4944</v>
      </c>
      <c r="D1790" s="119" t="s">
        <v>5087</v>
      </c>
      <c r="E1790" s="119" t="s">
        <v>196</v>
      </c>
      <c r="F1790" s="34" t="s">
        <v>2133</v>
      </c>
      <c r="G1790" s="120"/>
      <c r="H1790" s="119" t="s">
        <v>5051</v>
      </c>
      <c r="I1790" s="82"/>
      <c r="J1790" s="82"/>
      <c r="K1790" s="82" t="str">
        <f t="shared" si="83"/>
        <v>CON135</v>
      </c>
      <c r="L1790" s="82" t="str">
        <f t="shared" si="84"/>
        <v>S</v>
      </c>
      <c r="M1790" s="82" t="str">
        <f t="shared" si="85"/>
        <v>M</v>
      </c>
    </row>
    <row r="1791" spans="1:13" ht="30" x14ac:dyDescent="0.25">
      <c r="A1791" s="233" t="s">
        <v>5088</v>
      </c>
      <c r="B1791" s="122" t="s">
        <v>5086</v>
      </c>
      <c r="C1791" s="122" t="s">
        <v>4944</v>
      </c>
      <c r="D1791" s="119" t="s">
        <v>5089</v>
      </c>
      <c r="E1791" s="119" t="s">
        <v>2116</v>
      </c>
      <c r="F1791" s="34" t="s">
        <v>2133</v>
      </c>
      <c r="G1791" s="120"/>
      <c r="H1791" s="119" t="s">
        <v>5079</v>
      </c>
      <c r="I1791" s="82"/>
      <c r="J1791" s="82"/>
      <c r="K1791" s="82" t="str">
        <f t="shared" si="83"/>
        <v>CON135</v>
      </c>
      <c r="L1791" s="82" t="str">
        <f t="shared" si="84"/>
        <v>S</v>
      </c>
      <c r="M1791" s="82" t="str">
        <f t="shared" si="85"/>
        <v>M</v>
      </c>
    </row>
    <row r="1792" spans="1:13" ht="30" x14ac:dyDescent="0.25">
      <c r="A1792" s="233" t="s">
        <v>5090</v>
      </c>
      <c r="B1792" s="122" t="s">
        <v>5091</v>
      </c>
      <c r="C1792" s="122" t="s">
        <v>4944</v>
      </c>
      <c r="D1792" s="119" t="s">
        <v>5092</v>
      </c>
      <c r="E1792" s="119" t="s">
        <v>196</v>
      </c>
      <c r="F1792" s="34" t="s">
        <v>2133</v>
      </c>
      <c r="G1792" s="120"/>
      <c r="H1792" s="119" t="s">
        <v>5051</v>
      </c>
      <c r="I1792" s="82"/>
      <c r="J1792" s="82"/>
      <c r="K1792" s="82" t="str">
        <f t="shared" si="83"/>
        <v>CON135</v>
      </c>
      <c r="L1792" s="82" t="str">
        <f t="shared" si="84"/>
        <v>S</v>
      </c>
      <c r="M1792" s="82" t="str">
        <f t="shared" si="85"/>
        <v>M</v>
      </c>
    </row>
    <row r="1793" spans="1:13" ht="30" x14ac:dyDescent="0.25">
      <c r="A1793" s="233" t="s">
        <v>5093</v>
      </c>
      <c r="B1793" s="122" t="s">
        <v>5091</v>
      </c>
      <c r="C1793" s="122" t="s">
        <v>4944</v>
      </c>
      <c r="D1793" s="119" t="s">
        <v>5094</v>
      </c>
      <c r="E1793" s="119" t="s">
        <v>2116</v>
      </c>
      <c r="F1793" s="34" t="s">
        <v>2133</v>
      </c>
      <c r="G1793" s="120"/>
      <c r="H1793" s="119" t="s">
        <v>5079</v>
      </c>
      <c r="I1793" s="82"/>
      <c r="J1793" s="82"/>
      <c r="K1793" s="82" t="str">
        <f t="shared" si="83"/>
        <v>CON135</v>
      </c>
      <c r="L1793" s="82" t="str">
        <f t="shared" si="84"/>
        <v>S</v>
      </c>
      <c r="M1793" s="82" t="str">
        <f t="shared" si="85"/>
        <v>M</v>
      </c>
    </row>
    <row r="1794" spans="1:13" ht="45" customHeight="1" x14ac:dyDescent="0.25">
      <c r="A1794" s="233" t="s">
        <v>5095</v>
      </c>
      <c r="B1794" s="122" t="s">
        <v>5096</v>
      </c>
      <c r="C1794" s="122" t="s">
        <v>4944</v>
      </c>
      <c r="D1794" s="119" t="s">
        <v>5097</v>
      </c>
      <c r="E1794" s="119" t="s">
        <v>196</v>
      </c>
      <c r="F1794" s="34" t="s">
        <v>2133</v>
      </c>
      <c r="G1794" s="120"/>
      <c r="H1794" s="119" t="s">
        <v>5051</v>
      </c>
      <c r="I1794" s="82"/>
      <c r="J1794" s="82"/>
      <c r="K1794" s="82" t="str">
        <f t="shared" si="83"/>
        <v>CON135</v>
      </c>
      <c r="L1794" s="82" t="str">
        <f t="shared" si="84"/>
        <v>S</v>
      </c>
      <c r="M1794" s="82" t="str">
        <f t="shared" si="85"/>
        <v>M</v>
      </c>
    </row>
    <row r="1795" spans="1:13" ht="45" customHeight="1" x14ac:dyDescent="0.25">
      <c r="A1795" s="233" t="s">
        <v>5098</v>
      </c>
      <c r="B1795" s="119" t="s">
        <v>5099</v>
      </c>
      <c r="C1795" s="119" t="s">
        <v>4946</v>
      </c>
      <c r="D1795" s="119" t="s">
        <v>5100</v>
      </c>
      <c r="E1795" s="119" t="s">
        <v>196</v>
      </c>
      <c r="F1795" s="34" t="s">
        <v>2133</v>
      </c>
      <c r="G1795" s="120"/>
      <c r="H1795" s="119" t="s">
        <v>5051</v>
      </c>
      <c r="I1795" s="82"/>
      <c r="J1795" s="82"/>
      <c r="K1795" s="82" t="str">
        <f t="shared" si="83"/>
        <v>CON135</v>
      </c>
      <c r="L1795" s="82" t="str">
        <f t="shared" si="84"/>
        <v>S</v>
      </c>
      <c r="M1795" s="82" t="str">
        <f t="shared" si="85"/>
        <v>H</v>
      </c>
    </row>
    <row r="1796" spans="1:13" ht="30" x14ac:dyDescent="0.25">
      <c r="A1796" s="233" t="s">
        <v>5101</v>
      </c>
      <c r="B1796" s="119" t="s">
        <v>5102</v>
      </c>
      <c r="C1796" s="119" t="s">
        <v>4946</v>
      </c>
      <c r="D1796" s="119" t="s">
        <v>5103</v>
      </c>
      <c r="E1796" s="119" t="s">
        <v>196</v>
      </c>
      <c r="F1796" s="34" t="s">
        <v>2133</v>
      </c>
      <c r="G1796" s="120"/>
      <c r="H1796" s="119" t="s">
        <v>5051</v>
      </c>
      <c r="I1796" s="82"/>
      <c r="J1796" s="82"/>
      <c r="K1796" s="82" t="str">
        <f t="shared" si="83"/>
        <v>CON135</v>
      </c>
      <c r="L1796" s="82" t="str">
        <f t="shared" si="84"/>
        <v>S</v>
      </c>
      <c r="M1796" s="82" t="str">
        <f t="shared" si="85"/>
        <v>H</v>
      </c>
    </row>
    <row r="1797" spans="1:13" ht="30" x14ac:dyDescent="0.25">
      <c r="A1797" s="233" t="s">
        <v>5104</v>
      </c>
      <c r="B1797" s="119" t="s">
        <v>5105</v>
      </c>
      <c r="C1797" s="119" t="s">
        <v>4946</v>
      </c>
      <c r="D1797" s="119" t="s">
        <v>5106</v>
      </c>
      <c r="E1797" s="119" t="s">
        <v>196</v>
      </c>
      <c r="F1797" s="34" t="s">
        <v>2133</v>
      </c>
      <c r="G1797" s="120"/>
      <c r="H1797" s="119" t="s">
        <v>5051</v>
      </c>
      <c r="I1797" s="82"/>
      <c r="J1797" s="82"/>
      <c r="K1797" s="82" t="str">
        <f t="shared" si="83"/>
        <v>CON135</v>
      </c>
      <c r="L1797" s="82" t="str">
        <f t="shared" si="84"/>
        <v>S</v>
      </c>
      <c r="M1797" s="82" t="str">
        <f t="shared" si="85"/>
        <v>H</v>
      </c>
    </row>
    <row r="1798" spans="1:13" ht="30" x14ac:dyDescent="0.25">
      <c r="A1798" s="233" t="s">
        <v>5107</v>
      </c>
      <c r="B1798" s="27" t="s">
        <v>5108</v>
      </c>
      <c r="C1798" s="27" t="s">
        <v>4946</v>
      </c>
      <c r="D1798" s="119" t="s">
        <v>5109</v>
      </c>
      <c r="E1798" s="119" t="s">
        <v>196</v>
      </c>
      <c r="F1798" s="34" t="s">
        <v>2133</v>
      </c>
      <c r="G1798" s="120"/>
      <c r="H1798" s="119" t="s">
        <v>5051</v>
      </c>
      <c r="I1798" s="82"/>
      <c r="J1798" s="82"/>
      <c r="K1798" s="82" t="str">
        <f t="shared" si="83"/>
        <v>CON135</v>
      </c>
      <c r="L1798" s="82" t="str">
        <f t="shared" si="84"/>
        <v>S</v>
      </c>
      <c r="M1798" s="82" t="str">
        <f t="shared" si="85"/>
        <v>H</v>
      </c>
    </row>
    <row r="1799" spans="1:13" ht="30" x14ac:dyDescent="0.25">
      <c r="A1799" s="233" t="s">
        <v>5110</v>
      </c>
      <c r="B1799" s="30" t="s">
        <v>5111</v>
      </c>
      <c r="C1799" s="30" t="s">
        <v>4946</v>
      </c>
      <c r="D1799" s="119" t="s">
        <v>5112</v>
      </c>
      <c r="E1799" s="119" t="s">
        <v>196</v>
      </c>
      <c r="F1799" s="34" t="s">
        <v>2133</v>
      </c>
      <c r="G1799" s="120"/>
      <c r="H1799" s="119" t="s">
        <v>5051</v>
      </c>
      <c r="I1799" s="82"/>
      <c r="J1799" s="82"/>
      <c r="K1799" s="82" t="str">
        <f t="shared" si="83"/>
        <v>CON135</v>
      </c>
      <c r="L1799" s="82" t="str">
        <f t="shared" si="84"/>
        <v>S</v>
      </c>
      <c r="M1799" s="82" t="str">
        <f t="shared" si="85"/>
        <v>H</v>
      </c>
    </row>
    <row r="1800" spans="1:13" ht="30" x14ac:dyDescent="0.25">
      <c r="A1800" s="233" t="s">
        <v>5113</v>
      </c>
      <c r="B1800" s="122" t="s">
        <v>5114</v>
      </c>
      <c r="C1800" s="122" t="s">
        <v>4946</v>
      </c>
      <c r="D1800" s="119" t="s">
        <v>5115</v>
      </c>
      <c r="E1800" s="119" t="s">
        <v>196</v>
      </c>
      <c r="F1800" s="34" t="s">
        <v>2133</v>
      </c>
      <c r="G1800" s="120"/>
      <c r="H1800" s="119" t="s">
        <v>5116</v>
      </c>
      <c r="I1800" s="82"/>
      <c r="J1800" s="82"/>
      <c r="K1800" s="82" t="str">
        <f t="shared" si="83"/>
        <v>CON135</v>
      </c>
      <c r="L1800" s="82" t="str">
        <f t="shared" si="84"/>
        <v>S</v>
      </c>
      <c r="M1800" s="82" t="str">
        <f t="shared" si="85"/>
        <v>H</v>
      </c>
    </row>
    <row r="1801" spans="1:13" ht="30" x14ac:dyDescent="0.25">
      <c r="A1801" s="233" t="s">
        <v>5117</v>
      </c>
      <c r="B1801" s="122" t="s">
        <v>5114</v>
      </c>
      <c r="C1801" s="122" t="s">
        <v>4946</v>
      </c>
      <c r="D1801" s="119" t="s">
        <v>5118</v>
      </c>
      <c r="E1801" s="119" t="s">
        <v>2116</v>
      </c>
      <c r="F1801" s="34" t="s">
        <v>2133</v>
      </c>
      <c r="G1801" s="120"/>
      <c r="H1801" s="119" t="s">
        <v>5079</v>
      </c>
      <c r="I1801" s="82"/>
      <c r="J1801" s="82"/>
      <c r="K1801" s="82" t="str">
        <f t="shared" si="83"/>
        <v>CON135</v>
      </c>
      <c r="L1801" s="82" t="str">
        <f t="shared" si="84"/>
        <v>S</v>
      </c>
      <c r="M1801" s="82" t="str">
        <f t="shared" si="85"/>
        <v>H</v>
      </c>
    </row>
    <row r="1802" spans="1:13" ht="30" x14ac:dyDescent="0.25">
      <c r="A1802" s="233" t="s">
        <v>5119</v>
      </c>
      <c r="B1802" s="122" t="s">
        <v>5120</v>
      </c>
      <c r="C1802" s="122" t="s">
        <v>4946</v>
      </c>
      <c r="D1802" s="119" t="s">
        <v>5121</v>
      </c>
      <c r="E1802" s="119" t="s">
        <v>196</v>
      </c>
      <c r="F1802" s="34" t="s">
        <v>2133</v>
      </c>
      <c r="G1802" s="120"/>
      <c r="H1802" s="119" t="s">
        <v>5116</v>
      </c>
      <c r="I1802" s="82"/>
      <c r="J1802" s="82"/>
      <c r="K1802" s="82" t="str">
        <f t="shared" si="83"/>
        <v>CON135</v>
      </c>
      <c r="L1802" s="82" t="str">
        <f t="shared" si="84"/>
        <v>S</v>
      </c>
      <c r="M1802" s="82" t="str">
        <f t="shared" si="85"/>
        <v>H</v>
      </c>
    </row>
    <row r="1803" spans="1:13" ht="30" x14ac:dyDescent="0.25">
      <c r="A1803" s="233" t="s">
        <v>5122</v>
      </c>
      <c r="B1803" s="122" t="s">
        <v>5120</v>
      </c>
      <c r="C1803" s="122" t="s">
        <v>4946</v>
      </c>
      <c r="D1803" s="119" t="s">
        <v>5123</v>
      </c>
      <c r="E1803" s="119" t="s">
        <v>2116</v>
      </c>
      <c r="F1803" s="34" t="s">
        <v>2133</v>
      </c>
      <c r="G1803" s="120"/>
      <c r="H1803" s="119" t="s">
        <v>5079</v>
      </c>
      <c r="I1803" s="82"/>
      <c r="J1803" s="82"/>
      <c r="K1803" s="82" t="str">
        <f t="shared" si="83"/>
        <v>CON135</v>
      </c>
      <c r="L1803" s="82" t="str">
        <f t="shared" si="84"/>
        <v>S</v>
      </c>
      <c r="M1803" s="82" t="str">
        <f t="shared" si="85"/>
        <v>H</v>
      </c>
    </row>
    <row r="1804" spans="1:13" ht="30" x14ac:dyDescent="0.25">
      <c r="A1804" s="233" t="s">
        <v>5124</v>
      </c>
      <c r="B1804" s="121" t="s">
        <v>1913</v>
      </c>
      <c r="C1804" s="121" t="s">
        <v>4945</v>
      </c>
      <c r="D1804" s="119" t="s">
        <v>5125</v>
      </c>
      <c r="E1804" s="119" t="s">
        <v>2116</v>
      </c>
      <c r="F1804" s="71"/>
      <c r="G1804" s="71"/>
      <c r="H1804" s="71"/>
      <c r="I1804" s="82"/>
      <c r="J1804" s="82"/>
      <c r="K1804" s="82" t="str">
        <f t="shared" ref="K1804:K1867" si="86">MID(A1804,1,6)</f>
        <v>CON135</v>
      </c>
      <c r="L1804" s="82">
        <f t="shared" ref="L1804:L1867" si="87">F1804</f>
        <v>0</v>
      </c>
      <c r="M1804" s="82" t="str">
        <f t="shared" ref="M1804:M1867" si="88">C1804</f>
        <v>L</v>
      </c>
    </row>
    <row r="1805" spans="1:13" ht="30" x14ac:dyDescent="0.25">
      <c r="A1805" s="233" t="s">
        <v>5126</v>
      </c>
      <c r="B1805" s="27" t="s">
        <v>2408</v>
      </c>
      <c r="C1805" s="27" t="s">
        <v>4946</v>
      </c>
      <c r="D1805" s="119" t="s">
        <v>2834</v>
      </c>
      <c r="E1805" s="30" t="s">
        <v>2818</v>
      </c>
      <c r="F1805" s="34" t="s">
        <v>2133</v>
      </c>
      <c r="G1805" s="120"/>
      <c r="H1805" s="119" t="s">
        <v>5079</v>
      </c>
      <c r="I1805" s="82"/>
      <c r="J1805" s="82"/>
      <c r="K1805" s="82" t="str">
        <f t="shared" si="86"/>
        <v>CON135</v>
      </c>
      <c r="L1805" s="82" t="str">
        <f t="shared" si="87"/>
        <v>S</v>
      </c>
      <c r="M1805" s="82" t="str">
        <f t="shared" si="88"/>
        <v>H</v>
      </c>
    </row>
    <row r="1806" spans="1:13" ht="76.5" x14ac:dyDescent="0.25">
      <c r="A1806" s="233" t="s">
        <v>5127</v>
      </c>
      <c r="B1806" s="27" t="s">
        <v>2408</v>
      </c>
      <c r="C1806" s="27" t="s">
        <v>4946</v>
      </c>
      <c r="D1806" s="27" t="s">
        <v>5128</v>
      </c>
      <c r="E1806" s="30" t="s">
        <v>2818</v>
      </c>
      <c r="F1806" s="119" t="s">
        <v>2133</v>
      </c>
      <c r="G1806" s="119"/>
      <c r="H1806" s="119" t="s">
        <v>5079</v>
      </c>
      <c r="I1806" s="82"/>
      <c r="J1806" s="82"/>
      <c r="K1806" s="82" t="str">
        <f t="shared" si="86"/>
        <v>CON135</v>
      </c>
      <c r="L1806" s="82" t="str">
        <f t="shared" si="87"/>
        <v>S</v>
      </c>
      <c r="M1806" s="82" t="str">
        <f t="shared" si="88"/>
        <v>H</v>
      </c>
    </row>
    <row r="1807" spans="1:13" ht="76.5" x14ac:dyDescent="0.25">
      <c r="A1807" s="233" t="s">
        <v>5129</v>
      </c>
      <c r="B1807" s="27" t="s">
        <v>2408</v>
      </c>
      <c r="C1807" s="27" t="s">
        <v>4946</v>
      </c>
      <c r="D1807" s="27" t="s">
        <v>5128</v>
      </c>
      <c r="E1807" s="30" t="s">
        <v>2818</v>
      </c>
      <c r="F1807" s="119" t="s">
        <v>2133</v>
      </c>
      <c r="G1807" s="119"/>
      <c r="H1807" s="119" t="s">
        <v>5079</v>
      </c>
      <c r="I1807" s="82"/>
      <c r="J1807" s="82"/>
      <c r="K1807" s="82" t="str">
        <f t="shared" si="86"/>
        <v>CON135</v>
      </c>
      <c r="L1807" s="82" t="str">
        <f t="shared" si="87"/>
        <v>S</v>
      </c>
      <c r="M1807" s="82" t="str">
        <f t="shared" si="88"/>
        <v>H</v>
      </c>
    </row>
    <row r="1808" spans="1:13" ht="102" x14ac:dyDescent="0.25">
      <c r="A1808" s="233" t="s">
        <v>5130</v>
      </c>
      <c r="B1808" s="27" t="s">
        <v>2408</v>
      </c>
      <c r="C1808" s="27" t="s">
        <v>4946</v>
      </c>
      <c r="D1808" s="27" t="s">
        <v>5131</v>
      </c>
      <c r="E1808" s="30" t="s">
        <v>2818</v>
      </c>
      <c r="F1808" s="119" t="s">
        <v>2133</v>
      </c>
      <c r="G1808" s="119"/>
      <c r="H1808" s="119" t="s">
        <v>5079</v>
      </c>
      <c r="I1808" s="82"/>
      <c r="J1808" s="82"/>
      <c r="K1808" s="82" t="str">
        <f t="shared" si="86"/>
        <v>CON135</v>
      </c>
      <c r="L1808" s="82" t="str">
        <f t="shared" si="87"/>
        <v>S</v>
      </c>
      <c r="M1808" s="82" t="str">
        <f t="shared" si="88"/>
        <v>H</v>
      </c>
    </row>
    <row r="1809" spans="1:13" ht="204" x14ac:dyDescent="0.25">
      <c r="A1809" s="233" t="s">
        <v>5132</v>
      </c>
      <c r="B1809" s="27" t="s">
        <v>2408</v>
      </c>
      <c r="C1809" s="27" t="s">
        <v>4946</v>
      </c>
      <c r="D1809" s="27" t="s">
        <v>5133</v>
      </c>
      <c r="E1809" s="30" t="s">
        <v>2818</v>
      </c>
      <c r="F1809" s="119" t="s">
        <v>2133</v>
      </c>
      <c r="G1809" s="119"/>
      <c r="H1809" s="119" t="s">
        <v>5079</v>
      </c>
      <c r="I1809" s="82"/>
      <c r="J1809" s="82"/>
      <c r="K1809" s="82" t="str">
        <f t="shared" si="86"/>
        <v>CON135</v>
      </c>
      <c r="L1809" s="82" t="str">
        <f t="shared" si="87"/>
        <v>S</v>
      </c>
      <c r="M1809" s="82" t="str">
        <f t="shared" si="88"/>
        <v>H</v>
      </c>
    </row>
    <row r="1810" spans="1:13" ht="242.25" x14ac:dyDescent="0.25">
      <c r="A1810" s="233" t="s">
        <v>5134</v>
      </c>
      <c r="B1810" s="27" t="s">
        <v>5135</v>
      </c>
      <c r="C1810" s="27" t="s">
        <v>4944</v>
      </c>
      <c r="D1810" s="27" t="s">
        <v>5136</v>
      </c>
      <c r="E1810" s="30" t="s">
        <v>196</v>
      </c>
      <c r="F1810" s="119"/>
      <c r="G1810" s="119"/>
      <c r="H1810" s="119" t="s">
        <v>5079</v>
      </c>
      <c r="I1810" s="82"/>
      <c r="J1810" s="82"/>
      <c r="K1810" s="82" t="str">
        <f t="shared" si="86"/>
        <v>CON135</v>
      </c>
      <c r="L1810" s="82">
        <f t="shared" si="87"/>
        <v>0</v>
      </c>
      <c r="M1810" s="82" t="str">
        <f t="shared" si="88"/>
        <v>M</v>
      </c>
    </row>
    <row r="1811" spans="1:13" ht="45" customHeight="1" x14ac:dyDescent="0.25">
      <c r="A1811" s="233" t="s">
        <v>5137</v>
      </c>
      <c r="B1811" s="27" t="s">
        <v>2101</v>
      </c>
      <c r="C1811" s="27"/>
      <c r="D1811" s="27" t="s">
        <v>5138</v>
      </c>
      <c r="E1811" s="30" t="s">
        <v>196</v>
      </c>
      <c r="F1811" s="119" t="s">
        <v>2173</v>
      </c>
      <c r="G1811" s="119"/>
      <c r="H1811" s="119" t="s">
        <v>5139</v>
      </c>
      <c r="I1811" s="82"/>
      <c r="J1811" s="82"/>
      <c r="K1811" s="82" t="str">
        <f t="shared" si="86"/>
        <v>CON135</v>
      </c>
      <c r="L1811" s="82" t="str">
        <f t="shared" si="87"/>
        <v>T</v>
      </c>
      <c r="M1811" s="82">
        <f t="shared" si="88"/>
        <v>0</v>
      </c>
    </row>
    <row r="1812" spans="1:13" ht="45" customHeight="1" x14ac:dyDescent="0.25">
      <c r="A1812" s="233" t="s">
        <v>5140</v>
      </c>
      <c r="B1812" s="27" t="s">
        <v>5141</v>
      </c>
      <c r="C1812" s="27" t="s">
        <v>4946</v>
      </c>
      <c r="D1812" s="27" t="s">
        <v>5138</v>
      </c>
      <c r="E1812" s="30" t="s">
        <v>2818</v>
      </c>
      <c r="F1812" s="119" t="s">
        <v>2173</v>
      </c>
      <c r="G1812" s="119"/>
      <c r="H1812" s="119" t="s">
        <v>5142</v>
      </c>
      <c r="I1812" s="82"/>
      <c r="J1812" s="82"/>
      <c r="K1812" s="82" t="str">
        <f t="shared" si="86"/>
        <v>CON135</v>
      </c>
      <c r="L1812" s="82" t="str">
        <f t="shared" si="87"/>
        <v>T</v>
      </c>
      <c r="M1812" s="82" t="str">
        <f t="shared" si="88"/>
        <v>H</v>
      </c>
    </row>
    <row r="1813" spans="1:13" x14ac:dyDescent="0.25">
      <c r="A1813" s="33"/>
      <c r="B1813" s="128"/>
      <c r="C1813" s="128"/>
      <c r="D1813" s="33"/>
      <c r="E1813" s="33"/>
      <c r="F1813" s="33"/>
      <c r="G1813" s="33"/>
      <c r="H1813" s="33"/>
      <c r="I1813" s="82"/>
      <c r="J1813" s="82"/>
      <c r="K1813" s="82" t="str">
        <f t="shared" si="86"/>
        <v/>
      </c>
      <c r="L1813" s="82">
        <f t="shared" si="87"/>
        <v>0</v>
      </c>
      <c r="M1813" s="82">
        <f t="shared" si="88"/>
        <v>0</v>
      </c>
    </row>
    <row r="1814" spans="1:13" x14ac:dyDescent="0.25">
      <c r="A1814" s="33"/>
      <c r="B1814" s="128"/>
      <c r="C1814" s="128"/>
      <c r="D1814" s="33"/>
      <c r="E1814" s="33"/>
      <c r="F1814" s="33"/>
      <c r="G1814" s="33"/>
      <c r="H1814" s="33"/>
      <c r="I1814" s="82"/>
      <c r="J1814" s="82"/>
      <c r="K1814" s="82" t="str">
        <f t="shared" si="86"/>
        <v/>
      </c>
      <c r="L1814" s="82">
        <f t="shared" si="87"/>
        <v>0</v>
      </c>
      <c r="M1814" s="82">
        <f t="shared" si="88"/>
        <v>0</v>
      </c>
    </row>
    <row r="1815" spans="1:13" x14ac:dyDescent="0.25">
      <c r="A1815" s="24" t="s">
        <v>77</v>
      </c>
      <c r="B1815" s="116" t="s">
        <v>4966</v>
      </c>
      <c r="C1815"/>
      <c r="D1815"/>
      <c r="E1815"/>
      <c r="F1815"/>
      <c r="G1815" s="129"/>
      <c r="H1815"/>
      <c r="I1815" s="82"/>
      <c r="J1815" s="82"/>
      <c r="K1815" s="82" t="str">
        <f t="shared" si="86"/>
        <v xml:space="preserve">MENU </v>
      </c>
      <c r="L1815" s="82">
        <f t="shared" si="87"/>
        <v>0</v>
      </c>
      <c r="M1815" s="82">
        <f t="shared" si="88"/>
        <v>0</v>
      </c>
    </row>
    <row r="1816" spans="1:13" x14ac:dyDescent="0.25">
      <c r="A1816" s="116" t="s">
        <v>78</v>
      </c>
      <c r="B1816" s="116" t="s">
        <v>2847</v>
      </c>
      <c r="C1816"/>
      <c r="D1816"/>
      <c r="E1816"/>
      <c r="F1816"/>
      <c r="G1816" s="129"/>
      <c r="H1816"/>
      <c r="I1816" s="82"/>
      <c r="J1816" s="82"/>
      <c r="K1816" s="82" t="str">
        <f t="shared" si="86"/>
        <v>TCC</v>
      </c>
      <c r="L1816" s="82">
        <f t="shared" si="87"/>
        <v>0</v>
      </c>
      <c r="M1816" s="82">
        <f t="shared" si="88"/>
        <v>0</v>
      </c>
    </row>
    <row r="1817" spans="1:13" x14ac:dyDescent="0.25">
      <c r="A1817" s="116" t="s">
        <v>12</v>
      </c>
      <c r="B1817" s="116" t="s">
        <v>5143</v>
      </c>
      <c r="C1817"/>
      <c r="D1817"/>
      <c r="E1817"/>
      <c r="F1817"/>
      <c r="G1817" s="129"/>
      <c r="H1817"/>
      <c r="I1817" s="82"/>
      <c r="J1817" s="82"/>
      <c r="K1817" s="82" t="str">
        <f t="shared" si="86"/>
        <v xml:space="preserve">URL </v>
      </c>
      <c r="L1817" s="82">
        <f t="shared" si="87"/>
        <v>0</v>
      </c>
      <c r="M1817" s="82">
        <f t="shared" si="88"/>
        <v>0</v>
      </c>
    </row>
    <row r="1818" spans="1:13" x14ac:dyDescent="0.25">
      <c r="A1818" t="s">
        <v>105</v>
      </c>
      <c r="B1818" s="117" t="s">
        <v>2848</v>
      </c>
      <c r="C1818"/>
      <c r="D1818"/>
      <c r="E1818"/>
      <c r="F1818"/>
      <c r="G1818" s="129"/>
      <c r="H1818"/>
      <c r="I1818" s="82"/>
      <c r="J1818" s="82"/>
      <c r="K1818" s="82" t="str">
        <f t="shared" si="86"/>
        <v>Test p</v>
      </c>
      <c r="L1818" s="82">
        <f t="shared" si="87"/>
        <v>0</v>
      </c>
      <c r="M1818" s="82">
        <f t="shared" si="88"/>
        <v>0</v>
      </c>
    </row>
    <row r="1819" spans="1:13" x14ac:dyDescent="0.25">
      <c r="A1819" s="118" t="s">
        <v>14</v>
      </c>
      <c r="B1819" s="118" t="s">
        <v>75</v>
      </c>
      <c r="C1819" s="118" t="s">
        <v>4935</v>
      </c>
      <c r="D1819" s="118" t="s">
        <v>89</v>
      </c>
      <c r="E1819" s="118" t="s">
        <v>1</v>
      </c>
      <c r="F1819" s="118" t="s">
        <v>76</v>
      </c>
      <c r="G1819" s="118" t="s">
        <v>13</v>
      </c>
      <c r="H1819" s="118" t="s">
        <v>88</v>
      </c>
      <c r="I1819" s="82"/>
      <c r="J1819" s="82"/>
      <c r="K1819" s="82" t="str">
        <f t="shared" si="86"/>
        <v>TCN</v>
      </c>
      <c r="L1819" s="82" t="str">
        <f t="shared" si="87"/>
        <v>Result</v>
      </c>
      <c r="M1819" s="82" t="str">
        <f t="shared" si="88"/>
        <v>Risk</v>
      </c>
    </row>
    <row r="1820" spans="1:13" x14ac:dyDescent="0.25">
      <c r="A1820" s="233" t="s">
        <v>5144</v>
      </c>
      <c r="B1820" s="30" t="s">
        <v>153</v>
      </c>
      <c r="C1820" s="30" t="s">
        <v>4944</v>
      </c>
      <c r="D1820" s="22" t="s">
        <v>110</v>
      </c>
      <c r="E1820" s="22" t="s">
        <v>157</v>
      </c>
      <c r="F1820" s="34" t="s">
        <v>2133</v>
      </c>
      <c r="G1820" s="34"/>
      <c r="H1820" s="34"/>
      <c r="I1820" s="82"/>
      <c r="J1820" s="82"/>
      <c r="K1820" s="82" t="str">
        <f t="shared" si="86"/>
        <v>CON.13</v>
      </c>
      <c r="L1820" s="82" t="str">
        <f t="shared" si="87"/>
        <v>S</v>
      </c>
      <c r="M1820" s="82" t="str">
        <f t="shared" si="88"/>
        <v>M</v>
      </c>
    </row>
    <row r="1821" spans="1:13" ht="45" customHeight="1" x14ac:dyDescent="0.25">
      <c r="A1821" s="233" t="s">
        <v>5145</v>
      </c>
      <c r="B1821" s="234" t="s">
        <v>206</v>
      </c>
      <c r="C1821" s="234" t="s">
        <v>4945</v>
      </c>
      <c r="D1821" s="234" t="s">
        <v>155</v>
      </c>
      <c r="E1821" s="238" t="s">
        <v>5146</v>
      </c>
      <c r="F1821" s="34" t="s">
        <v>2133</v>
      </c>
      <c r="G1821" s="120"/>
      <c r="H1821" s="119" t="s">
        <v>2675</v>
      </c>
      <c r="I1821" s="82"/>
      <c r="J1821" s="82"/>
      <c r="K1821" s="82" t="str">
        <f t="shared" si="86"/>
        <v>CON.13</v>
      </c>
      <c r="L1821" s="82" t="str">
        <f t="shared" si="87"/>
        <v>S</v>
      </c>
      <c r="M1821" s="82" t="str">
        <f t="shared" si="88"/>
        <v>L</v>
      </c>
    </row>
    <row r="1822" spans="1:13" ht="45" customHeight="1" x14ac:dyDescent="0.25">
      <c r="A1822" s="233" t="s">
        <v>5147</v>
      </c>
      <c r="B1822" s="234" t="s">
        <v>5148</v>
      </c>
      <c r="C1822" s="119" t="s">
        <v>4946</v>
      </c>
      <c r="D1822" s="234" t="s">
        <v>5149</v>
      </c>
      <c r="E1822" s="30" t="s">
        <v>196</v>
      </c>
      <c r="F1822" s="34" t="s">
        <v>2133</v>
      </c>
      <c r="G1822" s="120"/>
      <c r="H1822" s="34" t="s">
        <v>5051</v>
      </c>
      <c r="I1822" s="82"/>
      <c r="J1822" s="82"/>
      <c r="K1822" s="82" t="str">
        <f t="shared" si="86"/>
        <v>CON.13</v>
      </c>
      <c r="L1822" s="82" t="str">
        <f t="shared" si="87"/>
        <v>S</v>
      </c>
      <c r="M1822" s="82" t="str">
        <f t="shared" si="88"/>
        <v>H</v>
      </c>
    </row>
    <row r="1823" spans="1:13" ht="30" x14ac:dyDescent="0.25">
      <c r="A1823" s="233" t="s">
        <v>5150</v>
      </c>
      <c r="B1823" s="234" t="s">
        <v>5151</v>
      </c>
      <c r="C1823" s="119" t="s">
        <v>4946</v>
      </c>
      <c r="D1823" s="234" t="s">
        <v>5152</v>
      </c>
      <c r="E1823" s="30" t="s">
        <v>196</v>
      </c>
      <c r="F1823" s="34" t="s">
        <v>2133</v>
      </c>
      <c r="G1823" s="120"/>
      <c r="H1823" s="34" t="s">
        <v>5051</v>
      </c>
      <c r="I1823" s="82"/>
      <c r="J1823" s="82"/>
      <c r="K1823" s="82" t="str">
        <f t="shared" si="86"/>
        <v>CON.13</v>
      </c>
      <c r="L1823" s="82" t="str">
        <f t="shared" si="87"/>
        <v>S</v>
      </c>
      <c r="M1823" s="82" t="str">
        <f t="shared" si="88"/>
        <v>H</v>
      </c>
    </row>
    <row r="1824" spans="1:13" ht="45" x14ac:dyDescent="0.25">
      <c r="A1824" s="233" t="s">
        <v>5153</v>
      </c>
      <c r="B1824" s="234" t="s">
        <v>5154</v>
      </c>
      <c r="C1824" s="119" t="s">
        <v>4946</v>
      </c>
      <c r="D1824" s="234" t="s">
        <v>5155</v>
      </c>
      <c r="E1824" s="30" t="s">
        <v>1781</v>
      </c>
      <c r="F1824" s="119" t="s">
        <v>2133</v>
      </c>
      <c r="G1824" s="120"/>
      <c r="H1824" s="119" t="s">
        <v>2861</v>
      </c>
      <c r="I1824" s="82"/>
      <c r="J1824" s="82"/>
      <c r="K1824" s="82" t="str">
        <f t="shared" si="86"/>
        <v>CON.13</v>
      </c>
      <c r="L1824" s="82" t="str">
        <f t="shared" si="87"/>
        <v>S</v>
      </c>
      <c r="M1824" s="82" t="str">
        <f t="shared" si="88"/>
        <v>H</v>
      </c>
    </row>
    <row r="1825" spans="1:13" ht="45" x14ac:dyDescent="0.25">
      <c r="A1825" s="233" t="s">
        <v>5156</v>
      </c>
      <c r="B1825" s="234" t="s">
        <v>5157</v>
      </c>
      <c r="C1825" s="27" t="s">
        <v>4946</v>
      </c>
      <c r="D1825" s="234" t="s">
        <v>5158</v>
      </c>
      <c r="E1825" s="30" t="s">
        <v>196</v>
      </c>
      <c r="F1825" s="34" t="s">
        <v>2133</v>
      </c>
      <c r="G1825" s="120"/>
      <c r="H1825" s="34" t="s">
        <v>5051</v>
      </c>
      <c r="I1825" s="82"/>
      <c r="J1825" s="82"/>
      <c r="K1825" s="82" t="str">
        <f t="shared" si="86"/>
        <v>CON.13</v>
      </c>
      <c r="L1825" s="82" t="str">
        <f t="shared" si="87"/>
        <v>S</v>
      </c>
      <c r="M1825" s="82" t="str">
        <f t="shared" si="88"/>
        <v>H</v>
      </c>
    </row>
    <row r="1826" spans="1:13" ht="45" x14ac:dyDescent="0.25">
      <c r="A1826" s="233" t="s">
        <v>5159</v>
      </c>
      <c r="B1826" s="234" t="s">
        <v>5160</v>
      </c>
      <c r="C1826" s="30" t="s">
        <v>4946</v>
      </c>
      <c r="D1826" s="234" t="s">
        <v>5161</v>
      </c>
      <c r="E1826" s="30" t="s">
        <v>196</v>
      </c>
      <c r="F1826" s="34" t="s">
        <v>2133</v>
      </c>
      <c r="G1826" s="120"/>
      <c r="H1826" s="34" t="s">
        <v>5051</v>
      </c>
      <c r="I1826" s="82"/>
      <c r="J1826" s="82"/>
      <c r="K1826" s="82" t="str">
        <f t="shared" si="86"/>
        <v>CON.13</v>
      </c>
      <c r="L1826" s="82" t="str">
        <f t="shared" si="87"/>
        <v>S</v>
      </c>
      <c r="M1826" s="82" t="str">
        <f t="shared" si="88"/>
        <v>H</v>
      </c>
    </row>
    <row r="1827" spans="1:13" ht="30" x14ac:dyDescent="0.25">
      <c r="A1827" s="233" t="s">
        <v>5162</v>
      </c>
      <c r="B1827" s="238" t="s">
        <v>5163</v>
      </c>
      <c r="C1827" s="27" t="s">
        <v>4945</v>
      </c>
      <c r="D1827" s="238" t="s">
        <v>5164</v>
      </c>
      <c r="E1827" s="30" t="s">
        <v>196</v>
      </c>
      <c r="F1827" s="34" t="s">
        <v>2133</v>
      </c>
      <c r="G1827" s="120"/>
      <c r="H1827" s="34" t="s">
        <v>5051</v>
      </c>
      <c r="I1827" s="82"/>
      <c r="J1827" s="82"/>
      <c r="K1827" s="82" t="str">
        <f t="shared" si="86"/>
        <v>CON.13</v>
      </c>
      <c r="L1827" s="82" t="str">
        <f t="shared" si="87"/>
        <v>S</v>
      </c>
      <c r="M1827" s="82" t="str">
        <f t="shared" si="88"/>
        <v>L</v>
      </c>
    </row>
    <row r="1828" spans="1:13" ht="30" x14ac:dyDescent="0.25">
      <c r="A1828" s="233" t="s">
        <v>5165</v>
      </c>
      <c r="B1828" s="234" t="s">
        <v>5166</v>
      </c>
      <c r="C1828" s="119" t="s">
        <v>4946</v>
      </c>
      <c r="D1828" s="234" t="s">
        <v>5167</v>
      </c>
      <c r="E1828" s="30" t="s">
        <v>1781</v>
      </c>
      <c r="F1828" s="119" t="s">
        <v>2133</v>
      </c>
      <c r="G1828" s="120"/>
      <c r="H1828" s="119" t="s">
        <v>5168</v>
      </c>
      <c r="I1828" s="82"/>
      <c r="J1828" s="82"/>
      <c r="K1828" s="82" t="str">
        <f t="shared" si="86"/>
        <v>CON.13</v>
      </c>
      <c r="L1828" s="82" t="str">
        <f t="shared" si="87"/>
        <v>S</v>
      </c>
      <c r="M1828" s="82" t="str">
        <f t="shared" si="88"/>
        <v>H</v>
      </c>
    </row>
    <row r="1829" spans="1:13" ht="45" customHeight="1" x14ac:dyDescent="0.25">
      <c r="A1829" s="233" t="s">
        <v>5169</v>
      </c>
      <c r="B1829" s="234" t="s">
        <v>5170</v>
      </c>
      <c r="C1829" s="119" t="s">
        <v>4946</v>
      </c>
      <c r="D1829" s="234" t="s">
        <v>5171</v>
      </c>
      <c r="E1829" s="30" t="s">
        <v>196</v>
      </c>
      <c r="F1829" s="34" t="s">
        <v>2133</v>
      </c>
      <c r="G1829" s="120"/>
      <c r="H1829" s="34" t="s">
        <v>5051</v>
      </c>
      <c r="I1829" s="82"/>
      <c r="J1829" s="82"/>
      <c r="K1829" s="82" t="str">
        <f t="shared" si="86"/>
        <v>CON.13</v>
      </c>
      <c r="L1829" s="82" t="str">
        <f t="shared" si="87"/>
        <v>S</v>
      </c>
      <c r="M1829" s="82" t="str">
        <f t="shared" si="88"/>
        <v>H</v>
      </c>
    </row>
    <row r="1830" spans="1:13" ht="45" customHeight="1" x14ac:dyDescent="0.25">
      <c r="A1830" s="233" t="s">
        <v>5172</v>
      </c>
      <c r="B1830" s="234" t="s">
        <v>5173</v>
      </c>
      <c r="C1830" s="119" t="s">
        <v>4946</v>
      </c>
      <c r="D1830" s="234" t="s">
        <v>5174</v>
      </c>
      <c r="E1830" s="30" t="s">
        <v>1781</v>
      </c>
      <c r="F1830" s="119" t="s">
        <v>2133</v>
      </c>
      <c r="G1830" s="120"/>
      <c r="H1830" s="119" t="s">
        <v>5168</v>
      </c>
      <c r="I1830" s="82"/>
      <c r="J1830" s="82"/>
      <c r="K1830" s="82" t="str">
        <f t="shared" si="86"/>
        <v>CON.13</v>
      </c>
      <c r="L1830" s="82" t="str">
        <f t="shared" si="87"/>
        <v>S</v>
      </c>
      <c r="M1830" s="82" t="str">
        <f t="shared" si="88"/>
        <v>H</v>
      </c>
    </row>
    <row r="1831" spans="1:13" ht="45" customHeight="1" x14ac:dyDescent="0.25">
      <c r="A1831" s="233" t="s">
        <v>5175</v>
      </c>
      <c r="B1831" s="234" t="s">
        <v>5176</v>
      </c>
      <c r="C1831" s="27" t="s">
        <v>4946</v>
      </c>
      <c r="D1831" s="234" t="s">
        <v>5177</v>
      </c>
      <c r="E1831" s="30" t="s">
        <v>196</v>
      </c>
      <c r="F1831" s="34" t="s">
        <v>2133</v>
      </c>
      <c r="G1831" s="120"/>
      <c r="H1831" s="34" t="s">
        <v>5051</v>
      </c>
      <c r="I1831" s="82"/>
      <c r="J1831" s="82"/>
      <c r="K1831" s="82" t="str">
        <f t="shared" si="86"/>
        <v>CON.13</v>
      </c>
      <c r="L1831" s="82" t="str">
        <f t="shared" si="87"/>
        <v>S</v>
      </c>
      <c r="M1831" s="82" t="str">
        <f t="shared" si="88"/>
        <v>H</v>
      </c>
    </row>
    <row r="1832" spans="1:13" ht="45" customHeight="1" x14ac:dyDescent="0.25">
      <c r="A1832" s="233" t="s">
        <v>5178</v>
      </c>
      <c r="B1832" s="234" t="s">
        <v>5179</v>
      </c>
      <c r="C1832" s="30" t="s">
        <v>4946</v>
      </c>
      <c r="D1832" s="234" t="s">
        <v>5180</v>
      </c>
      <c r="E1832" s="30" t="s">
        <v>196</v>
      </c>
      <c r="F1832" s="34" t="s">
        <v>2133</v>
      </c>
      <c r="G1832" s="120"/>
      <c r="H1832" s="34" t="s">
        <v>5051</v>
      </c>
      <c r="I1832" s="82"/>
      <c r="J1832" s="82"/>
      <c r="K1832" s="82" t="str">
        <f t="shared" si="86"/>
        <v>CON.13</v>
      </c>
      <c r="L1832" s="82" t="str">
        <f t="shared" si="87"/>
        <v>S</v>
      </c>
      <c r="M1832" s="82" t="str">
        <f t="shared" si="88"/>
        <v>H</v>
      </c>
    </row>
    <row r="1833" spans="1:13" ht="45" customHeight="1" x14ac:dyDescent="0.25">
      <c r="A1833" s="233" t="s">
        <v>5181</v>
      </c>
      <c r="B1833" s="238" t="s">
        <v>5182</v>
      </c>
      <c r="C1833" s="122" t="s">
        <v>4945</v>
      </c>
      <c r="D1833" s="238" t="s">
        <v>5183</v>
      </c>
      <c r="E1833" s="30" t="s">
        <v>196</v>
      </c>
      <c r="F1833" s="34" t="s">
        <v>2133</v>
      </c>
      <c r="G1833" s="120"/>
      <c r="H1833" s="34" t="s">
        <v>5051</v>
      </c>
      <c r="I1833" s="82"/>
      <c r="J1833" s="82"/>
      <c r="K1833" s="82" t="str">
        <f t="shared" si="86"/>
        <v>CON.13</v>
      </c>
      <c r="L1833" s="82" t="str">
        <f t="shared" si="87"/>
        <v>S</v>
      </c>
      <c r="M1833" s="82" t="str">
        <f t="shared" si="88"/>
        <v>L</v>
      </c>
    </row>
    <row r="1834" spans="1:13" ht="45" customHeight="1" x14ac:dyDescent="0.25">
      <c r="A1834" s="233" t="s">
        <v>5184</v>
      </c>
      <c r="B1834" s="237" t="s">
        <v>5185</v>
      </c>
      <c r="C1834" s="27" t="s">
        <v>4946</v>
      </c>
      <c r="D1834" s="119" t="s">
        <v>5050</v>
      </c>
      <c r="E1834" s="119" t="s">
        <v>196</v>
      </c>
      <c r="F1834" s="34" t="s">
        <v>2133</v>
      </c>
      <c r="G1834" s="120"/>
      <c r="H1834" s="119" t="s">
        <v>5051</v>
      </c>
      <c r="I1834" s="82"/>
      <c r="J1834" s="82"/>
      <c r="K1834" s="82" t="str">
        <f t="shared" si="86"/>
        <v>CON.13</v>
      </c>
      <c r="L1834" s="82" t="str">
        <f t="shared" si="87"/>
        <v>S</v>
      </c>
      <c r="M1834" s="82" t="str">
        <f t="shared" si="88"/>
        <v>H</v>
      </c>
    </row>
    <row r="1835" spans="1:13" ht="45" customHeight="1" x14ac:dyDescent="0.25">
      <c r="A1835" s="233" t="s">
        <v>5186</v>
      </c>
      <c r="B1835" s="234" t="s">
        <v>5187</v>
      </c>
      <c r="C1835" s="119" t="s">
        <v>4946</v>
      </c>
      <c r="D1835" s="234" t="s">
        <v>5188</v>
      </c>
      <c r="E1835" s="30" t="s">
        <v>1781</v>
      </c>
      <c r="F1835" s="119" t="s">
        <v>2133</v>
      </c>
      <c r="G1835" s="120"/>
      <c r="H1835" s="119" t="s">
        <v>5168</v>
      </c>
      <c r="I1835" s="82"/>
      <c r="J1835" s="82"/>
      <c r="K1835" s="82" t="str">
        <f t="shared" si="86"/>
        <v>CON.13</v>
      </c>
      <c r="L1835" s="82" t="str">
        <f t="shared" si="87"/>
        <v>S</v>
      </c>
      <c r="M1835" s="82" t="str">
        <f t="shared" si="88"/>
        <v>H</v>
      </c>
    </row>
    <row r="1836" spans="1:13" ht="45" customHeight="1" x14ac:dyDescent="0.25">
      <c r="A1836" s="233" t="s">
        <v>5189</v>
      </c>
      <c r="B1836" s="234" t="s">
        <v>5190</v>
      </c>
      <c r="C1836" s="119" t="s">
        <v>4946</v>
      </c>
      <c r="D1836" s="234" t="s">
        <v>5191</v>
      </c>
      <c r="E1836" s="119" t="s">
        <v>196</v>
      </c>
      <c r="F1836" s="34" t="s">
        <v>2133</v>
      </c>
      <c r="G1836" s="120"/>
      <c r="H1836" s="119" t="s">
        <v>5051</v>
      </c>
      <c r="I1836" s="82"/>
      <c r="J1836" s="82"/>
      <c r="K1836" s="82" t="str">
        <f t="shared" si="86"/>
        <v>CON.13</v>
      </c>
      <c r="L1836" s="82" t="str">
        <f t="shared" si="87"/>
        <v>S</v>
      </c>
      <c r="M1836" s="82" t="str">
        <f t="shared" si="88"/>
        <v>H</v>
      </c>
    </row>
    <row r="1837" spans="1:13" ht="45" customHeight="1" x14ac:dyDescent="0.25">
      <c r="A1837" s="233" t="s">
        <v>5192</v>
      </c>
      <c r="B1837" s="234" t="s">
        <v>5193</v>
      </c>
      <c r="C1837" s="119" t="s">
        <v>4946</v>
      </c>
      <c r="D1837" s="234" t="s">
        <v>5194</v>
      </c>
      <c r="E1837" s="30" t="s">
        <v>1781</v>
      </c>
      <c r="F1837" s="119" t="s">
        <v>2133</v>
      </c>
      <c r="G1837" s="120"/>
      <c r="H1837" s="119" t="s">
        <v>5168</v>
      </c>
      <c r="I1837" s="82"/>
      <c r="J1837" s="82"/>
      <c r="K1837" s="82" t="str">
        <f t="shared" si="86"/>
        <v>CON.13</v>
      </c>
      <c r="L1837" s="82" t="str">
        <f t="shared" si="87"/>
        <v>S</v>
      </c>
      <c r="M1837" s="82" t="str">
        <f t="shared" si="88"/>
        <v>H</v>
      </c>
    </row>
    <row r="1838" spans="1:13" ht="45" customHeight="1" x14ac:dyDescent="0.25">
      <c r="A1838" s="233" t="s">
        <v>5195</v>
      </c>
      <c r="B1838" s="234" t="s">
        <v>5196</v>
      </c>
      <c r="C1838" s="27" t="s">
        <v>4946</v>
      </c>
      <c r="D1838" s="234" t="s">
        <v>5197</v>
      </c>
      <c r="E1838" s="119" t="s">
        <v>196</v>
      </c>
      <c r="F1838" s="34" t="s">
        <v>2133</v>
      </c>
      <c r="G1838" s="120"/>
      <c r="H1838" s="119" t="s">
        <v>5051</v>
      </c>
      <c r="I1838" s="82"/>
      <c r="J1838" s="82"/>
      <c r="K1838" s="82" t="str">
        <f t="shared" si="86"/>
        <v>CON.13</v>
      </c>
      <c r="L1838" s="82" t="str">
        <f t="shared" si="87"/>
        <v>S</v>
      </c>
      <c r="M1838" s="82" t="str">
        <f t="shared" si="88"/>
        <v>H</v>
      </c>
    </row>
    <row r="1839" spans="1:13" ht="45" x14ac:dyDescent="0.25">
      <c r="A1839" s="233" t="s">
        <v>5198</v>
      </c>
      <c r="B1839" s="234" t="s">
        <v>5199</v>
      </c>
      <c r="C1839" s="30" t="s">
        <v>4946</v>
      </c>
      <c r="D1839" s="234" t="s">
        <v>5200</v>
      </c>
      <c r="E1839" s="119" t="s">
        <v>196</v>
      </c>
      <c r="F1839" s="34" t="s">
        <v>2133</v>
      </c>
      <c r="G1839" s="120"/>
      <c r="H1839" s="119" t="s">
        <v>5051</v>
      </c>
      <c r="I1839" s="82"/>
      <c r="J1839" s="82"/>
      <c r="K1839" s="82" t="str">
        <f t="shared" si="86"/>
        <v>CON.13</v>
      </c>
      <c r="L1839" s="82" t="str">
        <f t="shared" si="87"/>
        <v>S</v>
      </c>
      <c r="M1839" s="82" t="str">
        <f t="shared" si="88"/>
        <v>H</v>
      </c>
    </row>
    <row r="1840" spans="1:13" ht="30" x14ac:dyDescent="0.25">
      <c r="A1840" s="233" t="s">
        <v>5201</v>
      </c>
      <c r="B1840" s="238" t="s">
        <v>5202</v>
      </c>
      <c r="C1840" s="122" t="s">
        <v>4945</v>
      </c>
      <c r="D1840" s="238" t="s">
        <v>5203</v>
      </c>
      <c r="E1840" s="119" t="s">
        <v>196</v>
      </c>
      <c r="F1840" s="34" t="s">
        <v>2133</v>
      </c>
      <c r="G1840" s="120"/>
      <c r="H1840" s="119" t="s">
        <v>5051</v>
      </c>
      <c r="I1840" s="82"/>
      <c r="J1840" s="82"/>
      <c r="K1840" s="82" t="str">
        <f t="shared" si="86"/>
        <v>CON.13</v>
      </c>
      <c r="L1840" s="82" t="str">
        <f t="shared" si="87"/>
        <v>S</v>
      </c>
      <c r="M1840" s="82" t="str">
        <f t="shared" si="88"/>
        <v>L</v>
      </c>
    </row>
    <row r="1841" spans="1:13" ht="30" x14ac:dyDescent="0.25">
      <c r="A1841" s="233" t="s">
        <v>5204</v>
      </c>
      <c r="B1841" s="237" t="s">
        <v>5205</v>
      </c>
      <c r="C1841" s="122" t="s">
        <v>4944</v>
      </c>
      <c r="D1841" s="119" t="s">
        <v>5206</v>
      </c>
      <c r="E1841" s="119" t="s">
        <v>196</v>
      </c>
      <c r="F1841" s="34" t="s">
        <v>2133</v>
      </c>
      <c r="G1841" s="120"/>
      <c r="H1841" s="119" t="s">
        <v>5051</v>
      </c>
      <c r="I1841" s="82"/>
      <c r="J1841" s="82"/>
      <c r="K1841" s="82" t="str">
        <f t="shared" si="86"/>
        <v>CON.13</v>
      </c>
      <c r="L1841" s="82" t="str">
        <f t="shared" si="87"/>
        <v>S</v>
      </c>
      <c r="M1841" s="82" t="str">
        <f t="shared" si="88"/>
        <v>M</v>
      </c>
    </row>
    <row r="1842" spans="1:13" ht="30" x14ac:dyDescent="0.25">
      <c r="A1842" s="233" t="s">
        <v>5207</v>
      </c>
      <c r="B1842" s="237" t="s">
        <v>5208</v>
      </c>
      <c r="C1842" s="122" t="s">
        <v>4944</v>
      </c>
      <c r="D1842" s="237" t="s">
        <v>2821</v>
      </c>
      <c r="E1842" s="119" t="s">
        <v>196</v>
      </c>
      <c r="F1842" s="34" t="s">
        <v>2133</v>
      </c>
      <c r="G1842" s="120"/>
      <c r="H1842" s="119" t="s">
        <v>5051</v>
      </c>
      <c r="I1842" s="82"/>
      <c r="J1842" s="82"/>
      <c r="K1842" s="82" t="str">
        <f t="shared" si="86"/>
        <v>CON.13</v>
      </c>
      <c r="L1842" s="82" t="str">
        <f t="shared" si="87"/>
        <v>S</v>
      </c>
      <c r="M1842" s="82" t="str">
        <f t="shared" si="88"/>
        <v>M</v>
      </c>
    </row>
    <row r="1843" spans="1:13" ht="30" x14ac:dyDescent="0.25">
      <c r="A1843" s="233" t="s">
        <v>5209</v>
      </c>
      <c r="B1843" s="237" t="s">
        <v>5208</v>
      </c>
      <c r="C1843" s="122" t="s">
        <v>4944</v>
      </c>
      <c r="D1843" s="237" t="s">
        <v>5210</v>
      </c>
      <c r="E1843" s="30" t="s">
        <v>1781</v>
      </c>
      <c r="F1843" s="119" t="s">
        <v>2133</v>
      </c>
      <c r="G1843" s="120"/>
      <c r="H1843" s="119" t="s">
        <v>5211</v>
      </c>
      <c r="I1843" s="82"/>
      <c r="J1843" s="82"/>
      <c r="K1843" s="82" t="str">
        <f t="shared" si="86"/>
        <v>CON.13</v>
      </c>
      <c r="L1843" s="82" t="str">
        <f t="shared" si="87"/>
        <v>S</v>
      </c>
      <c r="M1843" s="82" t="str">
        <f t="shared" si="88"/>
        <v>M</v>
      </c>
    </row>
    <row r="1844" spans="1:13" ht="30" x14ac:dyDescent="0.25">
      <c r="A1844" s="233" t="s">
        <v>5212</v>
      </c>
      <c r="B1844" s="237" t="s">
        <v>5213</v>
      </c>
      <c r="C1844" s="122" t="s">
        <v>4944</v>
      </c>
      <c r="D1844" s="237" t="s">
        <v>5214</v>
      </c>
      <c r="E1844" s="119" t="s">
        <v>196</v>
      </c>
      <c r="F1844" s="34" t="s">
        <v>2133</v>
      </c>
      <c r="G1844" s="120"/>
      <c r="H1844" s="119" t="s">
        <v>5051</v>
      </c>
      <c r="I1844" s="82"/>
      <c r="J1844" s="82"/>
      <c r="K1844" s="82" t="str">
        <f t="shared" si="86"/>
        <v>CON.13</v>
      </c>
      <c r="L1844" s="82" t="str">
        <f t="shared" si="87"/>
        <v>S</v>
      </c>
      <c r="M1844" s="82" t="str">
        <f t="shared" si="88"/>
        <v>M</v>
      </c>
    </row>
    <row r="1845" spans="1:13" ht="30" x14ac:dyDescent="0.25">
      <c r="A1845" s="233" t="s">
        <v>5215</v>
      </c>
      <c r="B1845" s="237" t="s">
        <v>5213</v>
      </c>
      <c r="C1845" s="122" t="s">
        <v>4944</v>
      </c>
      <c r="D1845" s="237" t="s">
        <v>5210</v>
      </c>
      <c r="E1845" s="30" t="s">
        <v>1781</v>
      </c>
      <c r="F1845" s="119" t="s">
        <v>2133</v>
      </c>
      <c r="G1845" s="120"/>
      <c r="H1845" s="119" t="s">
        <v>5211</v>
      </c>
      <c r="I1845" s="82"/>
      <c r="J1845" s="82"/>
      <c r="K1845" s="82" t="str">
        <f t="shared" si="86"/>
        <v>CON.13</v>
      </c>
      <c r="L1845" s="82" t="str">
        <f t="shared" si="87"/>
        <v>S</v>
      </c>
      <c r="M1845" s="82" t="str">
        <f t="shared" si="88"/>
        <v>M</v>
      </c>
    </row>
    <row r="1846" spans="1:13" ht="45" customHeight="1" x14ac:dyDescent="0.25">
      <c r="A1846" s="233" t="s">
        <v>5216</v>
      </c>
      <c r="B1846" s="237" t="s">
        <v>5217</v>
      </c>
      <c r="C1846" s="122" t="s">
        <v>4944</v>
      </c>
      <c r="D1846" s="237" t="s">
        <v>5218</v>
      </c>
      <c r="E1846" s="119" t="s">
        <v>196</v>
      </c>
      <c r="F1846" s="34" t="s">
        <v>2133</v>
      </c>
      <c r="G1846" s="120"/>
      <c r="H1846" s="119" t="s">
        <v>5051</v>
      </c>
      <c r="I1846" s="82"/>
      <c r="J1846" s="82"/>
      <c r="K1846" s="82" t="str">
        <f t="shared" si="86"/>
        <v>CON.13</v>
      </c>
      <c r="L1846" s="82" t="str">
        <f t="shared" si="87"/>
        <v>S</v>
      </c>
      <c r="M1846" s="82" t="str">
        <f t="shared" si="88"/>
        <v>M</v>
      </c>
    </row>
    <row r="1847" spans="1:13" ht="30" x14ac:dyDescent="0.25">
      <c r="A1847" s="233" t="s">
        <v>5219</v>
      </c>
      <c r="B1847" s="237" t="s">
        <v>5217</v>
      </c>
      <c r="C1847" s="122" t="s">
        <v>4944</v>
      </c>
      <c r="D1847" s="237" t="s">
        <v>5220</v>
      </c>
      <c r="E1847" s="30" t="s">
        <v>1781</v>
      </c>
      <c r="F1847" s="119" t="s">
        <v>2133</v>
      </c>
      <c r="G1847" s="120"/>
      <c r="H1847" s="119" t="s">
        <v>5211</v>
      </c>
      <c r="I1847" s="82"/>
      <c r="J1847" s="82"/>
      <c r="K1847" s="82" t="str">
        <f t="shared" si="86"/>
        <v>CON.13</v>
      </c>
      <c r="L1847" s="82" t="str">
        <f t="shared" si="87"/>
        <v>S</v>
      </c>
      <c r="M1847" s="82" t="str">
        <f t="shared" si="88"/>
        <v>M</v>
      </c>
    </row>
    <row r="1848" spans="1:13" ht="30" x14ac:dyDescent="0.25">
      <c r="A1848" s="233" t="s">
        <v>5221</v>
      </c>
      <c r="B1848" s="237" t="s">
        <v>5222</v>
      </c>
      <c r="C1848" s="122" t="s">
        <v>4944</v>
      </c>
      <c r="D1848" s="237" t="s">
        <v>5223</v>
      </c>
      <c r="E1848" s="119" t="s">
        <v>196</v>
      </c>
      <c r="F1848" s="34" t="s">
        <v>2133</v>
      </c>
      <c r="G1848" s="120"/>
      <c r="H1848" s="119" t="s">
        <v>5051</v>
      </c>
      <c r="I1848" s="82"/>
      <c r="J1848" s="82"/>
      <c r="K1848" s="82" t="str">
        <f t="shared" si="86"/>
        <v>CON.13</v>
      </c>
      <c r="L1848" s="82" t="str">
        <f t="shared" si="87"/>
        <v>S</v>
      </c>
      <c r="M1848" s="82" t="str">
        <f t="shared" si="88"/>
        <v>M</v>
      </c>
    </row>
    <row r="1849" spans="1:13" ht="30" x14ac:dyDescent="0.25">
      <c r="A1849" s="233" t="s">
        <v>5224</v>
      </c>
      <c r="B1849" s="237" t="s">
        <v>5222</v>
      </c>
      <c r="C1849" s="122" t="s">
        <v>4944</v>
      </c>
      <c r="D1849" s="237" t="s">
        <v>5225</v>
      </c>
      <c r="E1849" s="30" t="s">
        <v>1781</v>
      </c>
      <c r="F1849" s="119" t="s">
        <v>2133</v>
      </c>
      <c r="G1849" s="120"/>
      <c r="H1849" s="119" t="s">
        <v>5211</v>
      </c>
      <c r="I1849" s="82"/>
      <c r="J1849" s="82"/>
      <c r="K1849" s="82" t="str">
        <f t="shared" si="86"/>
        <v>CON.13</v>
      </c>
      <c r="L1849" s="82" t="str">
        <f t="shared" si="87"/>
        <v>S</v>
      </c>
      <c r="M1849" s="82" t="str">
        <f t="shared" si="88"/>
        <v>M</v>
      </c>
    </row>
    <row r="1850" spans="1:13" ht="45" x14ac:dyDescent="0.25">
      <c r="A1850" s="233" t="s">
        <v>5226</v>
      </c>
      <c r="B1850" s="237" t="s">
        <v>5227</v>
      </c>
      <c r="C1850" s="119" t="s">
        <v>4944</v>
      </c>
      <c r="D1850" s="119" t="s">
        <v>5228</v>
      </c>
      <c r="E1850" s="119" t="s">
        <v>196</v>
      </c>
      <c r="F1850" s="34" t="s">
        <v>2133</v>
      </c>
      <c r="G1850" s="120"/>
      <c r="H1850" s="120"/>
      <c r="I1850" s="82"/>
      <c r="J1850" s="82"/>
      <c r="K1850" s="82" t="str">
        <f t="shared" si="86"/>
        <v>CON.13</v>
      </c>
      <c r="L1850" s="82" t="str">
        <f t="shared" si="87"/>
        <v>S</v>
      </c>
      <c r="M1850" s="82" t="str">
        <f t="shared" si="88"/>
        <v>M</v>
      </c>
    </row>
    <row r="1851" spans="1:13" ht="30" x14ac:dyDescent="0.25">
      <c r="A1851" s="233" t="s">
        <v>5229</v>
      </c>
      <c r="B1851" s="237" t="s">
        <v>5230</v>
      </c>
      <c r="C1851" s="119" t="s">
        <v>4946</v>
      </c>
      <c r="D1851" s="234" t="s">
        <v>5188</v>
      </c>
      <c r="E1851" s="119" t="s">
        <v>196</v>
      </c>
      <c r="F1851" s="34" t="s">
        <v>2133</v>
      </c>
      <c r="G1851" s="120"/>
      <c r="H1851" s="34" t="s">
        <v>5231</v>
      </c>
      <c r="I1851" s="82"/>
      <c r="J1851" s="82"/>
      <c r="K1851" s="82" t="str">
        <f t="shared" si="86"/>
        <v>CON.13</v>
      </c>
      <c r="L1851" s="82" t="str">
        <f t="shared" si="87"/>
        <v>S</v>
      </c>
      <c r="M1851" s="82" t="str">
        <f t="shared" si="88"/>
        <v>H</v>
      </c>
    </row>
    <row r="1852" spans="1:13" ht="30" x14ac:dyDescent="0.25">
      <c r="A1852" s="233" t="s">
        <v>5232</v>
      </c>
      <c r="B1852" s="237" t="s">
        <v>5233</v>
      </c>
      <c r="C1852" s="119" t="s">
        <v>4946</v>
      </c>
      <c r="D1852" s="234" t="s">
        <v>5191</v>
      </c>
      <c r="E1852" s="119" t="s">
        <v>196</v>
      </c>
      <c r="F1852" s="34" t="s">
        <v>2133</v>
      </c>
      <c r="G1852" s="120"/>
      <c r="H1852" s="34" t="s">
        <v>5234</v>
      </c>
      <c r="I1852" s="82"/>
      <c r="J1852" s="82"/>
      <c r="K1852" s="82" t="str">
        <f t="shared" si="86"/>
        <v>CON.13</v>
      </c>
      <c r="L1852" s="82" t="str">
        <f t="shared" si="87"/>
        <v>S</v>
      </c>
      <c r="M1852" s="82" t="str">
        <f t="shared" si="88"/>
        <v>H</v>
      </c>
    </row>
    <row r="1853" spans="1:13" ht="45" customHeight="1" x14ac:dyDescent="0.25">
      <c r="A1853" s="233" t="s">
        <v>5235</v>
      </c>
      <c r="B1853" s="237" t="s">
        <v>5236</v>
      </c>
      <c r="C1853" s="27" t="s">
        <v>4946</v>
      </c>
      <c r="D1853" s="234" t="s">
        <v>5194</v>
      </c>
      <c r="E1853" s="119" t="s">
        <v>196</v>
      </c>
      <c r="F1853" s="34" t="s">
        <v>2133</v>
      </c>
      <c r="G1853" s="120"/>
      <c r="H1853" s="34" t="s">
        <v>5237</v>
      </c>
      <c r="I1853" s="82"/>
      <c r="J1853" s="82"/>
      <c r="K1853" s="82" t="str">
        <f t="shared" si="86"/>
        <v>CON.13</v>
      </c>
      <c r="L1853" s="82" t="str">
        <f t="shared" si="87"/>
        <v>S</v>
      </c>
      <c r="M1853" s="82" t="str">
        <f t="shared" si="88"/>
        <v>H</v>
      </c>
    </row>
    <row r="1854" spans="1:13" ht="45" customHeight="1" x14ac:dyDescent="0.25">
      <c r="A1854" s="233" t="s">
        <v>5238</v>
      </c>
      <c r="B1854" s="237" t="s">
        <v>5239</v>
      </c>
      <c r="C1854" s="30" t="s">
        <v>4946</v>
      </c>
      <c r="D1854" s="234" t="s">
        <v>5240</v>
      </c>
      <c r="E1854" s="119" t="s">
        <v>196</v>
      </c>
      <c r="F1854" s="34" t="s">
        <v>2133</v>
      </c>
      <c r="G1854" s="120"/>
      <c r="H1854" s="34" t="s">
        <v>5241</v>
      </c>
      <c r="I1854" s="82"/>
      <c r="J1854" s="82"/>
      <c r="K1854" s="82" t="str">
        <f t="shared" si="86"/>
        <v>CON.13</v>
      </c>
      <c r="L1854" s="82" t="str">
        <f t="shared" si="87"/>
        <v>S</v>
      </c>
      <c r="M1854" s="82" t="str">
        <f t="shared" si="88"/>
        <v>H</v>
      </c>
    </row>
    <row r="1855" spans="1:13" ht="30" x14ac:dyDescent="0.25">
      <c r="A1855" s="233" t="s">
        <v>5242</v>
      </c>
      <c r="B1855" s="237" t="s">
        <v>5243</v>
      </c>
      <c r="C1855" s="122" t="s">
        <v>4946</v>
      </c>
      <c r="D1855" s="234" t="s">
        <v>5244</v>
      </c>
      <c r="E1855" s="119" t="s">
        <v>196</v>
      </c>
      <c r="F1855" s="34" t="s">
        <v>2133</v>
      </c>
      <c r="G1855" s="120"/>
      <c r="H1855" s="34" t="s">
        <v>5241</v>
      </c>
      <c r="I1855" s="82"/>
      <c r="J1855" s="82"/>
      <c r="K1855" s="82" t="str">
        <f t="shared" si="86"/>
        <v>CON.13</v>
      </c>
      <c r="L1855" s="82" t="str">
        <f t="shared" si="87"/>
        <v>S</v>
      </c>
      <c r="M1855" s="82" t="str">
        <f t="shared" si="88"/>
        <v>H</v>
      </c>
    </row>
    <row r="1856" spans="1:13" ht="30" x14ac:dyDescent="0.25">
      <c r="A1856" s="233" t="s">
        <v>5245</v>
      </c>
      <c r="B1856" s="237" t="s">
        <v>5246</v>
      </c>
      <c r="C1856" s="122" t="s">
        <v>4946</v>
      </c>
      <c r="D1856" s="238" t="s">
        <v>5247</v>
      </c>
      <c r="E1856" s="119" t="s">
        <v>196</v>
      </c>
      <c r="F1856" s="34" t="s">
        <v>2133</v>
      </c>
      <c r="G1856" s="120"/>
      <c r="H1856" s="34" t="s">
        <v>5248</v>
      </c>
      <c r="I1856" s="82"/>
      <c r="J1856" s="82"/>
      <c r="K1856" s="82" t="str">
        <f t="shared" si="86"/>
        <v>CON.13</v>
      </c>
      <c r="L1856" s="82" t="str">
        <f t="shared" si="87"/>
        <v>S</v>
      </c>
      <c r="M1856" s="82" t="str">
        <f t="shared" si="88"/>
        <v>H</v>
      </c>
    </row>
    <row r="1857" spans="1:13" ht="30" x14ac:dyDescent="0.25">
      <c r="A1857" s="233" t="s">
        <v>5249</v>
      </c>
      <c r="B1857" s="237" t="s">
        <v>5250</v>
      </c>
      <c r="C1857" s="122" t="s">
        <v>4946</v>
      </c>
      <c r="D1857" s="237" t="s">
        <v>5251</v>
      </c>
      <c r="E1857" s="119" t="s">
        <v>196</v>
      </c>
      <c r="F1857" s="34" t="s">
        <v>2133</v>
      </c>
      <c r="G1857" s="120"/>
      <c r="H1857" s="119" t="s">
        <v>5116</v>
      </c>
      <c r="I1857" s="82"/>
      <c r="J1857" s="82"/>
      <c r="K1857" s="82" t="str">
        <f t="shared" si="86"/>
        <v>CON.13</v>
      </c>
      <c r="L1857" s="82" t="str">
        <f t="shared" si="87"/>
        <v>S</v>
      </c>
      <c r="M1857" s="82" t="str">
        <f t="shared" si="88"/>
        <v>H</v>
      </c>
    </row>
    <row r="1858" spans="1:13" ht="30" x14ac:dyDescent="0.25">
      <c r="A1858" s="233" t="s">
        <v>5252</v>
      </c>
      <c r="B1858" s="237" t="s">
        <v>5250</v>
      </c>
      <c r="C1858" s="122" t="s">
        <v>4946</v>
      </c>
      <c r="D1858" s="237" t="s">
        <v>5118</v>
      </c>
      <c r="E1858" s="119" t="s">
        <v>1781</v>
      </c>
      <c r="F1858" s="119" t="s">
        <v>2133</v>
      </c>
      <c r="G1858" s="120"/>
      <c r="H1858" s="119" t="s">
        <v>5253</v>
      </c>
      <c r="I1858" s="82"/>
      <c r="J1858" s="82"/>
      <c r="K1858" s="82" t="str">
        <f t="shared" si="86"/>
        <v>CON.13</v>
      </c>
      <c r="L1858" s="82" t="str">
        <f t="shared" si="87"/>
        <v>S</v>
      </c>
      <c r="M1858" s="82" t="str">
        <f t="shared" si="88"/>
        <v>H</v>
      </c>
    </row>
    <row r="1859" spans="1:13" ht="30" x14ac:dyDescent="0.25">
      <c r="A1859" s="233" t="s">
        <v>5254</v>
      </c>
      <c r="B1859" s="237" t="s">
        <v>5255</v>
      </c>
      <c r="C1859" s="121" t="s">
        <v>4946</v>
      </c>
      <c r="D1859" s="237" t="s">
        <v>5256</v>
      </c>
      <c r="E1859" s="119" t="s">
        <v>196</v>
      </c>
      <c r="F1859" s="34" t="s">
        <v>2133</v>
      </c>
      <c r="G1859" s="120"/>
      <c r="H1859" s="119" t="s">
        <v>5116</v>
      </c>
      <c r="I1859" s="82"/>
      <c r="J1859" s="82"/>
      <c r="K1859" s="82" t="str">
        <f t="shared" si="86"/>
        <v>CON.13</v>
      </c>
      <c r="L1859" s="82" t="str">
        <f t="shared" si="87"/>
        <v>S</v>
      </c>
      <c r="M1859" s="82" t="str">
        <f t="shared" si="88"/>
        <v>H</v>
      </c>
    </row>
    <row r="1860" spans="1:13" ht="30" x14ac:dyDescent="0.25">
      <c r="A1860" s="233" t="s">
        <v>5257</v>
      </c>
      <c r="B1860" s="237" t="s">
        <v>5255</v>
      </c>
      <c r="C1860" s="34" t="s">
        <v>4946</v>
      </c>
      <c r="D1860" s="237" t="s">
        <v>5258</v>
      </c>
      <c r="E1860" s="119" t="s">
        <v>1781</v>
      </c>
      <c r="F1860" s="119" t="s">
        <v>2133</v>
      </c>
      <c r="G1860" s="120"/>
      <c r="H1860" s="119" t="s">
        <v>5253</v>
      </c>
      <c r="I1860" s="82"/>
      <c r="J1860" s="82"/>
      <c r="K1860" s="82" t="str">
        <f t="shared" si="86"/>
        <v>CON.13</v>
      </c>
      <c r="L1860" s="82" t="str">
        <f t="shared" si="87"/>
        <v>S</v>
      </c>
      <c r="M1860" s="82" t="str">
        <f t="shared" si="88"/>
        <v>H</v>
      </c>
    </row>
    <row r="1861" spans="1:13" ht="45" customHeight="1" x14ac:dyDescent="0.25">
      <c r="A1861" s="233" t="s">
        <v>5259</v>
      </c>
      <c r="B1861" s="27" t="s">
        <v>193</v>
      </c>
      <c r="C1861" s="34" t="s">
        <v>4945</v>
      </c>
      <c r="D1861" s="27" t="s">
        <v>2328</v>
      </c>
      <c r="E1861" s="119" t="s">
        <v>5260</v>
      </c>
      <c r="F1861" s="119" t="s">
        <v>2133</v>
      </c>
      <c r="G1861" s="119"/>
      <c r="H1861" s="119" t="s">
        <v>2649</v>
      </c>
      <c r="I1861" s="82"/>
      <c r="J1861" s="82"/>
      <c r="K1861" s="82" t="str">
        <f t="shared" si="86"/>
        <v>CON.13</v>
      </c>
      <c r="L1861" s="82" t="str">
        <f t="shared" si="87"/>
        <v>S</v>
      </c>
      <c r="M1861" s="82" t="str">
        <f t="shared" si="88"/>
        <v>L</v>
      </c>
    </row>
    <row r="1862" spans="1:13" ht="45" customHeight="1" x14ac:dyDescent="0.25">
      <c r="A1862" s="233" t="s">
        <v>5261</v>
      </c>
      <c r="B1862" s="121" t="s">
        <v>1913</v>
      </c>
      <c r="C1862" s="34" t="s">
        <v>4945</v>
      </c>
      <c r="D1862" s="119" t="s">
        <v>5262</v>
      </c>
      <c r="E1862" s="120"/>
      <c r="F1862" s="120"/>
      <c r="G1862" s="120"/>
      <c r="H1862" s="120"/>
      <c r="I1862" s="82"/>
      <c r="J1862" s="82"/>
      <c r="K1862" s="82" t="str">
        <f t="shared" si="86"/>
        <v>CON.13</v>
      </c>
      <c r="L1862" s="82">
        <f t="shared" si="87"/>
        <v>0</v>
      </c>
      <c r="M1862" s="82" t="str">
        <f t="shared" si="88"/>
        <v>L</v>
      </c>
    </row>
    <row r="1863" spans="1:13" ht="45" customHeight="1" x14ac:dyDescent="0.25">
      <c r="A1863" s="233" t="s">
        <v>5263</v>
      </c>
      <c r="B1863" s="27" t="s">
        <v>2408</v>
      </c>
      <c r="C1863" s="34" t="s">
        <v>4946</v>
      </c>
      <c r="D1863" s="119" t="s">
        <v>2892</v>
      </c>
      <c r="E1863" s="30" t="s">
        <v>1781</v>
      </c>
      <c r="F1863" s="34" t="s">
        <v>2133</v>
      </c>
      <c r="G1863" s="34"/>
      <c r="H1863" s="119" t="s">
        <v>5264</v>
      </c>
      <c r="I1863" s="82"/>
      <c r="J1863" s="82"/>
      <c r="K1863" s="82" t="str">
        <f t="shared" si="86"/>
        <v>CON.13</v>
      </c>
      <c r="L1863" s="82" t="str">
        <f t="shared" si="87"/>
        <v>S</v>
      </c>
      <c r="M1863" s="82" t="str">
        <f t="shared" si="88"/>
        <v>H</v>
      </c>
    </row>
    <row r="1864" spans="1:13" ht="76.5" x14ac:dyDescent="0.25">
      <c r="A1864" s="233" t="s">
        <v>5265</v>
      </c>
      <c r="B1864" s="27" t="s">
        <v>2408</v>
      </c>
      <c r="C1864" s="27" t="s">
        <v>4946</v>
      </c>
      <c r="D1864" s="27" t="s">
        <v>5128</v>
      </c>
      <c r="E1864" s="30" t="s">
        <v>2818</v>
      </c>
      <c r="F1864" s="119" t="s">
        <v>2133</v>
      </c>
      <c r="G1864" s="119"/>
      <c r="H1864" s="119" t="s">
        <v>5264</v>
      </c>
      <c r="I1864" s="82"/>
      <c r="J1864" s="82"/>
      <c r="K1864" s="82" t="str">
        <f t="shared" si="86"/>
        <v>CON.13</v>
      </c>
      <c r="L1864" s="82" t="str">
        <f t="shared" si="87"/>
        <v>S</v>
      </c>
      <c r="M1864" s="82" t="str">
        <f t="shared" si="88"/>
        <v>H</v>
      </c>
    </row>
    <row r="1865" spans="1:13" ht="76.5" x14ac:dyDescent="0.25">
      <c r="A1865" s="233" t="s">
        <v>5266</v>
      </c>
      <c r="B1865" s="27" t="s">
        <v>2408</v>
      </c>
      <c r="C1865" s="27" t="s">
        <v>4946</v>
      </c>
      <c r="D1865" s="27" t="s">
        <v>5128</v>
      </c>
      <c r="E1865" s="30" t="s">
        <v>2818</v>
      </c>
      <c r="F1865" s="119" t="s">
        <v>2133</v>
      </c>
      <c r="G1865" s="119"/>
      <c r="H1865" s="119" t="s">
        <v>5264</v>
      </c>
      <c r="I1865" s="82"/>
      <c r="J1865" s="82"/>
      <c r="K1865" s="82" t="str">
        <f t="shared" si="86"/>
        <v>CON.13</v>
      </c>
      <c r="L1865" s="82" t="str">
        <f t="shared" si="87"/>
        <v>S</v>
      </c>
      <c r="M1865" s="82" t="str">
        <f t="shared" si="88"/>
        <v>H</v>
      </c>
    </row>
    <row r="1866" spans="1:13" ht="102" x14ac:dyDescent="0.25">
      <c r="A1866" s="233" t="s">
        <v>5267</v>
      </c>
      <c r="B1866" s="27" t="s">
        <v>2408</v>
      </c>
      <c r="C1866" s="27" t="s">
        <v>4946</v>
      </c>
      <c r="D1866" s="27" t="s">
        <v>5268</v>
      </c>
      <c r="E1866" s="30" t="s">
        <v>2818</v>
      </c>
      <c r="F1866" s="119" t="s">
        <v>2133</v>
      </c>
      <c r="G1866" s="119"/>
      <c r="H1866" s="119" t="s">
        <v>5264</v>
      </c>
      <c r="I1866" s="82"/>
      <c r="J1866" s="82"/>
      <c r="K1866" s="82" t="str">
        <f t="shared" si="86"/>
        <v>CON.13</v>
      </c>
      <c r="L1866" s="82" t="str">
        <f t="shared" si="87"/>
        <v>S</v>
      </c>
      <c r="M1866" s="82" t="str">
        <f t="shared" si="88"/>
        <v>H</v>
      </c>
    </row>
    <row r="1867" spans="1:13" ht="204" x14ac:dyDescent="0.25">
      <c r="A1867" s="233" t="s">
        <v>5269</v>
      </c>
      <c r="B1867" s="27" t="s">
        <v>2408</v>
      </c>
      <c r="C1867" s="27" t="s">
        <v>4946</v>
      </c>
      <c r="D1867" s="27" t="s">
        <v>5270</v>
      </c>
      <c r="E1867" s="30" t="s">
        <v>2818</v>
      </c>
      <c r="F1867" s="119" t="s">
        <v>2133</v>
      </c>
      <c r="G1867" s="119"/>
      <c r="H1867" s="119" t="s">
        <v>5264</v>
      </c>
      <c r="I1867" s="82"/>
      <c r="J1867" s="82"/>
      <c r="K1867" s="82" t="str">
        <f t="shared" si="86"/>
        <v>CON.13</v>
      </c>
      <c r="L1867" s="82" t="str">
        <f t="shared" si="87"/>
        <v>S</v>
      </c>
      <c r="M1867" s="82" t="str">
        <f t="shared" si="88"/>
        <v>H</v>
      </c>
    </row>
    <row r="1868" spans="1:13" ht="242.25" x14ac:dyDescent="0.25">
      <c r="A1868" s="233" t="s">
        <v>5271</v>
      </c>
      <c r="B1868" s="27" t="s">
        <v>5135</v>
      </c>
      <c r="C1868" s="27" t="s">
        <v>4945</v>
      </c>
      <c r="D1868" s="27" t="s">
        <v>5136</v>
      </c>
      <c r="E1868" s="30" t="s">
        <v>196</v>
      </c>
      <c r="F1868" s="119" t="s">
        <v>2133</v>
      </c>
      <c r="G1868" s="119"/>
      <c r="H1868" s="119" t="s">
        <v>5264</v>
      </c>
      <c r="I1868" s="82"/>
      <c r="J1868" s="82"/>
      <c r="K1868" s="82" t="str">
        <f t="shared" ref="K1868:K1931" si="89">MID(A1868,1,6)</f>
        <v>CON.13</v>
      </c>
      <c r="L1868" s="82" t="str">
        <f t="shared" ref="L1868:L1931" si="90">F1868</f>
        <v>S</v>
      </c>
      <c r="M1868" s="82" t="str">
        <f t="shared" ref="M1868:M1931" si="91">C1868</f>
        <v>L</v>
      </c>
    </row>
    <row r="1869" spans="1:13" ht="45" customHeight="1" x14ac:dyDescent="0.25">
      <c r="A1869" s="233" t="s">
        <v>5272</v>
      </c>
      <c r="B1869" s="27" t="s">
        <v>2101</v>
      </c>
      <c r="C1869" s="27"/>
      <c r="D1869" s="27" t="s">
        <v>5138</v>
      </c>
      <c r="E1869" s="30" t="s">
        <v>196</v>
      </c>
      <c r="F1869" s="34" t="s">
        <v>2173</v>
      </c>
      <c r="G1869" s="120"/>
      <c r="H1869" s="119" t="s">
        <v>5273</v>
      </c>
      <c r="I1869" s="82"/>
      <c r="J1869" s="82"/>
      <c r="K1869" s="82" t="str">
        <f t="shared" si="89"/>
        <v>CON.13</v>
      </c>
      <c r="L1869" s="82" t="str">
        <f t="shared" si="90"/>
        <v>T</v>
      </c>
      <c r="M1869" s="82">
        <f t="shared" si="91"/>
        <v>0</v>
      </c>
    </row>
    <row r="1870" spans="1:13" ht="242.25" x14ac:dyDescent="0.25">
      <c r="A1870" s="233" t="s">
        <v>5274</v>
      </c>
      <c r="B1870" s="27" t="s">
        <v>5141</v>
      </c>
      <c r="C1870" s="27" t="s">
        <v>4946</v>
      </c>
      <c r="D1870" s="27" t="s">
        <v>5138</v>
      </c>
      <c r="E1870" s="30" t="s">
        <v>2818</v>
      </c>
      <c r="F1870" s="34" t="s">
        <v>2173</v>
      </c>
      <c r="G1870" s="120"/>
      <c r="H1870" s="119" t="s">
        <v>5273</v>
      </c>
      <c r="I1870" s="82"/>
      <c r="J1870" s="82"/>
      <c r="K1870" s="82" t="str">
        <f t="shared" si="89"/>
        <v>CON.13</v>
      </c>
      <c r="L1870" s="82" t="str">
        <f t="shared" si="90"/>
        <v>T</v>
      </c>
      <c r="M1870" s="82" t="str">
        <f t="shared" si="91"/>
        <v>H</v>
      </c>
    </row>
    <row r="1871" spans="1:13" ht="45" customHeight="1" x14ac:dyDescent="0.25">
      <c r="A1871" s="33"/>
      <c r="B1871" s="128"/>
      <c r="C1871" s="128"/>
      <c r="D1871" s="33"/>
      <c r="E1871" s="33"/>
      <c r="F1871" s="33"/>
      <c r="G1871" s="33"/>
      <c r="H1871" s="33"/>
      <c r="I1871" s="82"/>
      <c r="J1871" s="82"/>
      <c r="K1871" s="82" t="str">
        <f t="shared" si="89"/>
        <v/>
      </c>
      <c r="L1871" s="82">
        <f t="shared" si="90"/>
        <v>0</v>
      </c>
      <c r="M1871" s="82">
        <f t="shared" si="91"/>
        <v>0</v>
      </c>
    </row>
    <row r="1872" spans="1:13" ht="45" customHeight="1" x14ac:dyDescent="0.25">
      <c r="A1872" s="33"/>
      <c r="B1872" s="128"/>
      <c r="C1872" s="128"/>
      <c r="D1872" s="33"/>
      <c r="E1872" s="33"/>
      <c r="F1872" s="33"/>
      <c r="G1872" s="33"/>
      <c r="H1872" s="33"/>
      <c r="I1872" s="82"/>
      <c r="J1872" s="82"/>
      <c r="K1872" s="82" t="str">
        <f t="shared" si="89"/>
        <v/>
      </c>
      <c r="L1872" s="82">
        <f t="shared" si="90"/>
        <v>0</v>
      </c>
      <c r="M1872" s="82">
        <f t="shared" si="91"/>
        <v>0</v>
      </c>
    </row>
    <row r="1873" spans="1:13" ht="45" customHeight="1" x14ac:dyDescent="0.25">
      <c r="A1873" s="24" t="s">
        <v>77</v>
      </c>
      <c r="B1873" s="116" t="s">
        <v>5275</v>
      </c>
      <c r="C1873"/>
      <c r="D1873" s="24"/>
      <c r="E1873"/>
      <c r="F1873"/>
      <c r="G1873" s="129"/>
      <c r="H1873"/>
      <c r="I1873" s="82"/>
      <c r="J1873" s="82"/>
      <c r="K1873" s="82" t="str">
        <f t="shared" si="89"/>
        <v xml:space="preserve">MENU </v>
      </c>
      <c r="L1873" s="82">
        <f t="shared" si="90"/>
        <v>0</v>
      </c>
      <c r="M1873" s="82">
        <f t="shared" si="91"/>
        <v>0</v>
      </c>
    </row>
    <row r="1874" spans="1:13" ht="45" customHeight="1" x14ac:dyDescent="0.25">
      <c r="A1874" s="116" t="s">
        <v>78</v>
      </c>
      <c r="B1874" s="116" t="s">
        <v>2906</v>
      </c>
      <c r="C1874" s="24"/>
      <c r="D1874" s="24"/>
      <c r="E1874"/>
      <c r="F1874"/>
      <c r="G1874" s="129"/>
      <c r="H1874"/>
      <c r="I1874" s="82"/>
      <c r="J1874" s="82"/>
      <c r="K1874" s="82" t="str">
        <f t="shared" si="89"/>
        <v>TCC</v>
      </c>
      <c r="L1874" s="82">
        <f t="shared" si="90"/>
        <v>0</v>
      </c>
      <c r="M1874" s="82">
        <f t="shared" si="91"/>
        <v>0</v>
      </c>
    </row>
    <row r="1875" spans="1:13" x14ac:dyDescent="0.25">
      <c r="A1875" s="116" t="s">
        <v>12</v>
      </c>
      <c r="B1875" s="116" t="s">
        <v>5276</v>
      </c>
      <c r="C1875" s="24"/>
      <c r="D1875" s="24"/>
      <c r="E1875"/>
      <c r="F1875"/>
      <c r="G1875" s="129"/>
      <c r="H1875"/>
      <c r="I1875" s="82"/>
      <c r="J1875" s="82"/>
      <c r="K1875" s="82" t="str">
        <f t="shared" si="89"/>
        <v xml:space="preserve">URL </v>
      </c>
      <c r="L1875" s="82">
        <f t="shared" si="90"/>
        <v>0</v>
      </c>
      <c r="M1875" s="82">
        <f t="shared" si="91"/>
        <v>0</v>
      </c>
    </row>
    <row r="1876" spans="1:13" x14ac:dyDescent="0.25">
      <c r="A1876" t="s">
        <v>105</v>
      </c>
      <c r="B1876" s="117" t="s">
        <v>5277</v>
      </c>
      <c r="C1876" s="24"/>
      <c r="D1876" s="24"/>
      <c r="E1876"/>
      <c r="F1876"/>
      <c r="G1876" s="129"/>
      <c r="H1876"/>
      <c r="I1876" s="82"/>
      <c r="J1876" s="82"/>
      <c r="K1876" s="82" t="str">
        <f t="shared" si="89"/>
        <v>Test p</v>
      </c>
      <c r="L1876" s="82">
        <f t="shared" si="90"/>
        <v>0</v>
      </c>
      <c r="M1876" s="82">
        <f t="shared" si="91"/>
        <v>0</v>
      </c>
    </row>
    <row r="1877" spans="1:13" x14ac:dyDescent="0.25">
      <c r="A1877"/>
      <c r="B1877"/>
      <c r="C1877" s="24"/>
      <c r="D1877" s="24"/>
      <c r="E1877"/>
      <c r="F1877"/>
      <c r="G1877" s="129"/>
      <c r="H1877"/>
      <c r="I1877" s="82"/>
      <c r="J1877" s="82"/>
      <c r="K1877" s="82" t="str">
        <f t="shared" si="89"/>
        <v/>
      </c>
      <c r="L1877" s="82">
        <f t="shared" si="90"/>
        <v>0</v>
      </c>
      <c r="M1877" s="82">
        <f t="shared" si="91"/>
        <v>0</v>
      </c>
    </row>
    <row r="1878" spans="1:13" x14ac:dyDescent="0.25">
      <c r="A1878" s="118" t="s">
        <v>14</v>
      </c>
      <c r="B1878" s="118" t="s">
        <v>75</v>
      </c>
      <c r="C1878" s="118" t="s">
        <v>4935</v>
      </c>
      <c r="D1878" s="118" t="s">
        <v>89</v>
      </c>
      <c r="E1878" s="26" t="s">
        <v>1</v>
      </c>
      <c r="F1878" s="118" t="s">
        <v>76</v>
      </c>
      <c r="G1878" s="118" t="s">
        <v>13</v>
      </c>
      <c r="H1878" s="118" t="s">
        <v>88</v>
      </c>
      <c r="I1878" s="82"/>
      <c r="J1878" s="82"/>
      <c r="K1878" s="82" t="str">
        <f t="shared" si="89"/>
        <v>TCN</v>
      </c>
      <c r="L1878" s="82" t="str">
        <f t="shared" si="90"/>
        <v>Result</v>
      </c>
      <c r="M1878" s="82" t="str">
        <f t="shared" si="91"/>
        <v>Risk</v>
      </c>
    </row>
    <row r="1879" spans="1:13" ht="45" x14ac:dyDescent="0.25">
      <c r="A1879" s="233" t="s">
        <v>5278</v>
      </c>
      <c r="B1879" s="237" t="s">
        <v>2739</v>
      </c>
      <c r="C1879" s="237" t="s">
        <v>4944</v>
      </c>
      <c r="D1879" s="234" t="s">
        <v>251</v>
      </c>
      <c r="E1879" s="238" t="s">
        <v>254</v>
      </c>
      <c r="F1879" s="34" t="s">
        <v>2133</v>
      </c>
      <c r="G1879" s="34"/>
      <c r="H1879" s="34"/>
      <c r="I1879" s="82"/>
      <c r="J1879" s="82"/>
      <c r="K1879" s="82" t="str">
        <f t="shared" si="89"/>
        <v>CON.13</v>
      </c>
      <c r="L1879" s="82" t="str">
        <f t="shared" si="90"/>
        <v>S</v>
      </c>
      <c r="M1879" s="82" t="str">
        <f t="shared" si="91"/>
        <v>M</v>
      </c>
    </row>
    <row r="1880" spans="1:13" ht="45" x14ac:dyDescent="0.25">
      <c r="A1880" s="233" t="s">
        <v>5279</v>
      </c>
      <c r="B1880" s="237" t="s">
        <v>246</v>
      </c>
      <c r="C1880" s="237" t="s">
        <v>4944</v>
      </c>
      <c r="D1880" s="234" t="s">
        <v>252</v>
      </c>
      <c r="E1880" s="238" t="s">
        <v>253</v>
      </c>
      <c r="F1880" s="34" t="s">
        <v>2133</v>
      </c>
      <c r="G1880" s="120"/>
      <c r="H1880" s="34"/>
      <c r="I1880" s="82"/>
      <c r="J1880" s="82"/>
      <c r="K1880" s="82" t="str">
        <f t="shared" si="89"/>
        <v>CON.13</v>
      </c>
      <c r="L1880" s="82" t="str">
        <f t="shared" si="90"/>
        <v>S</v>
      </c>
      <c r="M1880" s="82" t="str">
        <f t="shared" si="91"/>
        <v>M</v>
      </c>
    </row>
    <row r="1881" spans="1:13" ht="30" x14ac:dyDescent="0.25">
      <c r="A1881" s="233" t="s">
        <v>5280</v>
      </c>
      <c r="B1881" s="237" t="s">
        <v>247</v>
      </c>
      <c r="C1881" s="237" t="s">
        <v>4944</v>
      </c>
      <c r="D1881" s="234" t="s">
        <v>248</v>
      </c>
      <c r="E1881" s="234" t="s">
        <v>385</v>
      </c>
      <c r="F1881" s="34" t="s">
        <v>2133</v>
      </c>
      <c r="G1881" s="120"/>
      <c r="H1881" s="34"/>
      <c r="I1881" s="82"/>
      <c r="J1881" s="82"/>
      <c r="K1881" s="82" t="str">
        <f t="shared" si="89"/>
        <v>CON.13</v>
      </c>
      <c r="L1881" s="82" t="str">
        <f t="shared" si="90"/>
        <v>S</v>
      </c>
      <c r="M1881" s="82" t="str">
        <f t="shared" si="91"/>
        <v>M</v>
      </c>
    </row>
    <row r="1882" spans="1:13" x14ac:dyDescent="0.25">
      <c r="A1882" s="33"/>
      <c r="B1882" s="128"/>
      <c r="C1882" s="128"/>
      <c r="D1882" s="33"/>
      <c r="E1882" s="33"/>
      <c r="F1882" s="33"/>
      <c r="G1882" s="33"/>
      <c r="H1882" s="33"/>
      <c r="I1882" s="82"/>
      <c r="J1882" s="82"/>
      <c r="K1882" s="82" t="str">
        <f t="shared" si="89"/>
        <v/>
      </c>
      <c r="L1882" s="82">
        <f t="shared" si="90"/>
        <v>0</v>
      </c>
      <c r="M1882" s="82">
        <f t="shared" si="91"/>
        <v>0</v>
      </c>
    </row>
    <row r="1883" spans="1:13" x14ac:dyDescent="0.25">
      <c r="A1883" s="33"/>
      <c r="B1883" s="128"/>
      <c r="C1883" s="128"/>
      <c r="D1883" s="33"/>
      <c r="E1883" s="33"/>
      <c r="F1883" s="33"/>
      <c r="G1883" s="33"/>
      <c r="H1883" s="33"/>
      <c r="I1883" s="82"/>
      <c r="J1883" s="82"/>
      <c r="K1883" s="82" t="str">
        <f t="shared" si="89"/>
        <v/>
      </c>
      <c r="L1883" s="82">
        <f t="shared" si="90"/>
        <v>0</v>
      </c>
      <c r="M1883" s="82">
        <f t="shared" si="91"/>
        <v>0</v>
      </c>
    </row>
    <row r="1884" spans="1:13" x14ac:dyDescent="0.25">
      <c r="A1884" s="243"/>
      <c r="B1884" s="243"/>
      <c r="C1884" s="243"/>
      <c r="D1884" s="243"/>
      <c r="E1884" s="243"/>
      <c r="G1884" s="243"/>
      <c r="H1884" s="243"/>
      <c r="I1884" s="82"/>
      <c r="J1884" s="82"/>
      <c r="K1884" s="82" t="str">
        <f t="shared" si="89"/>
        <v/>
      </c>
      <c r="L1884" s="82">
        <f t="shared" si="90"/>
        <v>0</v>
      </c>
      <c r="M1884" s="82">
        <f t="shared" si="91"/>
        <v>0</v>
      </c>
    </row>
    <row r="1885" spans="1:13" x14ac:dyDescent="0.25">
      <c r="A1885" s="23" t="s">
        <v>77</v>
      </c>
      <c r="B1885" s="116" t="s">
        <v>3090</v>
      </c>
      <c r="C1885" s="116"/>
      <c r="D1885"/>
      <c r="E1885" s="24"/>
      <c r="F1885" s="28"/>
      <c r="G1885" s="24"/>
      <c r="H1885" s="28"/>
      <c r="I1885" s="82"/>
      <c r="J1885" s="82"/>
      <c r="K1885" s="82" t="str">
        <f t="shared" si="89"/>
        <v xml:space="preserve">MENU </v>
      </c>
      <c r="L1885" s="82">
        <f t="shared" si="90"/>
        <v>0</v>
      </c>
      <c r="M1885" s="82">
        <f t="shared" si="91"/>
        <v>0</v>
      </c>
    </row>
    <row r="1886" spans="1:13" ht="45" customHeight="1" x14ac:dyDescent="0.25">
      <c r="A1886" s="161" t="s">
        <v>78</v>
      </c>
      <c r="B1886" s="116" t="s">
        <v>4016</v>
      </c>
      <c r="C1886" s="116"/>
      <c r="D1886" s="24"/>
      <c r="E1886" s="24"/>
      <c r="F1886" s="28"/>
      <c r="G1886" s="24"/>
      <c r="H1886" s="28"/>
      <c r="I1886" s="82"/>
      <c r="J1886" s="82"/>
      <c r="K1886" s="82" t="str">
        <f t="shared" si="89"/>
        <v>TCC</v>
      </c>
      <c r="L1886" s="82">
        <f t="shared" si="90"/>
        <v>0</v>
      </c>
      <c r="M1886" s="82">
        <f t="shared" si="91"/>
        <v>0</v>
      </c>
    </row>
    <row r="1887" spans="1:13" x14ac:dyDescent="0.25">
      <c r="A1887" s="161" t="s">
        <v>12</v>
      </c>
      <c r="B1887" s="116" t="s">
        <v>3091</v>
      </c>
      <c r="C1887" s="116"/>
      <c r="D1887" s="24"/>
      <c r="E1887" s="24"/>
      <c r="F1887" s="28"/>
      <c r="G1887" s="24"/>
      <c r="H1887" s="28"/>
      <c r="I1887" s="82"/>
      <c r="J1887" s="82"/>
      <c r="K1887" s="82" t="str">
        <f t="shared" si="89"/>
        <v xml:space="preserve">URL </v>
      </c>
      <c r="L1887" s="82">
        <f t="shared" si="90"/>
        <v>0</v>
      </c>
      <c r="M1887" s="82">
        <f t="shared" si="91"/>
        <v>0</v>
      </c>
    </row>
    <row r="1888" spans="1:13" x14ac:dyDescent="0.25">
      <c r="A1888" s="19" t="s">
        <v>105</v>
      </c>
      <c r="B1888" s="117" t="s">
        <v>3092</v>
      </c>
      <c r="C1888" s="117"/>
      <c r="D1888" s="24"/>
      <c r="E1888" s="24"/>
      <c r="F1888" s="129"/>
      <c r="G1888"/>
      <c r="H1888" s="28"/>
      <c r="I1888" s="82"/>
      <c r="J1888" s="82"/>
      <c r="K1888" s="82" t="str">
        <f t="shared" si="89"/>
        <v>Test p</v>
      </c>
      <c r="L1888" s="82">
        <f t="shared" si="90"/>
        <v>0</v>
      </c>
      <c r="M1888" s="82">
        <f t="shared" si="91"/>
        <v>0</v>
      </c>
    </row>
    <row r="1889" spans="1:13" ht="45" customHeight="1" x14ac:dyDescent="0.25">
      <c r="A1889"/>
      <c r="B1889"/>
      <c r="C1889"/>
      <c r="D1889"/>
      <c r="E1889" s="24"/>
      <c r="F1889" s="129"/>
      <c r="G1889"/>
      <c r="H1889" s="28"/>
      <c r="I1889" s="82"/>
      <c r="J1889" s="82"/>
      <c r="K1889" s="82" t="str">
        <f t="shared" si="89"/>
        <v/>
      </c>
      <c r="L1889" s="82">
        <f t="shared" si="90"/>
        <v>0</v>
      </c>
      <c r="M1889" s="82">
        <f t="shared" si="91"/>
        <v>0</v>
      </c>
    </row>
    <row r="1890" spans="1:13" ht="45" customHeight="1" x14ac:dyDescent="0.25">
      <c r="A1890" s="118" t="s">
        <v>14</v>
      </c>
      <c r="B1890" s="118" t="s">
        <v>75</v>
      </c>
      <c r="C1890" s="216" t="s">
        <v>4935</v>
      </c>
      <c r="D1890" s="118" t="s">
        <v>89</v>
      </c>
      <c r="E1890" s="26" t="s">
        <v>1</v>
      </c>
      <c r="F1890" s="118" t="s">
        <v>76</v>
      </c>
      <c r="G1890" s="118" t="s">
        <v>13</v>
      </c>
      <c r="H1890" s="26" t="s">
        <v>88</v>
      </c>
      <c r="I1890" s="82"/>
      <c r="J1890" s="82"/>
      <c r="K1890" s="82" t="str">
        <f t="shared" si="89"/>
        <v>TCN</v>
      </c>
      <c r="L1890" s="82" t="str">
        <f t="shared" si="90"/>
        <v>Result</v>
      </c>
      <c r="M1890" s="82" t="str">
        <f t="shared" si="91"/>
        <v>Risk</v>
      </c>
    </row>
    <row r="1891" spans="1:13" ht="45" customHeight="1" x14ac:dyDescent="0.25">
      <c r="A1891" s="233" t="s">
        <v>3093</v>
      </c>
      <c r="B1891" s="234" t="s">
        <v>1672</v>
      </c>
      <c r="C1891" s="234" t="s">
        <v>4944</v>
      </c>
      <c r="D1891" s="234" t="s">
        <v>1673</v>
      </c>
      <c r="E1891" s="234" t="s">
        <v>1695</v>
      </c>
      <c r="F1891" s="34" t="s">
        <v>2133</v>
      </c>
      <c r="G1891" s="34"/>
      <c r="H1891" s="119" t="s">
        <v>3094</v>
      </c>
      <c r="I1891" s="82"/>
      <c r="J1891" s="82"/>
      <c r="K1891" s="82" t="str">
        <f t="shared" si="89"/>
        <v>CON140</v>
      </c>
      <c r="L1891" s="82" t="str">
        <f t="shared" si="90"/>
        <v>S</v>
      </c>
      <c r="M1891" s="82" t="str">
        <f t="shared" si="91"/>
        <v>M</v>
      </c>
    </row>
    <row r="1892" spans="1:13" ht="45" customHeight="1" x14ac:dyDescent="0.25">
      <c r="A1892" s="233" t="s">
        <v>3095</v>
      </c>
      <c r="B1892" s="234" t="s">
        <v>3096</v>
      </c>
      <c r="C1892" s="235" t="s">
        <v>4944</v>
      </c>
      <c r="D1892" s="236" t="s">
        <v>1682</v>
      </c>
      <c r="E1892" s="234" t="s">
        <v>2397</v>
      </c>
      <c r="F1892" s="34" t="s">
        <v>2173</v>
      </c>
      <c r="G1892" s="34"/>
      <c r="H1892" s="119"/>
      <c r="I1892" s="82"/>
      <c r="J1892" s="82"/>
      <c r="K1892" s="82" t="str">
        <f t="shared" si="89"/>
        <v>CON140</v>
      </c>
      <c r="L1892" s="82" t="str">
        <f t="shared" si="90"/>
        <v>T</v>
      </c>
      <c r="M1892" s="82" t="str">
        <f t="shared" si="91"/>
        <v>M</v>
      </c>
    </row>
    <row r="1893" spans="1:13" ht="45" customHeight="1" x14ac:dyDescent="0.25">
      <c r="A1893" s="233" t="s">
        <v>3095</v>
      </c>
      <c r="B1893" s="234" t="s">
        <v>1677</v>
      </c>
      <c r="C1893" s="234" t="s">
        <v>4944</v>
      </c>
      <c r="D1893" s="234" t="s">
        <v>1678</v>
      </c>
      <c r="E1893" s="234" t="s">
        <v>1679</v>
      </c>
      <c r="F1893" s="34" t="s">
        <v>2133</v>
      </c>
      <c r="G1893" s="34"/>
      <c r="H1893" s="119" t="s">
        <v>3094</v>
      </c>
      <c r="I1893" s="82"/>
      <c r="J1893" s="82"/>
      <c r="K1893" s="82" t="str">
        <f t="shared" si="89"/>
        <v>CON140</v>
      </c>
      <c r="L1893" s="82" t="str">
        <f t="shared" si="90"/>
        <v>S</v>
      </c>
      <c r="M1893" s="82" t="str">
        <f t="shared" si="91"/>
        <v>M</v>
      </c>
    </row>
    <row r="1894" spans="1:13" ht="45" customHeight="1" x14ac:dyDescent="0.25">
      <c r="A1894" s="233" t="s">
        <v>3097</v>
      </c>
      <c r="B1894" s="234" t="s">
        <v>3098</v>
      </c>
      <c r="C1894" s="234" t="s">
        <v>4944</v>
      </c>
      <c r="D1894" s="234" t="s">
        <v>3099</v>
      </c>
      <c r="E1894" s="234" t="s">
        <v>1679</v>
      </c>
      <c r="F1894" s="34" t="s">
        <v>2133</v>
      </c>
      <c r="G1894" s="34"/>
      <c r="H1894" s="119" t="s">
        <v>3100</v>
      </c>
      <c r="I1894" s="82"/>
      <c r="J1894" s="82"/>
      <c r="K1894" s="82" t="str">
        <f t="shared" si="89"/>
        <v>CON140</v>
      </c>
      <c r="L1894" s="82" t="str">
        <f t="shared" si="90"/>
        <v>S</v>
      </c>
      <c r="M1894" s="82" t="str">
        <f t="shared" si="91"/>
        <v>M</v>
      </c>
    </row>
    <row r="1895" spans="1:13" ht="45" customHeight="1" x14ac:dyDescent="0.25">
      <c r="A1895" s="233" t="s">
        <v>3101</v>
      </c>
      <c r="B1895" s="234" t="s">
        <v>3102</v>
      </c>
      <c r="C1895" s="234" t="s">
        <v>4944</v>
      </c>
      <c r="D1895" s="234" t="s">
        <v>3103</v>
      </c>
      <c r="E1895" s="234" t="s">
        <v>1695</v>
      </c>
      <c r="F1895" s="34" t="s">
        <v>2133</v>
      </c>
      <c r="G1895" s="34"/>
      <c r="H1895" s="119" t="s">
        <v>3104</v>
      </c>
      <c r="I1895" s="82"/>
      <c r="J1895" s="82"/>
      <c r="K1895" s="82" t="str">
        <f t="shared" si="89"/>
        <v>CON140</v>
      </c>
      <c r="L1895" s="82" t="str">
        <f t="shared" si="90"/>
        <v>S</v>
      </c>
      <c r="M1895" s="82" t="str">
        <f t="shared" si="91"/>
        <v>M</v>
      </c>
    </row>
    <row r="1896" spans="1:13" ht="45" customHeight="1" x14ac:dyDescent="0.25">
      <c r="A1896" s="233" t="s">
        <v>3105</v>
      </c>
      <c r="B1896" s="234" t="s">
        <v>3106</v>
      </c>
      <c r="C1896" s="234" t="s">
        <v>4944</v>
      </c>
      <c r="D1896" s="234" t="s">
        <v>3107</v>
      </c>
      <c r="E1896" s="234" t="s">
        <v>1695</v>
      </c>
      <c r="F1896" s="34" t="s">
        <v>2133</v>
      </c>
      <c r="G1896" s="34"/>
      <c r="H1896" s="119" t="s">
        <v>3108</v>
      </c>
      <c r="I1896" s="82"/>
      <c r="J1896" s="82"/>
      <c r="K1896" s="82" t="str">
        <f t="shared" si="89"/>
        <v>CON140</v>
      </c>
      <c r="L1896" s="82" t="str">
        <f t="shared" si="90"/>
        <v>S</v>
      </c>
      <c r="M1896" s="82" t="str">
        <f t="shared" si="91"/>
        <v>M</v>
      </c>
    </row>
    <row r="1897" spans="1:13" ht="45" customHeight="1" x14ac:dyDescent="0.25">
      <c r="A1897" s="233" t="s">
        <v>3109</v>
      </c>
      <c r="B1897" s="234" t="s">
        <v>3110</v>
      </c>
      <c r="C1897" s="234" t="s">
        <v>4944</v>
      </c>
      <c r="D1897" s="234" t="s">
        <v>3111</v>
      </c>
      <c r="E1897" s="234" t="s">
        <v>1695</v>
      </c>
      <c r="F1897" s="34" t="s">
        <v>2133</v>
      </c>
      <c r="G1897" s="34"/>
      <c r="H1897" s="119" t="s">
        <v>3112</v>
      </c>
      <c r="I1897" s="82"/>
      <c r="J1897" s="82"/>
      <c r="K1897" s="82" t="str">
        <f t="shared" si="89"/>
        <v>CON140</v>
      </c>
      <c r="L1897" s="82" t="str">
        <f t="shared" si="90"/>
        <v>S</v>
      </c>
      <c r="M1897" s="82" t="str">
        <f t="shared" si="91"/>
        <v>M</v>
      </c>
    </row>
    <row r="1898" spans="1:13" ht="45" customHeight="1" x14ac:dyDescent="0.25">
      <c r="A1898" s="233" t="s">
        <v>3113</v>
      </c>
      <c r="B1898" s="244" t="s">
        <v>1725</v>
      </c>
      <c r="C1898" s="244" t="s">
        <v>4944</v>
      </c>
      <c r="D1898" s="234" t="s">
        <v>1679</v>
      </c>
      <c r="E1898" s="234" t="s">
        <v>1695</v>
      </c>
      <c r="F1898" s="34" t="s">
        <v>2133</v>
      </c>
      <c r="G1898" s="34"/>
      <c r="H1898" s="119" t="s">
        <v>3114</v>
      </c>
      <c r="I1898" s="82"/>
      <c r="J1898" s="82"/>
      <c r="K1898" s="82" t="str">
        <f t="shared" si="89"/>
        <v>CON140</v>
      </c>
      <c r="L1898" s="82" t="str">
        <f t="shared" si="90"/>
        <v>S</v>
      </c>
      <c r="M1898" s="82" t="str">
        <f t="shared" si="91"/>
        <v>M</v>
      </c>
    </row>
    <row r="1899" spans="1:13" ht="45" x14ac:dyDescent="0.25">
      <c r="A1899" s="233" t="s">
        <v>3115</v>
      </c>
      <c r="B1899" s="234" t="s">
        <v>1727</v>
      </c>
      <c r="C1899" s="234" t="s">
        <v>4944</v>
      </c>
      <c r="D1899" s="234" t="s">
        <v>3116</v>
      </c>
      <c r="E1899" s="234" t="s">
        <v>1695</v>
      </c>
      <c r="F1899" s="34" t="s">
        <v>2133</v>
      </c>
      <c r="G1899" s="34"/>
      <c r="H1899" s="119" t="s">
        <v>3117</v>
      </c>
      <c r="I1899" s="82"/>
      <c r="J1899" s="82"/>
      <c r="K1899" s="82" t="str">
        <f t="shared" si="89"/>
        <v>CON140</v>
      </c>
      <c r="L1899" s="82" t="str">
        <f t="shared" si="90"/>
        <v>S</v>
      </c>
      <c r="M1899" s="82" t="str">
        <f t="shared" si="91"/>
        <v>M</v>
      </c>
    </row>
    <row r="1900" spans="1:13" ht="45" x14ac:dyDescent="0.25">
      <c r="A1900" s="233" t="s">
        <v>3118</v>
      </c>
      <c r="B1900" s="234" t="s">
        <v>1730</v>
      </c>
      <c r="C1900" s="234" t="s">
        <v>4944</v>
      </c>
      <c r="D1900" s="234" t="s">
        <v>3119</v>
      </c>
      <c r="E1900" s="234" t="s">
        <v>1695</v>
      </c>
      <c r="F1900" s="34" t="s">
        <v>2133</v>
      </c>
      <c r="G1900" s="34"/>
      <c r="H1900" s="119" t="s">
        <v>3120</v>
      </c>
      <c r="I1900" s="82"/>
      <c r="J1900" s="82"/>
      <c r="K1900" s="82" t="str">
        <f t="shared" si="89"/>
        <v>CON140</v>
      </c>
      <c r="L1900" s="82" t="str">
        <f t="shared" si="90"/>
        <v>S</v>
      </c>
      <c r="M1900" s="82" t="str">
        <f t="shared" si="91"/>
        <v>M</v>
      </c>
    </row>
    <row r="1901" spans="1:13" x14ac:dyDescent="0.25">
      <c r="A1901" s="129"/>
      <c r="B1901"/>
      <c r="C1901"/>
      <c r="D1901"/>
      <c r="E1901" s="28"/>
      <c r="F1901" s="129"/>
      <c r="G1901" s="129"/>
      <c r="H1901" s="28"/>
      <c r="I1901" s="82"/>
      <c r="J1901" s="82"/>
      <c r="K1901" s="82" t="str">
        <f t="shared" si="89"/>
        <v/>
      </c>
      <c r="L1901" s="82">
        <f t="shared" si="90"/>
        <v>0</v>
      </c>
      <c r="M1901" s="82">
        <f t="shared" si="91"/>
        <v>0</v>
      </c>
    </row>
    <row r="1902" spans="1:13" x14ac:dyDescent="0.25">
      <c r="A1902" s="23" t="s">
        <v>77</v>
      </c>
      <c r="B1902" s="116" t="s">
        <v>3090</v>
      </c>
      <c r="C1902" s="116"/>
      <c r="D1902" s="129"/>
      <c r="E1902" s="24"/>
      <c r="F1902" s="28"/>
      <c r="G1902" s="24"/>
      <c r="H1902" s="28"/>
      <c r="I1902" s="82"/>
      <c r="J1902" s="82"/>
      <c r="K1902" s="82" t="str">
        <f t="shared" si="89"/>
        <v xml:space="preserve">MENU </v>
      </c>
      <c r="L1902" s="82">
        <f t="shared" si="90"/>
        <v>0</v>
      </c>
      <c r="M1902" s="82">
        <f t="shared" si="91"/>
        <v>0</v>
      </c>
    </row>
    <row r="1903" spans="1:13" x14ac:dyDescent="0.25">
      <c r="A1903" s="161" t="s">
        <v>78</v>
      </c>
      <c r="B1903" s="116" t="s">
        <v>4015</v>
      </c>
      <c r="C1903" s="116"/>
      <c r="D1903" s="24"/>
      <c r="E1903" s="24"/>
      <c r="F1903" s="28"/>
      <c r="G1903" s="24"/>
      <c r="H1903" s="28"/>
      <c r="I1903" s="82"/>
      <c r="J1903" s="82"/>
      <c r="K1903" s="82" t="str">
        <f t="shared" si="89"/>
        <v>TCC</v>
      </c>
      <c r="L1903" s="82">
        <f t="shared" si="90"/>
        <v>0</v>
      </c>
      <c r="M1903" s="82">
        <f t="shared" si="91"/>
        <v>0</v>
      </c>
    </row>
    <row r="1904" spans="1:13" x14ac:dyDescent="0.25">
      <c r="A1904" s="161" t="s">
        <v>12</v>
      </c>
      <c r="B1904" s="116" t="s">
        <v>3091</v>
      </c>
      <c r="C1904" s="116"/>
      <c r="D1904" s="24"/>
      <c r="E1904" s="24"/>
      <c r="F1904" s="28"/>
      <c r="G1904" s="24"/>
      <c r="H1904" s="28"/>
      <c r="I1904" s="82"/>
      <c r="J1904" s="82"/>
      <c r="K1904" s="82" t="str">
        <f t="shared" si="89"/>
        <v xml:space="preserve">URL </v>
      </c>
      <c r="L1904" s="82">
        <f t="shared" si="90"/>
        <v>0</v>
      </c>
      <c r="M1904" s="82">
        <f t="shared" si="91"/>
        <v>0</v>
      </c>
    </row>
    <row r="1905" spans="1:13" x14ac:dyDescent="0.25">
      <c r="A1905" s="19" t="s">
        <v>105</v>
      </c>
      <c r="B1905" s="117" t="s">
        <v>3121</v>
      </c>
      <c r="C1905" s="117"/>
      <c r="D1905" s="24"/>
      <c r="E1905" s="24"/>
      <c r="F1905" s="129"/>
      <c r="G1905"/>
      <c r="H1905" s="28"/>
      <c r="I1905" s="82"/>
      <c r="J1905" s="82"/>
      <c r="K1905" s="82" t="str">
        <f t="shared" si="89"/>
        <v>Test p</v>
      </c>
      <c r="L1905" s="82">
        <f t="shared" si="90"/>
        <v>0</v>
      </c>
      <c r="M1905" s="82">
        <f t="shared" si="91"/>
        <v>0</v>
      </c>
    </row>
    <row r="1906" spans="1:13" x14ac:dyDescent="0.25">
      <c r="A1906"/>
      <c r="B1906"/>
      <c r="C1906"/>
      <c r="D1906"/>
      <c r="E1906" s="24"/>
      <c r="F1906" s="129"/>
      <c r="G1906"/>
      <c r="H1906" s="28"/>
      <c r="I1906" s="82"/>
      <c r="J1906" s="82"/>
      <c r="K1906" s="82" t="str">
        <f t="shared" si="89"/>
        <v/>
      </c>
      <c r="L1906" s="82">
        <f t="shared" si="90"/>
        <v>0</v>
      </c>
      <c r="M1906" s="82">
        <f t="shared" si="91"/>
        <v>0</v>
      </c>
    </row>
    <row r="1907" spans="1:13" x14ac:dyDescent="0.25">
      <c r="A1907" s="118" t="s">
        <v>14</v>
      </c>
      <c r="B1907" s="118" t="s">
        <v>75</v>
      </c>
      <c r="C1907" s="216" t="s">
        <v>4935</v>
      </c>
      <c r="D1907" s="118" t="s">
        <v>89</v>
      </c>
      <c r="E1907" s="26" t="s">
        <v>1</v>
      </c>
      <c r="F1907" s="118" t="s">
        <v>76</v>
      </c>
      <c r="G1907" s="118" t="s">
        <v>13</v>
      </c>
      <c r="H1907" s="26" t="s">
        <v>88</v>
      </c>
      <c r="I1907" s="82"/>
      <c r="J1907" s="82"/>
      <c r="K1907" s="82" t="str">
        <f t="shared" si="89"/>
        <v>TCN</v>
      </c>
      <c r="L1907" s="82" t="str">
        <f t="shared" si="90"/>
        <v>Result</v>
      </c>
      <c r="M1907" s="82" t="str">
        <f t="shared" si="91"/>
        <v>Risk</v>
      </c>
    </row>
    <row r="1908" spans="1:13" ht="45" x14ac:dyDescent="0.25">
      <c r="A1908" s="233" t="s">
        <v>3122</v>
      </c>
      <c r="B1908" s="244" t="s">
        <v>1735</v>
      </c>
      <c r="C1908" s="244" t="s">
        <v>4944</v>
      </c>
      <c r="D1908" s="233" t="s">
        <v>1736</v>
      </c>
      <c r="E1908" s="234" t="s">
        <v>2102</v>
      </c>
      <c r="F1908" s="233" t="s">
        <v>2133</v>
      </c>
      <c r="G1908" s="233"/>
      <c r="H1908" s="234" t="s">
        <v>3123</v>
      </c>
      <c r="I1908" s="82"/>
      <c r="J1908" s="82"/>
      <c r="K1908" s="82" t="str">
        <f t="shared" si="89"/>
        <v>CON140</v>
      </c>
      <c r="L1908" s="82" t="str">
        <f t="shared" si="90"/>
        <v>S</v>
      </c>
      <c r="M1908" s="82" t="str">
        <f t="shared" si="91"/>
        <v>M</v>
      </c>
    </row>
    <row r="1909" spans="1:13" ht="45" x14ac:dyDescent="0.25">
      <c r="A1909" s="233" t="s">
        <v>3124</v>
      </c>
      <c r="B1909" s="234" t="s">
        <v>154</v>
      </c>
      <c r="C1909" s="234" t="s">
        <v>4945</v>
      </c>
      <c r="D1909" s="234" t="s">
        <v>154</v>
      </c>
      <c r="E1909" s="234" t="s">
        <v>3125</v>
      </c>
      <c r="F1909" s="233" t="s">
        <v>2133</v>
      </c>
      <c r="G1909" s="233"/>
      <c r="H1909" s="234" t="s">
        <v>3126</v>
      </c>
      <c r="I1909" s="82"/>
      <c r="J1909" s="82"/>
      <c r="K1909" s="82" t="str">
        <f t="shared" si="89"/>
        <v>CON140</v>
      </c>
      <c r="L1909" s="82" t="str">
        <f t="shared" si="90"/>
        <v>S</v>
      </c>
      <c r="M1909" s="82" t="str">
        <f t="shared" si="91"/>
        <v>L</v>
      </c>
    </row>
    <row r="1910" spans="1:13" x14ac:dyDescent="0.25">
      <c r="A1910" s="233" t="s">
        <v>3127</v>
      </c>
      <c r="B1910" s="234" t="s">
        <v>3128</v>
      </c>
      <c r="C1910" s="235" t="s">
        <v>4944</v>
      </c>
      <c r="D1910" s="236" t="s">
        <v>1682</v>
      </c>
      <c r="E1910" s="234" t="s">
        <v>3129</v>
      </c>
      <c r="F1910" s="233" t="s">
        <v>2133</v>
      </c>
      <c r="G1910" s="233"/>
      <c r="H1910" s="234" t="s">
        <v>3130</v>
      </c>
      <c r="I1910" s="82"/>
      <c r="J1910" s="82"/>
      <c r="K1910" s="82" t="str">
        <f t="shared" si="89"/>
        <v>CON140</v>
      </c>
      <c r="L1910" s="82" t="str">
        <f t="shared" si="90"/>
        <v>S</v>
      </c>
      <c r="M1910" s="82" t="str">
        <f t="shared" si="91"/>
        <v>M</v>
      </c>
    </row>
    <row r="1911" spans="1:13" ht="30" x14ac:dyDescent="0.25">
      <c r="A1911" s="233" t="s">
        <v>3131</v>
      </c>
      <c r="B1911" s="234" t="s">
        <v>3132</v>
      </c>
      <c r="C1911" s="234" t="s">
        <v>4946</v>
      </c>
      <c r="D1911" s="234" t="s">
        <v>3133</v>
      </c>
      <c r="E1911" s="234" t="s">
        <v>3134</v>
      </c>
      <c r="F1911" s="233" t="s">
        <v>2133</v>
      </c>
      <c r="G1911" s="233"/>
      <c r="H1911" s="234" t="s">
        <v>3135</v>
      </c>
      <c r="I1911" s="82"/>
      <c r="J1911" s="82"/>
      <c r="K1911" s="82" t="str">
        <f t="shared" si="89"/>
        <v>CON140</v>
      </c>
      <c r="L1911" s="82" t="str">
        <f t="shared" si="90"/>
        <v>S</v>
      </c>
      <c r="M1911" s="82" t="str">
        <f t="shared" si="91"/>
        <v>H</v>
      </c>
    </row>
    <row r="1912" spans="1:13" ht="30" x14ac:dyDescent="0.25">
      <c r="A1912" s="233" t="s">
        <v>3136</v>
      </c>
      <c r="B1912" s="234" t="s">
        <v>3137</v>
      </c>
      <c r="C1912" s="234" t="s">
        <v>4946</v>
      </c>
      <c r="D1912" s="234" t="s">
        <v>3138</v>
      </c>
      <c r="E1912" s="234" t="s">
        <v>196</v>
      </c>
      <c r="F1912" s="233" t="s">
        <v>2133</v>
      </c>
      <c r="G1912" s="233"/>
      <c r="H1912" s="234" t="s">
        <v>3135</v>
      </c>
      <c r="I1912" s="82"/>
      <c r="J1912" s="82"/>
      <c r="K1912" s="82" t="str">
        <f t="shared" si="89"/>
        <v>CON140</v>
      </c>
      <c r="L1912" s="82" t="str">
        <f t="shared" si="90"/>
        <v>S</v>
      </c>
      <c r="M1912" s="82" t="str">
        <f t="shared" si="91"/>
        <v>H</v>
      </c>
    </row>
    <row r="1913" spans="1:13" ht="45" customHeight="1" x14ac:dyDescent="0.25">
      <c r="A1913" s="233" t="s">
        <v>3139</v>
      </c>
      <c r="B1913" s="234" t="s">
        <v>3140</v>
      </c>
      <c r="C1913" s="234" t="s">
        <v>4946</v>
      </c>
      <c r="D1913" s="234" t="s">
        <v>3141</v>
      </c>
      <c r="E1913" s="234" t="s">
        <v>1781</v>
      </c>
      <c r="F1913" s="233" t="s">
        <v>2133</v>
      </c>
      <c r="G1913" s="233"/>
      <c r="H1913" s="119" t="s">
        <v>3142</v>
      </c>
      <c r="I1913" s="82"/>
      <c r="J1913" s="82"/>
      <c r="K1913" s="82" t="str">
        <f t="shared" si="89"/>
        <v>CON140</v>
      </c>
      <c r="L1913" s="82" t="str">
        <f t="shared" si="90"/>
        <v>S</v>
      </c>
      <c r="M1913" s="82" t="str">
        <f t="shared" si="91"/>
        <v>H</v>
      </c>
    </row>
    <row r="1914" spans="1:13" ht="45" customHeight="1" x14ac:dyDescent="0.25">
      <c r="A1914" s="233" t="s">
        <v>3143</v>
      </c>
      <c r="B1914" s="234" t="s">
        <v>3144</v>
      </c>
      <c r="C1914" s="234" t="s">
        <v>4946</v>
      </c>
      <c r="D1914" s="234" t="s">
        <v>3145</v>
      </c>
      <c r="E1914" s="234" t="s">
        <v>196</v>
      </c>
      <c r="F1914" s="233" t="s">
        <v>2133</v>
      </c>
      <c r="G1914" s="233"/>
      <c r="H1914" s="234" t="s">
        <v>3146</v>
      </c>
      <c r="I1914" s="82"/>
      <c r="J1914" s="82"/>
      <c r="K1914" s="82" t="str">
        <f t="shared" si="89"/>
        <v>CON140</v>
      </c>
      <c r="L1914" s="82" t="str">
        <f t="shared" si="90"/>
        <v>S</v>
      </c>
      <c r="M1914" s="82" t="str">
        <f t="shared" si="91"/>
        <v>H</v>
      </c>
    </row>
    <row r="1915" spans="1:13" ht="60" x14ac:dyDescent="0.25">
      <c r="A1915" s="233" t="s">
        <v>3147</v>
      </c>
      <c r="B1915" s="234" t="s">
        <v>3148</v>
      </c>
      <c r="C1915" s="234" t="s">
        <v>4946</v>
      </c>
      <c r="D1915" s="234" t="s">
        <v>3149</v>
      </c>
      <c r="E1915" s="234" t="s">
        <v>196</v>
      </c>
      <c r="F1915" s="233" t="s">
        <v>2133</v>
      </c>
      <c r="G1915" s="233"/>
      <c r="H1915" s="234" t="s">
        <v>3150</v>
      </c>
      <c r="I1915" s="82"/>
      <c r="J1915" s="82"/>
      <c r="K1915" s="82" t="str">
        <f t="shared" si="89"/>
        <v>CON140</v>
      </c>
      <c r="L1915" s="82" t="str">
        <f t="shared" si="90"/>
        <v>S</v>
      </c>
      <c r="M1915" s="82" t="str">
        <f t="shared" si="91"/>
        <v>H</v>
      </c>
    </row>
    <row r="1916" spans="1:13" ht="45" x14ac:dyDescent="0.25">
      <c r="A1916" s="233" t="s">
        <v>3151</v>
      </c>
      <c r="B1916" s="234" t="s">
        <v>3152</v>
      </c>
      <c r="C1916" s="234" t="s">
        <v>4945</v>
      </c>
      <c r="D1916" s="234" t="s">
        <v>1752</v>
      </c>
      <c r="E1916" s="234" t="s">
        <v>196</v>
      </c>
      <c r="F1916" s="233" t="s">
        <v>2133</v>
      </c>
      <c r="G1916" s="233"/>
      <c r="H1916" s="234" t="s">
        <v>3153</v>
      </c>
      <c r="I1916" s="82"/>
      <c r="J1916" s="82"/>
      <c r="K1916" s="82" t="str">
        <f t="shared" si="89"/>
        <v>CON140</v>
      </c>
      <c r="L1916" s="82" t="str">
        <f t="shared" si="90"/>
        <v>S</v>
      </c>
      <c r="M1916" s="82" t="str">
        <f t="shared" si="91"/>
        <v>L</v>
      </c>
    </row>
    <row r="1917" spans="1:13" ht="30" x14ac:dyDescent="0.25">
      <c r="A1917" s="233" t="s">
        <v>3154</v>
      </c>
      <c r="B1917" s="237" t="s">
        <v>3155</v>
      </c>
      <c r="C1917" s="237" t="s">
        <v>4944</v>
      </c>
      <c r="D1917" s="237" t="s">
        <v>3156</v>
      </c>
      <c r="E1917" s="234" t="s">
        <v>1781</v>
      </c>
      <c r="F1917" s="233" t="s">
        <v>2133</v>
      </c>
      <c r="G1917" s="233"/>
      <c r="H1917" s="234" t="s">
        <v>2396</v>
      </c>
      <c r="I1917" s="82"/>
      <c r="J1917" s="82"/>
      <c r="K1917" s="82" t="str">
        <f t="shared" si="89"/>
        <v>CON140</v>
      </c>
      <c r="L1917" s="82" t="str">
        <f t="shared" si="90"/>
        <v>S</v>
      </c>
      <c r="M1917" s="82" t="str">
        <f t="shared" si="91"/>
        <v>M</v>
      </c>
    </row>
    <row r="1918" spans="1:13" ht="30" x14ac:dyDescent="0.25">
      <c r="A1918" s="233" t="s">
        <v>3157</v>
      </c>
      <c r="B1918" s="237" t="s">
        <v>3155</v>
      </c>
      <c r="C1918" s="237" t="s">
        <v>4944</v>
      </c>
      <c r="D1918" s="237" t="s">
        <v>3158</v>
      </c>
      <c r="E1918" s="234" t="s">
        <v>3159</v>
      </c>
      <c r="F1918" s="233" t="s">
        <v>2133</v>
      </c>
      <c r="G1918" s="233"/>
      <c r="H1918" s="234" t="s">
        <v>3160</v>
      </c>
      <c r="I1918" s="82"/>
      <c r="J1918" s="82"/>
      <c r="K1918" s="82" t="str">
        <f t="shared" si="89"/>
        <v>CON140</v>
      </c>
      <c r="L1918" s="82" t="str">
        <f t="shared" si="90"/>
        <v>S</v>
      </c>
      <c r="M1918" s="82" t="str">
        <f t="shared" si="91"/>
        <v>M</v>
      </c>
    </row>
    <row r="1919" spans="1:13" ht="45" x14ac:dyDescent="0.25">
      <c r="A1919" s="233" t="s">
        <v>3161</v>
      </c>
      <c r="B1919" s="245" t="s">
        <v>3162</v>
      </c>
      <c r="C1919" s="246" t="s">
        <v>4945</v>
      </c>
      <c r="D1919" s="247" t="s">
        <v>3163</v>
      </c>
      <c r="E1919" s="245" t="s">
        <v>3164</v>
      </c>
      <c r="F1919" s="233" t="s">
        <v>2133</v>
      </c>
      <c r="G1919" s="248"/>
      <c r="H1919" s="245" t="s">
        <v>3165</v>
      </c>
      <c r="I1919" s="82"/>
      <c r="J1919" s="82"/>
      <c r="K1919" s="82" t="str">
        <f t="shared" si="89"/>
        <v>CON140</v>
      </c>
      <c r="L1919" s="82" t="str">
        <f t="shared" si="90"/>
        <v>S</v>
      </c>
      <c r="M1919" s="82" t="str">
        <f t="shared" si="91"/>
        <v>L</v>
      </c>
    </row>
    <row r="1920" spans="1:13" ht="45" customHeight="1" x14ac:dyDescent="0.25">
      <c r="A1920" s="233" t="s">
        <v>3166</v>
      </c>
      <c r="B1920" s="234" t="s">
        <v>2408</v>
      </c>
      <c r="C1920" s="234" t="s">
        <v>4946</v>
      </c>
      <c r="D1920" s="237" t="s">
        <v>3167</v>
      </c>
      <c r="E1920" s="234" t="s">
        <v>1096</v>
      </c>
      <c r="F1920" s="233" t="s">
        <v>2133</v>
      </c>
      <c r="G1920" s="233"/>
      <c r="H1920" s="234" t="s">
        <v>3168</v>
      </c>
      <c r="I1920" s="82"/>
      <c r="J1920" s="82"/>
      <c r="K1920" s="82" t="str">
        <f t="shared" si="89"/>
        <v>CON140</v>
      </c>
      <c r="L1920" s="82" t="str">
        <f t="shared" si="90"/>
        <v>S</v>
      </c>
      <c r="M1920" s="82" t="str">
        <f t="shared" si="91"/>
        <v>H</v>
      </c>
    </row>
    <row r="1921" spans="1:13" ht="45" customHeight="1" x14ac:dyDescent="0.25">
      <c r="A1921" s="233" t="s">
        <v>3169</v>
      </c>
      <c r="B1921" s="234" t="s">
        <v>2408</v>
      </c>
      <c r="C1921" s="234" t="s">
        <v>4946</v>
      </c>
      <c r="D1921" s="237" t="s">
        <v>3170</v>
      </c>
      <c r="E1921" s="234" t="s">
        <v>1096</v>
      </c>
      <c r="F1921" s="233" t="s">
        <v>2133</v>
      </c>
      <c r="G1921" s="233"/>
      <c r="H1921" s="234" t="s">
        <v>3171</v>
      </c>
      <c r="I1921" s="82"/>
      <c r="J1921" s="82"/>
      <c r="K1921" s="82" t="str">
        <f t="shared" si="89"/>
        <v>CON140</v>
      </c>
      <c r="L1921" s="82" t="str">
        <f t="shared" si="90"/>
        <v>S</v>
      </c>
      <c r="M1921" s="82" t="str">
        <f t="shared" si="91"/>
        <v>H</v>
      </c>
    </row>
    <row r="1922" spans="1:13" ht="45" x14ac:dyDescent="0.25">
      <c r="A1922" s="233" t="s">
        <v>3172</v>
      </c>
      <c r="B1922" s="234" t="s">
        <v>2408</v>
      </c>
      <c r="C1922" s="234" t="s">
        <v>4946</v>
      </c>
      <c r="D1922" s="237" t="s">
        <v>3173</v>
      </c>
      <c r="E1922" s="234" t="s">
        <v>1096</v>
      </c>
      <c r="F1922" s="233" t="s">
        <v>2133</v>
      </c>
      <c r="G1922" s="233"/>
      <c r="H1922" s="234" t="s">
        <v>3174</v>
      </c>
      <c r="I1922" s="82"/>
      <c r="J1922" s="82"/>
      <c r="K1922" s="82" t="str">
        <f t="shared" si="89"/>
        <v>CON140</v>
      </c>
      <c r="L1922" s="82" t="str">
        <f t="shared" si="90"/>
        <v>S</v>
      </c>
      <c r="M1922" s="82" t="str">
        <f t="shared" si="91"/>
        <v>H</v>
      </c>
    </row>
    <row r="1923" spans="1:13" ht="45" x14ac:dyDescent="0.25">
      <c r="A1923" s="233" t="s">
        <v>3175</v>
      </c>
      <c r="B1923" s="234" t="s">
        <v>2408</v>
      </c>
      <c r="C1923" s="234" t="s">
        <v>4946</v>
      </c>
      <c r="D1923" s="237" t="s">
        <v>3176</v>
      </c>
      <c r="E1923" s="234" t="s">
        <v>3177</v>
      </c>
      <c r="F1923" s="233" t="s">
        <v>2133</v>
      </c>
      <c r="G1923" s="233"/>
      <c r="H1923" s="234" t="s">
        <v>3178</v>
      </c>
      <c r="I1923" s="82"/>
      <c r="J1923" s="82"/>
      <c r="K1923" s="82" t="str">
        <f t="shared" si="89"/>
        <v>CON140</v>
      </c>
      <c r="L1923" s="82" t="str">
        <f t="shared" si="90"/>
        <v>S</v>
      </c>
      <c r="M1923" s="82" t="str">
        <f t="shared" si="91"/>
        <v>H</v>
      </c>
    </row>
    <row r="1924" spans="1:13" ht="45" x14ac:dyDescent="0.25">
      <c r="A1924" s="233" t="s">
        <v>3179</v>
      </c>
      <c r="B1924" s="234" t="s">
        <v>2101</v>
      </c>
      <c r="C1924" s="234" t="s">
        <v>4946</v>
      </c>
      <c r="D1924" s="237" t="s">
        <v>3180</v>
      </c>
      <c r="E1924" s="234" t="s">
        <v>196</v>
      </c>
      <c r="F1924" s="233" t="s">
        <v>2133</v>
      </c>
      <c r="G1924" s="233"/>
      <c r="H1924" s="234" t="s">
        <v>3181</v>
      </c>
      <c r="I1924" s="82"/>
      <c r="J1924" s="82"/>
      <c r="K1924" s="82" t="str">
        <f t="shared" si="89"/>
        <v>CON140</v>
      </c>
      <c r="L1924" s="82" t="str">
        <f t="shared" si="90"/>
        <v>S</v>
      </c>
      <c r="M1924" s="82" t="str">
        <f t="shared" si="91"/>
        <v>H</v>
      </c>
    </row>
    <row r="1925" spans="1:13" ht="30" x14ac:dyDescent="0.25">
      <c r="A1925" s="233" t="s">
        <v>3182</v>
      </c>
      <c r="B1925" s="238" t="s">
        <v>1913</v>
      </c>
      <c r="C1925" s="238" t="s">
        <v>4944</v>
      </c>
      <c r="D1925" s="238" t="s">
        <v>3183</v>
      </c>
      <c r="E1925" s="234" t="s">
        <v>196</v>
      </c>
      <c r="F1925" s="239" t="s">
        <v>2133</v>
      </c>
      <c r="G1925" s="239"/>
      <c r="H1925" s="238" t="s">
        <v>3184</v>
      </c>
      <c r="I1925" s="82"/>
      <c r="J1925" s="82"/>
      <c r="K1925" s="82" t="str">
        <f t="shared" si="89"/>
        <v>CON140</v>
      </c>
      <c r="L1925" s="82" t="str">
        <f t="shared" si="90"/>
        <v>S</v>
      </c>
      <c r="M1925" s="82" t="str">
        <f t="shared" si="91"/>
        <v>M</v>
      </c>
    </row>
    <row r="1926" spans="1:13" ht="45" x14ac:dyDescent="0.25">
      <c r="A1926" s="233" t="s">
        <v>3185</v>
      </c>
      <c r="B1926" s="244" t="s">
        <v>3186</v>
      </c>
      <c r="C1926" s="244" t="s">
        <v>4946</v>
      </c>
      <c r="D1926" s="249" t="s">
        <v>3187</v>
      </c>
      <c r="E1926" s="234" t="s">
        <v>3188</v>
      </c>
      <c r="F1926" s="239" t="s">
        <v>2133</v>
      </c>
      <c r="G1926" s="233"/>
      <c r="H1926" s="234" t="s">
        <v>3189</v>
      </c>
      <c r="I1926" s="88"/>
      <c r="J1926" s="88"/>
      <c r="K1926" s="82" t="str">
        <f t="shared" si="89"/>
        <v>CON140</v>
      </c>
      <c r="L1926" s="82" t="str">
        <f t="shared" si="90"/>
        <v>S</v>
      </c>
      <c r="M1926" s="82" t="str">
        <f t="shared" si="91"/>
        <v>H</v>
      </c>
    </row>
    <row r="1927" spans="1:13" x14ac:dyDescent="0.25">
      <c r="A1927" s="129"/>
      <c r="B1927"/>
      <c r="C1927"/>
      <c r="D1927"/>
      <c r="E1927" s="28"/>
      <c r="F1927" s="129"/>
      <c r="G1927" s="129"/>
      <c r="H1927" s="28"/>
      <c r="I1927" s="82"/>
      <c r="J1927" s="82"/>
      <c r="K1927" s="82" t="str">
        <f t="shared" si="89"/>
        <v/>
      </c>
      <c r="L1927" s="82">
        <f t="shared" si="90"/>
        <v>0</v>
      </c>
      <c r="M1927" s="82">
        <f t="shared" si="91"/>
        <v>0</v>
      </c>
    </row>
    <row r="1928" spans="1:13" x14ac:dyDescent="0.25">
      <c r="A1928" s="23" t="s">
        <v>77</v>
      </c>
      <c r="B1928" s="116" t="s">
        <v>3090</v>
      </c>
      <c r="C1928" s="116"/>
      <c r="D1928" s="129"/>
      <c r="E1928" s="24"/>
      <c r="F1928" s="28"/>
      <c r="G1928" s="24"/>
      <c r="H1928" s="28"/>
      <c r="I1928" s="82"/>
      <c r="J1928" s="82"/>
      <c r="K1928" s="82" t="str">
        <f t="shared" si="89"/>
        <v xml:space="preserve">MENU </v>
      </c>
      <c r="L1928" s="82">
        <f t="shared" si="90"/>
        <v>0</v>
      </c>
      <c r="M1928" s="82">
        <f t="shared" si="91"/>
        <v>0</v>
      </c>
    </row>
    <row r="1929" spans="1:13" ht="45" customHeight="1" x14ac:dyDescent="0.25">
      <c r="A1929" s="161" t="s">
        <v>78</v>
      </c>
      <c r="B1929" s="116" t="s">
        <v>4014</v>
      </c>
      <c r="C1929" s="116"/>
      <c r="D1929" s="24"/>
      <c r="E1929" s="24"/>
      <c r="F1929" s="28"/>
      <c r="G1929" s="24"/>
      <c r="H1929" s="28"/>
      <c r="I1929" s="82"/>
      <c r="J1929" s="82"/>
      <c r="K1929" s="82" t="str">
        <f t="shared" si="89"/>
        <v>TCC</v>
      </c>
      <c r="L1929" s="82">
        <f t="shared" si="90"/>
        <v>0</v>
      </c>
      <c r="M1929" s="82">
        <f t="shared" si="91"/>
        <v>0</v>
      </c>
    </row>
    <row r="1930" spans="1:13" ht="45" customHeight="1" x14ac:dyDescent="0.25">
      <c r="A1930" s="161" t="s">
        <v>12</v>
      </c>
      <c r="B1930" s="116" t="s">
        <v>3091</v>
      </c>
      <c r="C1930" s="116"/>
      <c r="D1930" s="24"/>
      <c r="E1930" s="24"/>
      <c r="F1930" s="130"/>
      <c r="G1930" s="24"/>
      <c r="H1930" s="28"/>
      <c r="I1930" s="82"/>
      <c r="J1930" s="82"/>
      <c r="K1930" s="82" t="str">
        <f t="shared" si="89"/>
        <v xml:space="preserve">URL </v>
      </c>
      <c r="L1930" s="82">
        <f t="shared" si="90"/>
        <v>0</v>
      </c>
      <c r="M1930" s="82">
        <f t="shared" si="91"/>
        <v>0</v>
      </c>
    </row>
    <row r="1931" spans="1:13" ht="45" customHeight="1" x14ac:dyDescent="0.25">
      <c r="A1931" s="19" t="s">
        <v>105</v>
      </c>
      <c r="B1931" s="117" t="s">
        <v>3190</v>
      </c>
      <c r="C1931" s="117"/>
      <c r="D1931" s="24"/>
      <c r="E1931" s="24"/>
      <c r="F1931" s="129"/>
      <c r="G1931"/>
      <c r="H1931" s="28"/>
      <c r="I1931" s="82"/>
      <c r="J1931" s="82"/>
      <c r="K1931" s="82" t="str">
        <f t="shared" si="89"/>
        <v>Test p</v>
      </c>
      <c r="L1931" s="82">
        <f t="shared" si="90"/>
        <v>0</v>
      </c>
      <c r="M1931" s="82">
        <f t="shared" si="91"/>
        <v>0</v>
      </c>
    </row>
    <row r="1932" spans="1:13" ht="45" customHeight="1" x14ac:dyDescent="0.25">
      <c r="A1932"/>
      <c r="B1932"/>
      <c r="C1932"/>
      <c r="D1932"/>
      <c r="E1932" s="24"/>
      <c r="F1932" s="129"/>
      <c r="G1932"/>
      <c r="H1932" s="28"/>
      <c r="I1932" s="82"/>
      <c r="J1932" s="82"/>
      <c r="K1932" s="82" t="str">
        <f t="shared" ref="K1932:K1995" si="92">MID(A1932,1,6)</f>
        <v/>
      </c>
      <c r="L1932" s="82">
        <f t="shared" ref="L1932:L1995" si="93">F1932</f>
        <v>0</v>
      </c>
      <c r="M1932" s="82">
        <f t="shared" ref="M1932:M1995" si="94">C1932</f>
        <v>0</v>
      </c>
    </row>
    <row r="1933" spans="1:13" x14ac:dyDescent="0.25">
      <c r="A1933" s="118" t="s">
        <v>14</v>
      </c>
      <c r="B1933" s="118" t="s">
        <v>75</v>
      </c>
      <c r="C1933" s="216" t="s">
        <v>4935</v>
      </c>
      <c r="D1933" s="118" t="s">
        <v>89</v>
      </c>
      <c r="E1933" s="26" t="s">
        <v>1</v>
      </c>
      <c r="F1933" s="118" t="s">
        <v>76</v>
      </c>
      <c r="G1933" s="118" t="s">
        <v>13</v>
      </c>
      <c r="H1933" s="26" t="s">
        <v>88</v>
      </c>
      <c r="I1933" s="82"/>
      <c r="J1933" s="82"/>
      <c r="K1933" s="82" t="str">
        <f t="shared" si="92"/>
        <v>TCN</v>
      </c>
      <c r="L1933" s="82" t="str">
        <f t="shared" si="93"/>
        <v>Result</v>
      </c>
      <c r="M1933" s="82" t="str">
        <f t="shared" si="94"/>
        <v>Risk</v>
      </c>
    </row>
    <row r="1934" spans="1:13" ht="45" x14ac:dyDescent="0.25">
      <c r="A1934" s="233" t="s">
        <v>3191</v>
      </c>
      <c r="B1934" s="244" t="s">
        <v>1735</v>
      </c>
      <c r="C1934" s="244" t="s">
        <v>4944</v>
      </c>
      <c r="D1934" s="233" t="s">
        <v>1736</v>
      </c>
      <c r="E1934" s="234" t="s">
        <v>3192</v>
      </c>
      <c r="F1934" s="233" t="s">
        <v>2133</v>
      </c>
      <c r="G1934" s="233"/>
      <c r="H1934" s="234" t="s">
        <v>3193</v>
      </c>
      <c r="I1934" s="82"/>
      <c r="J1934" s="82"/>
      <c r="K1934" s="82" t="str">
        <f t="shared" si="92"/>
        <v>CON140</v>
      </c>
      <c r="L1934" s="82" t="str">
        <f t="shared" si="93"/>
        <v>S</v>
      </c>
      <c r="M1934" s="82" t="str">
        <f t="shared" si="94"/>
        <v>M</v>
      </c>
    </row>
    <row r="1935" spans="1:13" ht="45" x14ac:dyDescent="0.25">
      <c r="A1935" s="233" t="s">
        <v>3194</v>
      </c>
      <c r="B1935" s="234" t="s">
        <v>1924</v>
      </c>
      <c r="C1935" s="234" t="s">
        <v>4945</v>
      </c>
      <c r="D1935" s="234" t="s">
        <v>206</v>
      </c>
      <c r="E1935" s="234" t="s">
        <v>3195</v>
      </c>
      <c r="F1935" s="233" t="s">
        <v>2133</v>
      </c>
      <c r="G1935" s="233"/>
      <c r="H1935" s="234" t="s">
        <v>3196</v>
      </c>
      <c r="I1935" s="82"/>
      <c r="J1935" s="82"/>
      <c r="K1935" s="82" t="str">
        <f t="shared" si="92"/>
        <v>CON140</v>
      </c>
      <c r="L1935" s="82" t="str">
        <f t="shared" si="93"/>
        <v>S</v>
      </c>
      <c r="M1935" s="82" t="str">
        <f t="shared" si="94"/>
        <v>L</v>
      </c>
    </row>
    <row r="1936" spans="1:13" ht="45" x14ac:dyDescent="0.25">
      <c r="A1936" s="233" t="s">
        <v>3197</v>
      </c>
      <c r="B1936" s="244" t="s">
        <v>1927</v>
      </c>
      <c r="C1936" s="244" t="s">
        <v>4944</v>
      </c>
      <c r="D1936" s="234" t="s">
        <v>1928</v>
      </c>
      <c r="E1936" s="234" t="s">
        <v>1679</v>
      </c>
      <c r="F1936" s="239" t="s">
        <v>2133</v>
      </c>
      <c r="G1936" s="239"/>
      <c r="H1936" s="238" t="s">
        <v>3198</v>
      </c>
      <c r="K1936" s="82" t="str">
        <f t="shared" si="92"/>
        <v>CON140</v>
      </c>
      <c r="L1936" s="82" t="str">
        <f t="shared" si="93"/>
        <v>S</v>
      </c>
      <c r="M1936" s="82" t="str">
        <f t="shared" si="94"/>
        <v>M</v>
      </c>
    </row>
    <row r="1937" spans="1:13" ht="30" x14ac:dyDescent="0.25">
      <c r="A1937" s="233" t="s">
        <v>3199</v>
      </c>
      <c r="B1937" s="244" t="s">
        <v>3200</v>
      </c>
      <c r="C1937" s="244" t="s">
        <v>4946</v>
      </c>
      <c r="D1937" s="234" t="s">
        <v>3201</v>
      </c>
      <c r="E1937" s="234" t="s">
        <v>196</v>
      </c>
      <c r="F1937" s="239" t="s">
        <v>2133</v>
      </c>
      <c r="G1937" s="233"/>
      <c r="H1937" s="234" t="s">
        <v>3202</v>
      </c>
      <c r="K1937" s="82" t="str">
        <f t="shared" si="92"/>
        <v>CON140</v>
      </c>
      <c r="L1937" s="82" t="str">
        <f t="shared" si="93"/>
        <v>S</v>
      </c>
      <c r="M1937" s="82" t="str">
        <f t="shared" si="94"/>
        <v>H</v>
      </c>
    </row>
    <row r="1938" spans="1:13" ht="30" x14ac:dyDescent="0.25">
      <c r="A1938" s="233" t="s">
        <v>3203</v>
      </c>
      <c r="B1938" s="244" t="s">
        <v>3204</v>
      </c>
      <c r="C1938" s="244" t="s">
        <v>4946</v>
      </c>
      <c r="D1938" s="234" t="s">
        <v>3205</v>
      </c>
      <c r="E1938" s="234" t="s">
        <v>196</v>
      </c>
      <c r="F1938" s="239" t="s">
        <v>2133</v>
      </c>
      <c r="G1938" s="233"/>
      <c r="H1938" s="234" t="s">
        <v>3202</v>
      </c>
      <c r="K1938" s="82" t="str">
        <f t="shared" si="92"/>
        <v>CON140</v>
      </c>
      <c r="L1938" s="82" t="str">
        <f t="shared" si="93"/>
        <v>S</v>
      </c>
      <c r="M1938" s="82" t="str">
        <f t="shared" si="94"/>
        <v>H</v>
      </c>
    </row>
    <row r="1939" spans="1:13" ht="45" customHeight="1" x14ac:dyDescent="0.25">
      <c r="A1939" s="233" t="s">
        <v>3206</v>
      </c>
      <c r="B1939" s="244" t="s">
        <v>3207</v>
      </c>
      <c r="C1939" s="244" t="s">
        <v>4946</v>
      </c>
      <c r="D1939" s="234" t="s">
        <v>3208</v>
      </c>
      <c r="E1939" s="234" t="s">
        <v>1096</v>
      </c>
      <c r="F1939" s="239" t="s">
        <v>2133</v>
      </c>
      <c r="G1939" s="233"/>
      <c r="H1939" s="28" t="s">
        <v>3142</v>
      </c>
      <c r="K1939" s="82" t="str">
        <f t="shared" si="92"/>
        <v>CON140</v>
      </c>
      <c r="L1939" s="82" t="str">
        <f t="shared" si="93"/>
        <v>S</v>
      </c>
      <c r="M1939" s="82" t="str">
        <f t="shared" si="94"/>
        <v>H</v>
      </c>
    </row>
    <row r="1940" spans="1:13" ht="30" x14ac:dyDescent="0.25">
      <c r="A1940" s="233" t="s">
        <v>3209</v>
      </c>
      <c r="B1940" s="244" t="s">
        <v>3210</v>
      </c>
      <c r="C1940" s="244" t="s">
        <v>4945</v>
      </c>
      <c r="D1940" s="234" t="s">
        <v>3211</v>
      </c>
      <c r="E1940" s="234" t="s">
        <v>196</v>
      </c>
      <c r="F1940" s="239" t="s">
        <v>2133</v>
      </c>
      <c r="G1940" s="233"/>
      <c r="H1940" s="234" t="s">
        <v>3212</v>
      </c>
      <c r="K1940" s="82" t="str">
        <f t="shared" si="92"/>
        <v>CON140</v>
      </c>
      <c r="L1940" s="82" t="str">
        <f t="shared" si="93"/>
        <v>S</v>
      </c>
      <c r="M1940" s="82" t="str">
        <f t="shared" si="94"/>
        <v>L</v>
      </c>
    </row>
    <row r="1941" spans="1:13" ht="30" x14ac:dyDescent="0.25">
      <c r="A1941" s="233" t="s">
        <v>3213</v>
      </c>
      <c r="B1941" s="244" t="s">
        <v>3214</v>
      </c>
      <c r="C1941" s="244" t="s">
        <v>4946</v>
      </c>
      <c r="D1941" s="234" t="s">
        <v>3156</v>
      </c>
      <c r="E1941" s="234" t="s">
        <v>1096</v>
      </c>
      <c r="F1941" s="239" t="s">
        <v>2133</v>
      </c>
      <c r="G1941" s="233"/>
      <c r="H1941" s="234" t="s">
        <v>3215</v>
      </c>
      <c r="K1941" s="82" t="str">
        <f t="shared" si="92"/>
        <v>CON140</v>
      </c>
      <c r="L1941" s="82" t="str">
        <f t="shared" si="93"/>
        <v>S</v>
      </c>
      <c r="M1941" s="82" t="str">
        <f t="shared" si="94"/>
        <v>H</v>
      </c>
    </row>
    <row r="1942" spans="1:13" ht="60" x14ac:dyDescent="0.25">
      <c r="A1942" s="233" t="s">
        <v>3216</v>
      </c>
      <c r="B1942" s="244" t="s">
        <v>3214</v>
      </c>
      <c r="C1942" s="244" t="s">
        <v>4946</v>
      </c>
      <c r="D1942" s="234" t="s">
        <v>3217</v>
      </c>
      <c r="E1942" s="234" t="s">
        <v>1096</v>
      </c>
      <c r="F1942" s="239" t="s">
        <v>2133</v>
      </c>
      <c r="G1942" s="244"/>
      <c r="H1942" s="234" t="s">
        <v>3218</v>
      </c>
      <c r="K1942" s="82" t="str">
        <f t="shared" si="92"/>
        <v>CON140</v>
      </c>
      <c r="L1942" s="82" t="str">
        <f t="shared" si="93"/>
        <v>S</v>
      </c>
      <c r="M1942" s="82" t="str">
        <f t="shared" si="94"/>
        <v>H</v>
      </c>
    </row>
    <row r="1943" spans="1:13" ht="45" x14ac:dyDescent="0.25">
      <c r="A1943" s="233" t="s">
        <v>3219</v>
      </c>
      <c r="B1943" s="234" t="s">
        <v>193</v>
      </c>
      <c r="C1943" s="234" t="s">
        <v>4945</v>
      </c>
      <c r="D1943" s="234" t="s">
        <v>2328</v>
      </c>
      <c r="E1943" s="234" t="s">
        <v>3164</v>
      </c>
      <c r="F1943" s="239" t="s">
        <v>2133</v>
      </c>
      <c r="G1943" s="233"/>
      <c r="H1943" s="234" t="s">
        <v>3164</v>
      </c>
      <c r="K1943" s="82" t="str">
        <f t="shared" si="92"/>
        <v>CON140</v>
      </c>
      <c r="L1943" s="82" t="str">
        <f t="shared" si="93"/>
        <v>S</v>
      </c>
      <c r="M1943" s="82" t="str">
        <f t="shared" si="94"/>
        <v>L</v>
      </c>
    </row>
    <row r="1944" spans="1:13" ht="30" x14ac:dyDescent="0.25">
      <c r="A1944" s="233" t="s">
        <v>3220</v>
      </c>
      <c r="B1944" s="234" t="s">
        <v>2446</v>
      </c>
      <c r="C1944" s="234" t="s">
        <v>4946</v>
      </c>
      <c r="D1944" s="237" t="s">
        <v>3221</v>
      </c>
      <c r="E1944" s="234" t="s">
        <v>1096</v>
      </c>
      <c r="F1944" s="239" t="s">
        <v>2133</v>
      </c>
      <c r="G1944" s="233"/>
      <c r="H1944" s="234" t="s">
        <v>3222</v>
      </c>
      <c r="K1944" s="82" t="str">
        <f t="shared" si="92"/>
        <v>CON140</v>
      </c>
      <c r="L1944" s="82" t="str">
        <f t="shared" si="93"/>
        <v>S</v>
      </c>
      <c r="M1944" s="82" t="str">
        <f t="shared" si="94"/>
        <v>H</v>
      </c>
    </row>
    <row r="1945" spans="1:13" ht="30" x14ac:dyDescent="0.25">
      <c r="A1945" s="233" t="s">
        <v>3223</v>
      </c>
      <c r="B1945" s="234" t="s">
        <v>2446</v>
      </c>
      <c r="C1945" s="234" t="s">
        <v>4946</v>
      </c>
      <c r="D1945" s="234" t="s">
        <v>3224</v>
      </c>
      <c r="E1945" s="234" t="s">
        <v>3225</v>
      </c>
      <c r="F1945" s="239" t="s">
        <v>2133</v>
      </c>
      <c r="G1945" s="233"/>
      <c r="H1945" s="234" t="s">
        <v>3226</v>
      </c>
      <c r="K1945" s="82" t="str">
        <f t="shared" si="92"/>
        <v>CON140</v>
      </c>
      <c r="L1945" s="82" t="str">
        <f t="shared" si="93"/>
        <v>S</v>
      </c>
      <c r="M1945" s="82" t="str">
        <f t="shared" si="94"/>
        <v>H</v>
      </c>
    </row>
    <row r="1946" spans="1:13" ht="45" x14ac:dyDescent="0.25">
      <c r="A1946" s="233" t="s">
        <v>3227</v>
      </c>
      <c r="B1946" s="234" t="s">
        <v>2446</v>
      </c>
      <c r="C1946" s="234" t="s">
        <v>4946</v>
      </c>
      <c r="D1946" s="234" t="s">
        <v>3228</v>
      </c>
      <c r="E1946" s="234" t="s">
        <v>1096</v>
      </c>
      <c r="F1946" s="239" t="s">
        <v>2133</v>
      </c>
      <c r="G1946" s="233"/>
      <c r="H1946" s="234" t="s">
        <v>3229</v>
      </c>
      <c r="K1946" s="82" t="str">
        <f t="shared" si="92"/>
        <v>CON140</v>
      </c>
      <c r="L1946" s="82" t="str">
        <f t="shared" si="93"/>
        <v>S</v>
      </c>
      <c r="M1946" s="82" t="str">
        <f t="shared" si="94"/>
        <v>H</v>
      </c>
    </row>
    <row r="1947" spans="1:13" ht="45" customHeight="1" x14ac:dyDescent="0.25">
      <c r="A1947" s="233" t="s">
        <v>3230</v>
      </c>
      <c r="B1947" s="234" t="s">
        <v>3231</v>
      </c>
      <c r="C1947" s="234" t="s">
        <v>4946</v>
      </c>
      <c r="D1947" s="234" t="s">
        <v>3232</v>
      </c>
      <c r="E1947" s="234" t="s">
        <v>3233</v>
      </c>
      <c r="F1947" s="239" t="s">
        <v>2133</v>
      </c>
      <c r="G1947" s="250"/>
      <c r="H1947" s="234" t="s">
        <v>3234</v>
      </c>
      <c r="K1947" s="82" t="str">
        <f t="shared" si="92"/>
        <v>CON140</v>
      </c>
      <c r="L1947" s="82" t="str">
        <f t="shared" si="93"/>
        <v>S</v>
      </c>
      <c r="M1947" s="82" t="str">
        <f t="shared" si="94"/>
        <v>H</v>
      </c>
    </row>
    <row r="1948" spans="1:13" ht="45" customHeight="1" x14ac:dyDescent="0.25">
      <c r="A1948" s="233" t="s">
        <v>3235</v>
      </c>
      <c r="B1948" s="234" t="s">
        <v>3236</v>
      </c>
      <c r="C1948" s="234" t="s">
        <v>4946</v>
      </c>
      <c r="D1948" s="234" t="s">
        <v>3237</v>
      </c>
      <c r="E1948" s="234" t="s">
        <v>196</v>
      </c>
      <c r="F1948" s="239" t="s">
        <v>2133</v>
      </c>
      <c r="G1948" s="233"/>
      <c r="H1948" s="234" t="s">
        <v>3202</v>
      </c>
      <c r="K1948" s="82" t="str">
        <f t="shared" si="92"/>
        <v>CON140</v>
      </c>
      <c r="L1948" s="82" t="str">
        <f t="shared" si="93"/>
        <v>S</v>
      </c>
      <c r="M1948" s="82" t="str">
        <f t="shared" si="94"/>
        <v>H</v>
      </c>
    </row>
    <row r="1949" spans="1:13" ht="45" customHeight="1" x14ac:dyDescent="0.25">
      <c r="A1949" s="233" t="s">
        <v>3238</v>
      </c>
      <c r="B1949" s="234" t="s">
        <v>3239</v>
      </c>
      <c r="C1949" s="234" t="s">
        <v>4944</v>
      </c>
      <c r="D1949" s="234" t="s">
        <v>3240</v>
      </c>
      <c r="E1949" s="234" t="s">
        <v>196</v>
      </c>
      <c r="F1949" s="233" t="s">
        <v>2133</v>
      </c>
      <c r="G1949" s="233"/>
      <c r="H1949" s="234" t="s">
        <v>3241</v>
      </c>
      <c r="K1949" s="82" t="str">
        <f t="shared" si="92"/>
        <v>CON140</v>
      </c>
      <c r="L1949" s="82" t="str">
        <f t="shared" si="93"/>
        <v>S</v>
      </c>
      <c r="M1949" s="82" t="str">
        <f t="shared" si="94"/>
        <v>M</v>
      </c>
    </row>
    <row r="1950" spans="1:13" ht="45" customHeight="1" x14ac:dyDescent="0.25">
      <c r="A1950" s="129"/>
      <c r="B1950" s="131"/>
      <c r="C1950" s="131"/>
      <c r="D1950" s="131"/>
      <c r="E1950" s="131"/>
      <c r="F1950" s="69"/>
      <c r="G1950" s="69"/>
      <c r="H1950" s="131"/>
      <c r="K1950" s="82" t="str">
        <f t="shared" si="92"/>
        <v/>
      </c>
      <c r="L1950" s="82">
        <f t="shared" si="93"/>
        <v>0</v>
      </c>
      <c r="M1950" s="82">
        <f t="shared" si="94"/>
        <v>0</v>
      </c>
    </row>
    <row r="1951" spans="1:13" ht="45" customHeight="1" x14ac:dyDescent="0.25">
      <c r="A1951" s="23" t="s">
        <v>77</v>
      </c>
      <c r="B1951" s="116" t="s">
        <v>3090</v>
      </c>
      <c r="C1951" s="116"/>
      <c r="D1951" s="24"/>
      <c r="E1951" s="24"/>
      <c r="F1951" s="28"/>
      <c r="G1951" s="24"/>
      <c r="H1951" s="28"/>
      <c r="K1951" s="82" t="str">
        <f t="shared" si="92"/>
        <v xml:space="preserve">MENU </v>
      </c>
      <c r="L1951" s="82">
        <f t="shared" si="93"/>
        <v>0</v>
      </c>
      <c r="M1951" s="82">
        <f t="shared" si="94"/>
        <v>0</v>
      </c>
    </row>
    <row r="1952" spans="1:13" ht="45" customHeight="1" x14ac:dyDescent="0.25">
      <c r="A1952" s="161" t="s">
        <v>78</v>
      </c>
      <c r="B1952" s="116" t="s">
        <v>4013</v>
      </c>
      <c r="C1952" s="116"/>
      <c r="D1952" s="24"/>
      <c r="E1952" s="24"/>
      <c r="F1952" s="28"/>
      <c r="G1952" s="24"/>
      <c r="H1952" s="28"/>
      <c r="K1952" s="82" t="str">
        <f t="shared" si="92"/>
        <v>TCC</v>
      </c>
      <c r="L1952" s="82">
        <f t="shared" si="93"/>
        <v>0</v>
      </c>
      <c r="M1952" s="82">
        <f t="shared" si="94"/>
        <v>0</v>
      </c>
    </row>
    <row r="1953" spans="1:13" ht="45" customHeight="1" x14ac:dyDescent="0.25">
      <c r="A1953" s="161" t="s">
        <v>12</v>
      </c>
      <c r="B1953" s="116" t="s">
        <v>3091</v>
      </c>
      <c r="C1953" s="116"/>
      <c r="D1953" s="24"/>
      <c r="E1953" s="24"/>
      <c r="F1953" s="130"/>
      <c r="G1953" s="24"/>
      <c r="H1953" s="28"/>
      <c r="K1953" s="82" t="str">
        <f t="shared" si="92"/>
        <v xml:space="preserve">URL </v>
      </c>
      <c r="L1953" s="82">
        <f t="shared" si="93"/>
        <v>0</v>
      </c>
      <c r="M1953" s="82">
        <f t="shared" si="94"/>
        <v>0</v>
      </c>
    </row>
    <row r="1954" spans="1:13" ht="45" customHeight="1" x14ac:dyDescent="0.25">
      <c r="A1954" s="19" t="s">
        <v>105</v>
      </c>
      <c r="B1954" s="117" t="s">
        <v>3242</v>
      </c>
      <c r="C1954" s="117"/>
      <c r="D1954"/>
      <c r="E1954" s="24"/>
      <c r="F1954" s="129"/>
      <c r="G1954"/>
      <c r="H1954" s="28"/>
      <c r="K1954" s="82" t="str">
        <f t="shared" si="92"/>
        <v>Test p</v>
      </c>
      <c r="L1954" s="82">
        <f t="shared" si="93"/>
        <v>0</v>
      </c>
      <c r="M1954" s="82">
        <f t="shared" si="94"/>
        <v>0</v>
      </c>
    </row>
    <row r="1955" spans="1:13" ht="45" customHeight="1" x14ac:dyDescent="0.25">
      <c r="A1955"/>
      <c r="B1955"/>
      <c r="C1955"/>
      <c r="D1955"/>
      <c r="E1955" s="24"/>
      <c r="F1955" s="129"/>
      <c r="G1955"/>
      <c r="H1955" s="28"/>
      <c r="K1955" s="82" t="str">
        <f t="shared" si="92"/>
        <v/>
      </c>
      <c r="L1955" s="82">
        <f t="shared" si="93"/>
        <v>0</v>
      </c>
      <c r="M1955" s="82">
        <f t="shared" si="94"/>
        <v>0</v>
      </c>
    </row>
    <row r="1956" spans="1:13" ht="45" customHeight="1" x14ac:dyDescent="0.25">
      <c r="A1956" s="118" t="s">
        <v>14</v>
      </c>
      <c r="B1956" s="118" t="s">
        <v>75</v>
      </c>
      <c r="C1956" s="216" t="s">
        <v>4935</v>
      </c>
      <c r="D1956" s="118" t="s">
        <v>89</v>
      </c>
      <c r="E1956" s="26" t="s">
        <v>1</v>
      </c>
      <c r="F1956" s="118" t="s">
        <v>76</v>
      </c>
      <c r="G1956" s="118" t="s">
        <v>13</v>
      </c>
      <c r="H1956" s="26" t="s">
        <v>88</v>
      </c>
      <c r="K1956" s="82" t="str">
        <f t="shared" si="92"/>
        <v>TCN</v>
      </c>
      <c r="L1956" s="82" t="str">
        <f t="shared" si="93"/>
        <v>Result</v>
      </c>
      <c r="M1956" s="82" t="str">
        <f t="shared" si="94"/>
        <v>Risk</v>
      </c>
    </row>
    <row r="1957" spans="1:13" ht="45" customHeight="1" x14ac:dyDescent="0.25">
      <c r="A1957" s="233" t="s">
        <v>3243</v>
      </c>
      <c r="B1957" s="237" t="s">
        <v>246</v>
      </c>
      <c r="C1957" s="237" t="s">
        <v>4944</v>
      </c>
      <c r="D1957" s="234" t="s">
        <v>251</v>
      </c>
      <c r="E1957" s="238" t="s">
        <v>196</v>
      </c>
      <c r="F1957" s="34" t="s">
        <v>2133</v>
      </c>
      <c r="G1957" s="34"/>
      <c r="H1957" s="119" t="s">
        <v>3244</v>
      </c>
      <c r="K1957" s="82" t="str">
        <f t="shared" si="92"/>
        <v>CON140</v>
      </c>
      <c r="L1957" s="82" t="str">
        <f t="shared" si="93"/>
        <v>S</v>
      </c>
      <c r="M1957" s="82" t="str">
        <f t="shared" si="94"/>
        <v>M</v>
      </c>
    </row>
    <row r="1958" spans="1:13" ht="45" customHeight="1" x14ac:dyDescent="0.25">
      <c r="A1958" s="233" t="s">
        <v>3245</v>
      </c>
      <c r="B1958" s="237" t="s">
        <v>246</v>
      </c>
      <c r="C1958" s="237" t="s">
        <v>4944</v>
      </c>
      <c r="D1958" s="234" t="s">
        <v>252</v>
      </c>
      <c r="E1958" s="238" t="s">
        <v>196</v>
      </c>
      <c r="F1958" s="34" t="s">
        <v>2133</v>
      </c>
      <c r="G1958" s="34"/>
      <c r="H1958" s="119" t="s">
        <v>3246</v>
      </c>
      <c r="K1958" s="82" t="str">
        <f t="shared" si="92"/>
        <v>CON140</v>
      </c>
      <c r="L1958" s="82" t="str">
        <f t="shared" si="93"/>
        <v>S</v>
      </c>
      <c r="M1958" s="82" t="str">
        <f t="shared" si="94"/>
        <v>M</v>
      </c>
    </row>
    <row r="1959" spans="1:13" ht="45" customHeight="1" x14ac:dyDescent="0.25">
      <c r="A1959" s="233" t="s">
        <v>3247</v>
      </c>
      <c r="B1959" s="237" t="s">
        <v>247</v>
      </c>
      <c r="C1959" s="237" t="s">
        <v>4944</v>
      </c>
      <c r="D1959" s="234" t="s">
        <v>248</v>
      </c>
      <c r="E1959" s="238" t="s">
        <v>3248</v>
      </c>
      <c r="F1959" s="34" t="s">
        <v>2133</v>
      </c>
      <c r="G1959" s="34"/>
      <c r="H1959" s="119" t="s">
        <v>3249</v>
      </c>
      <c r="K1959" s="82" t="str">
        <f t="shared" si="92"/>
        <v>CON140</v>
      </c>
      <c r="L1959" s="82" t="str">
        <f t="shared" si="93"/>
        <v>S</v>
      </c>
      <c r="M1959" s="82" t="str">
        <f t="shared" si="94"/>
        <v>M</v>
      </c>
    </row>
    <row r="1960" spans="1:13" x14ac:dyDescent="0.25">
      <c r="A1960" s="243"/>
      <c r="B1960" s="243"/>
      <c r="C1960" s="243"/>
      <c r="D1960" s="243"/>
      <c r="E1960" s="243"/>
      <c r="G1960" s="243"/>
      <c r="H1960" s="243"/>
      <c r="K1960" s="82" t="str">
        <f t="shared" si="92"/>
        <v/>
      </c>
      <c r="L1960" s="82">
        <f t="shared" si="93"/>
        <v>0</v>
      </c>
      <c r="M1960" s="82">
        <f t="shared" si="94"/>
        <v>0</v>
      </c>
    </row>
    <row r="1961" spans="1:13" x14ac:dyDescent="0.25">
      <c r="A1961" s="23" t="s">
        <v>77</v>
      </c>
      <c r="B1961" s="116" t="s">
        <v>3250</v>
      </c>
      <c r="C1961" s="116"/>
      <c r="D1961" s="24"/>
      <c r="E1961" s="24"/>
      <c r="F1961" s="24"/>
      <c r="G1961" s="24"/>
      <c r="H1961" s="129"/>
      <c r="K1961" s="82" t="str">
        <f t="shared" si="92"/>
        <v xml:space="preserve">MENU </v>
      </c>
      <c r="L1961" s="82">
        <f t="shared" si="93"/>
        <v>0</v>
      </c>
      <c r="M1961" s="82">
        <f t="shared" si="94"/>
        <v>0</v>
      </c>
    </row>
    <row r="1962" spans="1:13" x14ac:dyDescent="0.25">
      <c r="A1962" s="161" t="s">
        <v>78</v>
      </c>
      <c r="B1962" s="116" t="s">
        <v>4012</v>
      </c>
      <c r="C1962" s="116"/>
      <c r="D1962" s="24"/>
      <c r="E1962" s="24"/>
      <c r="F1962" s="24"/>
      <c r="G1962" s="24"/>
      <c r="H1962" s="129"/>
      <c r="K1962" s="82" t="str">
        <f t="shared" si="92"/>
        <v>TCC</v>
      </c>
      <c r="L1962" s="82">
        <f t="shared" si="93"/>
        <v>0</v>
      </c>
      <c r="M1962" s="82">
        <f t="shared" si="94"/>
        <v>0</v>
      </c>
    </row>
    <row r="1963" spans="1:13" x14ac:dyDescent="0.25">
      <c r="A1963" s="161" t="s">
        <v>12</v>
      </c>
      <c r="B1963" s="116" t="s">
        <v>3251</v>
      </c>
      <c r="C1963" s="116"/>
      <c r="D1963" s="24"/>
      <c r="E1963" s="24"/>
      <c r="F1963" s="132"/>
      <c r="G1963" s="24"/>
      <c r="H1963" s="129"/>
      <c r="K1963" s="82" t="str">
        <f t="shared" si="92"/>
        <v xml:space="preserve">URL </v>
      </c>
      <c r="L1963" s="82">
        <f t="shared" si="93"/>
        <v>0</v>
      </c>
      <c r="M1963" s="82">
        <f t="shared" si="94"/>
        <v>0</v>
      </c>
    </row>
    <row r="1964" spans="1:13" x14ac:dyDescent="0.25">
      <c r="A1964" s="19" t="s">
        <v>105</v>
      </c>
      <c r="B1964" s="117" t="s">
        <v>3252</v>
      </c>
      <c r="C1964" s="117"/>
      <c r="D1964"/>
      <c r="E1964" s="24"/>
      <c r="F1964"/>
      <c r="G1964"/>
      <c r="H1964" s="129"/>
      <c r="K1964" s="82" t="str">
        <f t="shared" si="92"/>
        <v>Test p</v>
      </c>
      <c r="L1964" s="82">
        <f t="shared" si="93"/>
        <v>0</v>
      </c>
      <c r="M1964" s="82">
        <f t="shared" si="94"/>
        <v>0</v>
      </c>
    </row>
    <row r="1965" spans="1:13" x14ac:dyDescent="0.25">
      <c r="A1965"/>
      <c r="B1965"/>
      <c r="C1965"/>
      <c r="D1965"/>
      <c r="E1965" s="24"/>
      <c r="F1965"/>
      <c r="G1965"/>
      <c r="H1965" s="129"/>
      <c r="K1965" s="82" t="str">
        <f t="shared" si="92"/>
        <v/>
      </c>
      <c r="L1965" s="82">
        <f t="shared" si="93"/>
        <v>0</v>
      </c>
      <c r="M1965" s="82">
        <f t="shared" si="94"/>
        <v>0</v>
      </c>
    </row>
    <row r="1966" spans="1:13" ht="44.25" customHeight="1" x14ac:dyDescent="0.25">
      <c r="A1966" s="118" t="s">
        <v>14</v>
      </c>
      <c r="B1966" s="118" t="s">
        <v>75</v>
      </c>
      <c r="C1966" s="216" t="s">
        <v>4935</v>
      </c>
      <c r="D1966" s="118" t="s">
        <v>89</v>
      </c>
      <c r="E1966" s="26" t="s">
        <v>1</v>
      </c>
      <c r="F1966" s="118" t="s">
        <v>76</v>
      </c>
      <c r="G1966" s="118" t="s">
        <v>13</v>
      </c>
      <c r="H1966" s="118" t="s">
        <v>88</v>
      </c>
      <c r="K1966" s="82" t="str">
        <f t="shared" si="92"/>
        <v>TCN</v>
      </c>
      <c r="L1966" s="82" t="str">
        <f t="shared" si="93"/>
        <v>Result</v>
      </c>
      <c r="M1966" s="82" t="str">
        <f t="shared" si="94"/>
        <v>Risk</v>
      </c>
    </row>
    <row r="1967" spans="1:13" ht="45" customHeight="1" x14ac:dyDescent="0.25">
      <c r="A1967" s="41" t="s">
        <v>3253</v>
      </c>
      <c r="B1967" s="70" t="s">
        <v>1672</v>
      </c>
      <c r="C1967" s="70" t="s">
        <v>4944</v>
      </c>
      <c r="D1967" s="70" t="s">
        <v>1673</v>
      </c>
      <c r="E1967" s="70" t="s">
        <v>1674</v>
      </c>
      <c r="F1967" s="34" t="s">
        <v>2133</v>
      </c>
      <c r="G1967" s="34"/>
      <c r="H1967" s="34" t="s">
        <v>3254</v>
      </c>
      <c r="K1967" s="82" t="str">
        <f t="shared" si="92"/>
        <v>CON151</v>
      </c>
      <c r="L1967" s="82" t="str">
        <f t="shared" si="93"/>
        <v>S</v>
      </c>
      <c r="M1967" s="82" t="str">
        <f t="shared" si="94"/>
        <v>M</v>
      </c>
    </row>
    <row r="1968" spans="1:13" ht="45" customHeight="1" x14ac:dyDescent="0.25">
      <c r="A1968" s="129"/>
      <c r="B1968" s="129"/>
      <c r="C1968" s="129"/>
      <c r="D1968" s="129"/>
      <c r="E1968" s="28"/>
      <c r="F1968" s="129"/>
      <c r="G1968" s="129"/>
      <c r="H1968" s="129"/>
      <c r="K1968" s="82" t="str">
        <f t="shared" si="92"/>
        <v/>
      </c>
      <c r="L1968" s="82">
        <f t="shared" si="93"/>
        <v>0</v>
      </c>
      <c r="M1968" s="82">
        <f t="shared" si="94"/>
        <v>0</v>
      </c>
    </row>
    <row r="1969" spans="1:13" ht="45" customHeight="1" x14ac:dyDescent="0.25">
      <c r="A1969" s="23" t="s">
        <v>77</v>
      </c>
      <c r="B1969" s="116" t="s">
        <v>3250</v>
      </c>
      <c r="C1969" s="116"/>
      <c r="D1969" s="24"/>
      <c r="E1969" s="24"/>
      <c r="F1969"/>
      <c r="G1969"/>
      <c r="H1969" s="129"/>
      <c r="K1969" s="82" t="str">
        <f t="shared" si="92"/>
        <v xml:space="preserve">MENU </v>
      </c>
      <c r="L1969" s="82">
        <f t="shared" si="93"/>
        <v>0</v>
      </c>
      <c r="M1969" s="82">
        <f t="shared" si="94"/>
        <v>0</v>
      </c>
    </row>
    <row r="1970" spans="1:13" ht="45" customHeight="1" x14ac:dyDescent="0.25">
      <c r="A1970" s="161" t="s">
        <v>78</v>
      </c>
      <c r="B1970" s="116" t="s">
        <v>4011</v>
      </c>
      <c r="C1970" s="116"/>
      <c r="D1970" s="24"/>
      <c r="E1970" s="24"/>
      <c r="F1970" s="24"/>
      <c r="G1970" s="24"/>
      <c r="H1970" s="129"/>
      <c r="K1970" s="82" t="str">
        <f t="shared" si="92"/>
        <v>TCC</v>
      </c>
      <c r="L1970" s="82">
        <f t="shared" si="93"/>
        <v>0</v>
      </c>
      <c r="M1970" s="82">
        <f t="shared" si="94"/>
        <v>0</v>
      </c>
    </row>
    <row r="1971" spans="1:13" ht="45" customHeight="1" x14ac:dyDescent="0.25">
      <c r="A1971" s="161" t="s">
        <v>12</v>
      </c>
      <c r="B1971" s="116" t="s">
        <v>3255</v>
      </c>
      <c r="C1971" s="116"/>
      <c r="D1971" s="24"/>
      <c r="E1971" s="24"/>
      <c r="F1971" s="24"/>
      <c r="G1971" s="24"/>
      <c r="H1971" s="129"/>
      <c r="K1971" s="82" t="str">
        <f t="shared" si="92"/>
        <v xml:space="preserve">URL </v>
      </c>
      <c r="L1971" s="82">
        <f t="shared" si="93"/>
        <v>0</v>
      </c>
      <c r="M1971" s="82">
        <f t="shared" si="94"/>
        <v>0</v>
      </c>
    </row>
    <row r="1972" spans="1:13" ht="45" customHeight="1" x14ac:dyDescent="0.25">
      <c r="A1972" s="19" t="s">
        <v>105</v>
      </c>
      <c r="B1972" s="117" t="s">
        <v>3256</v>
      </c>
      <c r="C1972" s="117"/>
      <c r="D1972"/>
      <c r="E1972" s="24"/>
      <c r="F1972" s="132"/>
      <c r="G1972" s="24"/>
      <c r="H1972" s="129"/>
      <c r="K1972" s="82" t="str">
        <f t="shared" si="92"/>
        <v>Test p</v>
      </c>
      <c r="L1972" s="82">
        <f t="shared" si="93"/>
        <v>0</v>
      </c>
      <c r="M1972" s="82">
        <f t="shared" si="94"/>
        <v>0</v>
      </c>
    </row>
    <row r="1973" spans="1:13" ht="45" customHeight="1" x14ac:dyDescent="0.25">
      <c r="A1973"/>
      <c r="B1973" s="117"/>
      <c r="C1973" s="117"/>
      <c r="D1973"/>
      <c r="E1973" s="24"/>
      <c r="F1973" s="132"/>
      <c r="G1973" s="24"/>
      <c r="H1973" s="129"/>
      <c r="K1973" s="82" t="str">
        <f t="shared" si="92"/>
        <v/>
      </c>
      <c r="L1973" s="82">
        <f t="shared" si="93"/>
        <v>0</v>
      </c>
      <c r="M1973" s="82">
        <f t="shared" si="94"/>
        <v>0</v>
      </c>
    </row>
    <row r="1974" spans="1:13" ht="45" customHeight="1" x14ac:dyDescent="0.25">
      <c r="A1974" s="118" t="s">
        <v>14</v>
      </c>
      <c r="B1974" s="118" t="s">
        <v>75</v>
      </c>
      <c r="C1974" s="216" t="s">
        <v>4935</v>
      </c>
      <c r="D1974" s="118" t="s">
        <v>89</v>
      </c>
      <c r="E1974" s="26" t="s">
        <v>1</v>
      </c>
      <c r="F1974" s="118" t="s">
        <v>76</v>
      </c>
      <c r="G1974" s="118" t="s">
        <v>13</v>
      </c>
      <c r="H1974" s="118" t="s">
        <v>88</v>
      </c>
      <c r="K1974" s="82" t="str">
        <f t="shared" si="92"/>
        <v>TCN</v>
      </c>
      <c r="L1974" s="82" t="str">
        <f t="shared" si="93"/>
        <v>Result</v>
      </c>
      <c r="M1974" s="82" t="str">
        <f t="shared" si="94"/>
        <v>Risk</v>
      </c>
    </row>
    <row r="1975" spans="1:13" ht="45" customHeight="1" x14ac:dyDescent="0.25">
      <c r="A1975" s="41" t="s">
        <v>3257</v>
      </c>
      <c r="B1975" s="70" t="s">
        <v>1672</v>
      </c>
      <c r="C1975" s="70" t="s">
        <v>4944</v>
      </c>
      <c r="D1975" s="70" t="s">
        <v>1673</v>
      </c>
      <c r="E1975" s="70" t="s">
        <v>1695</v>
      </c>
      <c r="F1975" s="41" t="s">
        <v>2133</v>
      </c>
      <c r="G1975" s="41"/>
      <c r="H1975" s="41" t="s">
        <v>3254</v>
      </c>
      <c r="K1975" s="82" t="str">
        <f t="shared" si="92"/>
        <v>CON151</v>
      </c>
      <c r="L1975" s="82" t="str">
        <f t="shared" si="93"/>
        <v>S</v>
      </c>
      <c r="M1975" s="82" t="str">
        <f t="shared" si="94"/>
        <v>M</v>
      </c>
    </row>
    <row r="1976" spans="1:13" ht="45" customHeight="1" x14ac:dyDescent="0.25">
      <c r="A1976" s="41" t="s">
        <v>3258</v>
      </c>
      <c r="B1976" s="70" t="s">
        <v>1677</v>
      </c>
      <c r="C1976" s="70" t="s">
        <v>4945</v>
      </c>
      <c r="D1976" s="70" t="s">
        <v>1678</v>
      </c>
      <c r="E1976" s="70" t="s">
        <v>1679</v>
      </c>
      <c r="F1976" s="41" t="s">
        <v>2243</v>
      </c>
      <c r="G1976" s="71"/>
      <c r="H1976" s="41" t="s">
        <v>3259</v>
      </c>
      <c r="K1976" s="82" t="str">
        <f t="shared" si="92"/>
        <v>CON151</v>
      </c>
      <c r="L1976" s="82" t="str">
        <f t="shared" si="93"/>
        <v>P</v>
      </c>
      <c r="M1976" s="82" t="str">
        <f t="shared" si="94"/>
        <v>L</v>
      </c>
    </row>
    <row r="1977" spans="1:13" ht="45" customHeight="1" x14ac:dyDescent="0.25">
      <c r="A1977" s="41" t="s">
        <v>3260</v>
      </c>
      <c r="B1977" s="70" t="s">
        <v>3261</v>
      </c>
      <c r="C1977" s="70" t="s">
        <v>4944</v>
      </c>
      <c r="D1977" s="70" t="s">
        <v>3262</v>
      </c>
      <c r="E1977" s="70" t="s">
        <v>1679</v>
      </c>
      <c r="F1977" s="41" t="s">
        <v>2243</v>
      </c>
      <c r="G1977" s="71"/>
      <c r="H1977" s="41" t="s">
        <v>3259</v>
      </c>
      <c r="K1977" s="82" t="str">
        <f t="shared" si="92"/>
        <v>CON151</v>
      </c>
      <c r="L1977" s="82" t="str">
        <f t="shared" si="93"/>
        <v>P</v>
      </c>
      <c r="M1977" s="82" t="str">
        <f t="shared" si="94"/>
        <v>M</v>
      </c>
    </row>
    <row r="1978" spans="1:13" ht="45" customHeight="1" x14ac:dyDescent="0.25">
      <c r="A1978" s="41" t="s">
        <v>3263</v>
      </c>
      <c r="B1978" s="70" t="s">
        <v>3264</v>
      </c>
      <c r="C1978" s="70" t="s">
        <v>4944</v>
      </c>
      <c r="D1978" s="70" t="s">
        <v>3265</v>
      </c>
      <c r="E1978" s="70" t="s">
        <v>2032</v>
      </c>
      <c r="F1978" s="41" t="s">
        <v>2133</v>
      </c>
      <c r="G1978" s="41"/>
      <c r="H1978" s="70" t="s">
        <v>3266</v>
      </c>
      <c r="K1978" s="82" t="str">
        <f t="shared" si="92"/>
        <v>CON151</v>
      </c>
      <c r="L1978" s="82" t="str">
        <f t="shared" si="93"/>
        <v>S</v>
      </c>
      <c r="M1978" s="82" t="str">
        <f t="shared" si="94"/>
        <v>M</v>
      </c>
    </row>
    <row r="1979" spans="1:13" ht="45" customHeight="1" x14ac:dyDescent="0.25">
      <c r="A1979" s="41" t="s">
        <v>3267</v>
      </c>
      <c r="B1979" s="70" t="s">
        <v>3264</v>
      </c>
      <c r="C1979" s="70" t="s">
        <v>4944</v>
      </c>
      <c r="D1979" s="70" t="s">
        <v>3268</v>
      </c>
      <c r="E1979" s="70" t="s">
        <v>2032</v>
      </c>
      <c r="F1979" s="41" t="s">
        <v>2133</v>
      </c>
      <c r="G1979" s="41"/>
      <c r="H1979" s="70" t="s">
        <v>3269</v>
      </c>
      <c r="K1979" s="82" t="str">
        <f t="shared" si="92"/>
        <v>CON151</v>
      </c>
      <c r="L1979" s="82" t="str">
        <f t="shared" si="93"/>
        <v>S</v>
      </c>
      <c r="M1979" s="82" t="str">
        <f t="shared" si="94"/>
        <v>M</v>
      </c>
    </row>
    <row r="1980" spans="1:13" ht="45" customHeight="1" x14ac:dyDescent="0.25">
      <c r="A1980" s="41" t="s">
        <v>3270</v>
      </c>
      <c r="B1980" s="70" t="s">
        <v>3271</v>
      </c>
      <c r="C1980" s="70" t="s">
        <v>4944</v>
      </c>
      <c r="D1980" s="70" t="s">
        <v>3272</v>
      </c>
      <c r="E1980" s="70" t="s">
        <v>2032</v>
      </c>
      <c r="F1980" s="41" t="s">
        <v>2133</v>
      </c>
      <c r="G1980" s="41"/>
      <c r="H1980" s="70" t="s">
        <v>3273</v>
      </c>
      <c r="K1980" s="82" t="str">
        <f t="shared" si="92"/>
        <v>CON151</v>
      </c>
      <c r="L1980" s="82" t="str">
        <f t="shared" si="93"/>
        <v>S</v>
      </c>
      <c r="M1980" s="82" t="str">
        <f t="shared" si="94"/>
        <v>M</v>
      </c>
    </row>
    <row r="1981" spans="1:13" ht="45" customHeight="1" x14ac:dyDescent="0.25">
      <c r="A1981" s="41" t="s">
        <v>3274</v>
      </c>
      <c r="B1981" s="70" t="s">
        <v>3271</v>
      </c>
      <c r="C1981" s="70" t="s">
        <v>4944</v>
      </c>
      <c r="D1981" s="70" t="s">
        <v>3275</v>
      </c>
      <c r="E1981" s="70" t="s">
        <v>2032</v>
      </c>
      <c r="F1981" s="41" t="s">
        <v>2243</v>
      </c>
      <c r="G1981" s="41"/>
      <c r="H1981" s="41" t="s">
        <v>3276</v>
      </c>
      <c r="K1981" s="82" t="str">
        <f t="shared" si="92"/>
        <v>CON151</v>
      </c>
      <c r="L1981" s="82" t="str">
        <f t="shared" si="93"/>
        <v>P</v>
      </c>
      <c r="M1981" s="82" t="str">
        <f t="shared" si="94"/>
        <v>M</v>
      </c>
    </row>
    <row r="1982" spans="1:13" ht="45" customHeight="1" x14ac:dyDescent="0.25">
      <c r="A1982" s="41" t="s">
        <v>3277</v>
      </c>
      <c r="B1982" s="70" t="s">
        <v>3278</v>
      </c>
      <c r="C1982" s="70" t="s">
        <v>4944</v>
      </c>
      <c r="D1982" s="70" t="s">
        <v>3279</v>
      </c>
      <c r="E1982" s="70" t="s">
        <v>196</v>
      </c>
      <c r="F1982" s="41" t="s">
        <v>2133</v>
      </c>
      <c r="G1982" s="41"/>
      <c r="H1982" s="70" t="s">
        <v>3280</v>
      </c>
      <c r="K1982" s="82" t="str">
        <f t="shared" si="92"/>
        <v>CON151</v>
      </c>
      <c r="L1982" s="82" t="str">
        <f t="shared" si="93"/>
        <v>S</v>
      </c>
      <c r="M1982" s="82" t="str">
        <f t="shared" si="94"/>
        <v>M</v>
      </c>
    </row>
    <row r="1983" spans="1:13" ht="45" x14ac:dyDescent="0.25">
      <c r="A1983" s="41" t="s">
        <v>3281</v>
      </c>
      <c r="B1983" s="70" t="s">
        <v>3278</v>
      </c>
      <c r="C1983" s="70" t="s">
        <v>4944</v>
      </c>
      <c r="D1983" s="70" t="s">
        <v>3282</v>
      </c>
      <c r="E1983" s="70" t="s">
        <v>196</v>
      </c>
      <c r="F1983" s="41" t="s">
        <v>2133</v>
      </c>
      <c r="G1983" s="41"/>
      <c r="H1983" s="70" t="s">
        <v>3283</v>
      </c>
      <c r="K1983" s="82" t="str">
        <f t="shared" si="92"/>
        <v>CON151</v>
      </c>
      <c r="L1983" s="82" t="str">
        <f t="shared" si="93"/>
        <v>S</v>
      </c>
      <c r="M1983" s="82" t="str">
        <f t="shared" si="94"/>
        <v>M</v>
      </c>
    </row>
    <row r="1984" spans="1:13" x14ac:dyDescent="0.25">
      <c r="A1984" s="1"/>
      <c r="B1984" s="33"/>
      <c r="C1984" s="33"/>
      <c r="D1984" s="33"/>
      <c r="E1984" s="133"/>
      <c r="F1984" s="133"/>
      <c r="G1984" s="133"/>
      <c r="H1984" s="69"/>
      <c r="K1984" s="82" t="str">
        <f t="shared" si="92"/>
        <v/>
      </c>
      <c r="L1984" s="82">
        <f t="shared" si="93"/>
        <v>0</v>
      </c>
      <c r="M1984" s="82">
        <f t="shared" si="94"/>
        <v>0</v>
      </c>
    </row>
    <row r="1985" spans="1:13" x14ac:dyDescent="0.25">
      <c r="A1985" s="158" t="s">
        <v>77</v>
      </c>
      <c r="B1985" s="143" t="s">
        <v>3250</v>
      </c>
      <c r="C1985" s="143"/>
      <c r="D1985" s="142"/>
      <c r="E1985" s="142"/>
      <c r="F1985" s="142"/>
      <c r="G1985" s="142"/>
      <c r="H1985" s="150"/>
      <c r="K1985" s="82" t="str">
        <f t="shared" si="92"/>
        <v xml:space="preserve">MENU </v>
      </c>
      <c r="L1985" s="82">
        <f t="shared" si="93"/>
        <v>0</v>
      </c>
      <c r="M1985" s="82">
        <f t="shared" si="94"/>
        <v>0</v>
      </c>
    </row>
    <row r="1986" spans="1:13" x14ac:dyDescent="0.25">
      <c r="A1986" s="159" t="s">
        <v>78</v>
      </c>
      <c r="B1986" s="143" t="s">
        <v>3999</v>
      </c>
      <c r="C1986" s="143"/>
      <c r="D1986" s="142"/>
      <c r="E1986" s="142"/>
      <c r="F1986" s="142"/>
      <c r="G1986" s="142"/>
      <c r="H1986" s="150"/>
      <c r="K1986" s="82" t="str">
        <f t="shared" si="92"/>
        <v>TCC</v>
      </c>
      <c r="L1986" s="82">
        <f t="shared" si="93"/>
        <v>0</v>
      </c>
      <c r="M1986" s="82">
        <f t="shared" si="94"/>
        <v>0</v>
      </c>
    </row>
    <row r="1987" spans="1:13" x14ac:dyDescent="0.25">
      <c r="A1987" s="159" t="s">
        <v>12</v>
      </c>
      <c r="B1987" s="143" t="s">
        <v>3284</v>
      </c>
      <c r="C1987" s="143"/>
      <c r="D1987" s="142"/>
      <c r="E1987" s="142"/>
      <c r="F1987" s="145"/>
      <c r="G1987" s="144"/>
      <c r="H1987" s="150"/>
      <c r="K1987" s="82" t="str">
        <f t="shared" si="92"/>
        <v xml:space="preserve">URL </v>
      </c>
      <c r="L1987" s="82">
        <f t="shared" si="93"/>
        <v>0</v>
      </c>
      <c r="M1987" s="82">
        <f t="shared" si="94"/>
        <v>0</v>
      </c>
    </row>
    <row r="1988" spans="1:13" ht="45" customHeight="1" x14ac:dyDescent="0.25">
      <c r="A1988" s="160" t="s">
        <v>105</v>
      </c>
      <c r="B1988" s="146" t="s">
        <v>3285</v>
      </c>
      <c r="C1988" s="146"/>
      <c r="D1988" s="144"/>
      <c r="E1988" s="142"/>
      <c r="F1988" s="144"/>
      <c r="G1988" s="144"/>
      <c r="H1988" s="150"/>
      <c r="K1988" s="82" t="str">
        <f t="shared" si="92"/>
        <v>Test p</v>
      </c>
      <c r="L1988" s="82">
        <f t="shared" si="93"/>
        <v>0</v>
      </c>
      <c r="M1988" s="82">
        <f t="shared" si="94"/>
        <v>0</v>
      </c>
    </row>
    <row r="1989" spans="1:13" ht="45" customHeight="1" x14ac:dyDescent="0.25">
      <c r="A1989" s="160"/>
      <c r="B1989" s="146"/>
      <c r="C1989" s="146"/>
      <c r="D1989" s="144"/>
      <c r="E1989" s="142"/>
      <c r="F1989" s="144"/>
      <c r="G1989" s="144"/>
      <c r="H1989" s="150"/>
      <c r="K1989" s="82" t="str">
        <f t="shared" si="92"/>
        <v/>
      </c>
      <c r="L1989" s="82">
        <f t="shared" si="93"/>
        <v>0</v>
      </c>
      <c r="M1989" s="82">
        <f t="shared" si="94"/>
        <v>0</v>
      </c>
    </row>
    <row r="1990" spans="1:13" ht="45" customHeight="1" x14ac:dyDescent="0.25">
      <c r="A1990" s="147" t="s">
        <v>14</v>
      </c>
      <c r="B1990" s="147" t="s">
        <v>75</v>
      </c>
      <c r="C1990" s="216" t="s">
        <v>4935</v>
      </c>
      <c r="D1990" s="147" t="s">
        <v>89</v>
      </c>
      <c r="E1990" s="148" t="s">
        <v>1</v>
      </c>
      <c r="F1990" s="147" t="s">
        <v>76</v>
      </c>
      <c r="G1990" s="147" t="s">
        <v>13</v>
      </c>
      <c r="H1990" s="147" t="s">
        <v>88</v>
      </c>
      <c r="K1990" s="82" t="str">
        <f t="shared" si="92"/>
        <v>TCN</v>
      </c>
      <c r="L1990" s="82" t="str">
        <f t="shared" si="93"/>
        <v>Result</v>
      </c>
      <c r="M1990" s="82" t="str">
        <f t="shared" si="94"/>
        <v>Risk</v>
      </c>
    </row>
    <row r="1991" spans="1:13" ht="45" customHeight="1" x14ac:dyDescent="0.25">
      <c r="A1991" s="149" t="s">
        <v>3286</v>
      </c>
      <c r="B1991" s="126" t="s">
        <v>1672</v>
      </c>
      <c r="C1991" s="126"/>
      <c r="D1991" s="126" t="s">
        <v>1673</v>
      </c>
      <c r="E1991" s="126" t="s">
        <v>1674</v>
      </c>
      <c r="F1991" s="149" t="s">
        <v>2243</v>
      </c>
      <c r="G1991" s="149"/>
      <c r="H1991" s="149"/>
      <c r="K1991" s="82" t="str">
        <f t="shared" si="92"/>
        <v>CON151</v>
      </c>
      <c r="L1991" s="82" t="str">
        <f t="shared" si="93"/>
        <v>P</v>
      </c>
      <c r="M1991" s="82">
        <f t="shared" si="94"/>
        <v>0</v>
      </c>
    </row>
    <row r="1992" spans="1:13" x14ac:dyDescent="0.25">
      <c r="A1992" s="150"/>
      <c r="B1992" s="150"/>
      <c r="C1992" s="150"/>
      <c r="D1992" s="150"/>
      <c r="E1992" s="151"/>
      <c r="F1992" s="150"/>
      <c r="G1992" s="150"/>
      <c r="H1992" s="150"/>
      <c r="K1992" s="82" t="str">
        <f t="shared" si="92"/>
        <v/>
      </c>
      <c r="L1992" s="82">
        <f t="shared" si="93"/>
        <v>0</v>
      </c>
      <c r="M1992" s="82">
        <f t="shared" si="94"/>
        <v>0</v>
      </c>
    </row>
    <row r="1993" spans="1:13" x14ac:dyDescent="0.25">
      <c r="A1993" s="158" t="s">
        <v>77</v>
      </c>
      <c r="B1993" s="143" t="s">
        <v>3287</v>
      </c>
      <c r="C1993" s="143"/>
      <c r="D1993" s="142"/>
      <c r="E1993" s="142"/>
      <c r="F1993" s="142"/>
      <c r="G1993" s="142"/>
      <c r="H1993" s="150"/>
      <c r="K1993" s="82" t="str">
        <f t="shared" si="92"/>
        <v xml:space="preserve">MENU </v>
      </c>
      <c r="L1993" s="82">
        <f t="shared" si="93"/>
        <v>0</v>
      </c>
      <c r="M1993" s="82">
        <f t="shared" si="94"/>
        <v>0</v>
      </c>
    </row>
    <row r="1994" spans="1:13" x14ac:dyDescent="0.25">
      <c r="A1994" s="159" t="s">
        <v>78</v>
      </c>
      <c r="B1994" s="143" t="s">
        <v>3999</v>
      </c>
      <c r="C1994" s="143"/>
      <c r="D1994" s="142"/>
      <c r="E1994" s="142"/>
      <c r="F1994" s="142"/>
      <c r="G1994" s="142"/>
      <c r="H1994" s="150"/>
      <c r="K1994" s="82" t="str">
        <f t="shared" si="92"/>
        <v>TCC</v>
      </c>
      <c r="L1994" s="82">
        <f t="shared" si="93"/>
        <v>0</v>
      </c>
      <c r="M1994" s="82">
        <f t="shared" si="94"/>
        <v>0</v>
      </c>
    </row>
    <row r="1995" spans="1:13" x14ac:dyDescent="0.25">
      <c r="A1995" s="159" t="s">
        <v>12</v>
      </c>
      <c r="B1995" s="143" t="s">
        <v>3288</v>
      </c>
      <c r="C1995" s="143"/>
      <c r="D1995" s="142"/>
      <c r="E1995" s="142"/>
      <c r="F1995" s="142"/>
      <c r="G1995" s="142"/>
      <c r="H1995" s="150"/>
      <c r="K1995" s="82" t="str">
        <f t="shared" si="92"/>
        <v xml:space="preserve">URL </v>
      </c>
      <c r="L1995" s="82">
        <f t="shared" si="93"/>
        <v>0</v>
      </c>
      <c r="M1995" s="82">
        <f t="shared" si="94"/>
        <v>0</v>
      </c>
    </row>
    <row r="1996" spans="1:13" x14ac:dyDescent="0.25">
      <c r="A1996" s="160" t="s">
        <v>105</v>
      </c>
      <c r="B1996" s="146" t="s">
        <v>3289</v>
      </c>
      <c r="C1996" s="146"/>
      <c r="D1996" s="144"/>
      <c r="E1996" s="142"/>
      <c r="F1996" s="144"/>
      <c r="G1996" s="144"/>
      <c r="H1996" s="150"/>
      <c r="K1996" s="82" t="str">
        <f t="shared" ref="K1996:K2059" si="95">MID(A1996,1,6)</f>
        <v>Test p</v>
      </c>
      <c r="L1996" s="82">
        <f t="shared" ref="L1996:L2059" si="96">F1996</f>
        <v>0</v>
      </c>
      <c r="M1996" s="82">
        <f t="shared" ref="M1996:M2059" si="97">C1996</f>
        <v>0</v>
      </c>
    </row>
    <row r="1997" spans="1:13" ht="45" customHeight="1" x14ac:dyDescent="0.25">
      <c r="A1997" s="144"/>
      <c r="B1997" s="144"/>
      <c r="C1997" s="144"/>
      <c r="D1997" s="144"/>
      <c r="E1997" s="142"/>
      <c r="F1997" s="144"/>
      <c r="G1997" s="144"/>
      <c r="H1997" s="150"/>
      <c r="K1997" s="82" t="str">
        <f t="shared" si="95"/>
        <v/>
      </c>
      <c r="L1997" s="82">
        <f t="shared" si="96"/>
        <v>0</v>
      </c>
      <c r="M1997" s="82">
        <f t="shared" si="97"/>
        <v>0</v>
      </c>
    </row>
    <row r="1998" spans="1:13" ht="45" customHeight="1" x14ac:dyDescent="0.25">
      <c r="A1998" s="152" t="s">
        <v>14</v>
      </c>
      <c r="B1998" s="152" t="s">
        <v>75</v>
      </c>
      <c r="C1998" s="216" t="s">
        <v>4935</v>
      </c>
      <c r="D1998" s="152" t="s">
        <v>89</v>
      </c>
      <c r="E1998" s="153" t="s">
        <v>1</v>
      </c>
      <c r="F1998" s="152" t="s">
        <v>76</v>
      </c>
      <c r="G1998" s="152" t="s">
        <v>13</v>
      </c>
      <c r="H1998" s="152" t="s">
        <v>88</v>
      </c>
      <c r="K1998" s="82" t="str">
        <f t="shared" si="95"/>
        <v>TCN</v>
      </c>
      <c r="L1998" s="82" t="str">
        <f t="shared" si="96"/>
        <v>Result</v>
      </c>
      <c r="M1998" s="82" t="str">
        <f t="shared" si="97"/>
        <v>Risk</v>
      </c>
    </row>
    <row r="1999" spans="1:13" x14ac:dyDescent="0.25">
      <c r="A1999" s="149" t="s">
        <v>3290</v>
      </c>
      <c r="B1999" s="154" t="s">
        <v>1735</v>
      </c>
      <c r="C1999" s="154"/>
      <c r="D1999" s="149" t="s">
        <v>1736</v>
      </c>
      <c r="E1999" s="155"/>
      <c r="F1999" s="149" t="s">
        <v>2243</v>
      </c>
      <c r="G1999" s="149"/>
      <c r="H1999" s="149"/>
      <c r="K1999" s="82" t="str">
        <f t="shared" si="95"/>
        <v>CON151</v>
      </c>
      <c r="L1999" s="82" t="str">
        <f t="shared" si="96"/>
        <v>P</v>
      </c>
      <c r="M1999" s="82">
        <f t="shared" si="97"/>
        <v>0</v>
      </c>
    </row>
    <row r="2000" spans="1:13" x14ac:dyDescent="0.25">
      <c r="A2000" s="129"/>
      <c r="B2000" s="129"/>
      <c r="C2000" s="129"/>
      <c r="D2000" s="129"/>
      <c r="E2000" s="28"/>
      <c r="F2000" s="129"/>
      <c r="G2000" s="129"/>
      <c r="H2000" s="129"/>
      <c r="K2000" s="82" t="str">
        <f t="shared" si="95"/>
        <v/>
      </c>
      <c r="L2000" s="82">
        <f t="shared" si="96"/>
        <v>0</v>
      </c>
      <c r="M2000" s="82">
        <f t="shared" si="97"/>
        <v>0</v>
      </c>
    </row>
    <row r="2001" spans="1:13" x14ac:dyDescent="0.25">
      <c r="A2001" s="156" t="s">
        <v>77</v>
      </c>
      <c r="B2001" s="134" t="s">
        <v>3291</v>
      </c>
      <c r="C2001" s="134"/>
      <c r="D2001" s="28"/>
      <c r="E2001" s="28"/>
      <c r="F2001" s="28"/>
      <c r="G2001" s="28"/>
      <c r="H2001" s="129"/>
      <c r="K2001" s="82" t="str">
        <f t="shared" si="95"/>
        <v xml:space="preserve">MENU </v>
      </c>
      <c r="L2001" s="82">
        <f t="shared" si="96"/>
        <v>0</v>
      </c>
      <c r="M2001" s="82">
        <f t="shared" si="97"/>
        <v>0</v>
      </c>
    </row>
    <row r="2002" spans="1:13" x14ac:dyDescent="0.25">
      <c r="A2002" s="157" t="s">
        <v>78</v>
      </c>
      <c r="B2002" s="134" t="s">
        <v>3998</v>
      </c>
      <c r="C2002" s="134"/>
      <c r="D2002" s="28"/>
      <c r="E2002" s="28"/>
      <c r="F2002" s="28"/>
      <c r="G2002" s="28"/>
      <c r="H2002" s="129"/>
      <c r="K2002" s="82" t="str">
        <f t="shared" si="95"/>
        <v>TCC</v>
      </c>
      <c r="L2002" s="82">
        <f t="shared" si="96"/>
        <v>0</v>
      </c>
      <c r="M2002" s="82">
        <f t="shared" si="97"/>
        <v>0</v>
      </c>
    </row>
    <row r="2003" spans="1:13" x14ac:dyDescent="0.25">
      <c r="A2003" s="157" t="s">
        <v>12</v>
      </c>
      <c r="B2003" s="134" t="s">
        <v>3292</v>
      </c>
      <c r="C2003" s="134"/>
      <c r="D2003" s="28"/>
      <c r="E2003" s="28"/>
      <c r="F2003" s="28"/>
      <c r="G2003" s="28"/>
      <c r="H2003" s="129"/>
      <c r="K2003" s="82" t="str">
        <f t="shared" si="95"/>
        <v xml:space="preserve">URL </v>
      </c>
      <c r="L2003" s="82">
        <f t="shared" si="96"/>
        <v>0</v>
      </c>
      <c r="M2003" s="82">
        <f t="shared" si="97"/>
        <v>0</v>
      </c>
    </row>
    <row r="2004" spans="1:13" ht="45" customHeight="1" x14ac:dyDescent="0.25">
      <c r="A2004" s="157" t="s">
        <v>105</v>
      </c>
      <c r="B2004" s="135" t="s">
        <v>3293</v>
      </c>
      <c r="C2004" s="135"/>
      <c r="D2004" s="129"/>
      <c r="E2004" s="28"/>
      <c r="F2004" s="129"/>
      <c r="G2004" s="129"/>
      <c r="H2004" s="129"/>
      <c r="K2004" s="82" t="str">
        <f t="shared" si="95"/>
        <v>Test p</v>
      </c>
      <c r="L2004" s="82">
        <f t="shared" si="96"/>
        <v>0</v>
      </c>
      <c r="M2004" s="82">
        <f t="shared" si="97"/>
        <v>0</v>
      </c>
    </row>
    <row r="2005" spans="1:13" ht="45" customHeight="1" x14ac:dyDescent="0.25">
      <c r="A2005" s="134"/>
      <c r="B2005" s="135"/>
      <c r="C2005" s="135"/>
      <c r="D2005" s="129"/>
      <c r="E2005" s="28"/>
      <c r="F2005" s="129"/>
      <c r="G2005" s="129"/>
      <c r="H2005" s="129"/>
      <c r="K2005" s="82" t="str">
        <f t="shared" si="95"/>
        <v/>
      </c>
      <c r="L2005" s="82">
        <f t="shared" si="96"/>
        <v>0</v>
      </c>
      <c r="M2005" s="82">
        <f t="shared" si="97"/>
        <v>0</v>
      </c>
    </row>
    <row r="2006" spans="1:13" ht="45" customHeight="1" x14ac:dyDescent="0.25">
      <c r="A2006" s="136" t="s">
        <v>14</v>
      </c>
      <c r="B2006" s="136" t="s">
        <v>75</v>
      </c>
      <c r="C2006" s="216" t="s">
        <v>4935</v>
      </c>
      <c r="D2006" s="136" t="s">
        <v>89</v>
      </c>
      <c r="E2006" s="137" t="s">
        <v>1</v>
      </c>
      <c r="F2006" s="136" t="s">
        <v>76</v>
      </c>
      <c r="G2006" s="136" t="s">
        <v>13</v>
      </c>
      <c r="H2006" s="136" t="s">
        <v>88</v>
      </c>
      <c r="K2006" s="82" t="str">
        <f t="shared" si="95"/>
        <v>TCN</v>
      </c>
      <c r="L2006" s="82" t="str">
        <f t="shared" si="96"/>
        <v>Result</v>
      </c>
      <c r="M2006" s="82" t="str">
        <f t="shared" si="97"/>
        <v>Risk</v>
      </c>
    </row>
    <row r="2007" spans="1:13" ht="45" customHeight="1" x14ac:dyDescent="0.25">
      <c r="A2007" s="233" t="s">
        <v>3294</v>
      </c>
      <c r="B2007" s="238" t="s">
        <v>109</v>
      </c>
      <c r="C2007" s="238" t="s">
        <v>4944</v>
      </c>
      <c r="D2007" s="238" t="s">
        <v>110</v>
      </c>
      <c r="E2007" s="238" t="s">
        <v>111</v>
      </c>
      <c r="F2007" s="34" t="s">
        <v>2133</v>
      </c>
      <c r="G2007" s="34"/>
      <c r="H2007" s="34" t="s">
        <v>3254</v>
      </c>
      <c r="K2007" s="82" t="str">
        <f t="shared" si="95"/>
        <v>CON152</v>
      </c>
      <c r="L2007" s="82" t="str">
        <f t="shared" si="96"/>
        <v>S</v>
      </c>
      <c r="M2007" s="82" t="str">
        <f t="shared" si="97"/>
        <v>M</v>
      </c>
    </row>
    <row r="2008" spans="1:13" ht="45" customHeight="1" x14ac:dyDescent="0.25">
      <c r="A2008" s="129"/>
      <c r="B2008" s="129"/>
      <c r="C2008" s="129"/>
      <c r="D2008" s="129"/>
      <c r="E2008" s="28"/>
      <c r="F2008" s="129"/>
      <c r="G2008" s="129"/>
      <c r="H2008" s="129"/>
      <c r="K2008" s="82" t="str">
        <f t="shared" si="95"/>
        <v/>
      </c>
      <c r="L2008" s="82">
        <f t="shared" si="96"/>
        <v>0</v>
      </c>
      <c r="M2008" s="82">
        <f t="shared" si="97"/>
        <v>0</v>
      </c>
    </row>
    <row r="2009" spans="1:13" ht="45" customHeight="1" x14ac:dyDescent="0.25">
      <c r="A2009" s="156" t="s">
        <v>77</v>
      </c>
      <c r="B2009" s="134" t="s">
        <v>3291</v>
      </c>
      <c r="C2009" s="134"/>
      <c r="D2009" s="28"/>
      <c r="E2009" s="28"/>
      <c r="F2009" s="28"/>
      <c r="G2009" s="28"/>
      <c r="H2009" s="129"/>
      <c r="K2009" s="82" t="str">
        <f t="shared" si="95"/>
        <v xml:space="preserve">MENU </v>
      </c>
      <c r="L2009" s="82">
        <f t="shared" si="96"/>
        <v>0</v>
      </c>
      <c r="M2009" s="82">
        <f t="shared" si="97"/>
        <v>0</v>
      </c>
    </row>
    <row r="2010" spans="1:13" ht="45" customHeight="1" x14ac:dyDescent="0.25">
      <c r="A2010" s="157" t="s">
        <v>78</v>
      </c>
      <c r="B2010" s="134" t="s">
        <v>3997</v>
      </c>
      <c r="C2010" s="134"/>
      <c r="D2010" s="28"/>
      <c r="E2010" s="28"/>
      <c r="F2010" s="28"/>
      <c r="G2010" s="28"/>
      <c r="H2010" s="129"/>
      <c r="K2010" s="82" t="str">
        <f t="shared" si="95"/>
        <v>TCC</v>
      </c>
      <c r="L2010" s="82">
        <f t="shared" si="96"/>
        <v>0</v>
      </c>
      <c r="M2010" s="82">
        <f t="shared" si="97"/>
        <v>0</v>
      </c>
    </row>
    <row r="2011" spans="1:13" ht="45" customHeight="1" x14ac:dyDescent="0.25">
      <c r="A2011" s="157" t="s">
        <v>12</v>
      </c>
      <c r="B2011" s="134" t="s">
        <v>3292</v>
      </c>
      <c r="C2011" s="134"/>
      <c r="D2011" s="28"/>
      <c r="E2011" s="28"/>
      <c r="F2011" s="28"/>
      <c r="G2011" s="28"/>
      <c r="H2011" s="129"/>
      <c r="K2011" s="82" t="str">
        <f t="shared" si="95"/>
        <v xml:space="preserve">URL </v>
      </c>
      <c r="L2011" s="82">
        <f t="shared" si="96"/>
        <v>0</v>
      </c>
      <c r="M2011" s="82">
        <f t="shared" si="97"/>
        <v>0</v>
      </c>
    </row>
    <row r="2012" spans="1:13" x14ac:dyDescent="0.25">
      <c r="A2012" s="157" t="s">
        <v>105</v>
      </c>
      <c r="B2012" s="135" t="s">
        <v>3295</v>
      </c>
      <c r="C2012" s="135"/>
      <c r="D2012" s="129"/>
      <c r="E2012" s="28"/>
      <c r="F2012" s="129"/>
      <c r="G2012" s="129"/>
      <c r="H2012" s="129"/>
      <c r="K2012" s="82" t="str">
        <f t="shared" si="95"/>
        <v>Test p</v>
      </c>
      <c r="L2012" s="82">
        <f t="shared" si="96"/>
        <v>0</v>
      </c>
      <c r="M2012" s="82">
        <f t="shared" si="97"/>
        <v>0</v>
      </c>
    </row>
    <row r="2013" spans="1:13" x14ac:dyDescent="0.25">
      <c r="A2013" s="134"/>
      <c r="B2013" s="135"/>
      <c r="C2013" s="135"/>
      <c r="D2013" s="129"/>
      <c r="E2013" s="28"/>
      <c r="F2013" s="129"/>
      <c r="G2013" s="129"/>
      <c r="H2013" s="129"/>
      <c r="K2013" s="82" t="str">
        <f t="shared" si="95"/>
        <v/>
      </c>
      <c r="L2013" s="82">
        <f t="shared" si="96"/>
        <v>0</v>
      </c>
      <c r="M2013" s="82">
        <f t="shared" si="97"/>
        <v>0</v>
      </c>
    </row>
    <row r="2014" spans="1:13" x14ac:dyDescent="0.25">
      <c r="A2014" s="136" t="s">
        <v>14</v>
      </c>
      <c r="B2014" s="136" t="s">
        <v>75</v>
      </c>
      <c r="C2014" s="216" t="s">
        <v>4935</v>
      </c>
      <c r="D2014" s="136" t="s">
        <v>89</v>
      </c>
      <c r="E2014" s="137" t="s">
        <v>1</v>
      </c>
      <c r="F2014" s="136" t="s">
        <v>76</v>
      </c>
      <c r="G2014" s="136" t="s">
        <v>13</v>
      </c>
      <c r="H2014" s="136" t="s">
        <v>88</v>
      </c>
      <c r="K2014" s="82" t="str">
        <f t="shared" si="95"/>
        <v>TCN</v>
      </c>
      <c r="L2014" s="82" t="str">
        <f t="shared" si="96"/>
        <v>Result</v>
      </c>
      <c r="M2014" s="82" t="str">
        <f t="shared" si="97"/>
        <v>Risk</v>
      </c>
    </row>
    <row r="2015" spans="1:13" ht="30" x14ac:dyDescent="0.25">
      <c r="A2015" s="233" t="s">
        <v>3296</v>
      </c>
      <c r="B2015" s="237" t="s">
        <v>113</v>
      </c>
      <c r="C2015" s="237" t="s">
        <v>4944</v>
      </c>
      <c r="D2015" s="237" t="s">
        <v>114</v>
      </c>
      <c r="E2015" s="237" t="s">
        <v>115</v>
      </c>
      <c r="F2015" s="233" t="s">
        <v>2133</v>
      </c>
      <c r="G2015" s="233"/>
      <c r="H2015" s="233" t="s">
        <v>3297</v>
      </c>
      <c r="K2015" s="82" t="str">
        <f t="shared" si="95"/>
        <v>CON152</v>
      </c>
      <c r="L2015" s="82" t="str">
        <f t="shared" si="96"/>
        <v>S</v>
      </c>
      <c r="M2015" s="82" t="str">
        <f t="shared" si="97"/>
        <v>M</v>
      </c>
    </row>
    <row r="2016" spans="1:13" ht="30" x14ac:dyDescent="0.25">
      <c r="A2016" s="233" t="s">
        <v>3298</v>
      </c>
      <c r="B2016" s="237" t="s">
        <v>265</v>
      </c>
      <c r="C2016" s="237" t="s">
        <v>4944</v>
      </c>
      <c r="D2016" s="237" t="s">
        <v>266</v>
      </c>
      <c r="E2016" s="237" t="s">
        <v>120</v>
      </c>
      <c r="F2016" s="233" t="s">
        <v>2133</v>
      </c>
      <c r="G2016" s="233"/>
      <c r="H2016" s="233" t="s">
        <v>3297</v>
      </c>
      <c r="K2016" s="82" t="str">
        <f t="shared" si="95"/>
        <v>CON152</v>
      </c>
      <c r="L2016" s="82" t="str">
        <f t="shared" si="96"/>
        <v>S</v>
      </c>
      <c r="M2016" s="82" t="str">
        <f t="shared" si="97"/>
        <v>M</v>
      </c>
    </row>
    <row r="2017" spans="1:13" ht="30" x14ac:dyDescent="0.25">
      <c r="A2017" s="233" t="s">
        <v>3299</v>
      </c>
      <c r="B2017" s="237" t="s">
        <v>3300</v>
      </c>
      <c r="C2017" s="237" t="s">
        <v>4944</v>
      </c>
      <c r="D2017" s="237" t="s">
        <v>3301</v>
      </c>
      <c r="E2017" s="234" t="s">
        <v>196</v>
      </c>
      <c r="F2017" s="233" t="s">
        <v>2353</v>
      </c>
      <c r="G2017" s="233"/>
      <c r="H2017" s="233"/>
      <c r="K2017" s="82" t="str">
        <f t="shared" si="95"/>
        <v>CON152</v>
      </c>
      <c r="L2017" s="82" t="str">
        <f t="shared" si="96"/>
        <v>Deleted</v>
      </c>
      <c r="M2017" s="82" t="str">
        <f t="shared" si="97"/>
        <v>M</v>
      </c>
    </row>
    <row r="2018" spans="1:13" ht="45" customHeight="1" x14ac:dyDescent="0.25">
      <c r="A2018" s="233" t="s">
        <v>3302</v>
      </c>
      <c r="B2018" s="234" t="s">
        <v>3303</v>
      </c>
      <c r="C2018" s="234" t="s">
        <v>4944</v>
      </c>
      <c r="D2018" s="234" t="s">
        <v>3304</v>
      </c>
      <c r="E2018" s="234" t="s">
        <v>196</v>
      </c>
      <c r="F2018" s="233" t="s">
        <v>2133</v>
      </c>
      <c r="G2018" s="233"/>
      <c r="H2018" s="234" t="s">
        <v>3305</v>
      </c>
      <c r="K2018" s="82" t="str">
        <f t="shared" si="95"/>
        <v>CON152</v>
      </c>
      <c r="L2018" s="82" t="str">
        <f t="shared" si="96"/>
        <v>S</v>
      </c>
      <c r="M2018" s="82" t="str">
        <f t="shared" si="97"/>
        <v>M</v>
      </c>
    </row>
    <row r="2019" spans="1:13" ht="75" x14ac:dyDescent="0.25">
      <c r="A2019" s="233" t="s">
        <v>3306</v>
      </c>
      <c r="B2019" s="234" t="s">
        <v>3307</v>
      </c>
      <c r="C2019" s="234" t="s">
        <v>4944</v>
      </c>
      <c r="D2019" s="234" t="s">
        <v>3308</v>
      </c>
      <c r="E2019" s="234" t="s">
        <v>196</v>
      </c>
      <c r="F2019" s="233" t="s">
        <v>2133</v>
      </c>
      <c r="G2019" s="233"/>
      <c r="H2019" s="234" t="s">
        <v>3309</v>
      </c>
      <c r="K2019" s="82" t="str">
        <f t="shared" si="95"/>
        <v>CON152</v>
      </c>
      <c r="L2019" s="82" t="str">
        <f t="shared" si="96"/>
        <v>S</v>
      </c>
      <c r="M2019" s="82" t="str">
        <f t="shared" si="97"/>
        <v>M</v>
      </c>
    </row>
    <row r="2020" spans="1:13" ht="75" x14ac:dyDescent="0.25">
      <c r="A2020" s="233" t="s">
        <v>3310</v>
      </c>
      <c r="B2020" s="234" t="s">
        <v>3311</v>
      </c>
      <c r="C2020" s="234" t="s">
        <v>4944</v>
      </c>
      <c r="D2020" s="234" t="s">
        <v>3312</v>
      </c>
      <c r="E2020" s="234" t="s">
        <v>196</v>
      </c>
      <c r="F2020" s="233" t="s">
        <v>2133</v>
      </c>
      <c r="G2020" s="233"/>
      <c r="H2020" s="234" t="s">
        <v>3309</v>
      </c>
      <c r="K2020" s="82" t="str">
        <f t="shared" si="95"/>
        <v>CON152</v>
      </c>
      <c r="L2020" s="82" t="str">
        <f t="shared" si="96"/>
        <v>S</v>
      </c>
      <c r="M2020" s="82" t="str">
        <f t="shared" si="97"/>
        <v>M</v>
      </c>
    </row>
    <row r="2021" spans="1:13" ht="75" x14ac:dyDescent="0.25">
      <c r="A2021" s="233" t="s">
        <v>3313</v>
      </c>
      <c r="B2021" s="234" t="s">
        <v>3314</v>
      </c>
      <c r="C2021" s="234" t="s">
        <v>4944</v>
      </c>
      <c r="D2021" s="234" t="s">
        <v>3315</v>
      </c>
      <c r="E2021" s="234" t="s">
        <v>196</v>
      </c>
      <c r="F2021" s="233" t="s">
        <v>2133</v>
      </c>
      <c r="G2021" s="233"/>
      <c r="H2021" s="234" t="s">
        <v>3309</v>
      </c>
      <c r="K2021" s="82" t="str">
        <f t="shared" si="95"/>
        <v>CON152</v>
      </c>
      <c r="L2021" s="82" t="str">
        <f t="shared" si="96"/>
        <v>S</v>
      </c>
      <c r="M2021" s="82" t="str">
        <f t="shared" si="97"/>
        <v>M</v>
      </c>
    </row>
    <row r="2022" spans="1:13" ht="75" x14ac:dyDescent="0.25">
      <c r="A2022" s="233" t="s">
        <v>3316</v>
      </c>
      <c r="B2022" s="233" t="s">
        <v>3317</v>
      </c>
      <c r="C2022" s="233" t="s">
        <v>4944</v>
      </c>
      <c r="D2022" s="234" t="s">
        <v>3318</v>
      </c>
      <c r="E2022" s="234" t="s">
        <v>196</v>
      </c>
      <c r="F2022" s="233" t="s">
        <v>2133</v>
      </c>
      <c r="G2022" s="233"/>
      <c r="H2022" s="234" t="s">
        <v>3319</v>
      </c>
      <c r="K2022" s="82" t="str">
        <f t="shared" si="95"/>
        <v>CON152</v>
      </c>
      <c r="L2022" s="82" t="str">
        <f t="shared" si="96"/>
        <v>S</v>
      </c>
      <c r="M2022" s="82" t="str">
        <f t="shared" si="97"/>
        <v>M</v>
      </c>
    </row>
    <row r="2023" spans="1:13" ht="45" customHeight="1" x14ac:dyDescent="0.25">
      <c r="A2023" s="233" t="s">
        <v>3320</v>
      </c>
      <c r="B2023" s="237" t="s">
        <v>130</v>
      </c>
      <c r="C2023" s="237" t="s">
        <v>4944</v>
      </c>
      <c r="D2023" s="237" t="s">
        <v>132</v>
      </c>
      <c r="E2023" s="237" t="s">
        <v>134</v>
      </c>
      <c r="F2023" s="233" t="s">
        <v>2133</v>
      </c>
      <c r="G2023" s="233"/>
      <c r="H2023" s="234" t="s">
        <v>3321</v>
      </c>
      <c r="K2023" s="82" t="str">
        <f t="shared" si="95"/>
        <v>CON152</v>
      </c>
      <c r="L2023" s="82" t="str">
        <f t="shared" si="96"/>
        <v>S</v>
      </c>
      <c r="M2023" s="82" t="str">
        <f t="shared" si="97"/>
        <v>M</v>
      </c>
    </row>
    <row r="2024" spans="1:13" ht="45" customHeight="1" x14ac:dyDescent="0.25">
      <c r="A2024" s="233" t="s">
        <v>3322</v>
      </c>
      <c r="B2024" s="237" t="s">
        <v>131</v>
      </c>
      <c r="C2024" s="237" t="s">
        <v>4944</v>
      </c>
      <c r="D2024" s="237" t="s">
        <v>133</v>
      </c>
      <c r="E2024" s="237" t="s">
        <v>135</v>
      </c>
      <c r="F2024" s="233" t="s">
        <v>2133</v>
      </c>
      <c r="G2024" s="233"/>
      <c r="H2024" s="234" t="s">
        <v>3323</v>
      </c>
      <c r="K2024" s="82" t="str">
        <f t="shared" si="95"/>
        <v>CON152</v>
      </c>
      <c r="L2024" s="82" t="str">
        <f t="shared" si="96"/>
        <v>S</v>
      </c>
      <c r="M2024" s="82" t="str">
        <f t="shared" si="97"/>
        <v>M</v>
      </c>
    </row>
    <row r="2025" spans="1:13" ht="45" customHeight="1" x14ac:dyDescent="0.25">
      <c r="A2025" s="129"/>
      <c r="B2025" s="129"/>
      <c r="C2025" s="129"/>
      <c r="D2025" s="129"/>
      <c r="E2025" s="28"/>
      <c r="F2025" s="129"/>
      <c r="G2025" s="129"/>
      <c r="H2025" s="129"/>
      <c r="K2025" s="82" t="str">
        <f t="shared" si="95"/>
        <v/>
      </c>
      <c r="L2025" s="82">
        <f t="shared" si="96"/>
        <v>0</v>
      </c>
      <c r="M2025" s="82">
        <f t="shared" si="97"/>
        <v>0</v>
      </c>
    </row>
    <row r="2026" spans="1:13" ht="45" customHeight="1" x14ac:dyDescent="0.25">
      <c r="A2026" s="156" t="s">
        <v>77</v>
      </c>
      <c r="B2026" s="134" t="s">
        <v>3291</v>
      </c>
      <c r="C2026" s="134"/>
      <c r="D2026" s="28"/>
      <c r="E2026" s="28"/>
      <c r="F2026" s="28"/>
      <c r="G2026" s="28"/>
      <c r="H2026" s="129"/>
      <c r="K2026" s="82" t="str">
        <f t="shared" si="95"/>
        <v xml:space="preserve">MENU </v>
      </c>
      <c r="L2026" s="82">
        <f t="shared" si="96"/>
        <v>0</v>
      </c>
      <c r="M2026" s="82">
        <f t="shared" si="97"/>
        <v>0</v>
      </c>
    </row>
    <row r="2027" spans="1:13" ht="45" customHeight="1" x14ac:dyDescent="0.25">
      <c r="A2027" s="157" t="s">
        <v>78</v>
      </c>
      <c r="B2027" s="134" t="s">
        <v>4000</v>
      </c>
      <c r="C2027" s="134"/>
      <c r="D2027" s="28"/>
      <c r="E2027" s="28"/>
      <c r="F2027" s="28"/>
      <c r="G2027" s="28"/>
      <c r="H2027" s="129"/>
      <c r="K2027" s="82" t="str">
        <f t="shared" si="95"/>
        <v>TCC</v>
      </c>
      <c r="L2027" s="82">
        <f t="shared" si="96"/>
        <v>0</v>
      </c>
      <c r="M2027" s="82">
        <f t="shared" si="97"/>
        <v>0</v>
      </c>
    </row>
    <row r="2028" spans="1:13" ht="45" customHeight="1" x14ac:dyDescent="0.25">
      <c r="A2028" s="157" t="s">
        <v>12</v>
      </c>
      <c r="B2028" s="134" t="s">
        <v>3292</v>
      </c>
      <c r="C2028" s="134"/>
      <c r="D2028" s="28"/>
      <c r="E2028" s="28"/>
      <c r="F2028" s="28"/>
      <c r="G2028" s="28"/>
      <c r="H2028" s="129"/>
      <c r="K2028" s="82" t="str">
        <f t="shared" si="95"/>
        <v xml:space="preserve">URL </v>
      </c>
      <c r="L2028" s="82">
        <f t="shared" si="96"/>
        <v>0</v>
      </c>
      <c r="M2028" s="82">
        <f t="shared" si="97"/>
        <v>0</v>
      </c>
    </row>
    <row r="2029" spans="1:13" ht="45" customHeight="1" x14ac:dyDescent="0.25">
      <c r="A2029" s="157" t="s">
        <v>105</v>
      </c>
      <c r="B2029" s="135" t="s">
        <v>3324</v>
      </c>
      <c r="C2029" s="135"/>
      <c r="D2029" s="129"/>
      <c r="E2029" s="28"/>
      <c r="F2029" s="129"/>
      <c r="G2029" s="129"/>
      <c r="H2029" s="129"/>
      <c r="K2029" s="82" t="str">
        <f t="shared" si="95"/>
        <v>Test p</v>
      </c>
      <c r="L2029" s="82">
        <f t="shared" si="96"/>
        <v>0</v>
      </c>
      <c r="M2029" s="82">
        <f t="shared" si="97"/>
        <v>0</v>
      </c>
    </row>
    <row r="2030" spans="1:13" ht="45" customHeight="1" x14ac:dyDescent="0.25">
      <c r="A2030" s="134"/>
      <c r="B2030" s="135"/>
      <c r="C2030" s="135"/>
      <c r="D2030" s="129"/>
      <c r="E2030" s="28"/>
      <c r="F2030" s="129"/>
      <c r="G2030" s="129"/>
      <c r="H2030" s="129"/>
      <c r="K2030" s="82" t="str">
        <f t="shared" si="95"/>
        <v/>
      </c>
      <c r="L2030" s="82">
        <f t="shared" si="96"/>
        <v>0</v>
      </c>
      <c r="M2030" s="82">
        <f t="shared" si="97"/>
        <v>0</v>
      </c>
    </row>
    <row r="2031" spans="1:13" ht="45" customHeight="1" x14ac:dyDescent="0.25">
      <c r="A2031" s="136" t="s">
        <v>14</v>
      </c>
      <c r="B2031" s="136" t="s">
        <v>75</v>
      </c>
      <c r="C2031" s="216" t="s">
        <v>4935</v>
      </c>
      <c r="D2031" s="136" t="s">
        <v>89</v>
      </c>
      <c r="E2031" s="137" t="s">
        <v>1</v>
      </c>
      <c r="F2031" s="136" t="s">
        <v>76</v>
      </c>
      <c r="G2031" s="136" t="s">
        <v>13</v>
      </c>
      <c r="H2031" s="136" t="s">
        <v>88</v>
      </c>
      <c r="K2031" s="82" t="str">
        <f t="shared" si="95"/>
        <v>TCN</v>
      </c>
      <c r="L2031" s="82" t="str">
        <f t="shared" si="96"/>
        <v>Result</v>
      </c>
      <c r="M2031" s="82" t="str">
        <f t="shared" si="97"/>
        <v>Risk</v>
      </c>
    </row>
    <row r="2032" spans="1:13" ht="45" customHeight="1" x14ac:dyDescent="0.25">
      <c r="A2032" s="233" t="s">
        <v>3325</v>
      </c>
      <c r="B2032" s="30" t="s">
        <v>153</v>
      </c>
      <c r="C2032" s="30" t="s">
        <v>4944</v>
      </c>
      <c r="D2032" s="22" t="s">
        <v>110</v>
      </c>
      <c r="E2032" s="22" t="s">
        <v>1674</v>
      </c>
      <c r="F2032" s="34" t="s">
        <v>2133</v>
      </c>
      <c r="G2032" s="34"/>
      <c r="H2032" s="119" t="s">
        <v>3254</v>
      </c>
      <c r="K2032" s="82" t="str">
        <f t="shared" si="95"/>
        <v>CON152</v>
      </c>
      <c r="L2032" s="82" t="str">
        <f t="shared" si="96"/>
        <v>S</v>
      </c>
      <c r="M2032" s="82" t="str">
        <f t="shared" si="97"/>
        <v>M</v>
      </c>
    </row>
    <row r="2033" spans="1:13" ht="45" customHeight="1" x14ac:dyDescent="0.25">
      <c r="A2033" s="233" t="s">
        <v>3326</v>
      </c>
      <c r="B2033" s="27" t="s">
        <v>154</v>
      </c>
      <c r="C2033" s="27" t="s">
        <v>4945</v>
      </c>
      <c r="D2033" s="27" t="s">
        <v>155</v>
      </c>
      <c r="E2033" s="30" t="s">
        <v>156</v>
      </c>
      <c r="F2033" s="34" t="s">
        <v>2133</v>
      </c>
      <c r="G2033" s="34"/>
      <c r="H2033" s="119" t="s">
        <v>3327</v>
      </c>
      <c r="K2033" s="82" t="str">
        <f t="shared" si="95"/>
        <v>CON152</v>
      </c>
      <c r="L2033" s="82" t="str">
        <f t="shared" si="96"/>
        <v>S</v>
      </c>
      <c r="M2033" s="82" t="str">
        <f t="shared" si="97"/>
        <v>L</v>
      </c>
    </row>
    <row r="2034" spans="1:13" ht="45" customHeight="1" x14ac:dyDescent="0.25">
      <c r="A2034" s="233" t="s">
        <v>3328</v>
      </c>
      <c r="B2034" s="27" t="s">
        <v>2611</v>
      </c>
      <c r="C2034" s="27" t="s">
        <v>4944</v>
      </c>
      <c r="D2034" s="27" t="s">
        <v>3301</v>
      </c>
      <c r="E2034" s="30" t="s">
        <v>3329</v>
      </c>
      <c r="F2034" s="34" t="s">
        <v>2173</v>
      </c>
      <c r="G2034" s="34"/>
      <c r="H2034" s="119" t="s">
        <v>3330</v>
      </c>
      <c r="K2034" s="82" t="str">
        <f t="shared" si="95"/>
        <v>CON152</v>
      </c>
      <c r="L2034" s="82" t="str">
        <f t="shared" si="96"/>
        <v>T</v>
      </c>
      <c r="M2034" s="82" t="str">
        <f t="shared" si="97"/>
        <v>M</v>
      </c>
    </row>
    <row r="2035" spans="1:13" ht="45" customHeight="1" x14ac:dyDescent="0.25">
      <c r="A2035" s="233" t="s">
        <v>3331</v>
      </c>
      <c r="B2035" s="119" t="s">
        <v>3332</v>
      </c>
      <c r="C2035" s="119" t="s">
        <v>4946</v>
      </c>
      <c r="D2035" s="119" t="s">
        <v>3333</v>
      </c>
      <c r="E2035" s="119" t="s">
        <v>196</v>
      </c>
      <c r="F2035" s="34" t="s">
        <v>2133</v>
      </c>
      <c r="G2035" s="34"/>
      <c r="H2035" s="119" t="s">
        <v>3334</v>
      </c>
      <c r="K2035" s="82" t="str">
        <f t="shared" si="95"/>
        <v>CON152</v>
      </c>
      <c r="L2035" s="82" t="str">
        <f t="shared" si="96"/>
        <v>S</v>
      </c>
      <c r="M2035" s="82" t="str">
        <f t="shared" si="97"/>
        <v>H</v>
      </c>
    </row>
    <row r="2036" spans="1:13" ht="45" customHeight="1" x14ac:dyDescent="0.25">
      <c r="A2036" s="233" t="s">
        <v>3335</v>
      </c>
      <c r="B2036" s="119" t="s">
        <v>3336</v>
      </c>
      <c r="C2036" s="119" t="s">
        <v>4946</v>
      </c>
      <c r="D2036" s="119" t="s">
        <v>3337</v>
      </c>
      <c r="E2036" s="119" t="s">
        <v>196</v>
      </c>
      <c r="F2036" s="34" t="s">
        <v>2173</v>
      </c>
      <c r="G2036" s="34"/>
      <c r="H2036" s="119" t="s">
        <v>3338</v>
      </c>
      <c r="K2036" s="82" t="str">
        <f t="shared" si="95"/>
        <v>CON152</v>
      </c>
      <c r="L2036" s="82" t="str">
        <f t="shared" si="96"/>
        <v>T</v>
      </c>
      <c r="M2036" s="82" t="str">
        <f t="shared" si="97"/>
        <v>H</v>
      </c>
    </row>
    <row r="2037" spans="1:13" ht="45" customHeight="1" x14ac:dyDescent="0.25">
      <c r="A2037" s="233" t="s">
        <v>3339</v>
      </c>
      <c r="B2037" s="119" t="s">
        <v>3340</v>
      </c>
      <c r="C2037" s="119" t="s">
        <v>4946</v>
      </c>
      <c r="D2037" s="119" t="s">
        <v>3341</v>
      </c>
      <c r="E2037" s="119" t="s">
        <v>1781</v>
      </c>
      <c r="F2037" s="34" t="s">
        <v>2133</v>
      </c>
      <c r="G2037" s="34"/>
      <c r="H2037" s="119" t="s">
        <v>3342</v>
      </c>
      <c r="K2037" s="82" t="str">
        <f t="shared" si="95"/>
        <v>CON152</v>
      </c>
      <c r="L2037" s="82" t="str">
        <f t="shared" si="96"/>
        <v>S</v>
      </c>
      <c r="M2037" s="82" t="str">
        <f t="shared" si="97"/>
        <v>H</v>
      </c>
    </row>
    <row r="2038" spans="1:13" ht="45" customHeight="1" x14ac:dyDescent="0.25">
      <c r="A2038" s="233" t="s">
        <v>3343</v>
      </c>
      <c r="B2038" s="27" t="s">
        <v>3344</v>
      </c>
      <c r="C2038" s="27" t="s">
        <v>4946</v>
      </c>
      <c r="D2038" s="27" t="s">
        <v>3345</v>
      </c>
      <c r="E2038" s="119" t="s">
        <v>196</v>
      </c>
      <c r="F2038" s="34" t="s">
        <v>2173</v>
      </c>
      <c r="G2038" s="34"/>
      <c r="H2038" s="119" t="s">
        <v>3338</v>
      </c>
      <c r="K2038" s="82" t="str">
        <f t="shared" si="95"/>
        <v>CON152</v>
      </c>
      <c r="L2038" s="82" t="str">
        <f t="shared" si="96"/>
        <v>T</v>
      </c>
      <c r="M2038" s="82" t="str">
        <f t="shared" si="97"/>
        <v>H</v>
      </c>
    </row>
    <row r="2039" spans="1:13" ht="45" customHeight="1" x14ac:dyDescent="0.25">
      <c r="A2039" s="233" t="s">
        <v>3346</v>
      </c>
      <c r="B2039" s="27" t="s">
        <v>3347</v>
      </c>
      <c r="C2039" s="27" t="s">
        <v>4946</v>
      </c>
      <c r="D2039" s="27" t="s">
        <v>3348</v>
      </c>
      <c r="E2039" s="119" t="s">
        <v>196</v>
      </c>
      <c r="F2039" s="34" t="s">
        <v>2133</v>
      </c>
      <c r="G2039" s="34"/>
      <c r="H2039" s="119" t="s">
        <v>3349</v>
      </c>
      <c r="K2039" s="82" t="str">
        <f t="shared" si="95"/>
        <v>CON152</v>
      </c>
      <c r="L2039" s="82" t="str">
        <f t="shared" si="96"/>
        <v>S</v>
      </c>
      <c r="M2039" s="82" t="str">
        <f t="shared" si="97"/>
        <v>H</v>
      </c>
    </row>
    <row r="2040" spans="1:13" ht="45" customHeight="1" x14ac:dyDescent="0.25">
      <c r="A2040" s="233" t="s">
        <v>3350</v>
      </c>
      <c r="B2040" s="34" t="s">
        <v>2668</v>
      </c>
      <c r="C2040" s="34" t="s">
        <v>4946</v>
      </c>
      <c r="D2040" s="119" t="s">
        <v>3351</v>
      </c>
      <c r="E2040" s="119" t="s">
        <v>1781</v>
      </c>
      <c r="F2040" s="34" t="s">
        <v>2173</v>
      </c>
      <c r="G2040" s="34"/>
      <c r="H2040" s="119" t="s">
        <v>3352</v>
      </c>
      <c r="K2040" s="82" t="str">
        <f t="shared" si="95"/>
        <v>CON152</v>
      </c>
      <c r="L2040" s="82" t="str">
        <f t="shared" si="96"/>
        <v>T</v>
      </c>
      <c r="M2040" s="82" t="str">
        <f t="shared" si="97"/>
        <v>H</v>
      </c>
    </row>
    <row r="2041" spans="1:13" ht="45" customHeight="1" x14ac:dyDescent="0.25">
      <c r="A2041" s="233" t="s">
        <v>3353</v>
      </c>
      <c r="B2041" s="121" t="s">
        <v>1913</v>
      </c>
      <c r="C2041" s="121" t="s">
        <v>4944</v>
      </c>
      <c r="D2041" s="119" t="s">
        <v>3354</v>
      </c>
      <c r="E2041" s="119" t="s">
        <v>196</v>
      </c>
      <c r="F2041" s="34" t="s">
        <v>2133</v>
      </c>
      <c r="G2041" s="34"/>
      <c r="H2041" s="119" t="s">
        <v>3355</v>
      </c>
      <c r="K2041" s="82" t="str">
        <f t="shared" si="95"/>
        <v>CON152</v>
      </c>
      <c r="L2041" s="82" t="str">
        <f t="shared" si="96"/>
        <v>S</v>
      </c>
      <c r="M2041" s="82" t="str">
        <f t="shared" si="97"/>
        <v>M</v>
      </c>
    </row>
    <row r="2042" spans="1:13" ht="45" customHeight="1" x14ac:dyDescent="0.25">
      <c r="A2042" s="233" t="s">
        <v>3356</v>
      </c>
      <c r="B2042" s="27" t="s">
        <v>193</v>
      </c>
      <c r="C2042" s="27" t="s">
        <v>4945</v>
      </c>
      <c r="D2042" s="27" t="s">
        <v>2328</v>
      </c>
      <c r="E2042" s="119" t="s">
        <v>3357</v>
      </c>
      <c r="F2042" s="34" t="s">
        <v>2133</v>
      </c>
      <c r="G2042" s="34"/>
      <c r="H2042" s="34" t="s">
        <v>3358</v>
      </c>
      <c r="K2042" s="82" t="str">
        <f t="shared" si="95"/>
        <v>CON152</v>
      </c>
      <c r="L2042" s="82" t="str">
        <f t="shared" si="96"/>
        <v>S</v>
      </c>
      <c r="M2042" s="82" t="str">
        <f t="shared" si="97"/>
        <v>L</v>
      </c>
    </row>
    <row r="2043" spans="1:13" ht="45" customHeight="1" x14ac:dyDescent="0.25">
      <c r="A2043" s="233" t="s">
        <v>3359</v>
      </c>
      <c r="B2043" s="27" t="s">
        <v>2408</v>
      </c>
      <c r="C2043" s="27" t="s">
        <v>4946</v>
      </c>
      <c r="D2043" s="31" t="s">
        <v>3360</v>
      </c>
      <c r="E2043" s="119" t="s">
        <v>1781</v>
      </c>
      <c r="F2043" s="34" t="s">
        <v>2133</v>
      </c>
      <c r="G2043" s="34"/>
      <c r="H2043" s="119" t="s">
        <v>3361</v>
      </c>
      <c r="K2043" s="82" t="str">
        <f t="shared" si="95"/>
        <v>CON152</v>
      </c>
      <c r="L2043" s="82" t="str">
        <f t="shared" si="96"/>
        <v>S</v>
      </c>
      <c r="M2043" s="82" t="str">
        <f t="shared" si="97"/>
        <v>H</v>
      </c>
    </row>
    <row r="2044" spans="1:13" ht="45" customHeight="1" x14ac:dyDescent="0.25">
      <c r="A2044" s="233" t="s">
        <v>3362</v>
      </c>
      <c r="B2044" s="27" t="s">
        <v>2408</v>
      </c>
      <c r="C2044" s="27" t="s">
        <v>4946</v>
      </c>
      <c r="D2044" s="31" t="s">
        <v>3363</v>
      </c>
      <c r="E2044" s="119" t="s">
        <v>196</v>
      </c>
      <c r="F2044" s="34" t="s">
        <v>2133</v>
      </c>
      <c r="G2044" s="34"/>
      <c r="H2044" s="119" t="s">
        <v>3364</v>
      </c>
      <c r="K2044" s="82" t="str">
        <f t="shared" si="95"/>
        <v>CON152</v>
      </c>
      <c r="L2044" s="82" t="str">
        <f t="shared" si="96"/>
        <v>S</v>
      </c>
      <c r="M2044" s="82" t="str">
        <f t="shared" si="97"/>
        <v>H</v>
      </c>
    </row>
    <row r="2045" spans="1:13" ht="45" customHeight="1" x14ac:dyDescent="0.25">
      <c r="A2045" s="233" t="s">
        <v>3365</v>
      </c>
      <c r="B2045" s="27" t="s">
        <v>2408</v>
      </c>
      <c r="C2045" s="27" t="s">
        <v>4946</v>
      </c>
      <c r="D2045" s="31" t="s">
        <v>3366</v>
      </c>
      <c r="E2045" s="119" t="s">
        <v>196</v>
      </c>
      <c r="F2045" s="34" t="s">
        <v>2133</v>
      </c>
      <c r="G2045" s="34"/>
      <c r="H2045" s="34" t="s">
        <v>3367</v>
      </c>
      <c r="K2045" s="82" t="str">
        <f t="shared" si="95"/>
        <v>CON152</v>
      </c>
      <c r="L2045" s="82" t="str">
        <f t="shared" si="96"/>
        <v>S</v>
      </c>
      <c r="M2045" s="82" t="str">
        <f t="shared" si="97"/>
        <v>H</v>
      </c>
    </row>
    <row r="2046" spans="1:13" ht="45" customHeight="1" x14ac:dyDescent="0.25">
      <c r="A2046" s="129"/>
      <c r="B2046" s="129"/>
      <c r="C2046" s="129"/>
      <c r="D2046" s="129"/>
      <c r="E2046" s="28"/>
      <c r="F2046" s="129"/>
      <c r="G2046" s="129"/>
      <c r="H2046" s="129"/>
      <c r="K2046" s="82" t="str">
        <f t="shared" si="95"/>
        <v/>
      </c>
      <c r="L2046" s="82">
        <f t="shared" si="96"/>
        <v>0</v>
      </c>
      <c r="M2046" s="82">
        <f t="shared" si="97"/>
        <v>0</v>
      </c>
    </row>
    <row r="2047" spans="1:13" ht="45" customHeight="1" x14ac:dyDescent="0.25">
      <c r="A2047" s="156" t="s">
        <v>77</v>
      </c>
      <c r="B2047" s="134" t="s">
        <v>3291</v>
      </c>
      <c r="C2047" s="134"/>
      <c r="D2047" s="28" t="s">
        <v>4001</v>
      </c>
      <c r="E2047" s="28"/>
      <c r="F2047" s="28"/>
      <c r="G2047" s="28"/>
      <c r="H2047" s="129"/>
      <c r="K2047" s="82" t="str">
        <f t="shared" si="95"/>
        <v xml:space="preserve">MENU </v>
      </c>
      <c r="L2047" s="82">
        <f t="shared" si="96"/>
        <v>0</v>
      </c>
      <c r="M2047" s="82">
        <f t="shared" si="97"/>
        <v>0</v>
      </c>
    </row>
    <row r="2048" spans="1:13" ht="45" customHeight="1" x14ac:dyDescent="0.25">
      <c r="A2048" s="157" t="s">
        <v>78</v>
      </c>
      <c r="B2048" s="134" t="s">
        <v>4002</v>
      </c>
      <c r="C2048" s="134"/>
      <c r="D2048" s="28"/>
      <c r="E2048" s="28"/>
      <c r="F2048" s="28"/>
      <c r="G2048" s="28"/>
      <c r="H2048" s="129"/>
      <c r="K2048" s="82" t="str">
        <f t="shared" si="95"/>
        <v>TCC</v>
      </c>
      <c r="L2048" s="82">
        <f t="shared" si="96"/>
        <v>0</v>
      </c>
      <c r="M2048" s="82">
        <f t="shared" si="97"/>
        <v>0</v>
      </c>
    </row>
    <row r="2049" spans="1:13" ht="45" customHeight="1" x14ac:dyDescent="0.25">
      <c r="A2049" s="157" t="s">
        <v>12</v>
      </c>
      <c r="B2049" s="134" t="s">
        <v>3292</v>
      </c>
      <c r="C2049" s="134"/>
      <c r="D2049" s="28"/>
      <c r="E2049" s="28"/>
      <c r="F2049" s="28"/>
      <c r="G2049" s="28"/>
      <c r="H2049" s="129"/>
      <c r="K2049" s="82" t="str">
        <f t="shared" si="95"/>
        <v xml:space="preserve">URL </v>
      </c>
      <c r="L2049" s="82">
        <f t="shared" si="96"/>
        <v>0</v>
      </c>
      <c r="M2049" s="82">
        <f t="shared" si="97"/>
        <v>0</v>
      </c>
    </row>
    <row r="2050" spans="1:13" x14ac:dyDescent="0.25">
      <c r="A2050" s="157" t="s">
        <v>105</v>
      </c>
      <c r="B2050" s="135" t="s">
        <v>3368</v>
      </c>
      <c r="C2050" s="135"/>
      <c r="D2050" s="129"/>
      <c r="E2050" s="28"/>
      <c r="F2050" s="129"/>
      <c r="G2050" s="129"/>
      <c r="H2050" s="129"/>
      <c r="K2050" s="82" t="str">
        <f t="shared" si="95"/>
        <v>Test p</v>
      </c>
      <c r="L2050" s="82">
        <f t="shared" si="96"/>
        <v>0</v>
      </c>
      <c r="M2050" s="82">
        <f t="shared" si="97"/>
        <v>0</v>
      </c>
    </row>
    <row r="2051" spans="1:13" x14ac:dyDescent="0.25">
      <c r="A2051" s="129"/>
      <c r="B2051" s="138"/>
      <c r="C2051" s="138"/>
      <c r="D2051" s="129"/>
      <c r="E2051" s="28"/>
      <c r="F2051" s="129"/>
      <c r="G2051" s="129"/>
      <c r="H2051" s="129"/>
      <c r="K2051" s="82" t="str">
        <f t="shared" si="95"/>
        <v/>
      </c>
      <c r="L2051" s="82">
        <f t="shared" si="96"/>
        <v>0</v>
      </c>
      <c r="M2051" s="82">
        <f t="shared" si="97"/>
        <v>0</v>
      </c>
    </row>
    <row r="2052" spans="1:13" x14ac:dyDescent="0.25">
      <c r="A2052" s="136" t="s">
        <v>14</v>
      </c>
      <c r="B2052" s="136" t="s">
        <v>75</v>
      </c>
      <c r="C2052" s="216" t="s">
        <v>4935</v>
      </c>
      <c r="D2052" s="136" t="s">
        <v>89</v>
      </c>
      <c r="E2052" s="137" t="s">
        <v>1</v>
      </c>
      <c r="F2052" s="136" t="s">
        <v>76</v>
      </c>
      <c r="G2052" s="136" t="s">
        <v>13</v>
      </c>
      <c r="H2052" s="136" t="s">
        <v>88</v>
      </c>
      <c r="K2052" s="82" t="str">
        <f t="shared" si="95"/>
        <v>TCN</v>
      </c>
      <c r="L2052" s="82" t="str">
        <f t="shared" si="96"/>
        <v>Result</v>
      </c>
      <c r="M2052" s="82" t="str">
        <f t="shared" si="97"/>
        <v>Risk</v>
      </c>
    </row>
    <row r="2053" spans="1:13" x14ac:dyDescent="0.25">
      <c r="A2053" s="233" t="s">
        <v>3369</v>
      </c>
      <c r="B2053" s="238" t="s">
        <v>153</v>
      </c>
      <c r="C2053" s="238" t="s">
        <v>4944</v>
      </c>
      <c r="D2053" s="238" t="s">
        <v>110</v>
      </c>
      <c r="E2053" s="238" t="s">
        <v>1674</v>
      </c>
      <c r="F2053" s="233" t="s">
        <v>2133</v>
      </c>
      <c r="G2053" s="233"/>
      <c r="H2053" s="233" t="s">
        <v>3254</v>
      </c>
      <c r="K2053" s="82" t="str">
        <f t="shared" si="95"/>
        <v>CON152</v>
      </c>
      <c r="L2053" s="82" t="str">
        <f t="shared" si="96"/>
        <v>S</v>
      </c>
      <c r="M2053" s="82" t="str">
        <f t="shared" si="97"/>
        <v>M</v>
      </c>
    </row>
    <row r="2054" spans="1:13" ht="30" x14ac:dyDescent="0.25">
      <c r="A2054" s="233" t="s">
        <v>3370</v>
      </c>
      <c r="B2054" s="234" t="s">
        <v>206</v>
      </c>
      <c r="C2054" s="234" t="s">
        <v>4945</v>
      </c>
      <c r="D2054" s="234" t="s">
        <v>155</v>
      </c>
      <c r="E2054" s="238" t="s">
        <v>156</v>
      </c>
      <c r="F2054" s="233" t="s">
        <v>2133</v>
      </c>
      <c r="G2054" s="233"/>
      <c r="H2054" s="234" t="s">
        <v>3371</v>
      </c>
      <c r="K2054" s="82" t="str">
        <f t="shared" si="95"/>
        <v>CON152</v>
      </c>
      <c r="L2054" s="82" t="str">
        <f t="shared" si="96"/>
        <v>S</v>
      </c>
      <c r="M2054" s="82" t="str">
        <f t="shared" si="97"/>
        <v>L</v>
      </c>
    </row>
    <row r="2055" spans="1:13" ht="60" x14ac:dyDescent="0.25">
      <c r="A2055" s="233" t="s">
        <v>3372</v>
      </c>
      <c r="B2055" s="234" t="s">
        <v>3373</v>
      </c>
      <c r="C2055" s="234" t="s">
        <v>4946</v>
      </c>
      <c r="D2055" s="234" t="s">
        <v>3374</v>
      </c>
      <c r="E2055" s="234" t="s">
        <v>196</v>
      </c>
      <c r="F2055" s="233" t="s">
        <v>2173</v>
      </c>
      <c r="G2055" s="233"/>
      <c r="H2055" s="234" t="s">
        <v>3375</v>
      </c>
      <c r="K2055" s="82" t="str">
        <f t="shared" si="95"/>
        <v>CON152</v>
      </c>
      <c r="L2055" s="82" t="str">
        <f t="shared" si="96"/>
        <v>T</v>
      </c>
      <c r="M2055" s="82" t="str">
        <f t="shared" si="97"/>
        <v>H</v>
      </c>
    </row>
    <row r="2056" spans="1:13" ht="60" x14ac:dyDescent="0.25">
      <c r="A2056" s="233" t="s">
        <v>3376</v>
      </c>
      <c r="B2056" s="234" t="s">
        <v>3377</v>
      </c>
      <c r="C2056" s="234" t="s">
        <v>4946</v>
      </c>
      <c r="D2056" s="234" t="s">
        <v>3378</v>
      </c>
      <c r="E2056" s="234" t="s">
        <v>1781</v>
      </c>
      <c r="F2056" s="233" t="s">
        <v>2173</v>
      </c>
      <c r="G2056" s="233"/>
      <c r="H2056" s="234" t="s">
        <v>3375</v>
      </c>
      <c r="K2056" s="82" t="str">
        <f t="shared" si="95"/>
        <v>CON152</v>
      </c>
      <c r="L2056" s="82" t="str">
        <f t="shared" si="96"/>
        <v>T</v>
      </c>
      <c r="M2056" s="82" t="str">
        <f t="shared" si="97"/>
        <v>H</v>
      </c>
    </row>
    <row r="2057" spans="1:13" ht="45" customHeight="1" x14ac:dyDescent="0.25">
      <c r="A2057" s="233" t="s">
        <v>3379</v>
      </c>
      <c r="B2057" s="234" t="s">
        <v>3380</v>
      </c>
      <c r="C2057" s="234" t="s">
        <v>4946</v>
      </c>
      <c r="D2057" s="234" t="s">
        <v>3381</v>
      </c>
      <c r="E2057" s="234" t="s">
        <v>1781</v>
      </c>
      <c r="F2057" s="233" t="s">
        <v>2173</v>
      </c>
      <c r="G2057" s="233"/>
      <c r="H2057" s="234" t="s">
        <v>3375</v>
      </c>
      <c r="K2057" s="82" t="str">
        <f t="shared" si="95"/>
        <v>CON152</v>
      </c>
      <c r="L2057" s="82" t="str">
        <f t="shared" si="96"/>
        <v>T</v>
      </c>
      <c r="M2057" s="82" t="str">
        <f t="shared" si="97"/>
        <v>H</v>
      </c>
    </row>
    <row r="2058" spans="1:13" ht="45" customHeight="1" x14ac:dyDescent="0.25">
      <c r="A2058" s="233" t="s">
        <v>3382</v>
      </c>
      <c r="B2058" s="234" t="s">
        <v>3383</v>
      </c>
      <c r="C2058" s="234" t="s">
        <v>4946</v>
      </c>
      <c r="D2058" s="234" t="s">
        <v>3384</v>
      </c>
      <c r="E2058" s="234" t="s">
        <v>1781</v>
      </c>
      <c r="F2058" s="233" t="s">
        <v>2173</v>
      </c>
      <c r="G2058" s="233"/>
      <c r="H2058" s="234" t="s">
        <v>3375</v>
      </c>
      <c r="K2058" s="82" t="str">
        <f t="shared" si="95"/>
        <v>CON152</v>
      </c>
      <c r="L2058" s="82" t="str">
        <f t="shared" si="96"/>
        <v>T</v>
      </c>
      <c r="M2058" s="82" t="str">
        <f t="shared" si="97"/>
        <v>H</v>
      </c>
    </row>
    <row r="2059" spans="1:13" ht="45" customHeight="1" x14ac:dyDescent="0.25">
      <c r="A2059" s="233" t="s">
        <v>3385</v>
      </c>
      <c r="B2059" s="234" t="s">
        <v>3386</v>
      </c>
      <c r="C2059" s="234" t="s">
        <v>4946</v>
      </c>
      <c r="D2059" s="234" t="s">
        <v>3387</v>
      </c>
      <c r="E2059" s="234" t="s">
        <v>196</v>
      </c>
      <c r="F2059" s="233" t="s">
        <v>2173</v>
      </c>
      <c r="G2059" s="233"/>
      <c r="H2059" s="234" t="s">
        <v>3375</v>
      </c>
      <c r="K2059" s="82" t="str">
        <f t="shared" si="95"/>
        <v>CON152</v>
      </c>
      <c r="L2059" s="82" t="str">
        <f t="shared" si="96"/>
        <v>T</v>
      </c>
      <c r="M2059" s="82" t="str">
        <f t="shared" si="97"/>
        <v>H</v>
      </c>
    </row>
    <row r="2060" spans="1:13" ht="45" customHeight="1" x14ac:dyDescent="0.25">
      <c r="A2060" s="233" t="s">
        <v>3388</v>
      </c>
      <c r="B2060" s="234" t="s">
        <v>3389</v>
      </c>
      <c r="C2060" s="234" t="s">
        <v>4946</v>
      </c>
      <c r="D2060" s="234" t="s">
        <v>3387</v>
      </c>
      <c r="E2060" s="234" t="s">
        <v>196</v>
      </c>
      <c r="F2060" s="233" t="s">
        <v>2173</v>
      </c>
      <c r="G2060" s="233"/>
      <c r="H2060" s="234" t="s">
        <v>3375</v>
      </c>
      <c r="K2060" s="82" t="str">
        <f t="shared" ref="K2060:K2123" si="98">MID(A2060,1,6)</f>
        <v>CON152</v>
      </c>
      <c r="L2060" s="82" t="str">
        <f t="shared" ref="L2060:L2123" si="99">F2060</f>
        <v>T</v>
      </c>
      <c r="M2060" s="82" t="str">
        <f t="shared" ref="M2060:M2123" si="100">C2060</f>
        <v>H</v>
      </c>
    </row>
    <row r="2061" spans="1:13" ht="30" x14ac:dyDescent="0.25">
      <c r="A2061" s="233" t="s">
        <v>3390</v>
      </c>
      <c r="B2061" s="234" t="s">
        <v>3391</v>
      </c>
      <c r="C2061" s="234" t="s">
        <v>4945</v>
      </c>
      <c r="D2061" s="234" t="s">
        <v>3387</v>
      </c>
      <c r="E2061" s="234" t="s">
        <v>196</v>
      </c>
      <c r="F2061" s="233" t="s">
        <v>2133</v>
      </c>
      <c r="G2061" s="233"/>
      <c r="H2061" s="234" t="s">
        <v>3392</v>
      </c>
      <c r="K2061" s="82" t="str">
        <f t="shared" si="98"/>
        <v>CON152</v>
      </c>
      <c r="L2061" s="82" t="str">
        <f t="shared" si="99"/>
        <v>S</v>
      </c>
      <c r="M2061" s="82" t="str">
        <f t="shared" si="100"/>
        <v>L</v>
      </c>
    </row>
    <row r="2062" spans="1:13" ht="30" x14ac:dyDescent="0.25">
      <c r="A2062" s="233" t="s">
        <v>3393</v>
      </c>
      <c r="B2062" s="234" t="s">
        <v>193</v>
      </c>
      <c r="C2062" s="234" t="s">
        <v>4945</v>
      </c>
      <c r="D2062" s="234" t="s">
        <v>2328</v>
      </c>
      <c r="E2062" s="234" t="s">
        <v>3394</v>
      </c>
      <c r="F2062" s="233" t="s">
        <v>2133</v>
      </c>
      <c r="G2062" s="233"/>
      <c r="H2062" s="234" t="s">
        <v>3395</v>
      </c>
      <c r="K2062" s="82" t="str">
        <f t="shared" si="98"/>
        <v>CON152</v>
      </c>
      <c r="L2062" s="82" t="str">
        <f t="shared" si="99"/>
        <v>S</v>
      </c>
      <c r="M2062" s="82" t="str">
        <f t="shared" si="100"/>
        <v>L</v>
      </c>
    </row>
    <row r="2063" spans="1:13" ht="60" x14ac:dyDescent="0.25">
      <c r="A2063" s="233" t="s">
        <v>3396</v>
      </c>
      <c r="B2063" s="234" t="s">
        <v>2408</v>
      </c>
      <c r="C2063" s="234" t="s">
        <v>4946</v>
      </c>
      <c r="D2063" s="234" t="s">
        <v>3397</v>
      </c>
      <c r="E2063" s="234" t="s">
        <v>1781</v>
      </c>
      <c r="F2063" s="233" t="s">
        <v>2133</v>
      </c>
      <c r="G2063" s="233"/>
      <c r="H2063" s="234" t="s">
        <v>3398</v>
      </c>
      <c r="K2063" s="82" t="str">
        <f t="shared" si="98"/>
        <v>CON152</v>
      </c>
      <c r="L2063" s="82" t="str">
        <f t="shared" si="99"/>
        <v>S</v>
      </c>
      <c r="M2063" s="82" t="str">
        <f t="shared" si="100"/>
        <v>H</v>
      </c>
    </row>
    <row r="2064" spans="1:13" ht="30" x14ac:dyDescent="0.25">
      <c r="A2064" s="233" t="s">
        <v>3399</v>
      </c>
      <c r="B2064" s="234" t="s">
        <v>2408</v>
      </c>
      <c r="C2064" s="234" t="s">
        <v>4946</v>
      </c>
      <c r="D2064" s="234" t="s">
        <v>3400</v>
      </c>
      <c r="E2064" s="234" t="s">
        <v>196</v>
      </c>
      <c r="F2064" s="233" t="s">
        <v>2133</v>
      </c>
      <c r="G2064" s="233"/>
      <c r="H2064" s="234" t="s">
        <v>3401</v>
      </c>
      <c r="K2064" s="82" t="str">
        <f t="shared" si="98"/>
        <v>CON152</v>
      </c>
      <c r="L2064" s="82" t="str">
        <f t="shared" si="99"/>
        <v>S</v>
      </c>
      <c r="M2064" s="82" t="str">
        <f t="shared" si="100"/>
        <v>H</v>
      </c>
    </row>
    <row r="2065" spans="1:13" ht="60" x14ac:dyDescent="0.25">
      <c r="A2065" s="233" t="s">
        <v>3402</v>
      </c>
      <c r="B2065" s="234" t="s">
        <v>2408</v>
      </c>
      <c r="C2065" s="234" t="s">
        <v>4946</v>
      </c>
      <c r="D2065" s="234" t="s">
        <v>3403</v>
      </c>
      <c r="E2065" s="234" t="s">
        <v>196</v>
      </c>
      <c r="F2065" s="233" t="s">
        <v>2173</v>
      </c>
      <c r="G2065" s="233"/>
      <c r="H2065" s="234" t="s">
        <v>3375</v>
      </c>
      <c r="K2065" s="82" t="str">
        <f t="shared" si="98"/>
        <v>CON152</v>
      </c>
      <c r="L2065" s="82" t="str">
        <f t="shared" si="99"/>
        <v>T</v>
      </c>
      <c r="M2065" s="82" t="str">
        <f t="shared" si="100"/>
        <v>H</v>
      </c>
    </row>
    <row r="2066" spans="1:13" ht="60" x14ac:dyDescent="0.25">
      <c r="A2066" s="233" t="s">
        <v>3404</v>
      </c>
      <c r="B2066" s="233" t="s">
        <v>3405</v>
      </c>
      <c r="C2066" s="233" t="s">
        <v>4946</v>
      </c>
      <c r="D2066" s="234" t="s">
        <v>3403</v>
      </c>
      <c r="E2066" s="234" t="s">
        <v>1781</v>
      </c>
      <c r="F2066" s="233" t="s">
        <v>2173</v>
      </c>
      <c r="G2066" s="233"/>
      <c r="H2066" s="234" t="s">
        <v>3406</v>
      </c>
      <c r="K2066" s="82" t="str">
        <f t="shared" si="98"/>
        <v>CON152</v>
      </c>
      <c r="L2066" s="82" t="str">
        <f t="shared" si="99"/>
        <v>T</v>
      </c>
      <c r="M2066" s="82" t="str">
        <f t="shared" si="100"/>
        <v>H</v>
      </c>
    </row>
    <row r="2067" spans="1:13" ht="45" customHeight="1" x14ac:dyDescent="0.25">
      <c r="A2067" s="233" t="s">
        <v>3407</v>
      </c>
      <c r="B2067" s="238" t="s">
        <v>1913</v>
      </c>
      <c r="C2067" s="238" t="s">
        <v>4944</v>
      </c>
      <c r="D2067" s="234" t="s">
        <v>3403</v>
      </c>
      <c r="E2067" s="234" t="s">
        <v>196</v>
      </c>
      <c r="F2067" s="233" t="s">
        <v>2243</v>
      </c>
      <c r="G2067" s="233"/>
      <c r="H2067" s="234" t="s">
        <v>3406</v>
      </c>
      <c r="K2067" s="82" t="str">
        <f t="shared" si="98"/>
        <v>CON152</v>
      </c>
      <c r="L2067" s="82" t="str">
        <f t="shared" si="99"/>
        <v>P</v>
      </c>
      <c r="M2067" s="82" t="str">
        <f t="shared" si="100"/>
        <v>M</v>
      </c>
    </row>
    <row r="2068" spans="1:13" ht="45" customHeight="1" x14ac:dyDescent="0.25">
      <c r="A2068" s="129"/>
      <c r="B2068" s="129"/>
      <c r="C2068" s="129"/>
      <c r="D2068" s="129"/>
      <c r="E2068" s="28"/>
      <c r="F2068" s="129"/>
      <c r="G2068" s="129"/>
      <c r="H2068" s="129"/>
      <c r="K2068" s="82" t="str">
        <f t="shared" si="98"/>
        <v/>
      </c>
      <c r="L2068" s="82">
        <f t="shared" si="99"/>
        <v>0</v>
      </c>
      <c r="M2068" s="82">
        <f t="shared" si="100"/>
        <v>0</v>
      </c>
    </row>
    <row r="2069" spans="1:13" x14ac:dyDescent="0.25">
      <c r="A2069" s="156" t="s">
        <v>77</v>
      </c>
      <c r="B2069" s="134" t="s">
        <v>3291</v>
      </c>
      <c r="C2069" s="134"/>
      <c r="D2069" s="28"/>
      <c r="E2069" s="28"/>
      <c r="F2069" s="28"/>
      <c r="G2069" s="28"/>
      <c r="H2069" s="129"/>
      <c r="K2069" s="82" t="str">
        <f t="shared" si="98"/>
        <v xml:space="preserve">MENU </v>
      </c>
      <c r="L2069" s="82">
        <f t="shared" si="99"/>
        <v>0</v>
      </c>
      <c r="M2069" s="82">
        <f t="shared" si="100"/>
        <v>0</v>
      </c>
    </row>
    <row r="2070" spans="1:13" x14ac:dyDescent="0.25">
      <c r="A2070" s="157" t="s">
        <v>78</v>
      </c>
      <c r="B2070" s="134" t="s">
        <v>4003</v>
      </c>
      <c r="C2070" s="134"/>
      <c r="D2070" s="28"/>
      <c r="E2070" s="28"/>
      <c r="F2070" s="28"/>
      <c r="G2070" s="28"/>
      <c r="H2070" s="129"/>
      <c r="K2070" s="82" t="str">
        <f t="shared" si="98"/>
        <v>TCC</v>
      </c>
      <c r="L2070" s="82">
        <f t="shared" si="99"/>
        <v>0</v>
      </c>
      <c r="M2070" s="82">
        <f t="shared" si="100"/>
        <v>0</v>
      </c>
    </row>
    <row r="2071" spans="1:13" x14ac:dyDescent="0.25">
      <c r="A2071" s="157" t="s">
        <v>12</v>
      </c>
      <c r="B2071" s="134" t="s">
        <v>3292</v>
      </c>
      <c r="C2071" s="134"/>
      <c r="D2071" s="28"/>
      <c r="E2071" s="28"/>
      <c r="F2071" s="28"/>
      <c r="G2071" s="28"/>
      <c r="H2071" s="129"/>
      <c r="K2071" s="82" t="str">
        <f t="shared" si="98"/>
        <v xml:space="preserve">URL </v>
      </c>
      <c r="L2071" s="82">
        <f t="shared" si="99"/>
        <v>0</v>
      </c>
      <c r="M2071" s="82">
        <f t="shared" si="100"/>
        <v>0</v>
      </c>
    </row>
    <row r="2072" spans="1:13" x14ac:dyDescent="0.25">
      <c r="A2072" s="157" t="s">
        <v>105</v>
      </c>
      <c r="B2072" s="135" t="s">
        <v>3408</v>
      </c>
      <c r="C2072" s="135"/>
      <c r="D2072" s="129"/>
      <c r="E2072" s="28"/>
      <c r="F2072" s="129"/>
      <c r="G2072" s="129"/>
      <c r="H2072" s="129"/>
      <c r="K2072" s="82" t="str">
        <f t="shared" si="98"/>
        <v>Test p</v>
      </c>
      <c r="L2072" s="82">
        <f t="shared" si="99"/>
        <v>0</v>
      </c>
      <c r="M2072" s="82">
        <f t="shared" si="100"/>
        <v>0</v>
      </c>
    </row>
    <row r="2073" spans="1:13" x14ac:dyDescent="0.25">
      <c r="A2073" s="134"/>
      <c r="B2073" s="135"/>
      <c r="C2073" s="135"/>
      <c r="D2073" s="129"/>
      <c r="E2073" s="28"/>
      <c r="F2073" s="129"/>
      <c r="G2073" s="129"/>
      <c r="H2073" s="129"/>
      <c r="K2073" s="82" t="str">
        <f t="shared" si="98"/>
        <v/>
      </c>
      <c r="L2073" s="82">
        <f t="shared" si="99"/>
        <v>0</v>
      </c>
      <c r="M2073" s="82">
        <f t="shared" si="100"/>
        <v>0</v>
      </c>
    </row>
    <row r="2074" spans="1:13" x14ac:dyDescent="0.25">
      <c r="A2074" s="136" t="s">
        <v>14</v>
      </c>
      <c r="B2074" s="136" t="s">
        <v>75</v>
      </c>
      <c r="C2074" s="216" t="s">
        <v>4935</v>
      </c>
      <c r="D2074" s="136" t="s">
        <v>89</v>
      </c>
      <c r="E2074" s="137" t="s">
        <v>1</v>
      </c>
      <c r="F2074" s="136" t="s">
        <v>76</v>
      </c>
      <c r="G2074" s="136" t="s">
        <v>13</v>
      </c>
      <c r="H2074" s="136" t="s">
        <v>88</v>
      </c>
      <c r="K2074" s="82" t="str">
        <f t="shared" si="98"/>
        <v>TCN</v>
      </c>
      <c r="L2074" s="82" t="str">
        <f t="shared" si="99"/>
        <v>Result</v>
      </c>
      <c r="M2074" s="82" t="str">
        <f t="shared" si="100"/>
        <v>Risk</v>
      </c>
    </row>
    <row r="2075" spans="1:13" ht="45" x14ac:dyDescent="0.25">
      <c r="A2075" s="233" t="s">
        <v>3409</v>
      </c>
      <c r="B2075" s="237" t="s">
        <v>2739</v>
      </c>
      <c r="C2075" s="237" t="s">
        <v>4944</v>
      </c>
      <c r="D2075" s="234" t="s">
        <v>251</v>
      </c>
      <c r="E2075" s="238" t="s">
        <v>254</v>
      </c>
      <c r="F2075" s="233" t="s">
        <v>2133</v>
      </c>
      <c r="G2075" s="233"/>
      <c r="H2075" s="233" t="s">
        <v>3410</v>
      </c>
      <c r="K2075" s="82" t="str">
        <f t="shared" si="98"/>
        <v>CON152</v>
      </c>
      <c r="L2075" s="82" t="str">
        <f t="shared" si="99"/>
        <v>S</v>
      </c>
      <c r="M2075" s="82" t="str">
        <f t="shared" si="100"/>
        <v>M</v>
      </c>
    </row>
    <row r="2076" spans="1:13" ht="45" x14ac:dyDescent="0.25">
      <c r="A2076" s="233" t="s">
        <v>3411</v>
      </c>
      <c r="B2076" s="237" t="s">
        <v>246</v>
      </c>
      <c r="C2076" s="237" t="s">
        <v>4944</v>
      </c>
      <c r="D2076" s="234" t="s">
        <v>252</v>
      </c>
      <c r="E2076" s="238" t="s">
        <v>253</v>
      </c>
      <c r="F2076" s="233" t="s">
        <v>2133</v>
      </c>
      <c r="G2076" s="233"/>
      <c r="H2076" s="233" t="s">
        <v>3412</v>
      </c>
      <c r="K2076" s="82" t="str">
        <f t="shared" si="98"/>
        <v>CON152</v>
      </c>
      <c r="L2076" s="82" t="str">
        <f t="shared" si="99"/>
        <v>S</v>
      </c>
      <c r="M2076" s="82" t="str">
        <f t="shared" si="100"/>
        <v>M</v>
      </c>
    </row>
    <row r="2077" spans="1:13" ht="45" customHeight="1" x14ac:dyDescent="0.25">
      <c r="A2077" s="233" t="s">
        <v>3413</v>
      </c>
      <c r="B2077" s="237" t="s">
        <v>247</v>
      </c>
      <c r="C2077" s="237" t="s">
        <v>4944</v>
      </c>
      <c r="D2077" s="234" t="s">
        <v>248</v>
      </c>
      <c r="E2077" s="234" t="s">
        <v>385</v>
      </c>
      <c r="F2077" s="233" t="s">
        <v>2133</v>
      </c>
      <c r="G2077" s="233"/>
      <c r="H2077" s="234" t="s">
        <v>3414</v>
      </c>
      <c r="K2077" s="82" t="str">
        <f t="shared" si="98"/>
        <v>CON152</v>
      </c>
      <c r="L2077" s="82" t="str">
        <f t="shared" si="99"/>
        <v>S</v>
      </c>
      <c r="M2077" s="82" t="str">
        <f t="shared" si="100"/>
        <v>M</v>
      </c>
    </row>
    <row r="2078" spans="1:13" ht="45" customHeight="1" x14ac:dyDescent="0.25">
      <c r="A2078" s="129"/>
      <c r="B2078" s="129"/>
      <c r="C2078" s="129"/>
      <c r="D2078" s="129"/>
      <c r="E2078" s="28"/>
      <c r="F2078" s="129"/>
      <c r="G2078" s="129"/>
      <c r="H2078" s="129"/>
      <c r="K2078" s="82" t="str">
        <f t="shared" si="98"/>
        <v/>
      </c>
      <c r="L2078" s="82">
        <f t="shared" si="99"/>
        <v>0</v>
      </c>
      <c r="M2078" s="82">
        <f t="shared" si="100"/>
        <v>0</v>
      </c>
    </row>
    <row r="2079" spans="1:13" x14ac:dyDescent="0.25">
      <c r="A2079" s="156" t="s">
        <v>77</v>
      </c>
      <c r="B2079" s="134" t="s">
        <v>3415</v>
      </c>
      <c r="C2079" s="134"/>
      <c r="D2079" s="28"/>
      <c r="E2079" s="28"/>
      <c r="F2079" s="28"/>
      <c r="G2079" s="28"/>
      <c r="H2079" s="129"/>
      <c r="K2079" s="82" t="str">
        <f t="shared" si="98"/>
        <v xml:space="preserve">MENU </v>
      </c>
      <c r="L2079" s="82">
        <f t="shared" si="99"/>
        <v>0</v>
      </c>
      <c r="M2079" s="82">
        <f t="shared" si="100"/>
        <v>0</v>
      </c>
    </row>
    <row r="2080" spans="1:13" x14ac:dyDescent="0.25">
      <c r="A2080" s="157" t="s">
        <v>78</v>
      </c>
      <c r="B2080" s="134" t="s">
        <v>4004</v>
      </c>
      <c r="C2080" s="134"/>
      <c r="D2080" s="28"/>
      <c r="E2080" s="28"/>
      <c r="F2080" s="28"/>
      <c r="G2080" s="28"/>
      <c r="H2080" s="129"/>
      <c r="K2080" s="82" t="str">
        <f t="shared" si="98"/>
        <v>TCC</v>
      </c>
      <c r="L2080" s="82">
        <f t="shared" si="99"/>
        <v>0</v>
      </c>
      <c r="M2080" s="82">
        <f t="shared" si="100"/>
        <v>0</v>
      </c>
    </row>
    <row r="2081" spans="1:13" x14ac:dyDescent="0.25">
      <c r="A2081" s="157" t="s">
        <v>12</v>
      </c>
      <c r="B2081" s="134" t="s">
        <v>3416</v>
      </c>
      <c r="C2081" s="134"/>
      <c r="D2081" s="28"/>
      <c r="E2081" s="28"/>
      <c r="F2081" s="28"/>
      <c r="G2081" s="28"/>
      <c r="H2081" s="129"/>
      <c r="K2081" s="82" t="str">
        <f t="shared" si="98"/>
        <v xml:space="preserve">URL </v>
      </c>
      <c r="L2081" s="82">
        <f t="shared" si="99"/>
        <v>0</v>
      </c>
      <c r="M2081" s="82">
        <f t="shared" si="100"/>
        <v>0</v>
      </c>
    </row>
    <row r="2082" spans="1:13" x14ac:dyDescent="0.25">
      <c r="A2082" s="157" t="s">
        <v>105</v>
      </c>
      <c r="B2082" s="135" t="s">
        <v>3417</v>
      </c>
      <c r="C2082" s="135"/>
      <c r="D2082" s="129"/>
      <c r="E2082" s="28"/>
      <c r="F2082" s="129"/>
      <c r="G2082" s="129"/>
      <c r="H2082" s="129"/>
      <c r="K2082" s="82" t="str">
        <f t="shared" si="98"/>
        <v>Test p</v>
      </c>
      <c r="L2082" s="82">
        <f t="shared" si="99"/>
        <v>0</v>
      </c>
      <c r="M2082" s="82">
        <f t="shared" si="100"/>
        <v>0</v>
      </c>
    </row>
    <row r="2083" spans="1:13" x14ac:dyDescent="0.25">
      <c r="A2083" s="134"/>
      <c r="B2083" s="135"/>
      <c r="C2083" s="135"/>
      <c r="D2083" s="129"/>
      <c r="E2083" s="28"/>
      <c r="F2083" s="129"/>
      <c r="G2083" s="129"/>
      <c r="H2083" s="129"/>
      <c r="K2083" s="82" t="str">
        <f t="shared" si="98"/>
        <v/>
      </c>
      <c r="L2083" s="82">
        <f t="shared" si="99"/>
        <v>0</v>
      </c>
      <c r="M2083" s="82">
        <f t="shared" si="100"/>
        <v>0</v>
      </c>
    </row>
    <row r="2084" spans="1:13" x14ac:dyDescent="0.25">
      <c r="A2084" s="136" t="s">
        <v>14</v>
      </c>
      <c r="B2084" s="136" t="s">
        <v>75</v>
      </c>
      <c r="C2084" s="216" t="s">
        <v>4935</v>
      </c>
      <c r="D2084" s="136" t="s">
        <v>89</v>
      </c>
      <c r="E2084" s="137" t="s">
        <v>1</v>
      </c>
      <c r="F2084" s="136" t="s">
        <v>76</v>
      </c>
      <c r="G2084" s="136" t="s">
        <v>13</v>
      </c>
      <c r="H2084" s="136" t="s">
        <v>88</v>
      </c>
      <c r="K2084" s="82" t="str">
        <f t="shared" si="98"/>
        <v>TCN</v>
      </c>
      <c r="L2084" s="82" t="str">
        <f t="shared" si="99"/>
        <v>Result</v>
      </c>
      <c r="M2084" s="82" t="str">
        <f t="shared" si="100"/>
        <v>Risk</v>
      </c>
    </row>
    <row r="2085" spans="1:13" ht="45" customHeight="1" x14ac:dyDescent="0.25">
      <c r="A2085" s="233" t="s">
        <v>3418</v>
      </c>
      <c r="B2085" s="238" t="s">
        <v>109</v>
      </c>
      <c r="C2085" s="238" t="s">
        <v>4944</v>
      </c>
      <c r="D2085" s="238" t="s">
        <v>110</v>
      </c>
      <c r="E2085" s="238" t="s">
        <v>111</v>
      </c>
      <c r="F2085" s="233" t="s">
        <v>2133</v>
      </c>
      <c r="G2085" s="34"/>
      <c r="H2085" s="119" t="s">
        <v>3419</v>
      </c>
      <c r="K2085" s="82" t="str">
        <f t="shared" si="98"/>
        <v>CON161</v>
      </c>
      <c r="L2085" s="82" t="str">
        <f t="shared" si="99"/>
        <v>S</v>
      </c>
      <c r="M2085" s="82" t="str">
        <f t="shared" si="100"/>
        <v>M</v>
      </c>
    </row>
    <row r="2086" spans="1:13" ht="45" customHeight="1" x14ac:dyDescent="0.25">
      <c r="A2086" s="129"/>
      <c r="B2086" s="129"/>
      <c r="C2086" s="129"/>
      <c r="D2086" s="129"/>
      <c r="E2086" s="28"/>
      <c r="F2086" s="129"/>
      <c r="G2086" s="129"/>
      <c r="H2086" s="129"/>
      <c r="K2086" s="82" t="str">
        <f t="shared" si="98"/>
        <v/>
      </c>
      <c r="L2086" s="82">
        <f t="shared" si="99"/>
        <v>0</v>
      </c>
      <c r="M2086" s="82">
        <f t="shared" si="100"/>
        <v>0</v>
      </c>
    </row>
    <row r="2087" spans="1:13" ht="45" customHeight="1" x14ac:dyDescent="0.25">
      <c r="A2087" s="156" t="s">
        <v>77</v>
      </c>
      <c r="B2087" s="134" t="s">
        <v>3415</v>
      </c>
      <c r="C2087" s="134"/>
      <c r="D2087" s="28"/>
      <c r="E2087" s="28"/>
      <c r="F2087" s="28"/>
      <c r="G2087" s="28"/>
      <c r="H2087" s="129"/>
      <c r="K2087" s="82" t="str">
        <f t="shared" si="98"/>
        <v xml:space="preserve">MENU </v>
      </c>
      <c r="L2087" s="82">
        <f t="shared" si="99"/>
        <v>0</v>
      </c>
      <c r="M2087" s="82">
        <f t="shared" si="100"/>
        <v>0</v>
      </c>
    </row>
    <row r="2088" spans="1:13" ht="45" customHeight="1" x14ac:dyDescent="0.25">
      <c r="A2088" s="157" t="s">
        <v>78</v>
      </c>
      <c r="B2088" s="134" t="s">
        <v>4005</v>
      </c>
      <c r="C2088" s="134"/>
      <c r="D2088" s="28"/>
      <c r="E2088" s="28"/>
      <c r="F2088" s="28"/>
      <c r="G2088" s="28"/>
      <c r="H2088" s="129"/>
      <c r="K2088" s="82" t="str">
        <f t="shared" si="98"/>
        <v>TCC</v>
      </c>
      <c r="L2088" s="82">
        <f t="shared" si="99"/>
        <v>0</v>
      </c>
      <c r="M2088" s="82">
        <f t="shared" si="100"/>
        <v>0</v>
      </c>
    </row>
    <row r="2089" spans="1:13" ht="45" customHeight="1" x14ac:dyDescent="0.25">
      <c r="A2089" s="157" t="s">
        <v>12</v>
      </c>
      <c r="B2089" s="134" t="s">
        <v>3416</v>
      </c>
      <c r="C2089" s="134"/>
      <c r="D2089" s="28"/>
      <c r="E2089" s="28"/>
      <c r="F2089" s="28"/>
      <c r="G2089" s="28"/>
      <c r="H2089" s="129"/>
      <c r="K2089" s="82" t="str">
        <f t="shared" si="98"/>
        <v xml:space="preserve">URL </v>
      </c>
      <c r="L2089" s="82">
        <f t="shared" si="99"/>
        <v>0</v>
      </c>
      <c r="M2089" s="82">
        <f t="shared" si="100"/>
        <v>0</v>
      </c>
    </row>
    <row r="2090" spans="1:13" ht="45" customHeight="1" x14ac:dyDescent="0.25">
      <c r="A2090" s="157" t="s">
        <v>105</v>
      </c>
      <c r="B2090" s="135" t="s">
        <v>3420</v>
      </c>
      <c r="C2090" s="135"/>
      <c r="D2090" s="129"/>
      <c r="E2090" s="28"/>
      <c r="F2090" s="129"/>
      <c r="G2090" s="129"/>
      <c r="H2090" s="129"/>
      <c r="K2090" s="82" t="str">
        <f t="shared" si="98"/>
        <v>Test p</v>
      </c>
      <c r="L2090" s="82">
        <f t="shared" si="99"/>
        <v>0</v>
      </c>
      <c r="M2090" s="82">
        <f t="shared" si="100"/>
        <v>0</v>
      </c>
    </row>
    <row r="2091" spans="1:13" ht="45" customHeight="1" x14ac:dyDescent="0.25">
      <c r="A2091" s="134"/>
      <c r="B2091" s="135"/>
      <c r="C2091" s="135"/>
      <c r="D2091" s="129"/>
      <c r="E2091" s="28"/>
      <c r="F2091" s="129"/>
      <c r="G2091" s="129"/>
      <c r="H2091" s="129"/>
      <c r="K2091" s="82" t="str">
        <f t="shared" si="98"/>
        <v/>
      </c>
      <c r="L2091" s="82">
        <f t="shared" si="99"/>
        <v>0</v>
      </c>
      <c r="M2091" s="82">
        <f t="shared" si="100"/>
        <v>0</v>
      </c>
    </row>
    <row r="2092" spans="1:13" ht="45" customHeight="1" x14ac:dyDescent="0.25">
      <c r="A2092" s="136" t="s">
        <v>14</v>
      </c>
      <c r="B2092" s="136" t="s">
        <v>75</v>
      </c>
      <c r="C2092" s="216" t="s">
        <v>4935</v>
      </c>
      <c r="D2092" s="136" t="s">
        <v>89</v>
      </c>
      <c r="E2092" s="137" t="s">
        <v>1</v>
      </c>
      <c r="F2092" s="136" t="s">
        <v>76</v>
      </c>
      <c r="G2092" s="136" t="s">
        <v>13</v>
      </c>
      <c r="H2092" s="136" t="s">
        <v>88</v>
      </c>
      <c r="K2092" s="82" t="str">
        <f t="shared" si="98"/>
        <v>TCN</v>
      </c>
      <c r="L2092" s="82" t="str">
        <f t="shared" si="99"/>
        <v>Result</v>
      </c>
      <c r="M2092" s="82" t="str">
        <f t="shared" si="100"/>
        <v>Risk</v>
      </c>
    </row>
    <row r="2093" spans="1:13" ht="45" customHeight="1" x14ac:dyDescent="0.25">
      <c r="A2093" s="139" t="s">
        <v>3421</v>
      </c>
      <c r="B2093" s="27" t="s">
        <v>1677</v>
      </c>
      <c r="C2093" s="27" t="s">
        <v>4944</v>
      </c>
      <c r="D2093" s="27" t="s">
        <v>1678</v>
      </c>
      <c r="E2093" s="27" t="s">
        <v>1679</v>
      </c>
      <c r="F2093" s="34" t="s">
        <v>2133</v>
      </c>
      <c r="G2093" s="34"/>
      <c r="H2093" s="119" t="s">
        <v>3422</v>
      </c>
      <c r="K2093" s="82" t="str">
        <f t="shared" si="98"/>
        <v>CON161</v>
      </c>
      <c r="L2093" s="82" t="str">
        <f t="shared" si="99"/>
        <v>S</v>
      </c>
      <c r="M2093" s="82" t="str">
        <f t="shared" si="100"/>
        <v>M</v>
      </c>
    </row>
    <row r="2094" spans="1:13" ht="45" customHeight="1" x14ac:dyDescent="0.25">
      <c r="A2094" s="139" t="s">
        <v>3423</v>
      </c>
      <c r="B2094" s="27" t="s">
        <v>3424</v>
      </c>
      <c r="C2094" s="27" t="s">
        <v>4944</v>
      </c>
      <c r="D2094" s="27" t="s">
        <v>1682</v>
      </c>
      <c r="E2094" s="27" t="s">
        <v>196</v>
      </c>
      <c r="F2094" s="34" t="s">
        <v>2353</v>
      </c>
      <c r="G2094" s="34"/>
      <c r="H2094" s="119"/>
      <c r="K2094" s="82" t="str">
        <f t="shared" si="98"/>
        <v>CON161</v>
      </c>
      <c r="L2094" s="82" t="str">
        <f t="shared" si="99"/>
        <v>Deleted</v>
      </c>
      <c r="M2094" s="82" t="str">
        <f t="shared" si="100"/>
        <v>M</v>
      </c>
    </row>
    <row r="2095" spans="1:13" ht="45" customHeight="1" x14ac:dyDescent="0.25">
      <c r="A2095" s="139" t="s">
        <v>3425</v>
      </c>
      <c r="B2095" s="27" t="s">
        <v>3426</v>
      </c>
      <c r="C2095" s="27" t="s">
        <v>4944</v>
      </c>
      <c r="D2095" s="27" t="s">
        <v>1682</v>
      </c>
      <c r="E2095" s="27" t="s">
        <v>196</v>
      </c>
      <c r="F2095" s="34" t="s">
        <v>2353</v>
      </c>
      <c r="G2095" s="34"/>
      <c r="H2095" s="119"/>
      <c r="K2095" s="82" t="str">
        <f t="shared" si="98"/>
        <v>CON161</v>
      </c>
      <c r="L2095" s="82" t="str">
        <f t="shared" si="99"/>
        <v>Deleted</v>
      </c>
      <c r="M2095" s="82" t="str">
        <f t="shared" si="100"/>
        <v>M</v>
      </c>
    </row>
    <row r="2096" spans="1:13" ht="45" customHeight="1" x14ac:dyDescent="0.25">
      <c r="A2096" s="139" t="s">
        <v>3427</v>
      </c>
      <c r="B2096" s="27" t="s">
        <v>3428</v>
      </c>
      <c r="C2096" s="27"/>
      <c r="D2096" s="27" t="s">
        <v>1682</v>
      </c>
      <c r="E2096" s="27" t="s">
        <v>196</v>
      </c>
      <c r="F2096" s="34" t="s">
        <v>2353</v>
      </c>
      <c r="G2096" s="34"/>
      <c r="H2096" s="119"/>
      <c r="K2096" s="82" t="str">
        <f t="shared" si="98"/>
        <v>CON161</v>
      </c>
      <c r="L2096" s="82" t="str">
        <f t="shared" si="99"/>
        <v>Deleted</v>
      </c>
      <c r="M2096" s="82">
        <f t="shared" si="100"/>
        <v>0</v>
      </c>
    </row>
    <row r="2097" spans="1:13" ht="45" customHeight="1" x14ac:dyDescent="0.25">
      <c r="A2097" s="139" t="s">
        <v>3429</v>
      </c>
      <c r="B2097" s="27" t="s">
        <v>3430</v>
      </c>
      <c r="C2097" s="27" t="s">
        <v>4944</v>
      </c>
      <c r="D2097" s="27" t="s">
        <v>1682</v>
      </c>
      <c r="E2097" s="27" t="s">
        <v>196</v>
      </c>
      <c r="F2097" s="34" t="s">
        <v>2353</v>
      </c>
      <c r="G2097" s="34"/>
      <c r="H2097" s="119"/>
      <c r="K2097" s="82" t="str">
        <f t="shared" si="98"/>
        <v>CON161</v>
      </c>
      <c r="L2097" s="82" t="str">
        <f t="shared" si="99"/>
        <v>Deleted</v>
      </c>
      <c r="M2097" s="82" t="str">
        <f t="shared" si="100"/>
        <v>M</v>
      </c>
    </row>
    <row r="2098" spans="1:13" ht="45" customHeight="1" x14ac:dyDescent="0.25">
      <c r="A2098" s="139" t="s">
        <v>3431</v>
      </c>
      <c r="B2098" s="27" t="s">
        <v>3432</v>
      </c>
      <c r="C2098" s="27" t="s">
        <v>4944</v>
      </c>
      <c r="D2098" s="27" t="s">
        <v>3433</v>
      </c>
      <c r="E2098" s="27" t="s">
        <v>1679</v>
      </c>
      <c r="F2098" s="34" t="s">
        <v>2133</v>
      </c>
      <c r="G2098" s="34"/>
      <c r="H2098" s="119" t="s">
        <v>3422</v>
      </c>
      <c r="K2098" s="82" t="str">
        <f t="shared" si="98"/>
        <v>CON161</v>
      </c>
      <c r="L2098" s="82" t="str">
        <f t="shared" si="99"/>
        <v>S</v>
      </c>
      <c r="M2098" s="82" t="str">
        <f t="shared" si="100"/>
        <v>M</v>
      </c>
    </row>
    <row r="2099" spans="1:13" ht="45" x14ac:dyDescent="0.25">
      <c r="A2099" s="139" t="s">
        <v>3434</v>
      </c>
      <c r="B2099" s="27" t="s">
        <v>3435</v>
      </c>
      <c r="C2099" s="27" t="s">
        <v>4944</v>
      </c>
      <c r="D2099" s="27" t="s">
        <v>1694</v>
      </c>
      <c r="E2099" s="27" t="s">
        <v>1695</v>
      </c>
      <c r="F2099" s="34" t="s">
        <v>2133</v>
      </c>
      <c r="G2099" s="34"/>
      <c r="H2099" s="119" t="s">
        <v>3436</v>
      </c>
      <c r="K2099" s="82" t="str">
        <f t="shared" si="98"/>
        <v>CON161</v>
      </c>
      <c r="L2099" s="82" t="str">
        <f t="shared" si="99"/>
        <v>S</v>
      </c>
      <c r="M2099" s="82" t="str">
        <f t="shared" si="100"/>
        <v>M</v>
      </c>
    </row>
    <row r="2100" spans="1:13" ht="45" x14ac:dyDescent="0.25">
      <c r="A2100" s="139" t="s">
        <v>3437</v>
      </c>
      <c r="B2100" s="27" t="s">
        <v>3438</v>
      </c>
      <c r="C2100" s="27" t="s">
        <v>4944</v>
      </c>
      <c r="D2100" s="119" t="s">
        <v>3439</v>
      </c>
      <c r="E2100" s="27" t="s">
        <v>1695</v>
      </c>
      <c r="F2100" s="34" t="s">
        <v>2133</v>
      </c>
      <c r="G2100" s="34"/>
      <c r="H2100" s="119" t="s">
        <v>3440</v>
      </c>
      <c r="K2100" s="82" t="str">
        <f t="shared" si="98"/>
        <v>CON161</v>
      </c>
      <c r="L2100" s="82" t="str">
        <f t="shared" si="99"/>
        <v>S</v>
      </c>
      <c r="M2100" s="82" t="str">
        <f t="shared" si="100"/>
        <v>M</v>
      </c>
    </row>
    <row r="2101" spans="1:13" ht="75" x14ac:dyDescent="0.25">
      <c r="A2101" s="139" t="s">
        <v>3441</v>
      </c>
      <c r="B2101" s="27" t="s">
        <v>3442</v>
      </c>
      <c r="C2101" s="27" t="s">
        <v>4944</v>
      </c>
      <c r="D2101" s="119" t="s">
        <v>3443</v>
      </c>
      <c r="E2101" s="27" t="s">
        <v>1695</v>
      </c>
      <c r="F2101" s="34" t="s">
        <v>2133</v>
      </c>
      <c r="G2101" s="34"/>
      <c r="H2101" s="119" t="s">
        <v>3444</v>
      </c>
      <c r="K2101" s="82" t="str">
        <f t="shared" si="98"/>
        <v>CON161</v>
      </c>
      <c r="L2101" s="82" t="str">
        <f t="shared" si="99"/>
        <v>S</v>
      </c>
      <c r="M2101" s="82" t="str">
        <f t="shared" si="100"/>
        <v>M</v>
      </c>
    </row>
    <row r="2102" spans="1:13" ht="75" x14ac:dyDescent="0.25">
      <c r="A2102" s="139" t="s">
        <v>3445</v>
      </c>
      <c r="B2102" s="27" t="s">
        <v>3446</v>
      </c>
      <c r="C2102" s="27" t="s">
        <v>4944</v>
      </c>
      <c r="D2102" s="119" t="s">
        <v>3447</v>
      </c>
      <c r="E2102" s="27" t="s">
        <v>1695</v>
      </c>
      <c r="F2102" s="34" t="s">
        <v>2133</v>
      </c>
      <c r="G2102" s="34"/>
      <c r="H2102" s="119" t="s">
        <v>3444</v>
      </c>
      <c r="K2102" s="82" t="str">
        <f t="shared" si="98"/>
        <v>CON161</v>
      </c>
      <c r="L2102" s="82" t="str">
        <f t="shared" si="99"/>
        <v>S</v>
      </c>
      <c r="M2102" s="82" t="str">
        <f t="shared" si="100"/>
        <v>M</v>
      </c>
    </row>
    <row r="2103" spans="1:13" x14ac:dyDescent="0.25">
      <c r="A2103" s="139" t="s">
        <v>3448</v>
      </c>
      <c r="B2103" s="31" t="s">
        <v>130</v>
      </c>
      <c r="C2103" s="31" t="s">
        <v>4944</v>
      </c>
      <c r="D2103" s="31" t="s">
        <v>132</v>
      </c>
      <c r="E2103" s="31" t="s">
        <v>134</v>
      </c>
      <c r="F2103" s="34" t="s">
        <v>2133</v>
      </c>
      <c r="G2103" s="34"/>
      <c r="H2103" s="34" t="s">
        <v>3449</v>
      </c>
      <c r="K2103" s="82" t="str">
        <f t="shared" si="98"/>
        <v>CON161</v>
      </c>
      <c r="L2103" s="82" t="str">
        <f t="shared" si="99"/>
        <v>S</v>
      </c>
      <c r="M2103" s="82" t="str">
        <f t="shared" si="100"/>
        <v>M</v>
      </c>
    </row>
    <row r="2104" spans="1:13" ht="25.5" x14ac:dyDescent="0.25">
      <c r="A2104" s="139" t="s">
        <v>3450</v>
      </c>
      <c r="B2104" s="31" t="s">
        <v>131</v>
      </c>
      <c r="C2104" s="31" t="s">
        <v>4944</v>
      </c>
      <c r="D2104" s="31" t="s">
        <v>133</v>
      </c>
      <c r="E2104" s="31" t="s">
        <v>135</v>
      </c>
      <c r="F2104" s="34" t="s">
        <v>2133</v>
      </c>
      <c r="G2104" s="34"/>
      <c r="H2104" s="34" t="s">
        <v>3451</v>
      </c>
      <c r="K2104" s="82" t="str">
        <f t="shared" si="98"/>
        <v>CON161</v>
      </c>
      <c r="L2104" s="82" t="str">
        <f t="shared" si="99"/>
        <v>S</v>
      </c>
      <c r="M2104" s="82" t="str">
        <f t="shared" si="100"/>
        <v>M</v>
      </c>
    </row>
    <row r="2105" spans="1:13" ht="45" customHeight="1" x14ac:dyDescent="0.25">
      <c r="A2105" s="129"/>
      <c r="B2105" s="129"/>
      <c r="C2105" s="129"/>
      <c r="D2105" s="129"/>
      <c r="E2105" s="28"/>
      <c r="F2105" s="129"/>
      <c r="G2105" s="129"/>
      <c r="H2105" s="129"/>
      <c r="K2105" s="82" t="str">
        <f t="shared" si="98"/>
        <v/>
      </c>
      <c r="L2105" s="82">
        <f t="shared" si="99"/>
        <v>0</v>
      </c>
      <c r="M2105" s="82">
        <f t="shared" si="100"/>
        <v>0</v>
      </c>
    </row>
    <row r="2106" spans="1:13" ht="45" customHeight="1" x14ac:dyDescent="0.25">
      <c r="A2106" s="156" t="s">
        <v>77</v>
      </c>
      <c r="B2106" s="134" t="s">
        <v>3452</v>
      </c>
      <c r="C2106" s="134"/>
      <c r="D2106" s="28"/>
      <c r="E2106" s="28"/>
      <c r="F2106" s="28"/>
      <c r="G2106" s="28"/>
      <c r="H2106" s="129"/>
      <c r="K2106" s="82" t="str">
        <f t="shared" si="98"/>
        <v xml:space="preserve">MENU </v>
      </c>
      <c r="L2106" s="82">
        <f t="shared" si="99"/>
        <v>0</v>
      </c>
      <c r="M2106" s="82">
        <f t="shared" si="100"/>
        <v>0</v>
      </c>
    </row>
    <row r="2107" spans="1:13" ht="45" customHeight="1" x14ac:dyDescent="0.25">
      <c r="A2107" s="157" t="s">
        <v>78</v>
      </c>
      <c r="B2107" s="134" t="s">
        <v>3771</v>
      </c>
      <c r="C2107" s="134"/>
      <c r="D2107" s="28"/>
      <c r="E2107" s="28"/>
      <c r="F2107" s="28"/>
      <c r="G2107" s="28"/>
      <c r="H2107" s="129"/>
      <c r="K2107" s="82" t="str">
        <f t="shared" si="98"/>
        <v>TCC</v>
      </c>
      <c r="L2107" s="82">
        <f t="shared" si="99"/>
        <v>0</v>
      </c>
      <c r="M2107" s="82">
        <f t="shared" si="100"/>
        <v>0</v>
      </c>
    </row>
    <row r="2108" spans="1:13" ht="45" customHeight="1" x14ac:dyDescent="0.25">
      <c r="A2108" s="157" t="s">
        <v>12</v>
      </c>
      <c r="B2108" s="134" t="s">
        <v>3453</v>
      </c>
      <c r="C2108" s="134"/>
      <c r="D2108" s="28"/>
      <c r="E2108" s="28"/>
      <c r="F2108" s="28"/>
      <c r="G2108" s="28"/>
      <c r="H2108" s="129"/>
      <c r="K2108" s="82" t="str">
        <f t="shared" si="98"/>
        <v xml:space="preserve">URL </v>
      </c>
      <c r="L2108" s="82">
        <f t="shared" si="99"/>
        <v>0</v>
      </c>
      <c r="M2108" s="82">
        <f t="shared" si="100"/>
        <v>0</v>
      </c>
    </row>
    <row r="2109" spans="1:13" ht="45" customHeight="1" x14ac:dyDescent="0.25">
      <c r="A2109" s="157" t="s">
        <v>105</v>
      </c>
      <c r="B2109" s="135" t="s">
        <v>3454</v>
      </c>
      <c r="C2109" s="135"/>
      <c r="D2109" s="129"/>
      <c r="E2109" s="28"/>
      <c r="F2109" s="129"/>
      <c r="G2109" s="129"/>
      <c r="H2109" s="129"/>
      <c r="K2109" s="82" t="str">
        <f t="shared" si="98"/>
        <v>Test p</v>
      </c>
      <c r="L2109" s="82">
        <f t="shared" si="99"/>
        <v>0</v>
      </c>
      <c r="M2109" s="82">
        <f t="shared" si="100"/>
        <v>0</v>
      </c>
    </row>
    <row r="2110" spans="1:13" ht="45" customHeight="1" x14ac:dyDescent="0.25">
      <c r="A2110" s="134"/>
      <c r="B2110" s="135"/>
      <c r="C2110" s="135"/>
      <c r="D2110" s="129"/>
      <c r="E2110" s="28"/>
      <c r="F2110" s="129"/>
      <c r="G2110" s="129"/>
      <c r="H2110" s="129"/>
      <c r="K2110" s="82" t="str">
        <f t="shared" si="98"/>
        <v/>
      </c>
      <c r="L2110" s="82">
        <f t="shared" si="99"/>
        <v>0</v>
      </c>
      <c r="M2110" s="82">
        <f t="shared" si="100"/>
        <v>0</v>
      </c>
    </row>
    <row r="2111" spans="1:13" ht="45" customHeight="1" x14ac:dyDescent="0.25">
      <c r="A2111" s="136" t="s">
        <v>14</v>
      </c>
      <c r="B2111" s="136" t="s">
        <v>75</v>
      </c>
      <c r="C2111" s="216" t="s">
        <v>4935</v>
      </c>
      <c r="D2111" s="136" t="s">
        <v>89</v>
      </c>
      <c r="E2111" s="137" t="s">
        <v>1</v>
      </c>
      <c r="F2111" s="136" t="s">
        <v>76</v>
      </c>
      <c r="G2111" s="136" t="s">
        <v>13</v>
      </c>
      <c r="H2111" s="136" t="s">
        <v>88</v>
      </c>
      <c r="K2111" s="82" t="str">
        <f t="shared" si="98"/>
        <v>TCN</v>
      </c>
      <c r="L2111" s="82" t="str">
        <f t="shared" si="99"/>
        <v>Result</v>
      </c>
      <c r="M2111" s="82" t="str">
        <f t="shared" si="100"/>
        <v>Risk</v>
      </c>
    </row>
    <row r="2112" spans="1:13" ht="45" customHeight="1" x14ac:dyDescent="0.25">
      <c r="A2112" s="139" t="s">
        <v>3455</v>
      </c>
      <c r="B2112" s="30" t="s">
        <v>153</v>
      </c>
      <c r="C2112" s="30" t="s">
        <v>4944</v>
      </c>
      <c r="D2112" s="22" t="s">
        <v>110</v>
      </c>
      <c r="E2112" s="27" t="s">
        <v>1679</v>
      </c>
      <c r="F2112" s="34" t="s">
        <v>2133</v>
      </c>
      <c r="G2112" s="34"/>
      <c r="H2112" s="34" t="s">
        <v>3254</v>
      </c>
      <c r="K2112" s="82" t="str">
        <f t="shared" si="98"/>
        <v>CON161</v>
      </c>
      <c r="L2112" s="82" t="str">
        <f t="shared" si="99"/>
        <v>S</v>
      </c>
      <c r="M2112" s="82" t="str">
        <f t="shared" si="100"/>
        <v>M</v>
      </c>
    </row>
    <row r="2113" spans="1:13" ht="45" customHeight="1" x14ac:dyDescent="0.25">
      <c r="A2113" s="139" t="s">
        <v>3456</v>
      </c>
      <c r="B2113" s="27" t="s">
        <v>154</v>
      </c>
      <c r="C2113" s="27" t="s">
        <v>4945</v>
      </c>
      <c r="D2113" s="27" t="s">
        <v>3457</v>
      </c>
      <c r="E2113" s="119" t="s">
        <v>196</v>
      </c>
      <c r="F2113" s="34" t="s">
        <v>2133</v>
      </c>
      <c r="G2113" s="34"/>
      <c r="H2113" s="119" t="s">
        <v>3458</v>
      </c>
      <c r="K2113" s="82" t="str">
        <f t="shared" si="98"/>
        <v>CON161</v>
      </c>
      <c r="L2113" s="82" t="str">
        <f t="shared" si="99"/>
        <v>S</v>
      </c>
      <c r="M2113" s="82" t="str">
        <f t="shared" si="100"/>
        <v>L</v>
      </c>
    </row>
    <row r="2114" spans="1:13" ht="45" customHeight="1" x14ac:dyDescent="0.25">
      <c r="A2114" s="139" t="s">
        <v>3459</v>
      </c>
      <c r="B2114" s="27" t="s">
        <v>3460</v>
      </c>
      <c r="C2114" s="27" t="s">
        <v>4944</v>
      </c>
      <c r="D2114" s="27" t="s">
        <v>1682</v>
      </c>
      <c r="E2114" s="27" t="s">
        <v>3461</v>
      </c>
      <c r="F2114" s="34" t="s">
        <v>2133</v>
      </c>
      <c r="G2114" s="34"/>
      <c r="H2114" s="119" t="s">
        <v>3462</v>
      </c>
      <c r="K2114" s="82" t="str">
        <f t="shared" si="98"/>
        <v>CON161</v>
      </c>
      <c r="L2114" s="82" t="str">
        <f t="shared" si="99"/>
        <v>S</v>
      </c>
      <c r="M2114" s="82" t="str">
        <f t="shared" si="100"/>
        <v>M</v>
      </c>
    </row>
    <row r="2115" spans="1:13" ht="45" customHeight="1" x14ac:dyDescent="0.25">
      <c r="A2115" s="139" t="s">
        <v>3463</v>
      </c>
      <c r="B2115" s="27" t="s">
        <v>3464</v>
      </c>
      <c r="C2115" s="27" t="s">
        <v>4944</v>
      </c>
      <c r="D2115" s="27" t="s">
        <v>1682</v>
      </c>
      <c r="E2115" s="27" t="s">
        <v>3465</v>
      </c>
      <c r="F2115" s="34" t="s">
        <v>2173</v>
      </c>
      <c r="G2115" s="34"/>
      <c r="H2115" s="119" t="s">
        <v>3466</v>
      </c>
      <c r="K2115" s="82" t="str">
        <f t="shared" si="98"/>
        <v>CON161</v>
      </c>
      <c r="L2115" s="82" t="str">
        <f t="shared" si="99"/>
        <v>T</v>
      </c>
      <c r="M2115" s="82" t="str">
        <f t="shared" si="100"/>
        <v>M</v>
      </c>
    </row>
    <row r="2116" spans="1:13" ht="45" customHeight="1" x14ac:dyDescent="0.25">
      <c r="A2116" s="139" t="s">
        <v>3467</v>
      </c>
      <c r="B2116" s="27" t="s">
        <v>3468</v>
      </c>
      <c r="C2116" s="27" t="s">
        <v>4944</v>
      </c>
      <c r="D2116" s="27" t="s">
        <v>1682</v>
      </c>
      <c r="E2116" s="27" t="s">
        <v>3469</v>
      </c>
      <c r="F2116" s="34" t="s">
        <v>2173</v>
      </c>
      <c r="G2116" s="34"/>
      <c r="H2116" s="34" t="s">
        <v>3470</v>
      </c>
      <c r="K2116" s="82" t="str">
        <f t="shared" si="98"/>
        <v>CON161</v>
      </c>
      <c r="L2116" s="82" t="str">
        <f t="shared" si="99"/>
        <v>T</v>
      </c>
      <c r="M2116" s="82" t="str">
        <f t="shared" si="100"/>
        <v>M</v>
      </c>
    </row>
    <row r="2117" spans="1:13" ht="45" customHeight="1" x14ac:dyDescent="0.25">
      <c r="A2117" s="139" t="s">
        <v>3471</v>
      </c>
      <c r="B2117" s="27" t="s">
        <v>3472</v>
      </c>
      <c r="C2117" s="27" t="s">
        <v>4944</v>
      </c>
      <c r="D2117" s="27" t="s">
        <v>1682</v>
      </c>
      <c r="E2117" s="27" t="s">
        <v>3461</v>
      </c>
      <c r="F2117" s="34" t="s">
        <v>2133</v>
      </c>
      <c r="G2117" s="34"/>
      <c r="H2117" s="119" t="s">
        <v>3462</v>
      </c>
      <c r="K2117" s="82" t="str">
        <f t="shared" si="98"/>
        <v>CON161</v>
      </c>
      <c r="L2117" s="82" t="str">
        <f t="shared" si="99"/>
        <v>S</v>
      </c>
      <c r="M2117" s="82" t="str">
        <f t="shared" si="100"/>
        <v>M</v>
      </c>
    </row>
    <row r="2118" spans="1:13" ht="45" customHeight="1" x14ac:dyDescent="0.25">
      <c r="A2118" s="139" t="s">
        <v>3473</v>
      </c>
      <c r="B2118" s="27" t="s">
        <v>3474</v>
      </c>
      <c r="C2118" s="27" t="s">
        <v>4946</v>
      </c>
      <c r="D2118" s="27" t="s">
        <v>3475</v>
      </c>
      <c r="E2118" s="119" t="s">
        <v>196</v>
      </c>
      <c r="F2118" s="34" t="s">
        <v>2133</v>
      </c>
      <c r="G2118" s="34"/>
      <c r="H2118" s="34" t="s">
        <v>3476</v>
      </c>
      <c r="K2118" s="82" t="str">
        <f t="shared" si="98"/>
        <v>CON161</v>
      </c>
      <c r="L2118" s="82" t="str">
        <f t="shared" si="99"/>
        <v>S</v>
      </c>
      <c r="M2118" s="82" t="str">
        <f t="shared" si="100"/>
        <v>H</v>
      </c>
    </row>
    <row r="2119" spans="1:13" ht="45" customHeight="1" x14ac:dyDescent="0.25">
      <c r="A2119" s="139" t="s">
        <v>3477</v>
      </c>
      <c r="B2119" s="27" t="s">
        <v>3478</v>
      </c>
      <c r="C2119" s="27" t="s">
        <v>4946</v>
      </c>
      <c r="D2119" s="27" t="s">
        <v>3479</v>
      </c>
      <c r="E2119" s="119" t="s">
        <v>196</v>
      </c>
      <c r="F2119" s="34" t="s">
        <v>2133</v>
      </c>
      <c r="G2119" s="34"/>
      <c r="H2119" s="34" t="s">
        <v>3476</v>
      </c>
      <c r="K2119" s="82" t="str">
        <f t="shared" si="98"/>
        <v>CON161</v>
      </c>
      <c r="L2119" s="82" t="str">
        <f t="shared" si="99"/>
        <v>S</v>
      </c>
      <c r="M2119" s="82" t="str">
        <f t="shared" si="100"/>
        <v>H</v>
      </c>
    </row>
    <row r="2120" spans="1:13" ht="60" x14ac:dyDescent="0.25">
      <c r="A2120" s="139" t="s">
        <v>3480</v>
      </c>
      <c r="B2120" s="27" t="s">
        <v>3481</v>
      </c>
      <c r="C2120" s="27" t="s">
        <v>4946</v>
      </c>
      <c r="D2120" s="27" t="s">
        <v>3482</v>
      </c>
      <c r="E2120" s="119" t="s">
        <v>1781</v>
      </c>
      <c r="F2120" s="34" t="s">
        <v>2133</v>
      </c>
      <c r="G2120" s="34"/>
      <c r="H2120" s="119" t="s">
        <v>3483</v>
      </c>
      <c r="K2120" s="82" t="str">
        <f t="shared" si="98"/>
        <v>CON161</v>
      </c>
      <c r="L2120" s="82" t="str">
        <f t="shared" si="99"/>
        <v>S</v>
      </c>
      <c r="M2120" s="82" t="str">
        <f t="shared" si="100"/>
        <v>H</v>
      </c>
    </row>
    <row r="2121" spans="1:13" ht="60" x14ac:dyDescent="0.25">
      <c r="A2121" s="139" t="s">
        <v>3484</v>
      </c>
      <c r="B2121" s="27" t="s">
        <v>3485</v>
      </c>
      <c r="C2121" s="27" t="s">
        <v>4946</v>
      </c>
      <c r="D2121" s="27" t="s">
        <v>3486</v>
      </c>
      <c r="E2121" s="119" t="s">
        <v>1781</v>
      </c>
      <c r="F2121" s="34" t="s">
        <v>2133</v>
      </c>
      <c r="G2121" s="34"/>
      <c r="H2121" s="119" t="s">
        <v>3483</v>
      </c>
      <c r="K2121" s="82" t="str">
        <f t="shared" si="98"/>
        <v>CON161</v>
      </c>
      <c r="L2121" s="82" t="str">
        <f t="shared" si="99"/>
        <v>S</v>
      </c>
      <c r="M2121" s="82" t="str">
        <f t="shared" si="100"/>
        <v>H</v>
      </c>
    </row>
    <row r="2122" spans="1:13" ht="30" x14ac:dyDescent="0.25">
      <c r="A2122" s="139" t="s">
        <v>3487</v>
      </c>
      <c r="B2122" s="27" t="s">
        <v>3488</v>
      </c>
      <c r="C2122" s="27" t="s">
        <v>4946</v>
      </c>
      <c r="D2122" s="27" t="s">
        <v>3489</v>
      </c>
      <c r="E2122" s="119" t="s">
        <v>196</v>
      </c>
      <c r="F2122" s="34" t="s">
        <v>2133</v>
      </c>
      <c r="G2122" s="34"/>
      <c r="H2122" s="119" t="s">
        <v>3490</v>
      </c>
      <c r="K2122" s="82" t="str">
        <f t="shared" si="98"/>
        <v>CON161</v>
      </c>
      <c r="L2122" s="82" t="str">
        <f t="shared" si="99"/>
        <v>S</v>
      </c>
      <c r="M2122" s="82" t="str">
        <f t="shared" si="100"/>
        <v>H</v>
      </c>
    </row>
    <row r="2123" spans="1:13" ht="38.25" x14ac:dyDescent="0.25">
      <c r="A2123" s="139" t="s">
        <v>3491</v>
      </c>
      <c r="B2123" s="27" t="s">
        <v>3492</v>
      </c>
      <c r="C2123" s="27" t="s">
        <v>4946</v>
      </c>
      <c r="D2123" s="27" t="s">
        <v>3493</v>
      </c>
      <c r="E2123" s="119" t="s">
        <v>196</v>
      </c>
      <c r="F2123" s="34" t="s">
        <v>2133</v>
      </c>
      <c r="G2123" s="34"/>
      <c r="H2123" s="119" t="s">
        <v>3494</v>
      </c>
      <c r="K2123" s="82" t="str">
        <f t="shared" si="98"/>
        <v>CON161</v>
      </c>
      <c r="L2123" s="82" t="str">
        <f t="shared" si="99"/>
        <v>S</v>
      </c>
      <c r="M2123" s="82" t="str">
        <f t="shared" si="100"/>
        <v>H</v>
      </c>
    </row>
    <row r="2124" spans="1:13" ht="60" x14ac:dyDescent="0.25">
      <c r="A2124" s="139" t="s">
        <v>3495</v>
      </c>
      <c r="B2124" s="27" t="s">
        <v>3496</v>
      </c>
      <c r="C2124" s="27" t="s">
        <v>4945</v>
      </c>
      <c r="D2124" s="27" t="s">
        <v>3497</v>
      </c>
      <c r="E2124" s="119" t="s">
        <v>196</v>
      </c>
      <c r="F2124" s="34" t="s">
        <v>2133</v>
      </c>
      <c r="G2124" s="34"/>
      <c r="H2124" s="119" t="s">
        <v>3498</v>
      </c>
      <c r="K2124" s="82" t="str">
        <f t="shared" ref="K2124:K2187" si="101">MID(A2124,1,6)</f>
        <v>CON161</v>
      </c>
      <c r="L2124" s="82" t="str">
        <f t="shared" ref="L2124:L2187" si="102">F2124</f>
        <v>S</v>
      </c>
      <c r="M2124" s="82" t="str">
        <f t="shared" ref="M2124:M2187" si="103">C2124</f>
        <v>L</v>
      </c>
    </row>
    <row r="2125" spans="1:13" ht="45" x14ac:dyDescent="0.25">
      <c r="A2125" s="139" t="s">
        <v>3499</v>
      </c>
      <c r="B2125" s="27" t="s">
        <v>3500</v>
      </c>
      <c r="C2125" s="27" t="s">
        <v>4946</v>
      </c>
      <c r="D2125" s="27" t="s">
        <v>3501</v>
      </c>
      <c r="E2125" s="119" t="s">
        <v>196</v>
      </c>
      <c r="F2125" s="34" t="s">
        <v>2133</v>
      </c>
      <c r="G2125" s="34"/>
      <c r="H2125" s="119" t="s">
        <v>3502</v>
      </c>
      <c r="K2125" s="82" t="str">
        <f t="shared" si="101"/>
        <v>CON161</v>
      </c>
      <c r="L2125" s="82" t="str">
        <f t="shared" si="102"/>
        <v>S</v>
      </c>
      <c r="M2125" s="82" t="str">
        <f t="shared" si="103"/>
        <v>H</v>
      </c>
    </row>
    <row r="2126" spans="1:13" ht="45" customHeight="1" x14ac:dyDescent="0.25">
      <c r="A2126" s="139" t="s">
        <v>3503</v>
      </c>
      <c r="B2126" s="27" t="s">
        <v>3504</v>
      </c>
      <c r="C2126" s="27" t="s">
        <v>4946</v>
      </c>
      <c r="D2126" s="27" t="s">
        <v>3505</v>
      </c>
      <c r="E2126" s="119" t="s">
        <v>196</v>
      </c>
      <c r="F2126" s="34" t="s">
        <v>2133</v>
      </c>
      <c r="G2126" s="34"/>
      <c r="H2126" s="119" t="s">
        <v>3506</v>
      </c>
      <c r="K2126" s="82" t="str">
        <f t="shared" si="101"/>
        <v>CON161</v>
      </c>
      <c r="L2126" s="82" t="str">
        <f t="shared" si="102"/>
        <v>S</v>
      </c>
      <c r="M2126" s="82" t="str">
        <f t="shared" si="103"/>
        <v>H</v>
      </c>
    </row>
    <row r="2127" spans="1:13" ht="45" customHeight="1" x14ac:dyDescent="0.25">
      <c r="A2127" s="139" t="s">
        <v>3507</v>
      </c>
      <c r="B2127" s="27" t="s">
        <v>3508</v>
      </c>
      <c r="C2127" s="27" t="s">
        <v>4946</v>
      </c>
      <c r="D2127" s="27" t="s">
        <v>3509</v>
      </c>
      <c r="E2127" s="119" t="s">
        <v>1781</v>
      </c>
      <c r="F2127" s="34" t="s">
        <v>2133</v>
      </c>
      <c r="G2127" s="34"/>
      <c r="H2127" s="119" t="s">
        <v>3510</v>
      </c>
      <c r="K2127" s="82" t="str">
        <f t="shared" si="101"/>
        <v>CON161</v>
      </c>
      <c r="L2127" s="82" t="str">
        <f t="shared" si="102"/>
        <v>S</v>
      </c>
      <c r="M2127" s="82" t="str">
        <f t="shared" si="103"/>
        <v>H</v>
      </c>
    </row>
    <row r="2128" spans="1:13" ht="45" customHeight="1" x14ac:dyDescent="0.25">
      <c r="A2128" s="139" t="s">
        <v>3511</v>
      </c>
      <c r="B2128" s="27" t="s">
        <v>3512</v>
      </c>
      <c r="C2128" s="27" t="s">
        <v>4946</v>
      </c>
      <c r="D2128" s="27" t="s">
        <v>3513</v>
      </c>
      <c r="E2128" s="119" t="s">
        <v>1781</v>
      </c>
      <c r="F2128" s="34" t="s">
        <v>2133</v>
      </c>
      <c r="G2128" s="34"/>
      <c r="H2128" s="119" t="s">
        <v>3510</v>
      </c>
      <c r="K2128" s="82" t="str">
        <f t="shared" si="101"/>
        <v>CON161</v>
      </c>
      <c r="L2128" s="82" t="str">
        <f t="shared" si="102"/>
        <v>S</v>
      </c>
      <c r="M2128" s="82" t="str">
        <f t="shared" si="103"/>
        <v>H</v>
      </c>
    </row>
    <row r="2129" spans="1:13" ht="45" customHeight="1" x14ac:dyDescent="0.25">
      <c r="A2129" s="139" t="s">
        <v>3514</v>
      </c>
      <c r="B2129" s="27" t="s">
        <v>3515</v>
      </c>
      <c r="C2129" s="27" t="s">
        <v>4946</v>
      </c>
      <c r="D2129" s="27" t="s">
        <v>3516</v>
      </c>
      <c r="E2129" s="119" t="s">
        <v>196</v>
      </c>
      <c r="F2129" s="34" t="s">
        <v>2133</v>
      </c>
      <c r="G2129" s="34"/>
      <c r="H2129" s="34" t="s">
        <v>3517</v>
      </c>
      <c r="K2129" s="82" t="str">
        <f t="shared" si="101"/>
        <v>CON161</v>
      </c>
      <c r="L2129" s="82" t="str">
        <f t="shared" si="102"/>
        <v>S</v>
      </c>
      <c r="M2129" s="82" t="str">
        <f t="shared" si="103"/>
        <v>H</v>
      </c>
    </row>
    <row r="2130" spans="1:13" ht="30" x14ac:dyDescent="0.25">
      <c r="A2130" s="139" t="s">
        <v>3518</v>
      </c>
      <c r="B2130" s="27" t="s">
        <v>3519</v>
      </c>
      <c r="C2130" s="27" t="s">
        <v>4946</v>
      </c>
      <c r="D2130" s="27" t="s">
        <v>3520</v>
      </c>
      <c r="E2130" s="119" t="s">
        <v>196</v>
      </c>
      <c r="F2130" s="34" t="s">
        <v>2133</v>
      </c>
      <c r="G2130" s="34"/>
      <c r="H2130" s="119" t="s">
        <v>3494</v>
      </c>
      <c r="K2130" s="82" t="str">
        <f t="shared" si="101"/>
        <v>CON161</v>
      </c>
      <c r="L2130" s="82" t="str">
        <f t="shared" si="102"/>
        <v>S</v>
      </c>
      <c r="M2130" s="82" t="str">
        <f t="shared" si="103"/>
        <v>H</v>
      </c>
    </row>
    <row r="2131" spans="1:13" ht="45" x14ac:dyDescent="0.25">
      <c r="A2131" s="139" t="s">
        <v>3521</v>
      </c>
      <c r="B2131" s="27" t="s">
        <v>3522</v>
      </c>
      <c r="C2131" s="27" t="s">
        <v>4945</v>
      </c>
      <c r="D2131" s="27" t="s">
        <v>3523</v>
      </c>
      <c r="E2131" s="119" t="s">
        <v>196</v>
      </c>
      <c r="F2131" s="34" t="s">
        <v>2133</v>
      </c>
      <c r="G2131" s="34"/>
      <c r="H2131" s="119" t="s">
        <v>3524</v>
      </c>
      <c r="K2131" s="82" t="str">
        <f t="shared" si="101"/>
        <v>CON161</v>
      </c>
      <c r="L2131" s="82" t="str">
        <f t="shared" si="102"/>
        <v>S</v>
      </c>
      <c r="M2131" s="82" t="str">
        <f t="shared" si="103"/>
        <v>L</v>
      </c>
    </row>
    <row r="2132" spans="1:13" ht="75" x14ac:dyDescent="0.25">
      <c r="A2132" s="139" t="s">
        <v>3525</v>
      </c>
      <c r="B2132" s="27" t="s">
        <v>3526</v>
      </c>
      <c r="C2132" s="27" t="s">
        <v>4946</v>
      </c>
      <c r="D2132" s="27" t="s">
        <v>3527</v>
      </c>
      <c r="E2132" s="119" t="s">
        <v>1781</v>
      </c>
      <c r="F2132" s="34" t="s">
        <v>2133</v>
      </c>
      <c r="G2132" s="34"/>
      <c r="H2132" s="119" t="s">
        <v>3528</v>
      </c>
      <c r="K2132" s="82" t="str">
        <f t="shared" si="101"/>
        <v>CON161</v>
      </c>
      <c r="L2132" s="82" t="str">
        <f t="shared" si="102"/>
        <v>S</v>
      </c>
      <c r="M2132" s="82" t="str">
        <f t="shared" si="103"/>
        <v>H</v>
      </c>
    </row>
    <row r="2133" spans="1:13" ht="30" x14ac:dyDescent="0.25">
      <c r="A2133" s="139" t="s">
        <v>3529</v>
      </c>
      <c r="B2133" s="27" t="s">
        <v>3530</v>
      </c>
      <c r="C2133" s="27" t="s">
        <v>4946</v>
      </c>
      <c r="D2133" s="27" t="s">
        <v>3531</v>
      </c>
      <c r="E2133" s="119" t="s">
        <v>196</v>
      </c>
      <c r="F2133" s="34" t="s">
        <v>2133</v>
      </c>
      <c r="G2133" s="34"/>
      <c r="H2133" s="119" t="s">
        <v>3532</v>
      </c>
      <c r="K2133" s="82" t="str">
        <f t="shared" si="101"/>
        <v>CON161</v>
      </c>
      <c r="L2133" s="82" t="str">
        <f t="shared" si="102"/>
        <v>S</v>
      </c>
      <c r="M2133" s="82" t="str">
        <f t="shared" si="103"/>
        <v>H</v>
      </c>
    </row>
    <row r="2134" spans="1:13" ht="90" x14ac:dyDescent="0.25">
      <c r="A2134" s="139" t="s">
        <v>3533</v>
      </c>
      <c r="B2134" s="27" t="s">
        <v>3534</v>
      </c>
      <c r="C2134" s="27" t="s">
        <v>4946</v>
      </c>
      <c r="D2134" s="27" t="s">
        <v>3535</v>
      </c>
      <c r="E2134" s="119" t="s">
        <v>1781</v>
      </c>
      <c r="F2134" s="34" t="s">
        <v>2133</v>
      </c>
      <c r="G2134" s="34"/>
      <c r="H2134" s="119" t="s">
        <v>3536</v>
      </c>
      <c r="K2134" s="82" t="str">
        <f t="shared" si="101"/>
        <v>CON161</v>
      </c>
      <c r="L2134" s="82" t="str">
        <f t="shared" si="102"/>
        <v>S</v>
      </c>
      <c r="M2134" s="82" t="str">
        <f t="shared" si="103"/>
        <v>H</v>
      </c>
    </row>
    <row r="2135" spans="1:13" ht="45" customHeight="1" x14ac:dyDescent="0.25">
      <c r="A2135" s="139" t="s">
        <v>3537</v>
      </c>
      <c r="B2135" s="27" t="s">
        <v>3538</v>
      </c>
      <c r="C2135" s="27" t="s">
        <v>4946</v>
      </c>
      <c r="D2135" s="27" t="s">
        <v>3539</v>
      </c>
      <c r="E2135" s="119" t="s">
        <v>1781</v>
      </c>
      <c r="F2135" s="34" t="s">
        <v>2133</v>
      </c>
      <c r="G2135" s="34"/>
      <c r="H2135" s="119" t="s">
        <v>3540</v>
      </c>
      <c r="K2135" s="82" t="str">
        <f t="shared" si="101"/>
        <v>CON161</v>
      </c>
      <c r="L2135" s="82" t="str">
        <f t="shared" si="102"/>
        <v>S</v>
      </c>
      <c r="M2135" s="82" t="str">
        <f t="shared" si="103"/>
        <v>H</v>
      </c>
    </row>
    <row r="2136" spans="1:13" ht="45" customHeight="1" x14ac:dyDescent="0.25">
      <c r="A2136" s="139" t="s">
        <v>3541</v>
      </c>
      <c r="B2136" s="27" t="s">
        <v>3542</v>
      </c>
      <c r="C2136" s="27" t="s">
        <v>4946</v>
      </c>
      <c r="D2136" s="27" t="s">
        <v>3543</v>
      </c>
      <c r="E2136" s="119" t="s">
        <v>196</v>
      </c>
      <c r="F2136" s="34" t="s">
        <v>2133</v>
      </c>
      <c r="G2136" s="34"/>
      <c r="H2136" s="34" t="s">
        <v>3517</v>
      </c>
      <c r="K2136" s="82" t="str">
        <f t="shared" si="101"/>
        <v>CON161</v>
      </c>
      <c r="L2136" s="82" t="str">
        <f t="shared" si="102"/>
        <v>S</v>
      </c>
      <c r="M2136" s="82" t="str">
        <f t="shared" si="103"/>
        <v>H</v>
      </c>
    </row>
    <row r="2137" spans="1:13" ht="30" x14ac:dyDescent="0.25">
      <c r="A2137" s="139" t="s">
        <v>3544</v>
      </c>
      <c r="B2137" s="27" t="s">
        <v>3545</v>
      </c>
      <c r="C2137" s="27" t="s">
        <v>4946</v>
      </c>
      <c r="D2137" s="27" t="s">
        <v>3546</v>
      </c>
      <c r="E2137" s="119" t="s">
        <v>196</v>
      </c>
      <c r="F2137" s="34" t="s">
        <v>2133</v>
      </c>
      <c r="G2137" s="34"/>
      <c r="H2137" s="119" t="s">
        <v>3494</v>
      </c>
      <c r="K2137" s="82" t="str">
        <f t="shared" si="101"/>
        <v>CON161</v>
      </c>
      <c r="L2137" s="82" t="str">
        <f t="shared" si="102"/>
        <v>S</v>
      </c>
      <c r="M2137" s="82" t="str">
        <f t="shared" si="103"/>
        <v>H</v>
      </c>
    </row>
    <row r="2138" spans="1:13" ht="60" x14ac:dyDescent="0.25">
      <c r="A2138" s="139" t="s">
        <v>3547</v>
      </c>
      <c r="B2138" s="27" t="s">
        <v>3548</v>
      </c>
      <c r="C2138" s="27" t="s">
        <v>4945</v>
      </c>
      <c r="D2138" s="27" t="s">
        <v>3549</v>
      </c>
      <c r="E2138" s="119" t="s">
        <v>196</v>
      </c>
      <c r="F2138" s="34" t="s">
        <v>2133</v>
      </c>
      <c r="G2138" s="34"/>
      <c r="H2138" s="119" t="s">
        <v>3498</v>
      </c>
      <c r="K2138" s="82" t="str">
        <f t="shared" si="101"/>
        <v>CON161</v>
      </c>
      <c r="L2138" s="82" t="str">
        <f t="shared" si="102"/>
        <v>S</v>
      </c>
      <c r="M2138" s="82" t="str">
        <f t="shared" si="103"/>
        <v>L</v>
      </c>
    </row>
    <row r="2139" spans="1:13" ht="45" x14ac:dyDescent="0.25">
      <c r="A2139" s="139" t="s">
        <v>3550</v>
      </c>
      <c r="B2139" s="27" t="s">
        <v>3551</v>
      </c>
      <c r="C2139" s="27" t="s">
        <v>4946</v>
      </c>
      <c r="D2139" s="27" t="s">
        <v>3552</v>
      </c>
      <c r="E2139" s="119" t="s">
        <v>196</v>
      </c>
      <c r="F2139" s="34" t="s">
        <v>2133</v>
      </c>
      <c r="G2139" s="34"/>
      <c r="H2139" s="119" t="s">
        <v>3553</v>
      </c>
      <c r="K2139" s="82" t="str">
        <f t="shared" si="101"/>
        <v>CON161</v>
      </c>
      <c r="L2139" s="82" t="str">
        <f t="shared" si="102"/>
        <v>S</v>
      </c>
      <c r="M2139" s="82" t="str">
        <f t="shared" si="103"/>
        <v>H</v>
      </c>
    </row>
    <row r="2140" spans="1:13" ht="45" x14ac:dyDescent="0.25">
      <c r="A2140" s="139" t="s">
        <v>3554</v>
      </c>
      <c r="B2140" s="27" t="s">
        <v>3555</v>
      </c>
      <c r="C2140" s="27" t="s">
        <v>4946</v>
      </c>
      <c r="D2140" s="27" t="s">
        <v>3556</v>
      </c>
      <c r="E2140" s="119" t="s">
        <v>196</v>
      </c>
      <c r="F2140" s="34" t="s">
        <v>2133</v>
      </c>
      <c r="G2140" s="34"/>
      <c r="H2140" s="119" t="s">
        <v>3557</v>
      </c>
      <c r="K2140" s="82" t="str">
        <f t="shared" si="101"/>
        <v>CON161</v>
      </c>
      <c r="L2140" s="82" t="str">
        <f t="shared" si="102"/>
        <v>S</v>
      </c>
      <c r="M2140" s="82" t="str">
        <f t="shared" si="103"/>
        <v>H</v>
      </c>
    </row>
    <row r="2141" spans="1:13" ht="60" x14ac:dyDescent="0.25">
      <c r="A2141" s="139" t="s">
        <v>3558</v>
      </c>
      <c r="B2141" s="27" t="s">
        <v>3559</v>
      </c>
      <c r="C2141" s="27" t="s">
        <v>4946</v>
      </c>
      <c r="D2141" s="27" t="s">
        <v>3560</v>
      </c>
      <c r="E2141" s="119" t="s">
        <v>1781</v>
      </c>
      <c r="F2141" s="34" t="s">
        <v>2133</v>
      </c>
      <c r="G2141" s="34"/>
      <c r="H2141" s="119" t="s">
        <v>3561</v>
      </c>
      <c r="K2141" s="82" t="str">
        <f t="shared" si="101"/>
        <v>CON161</v>
      </c>
      <c r="L2141" s="82" t="str">
        <f t="shared" si="102"/>
        <v>S</v>
      </c>
      <c r="M2141" s="82" t="str">
        <f t="shared" si="103"/>
        <v>H</v>
      </c>
    </row>
    <row r="2142" spans="1:13" ht="60" x14ac:dyDescent="0.25">
      <c r="A2142" s="139" t="s">
        <v>3562</v>
      </c>
      <c r="B2142" s="27" t="s">
        <v>3563</v>
      </c>
      <c r="C2142" s="27" t="s">
        <v>4946</v>
      </c>
      <c r="D2142" s="27" t="s">
        <v>3564</v>
      </c>
      <c r="E2142" s="119" t="s">
        <v>1781</v>
      </c>
      <c r="F2142" s="34" t="s">
        <v>2133</v>
      </c>
      <c r="G2142" s="34"/>
      <c r="H2142" s="119" t="s">
        <v>3561</v>
      </c>
      <c r="K2142" s="82" t="str">
        <f t="shared" si="101"/>
        <v>CON161</v>
      </c>
      <c r="L2142" s="82" t="str">
        <f t="shared" si="102"/>
        <v>S</v>
      </c>
      <c r="M2142" s="82" t="str">
        <f t="shared" si="103"/>
        <v>H</v>
      </c>
    </row>
    <row r="2143" spans="1:13" ht="45" x14ac:dyDescent="0.25">
      <c r="A2143" s="139" t="s">
        <v>3565</v>
      </c>
      <c r="B2143" s="27" t="s">
        <v>3566</v>
      </c>
      <c r="C2143" s="27" t="s">
        <v>4946</v>
      </c>
      <c r="D2143" s="27" t="s">
        <v>3567</v>
      </c>
      <c r="E2143" s="119" t="s">
        <v>196</v>
      </c>
      <c r="F2143" s="34" t="s">
        <v>2133</v>
      </c>
      <c r="G2143" s="34"/>
      <c r="H2143" s="119" t="s">
        <v>3568</v>
      </c>
      <c r="K2143" s="82" t="str">
        <f t="shared" si="101"/>
        <v>CON161</v>
      </c>
      <c r="L2143" s="82" t="str">
        <f t="shared" si="102"/>
        <v>S</v>
      </c>
      <c r="M2143" s="82" t="str">
        <f t="shared" si="103"/>
        <v>H</v>
      </c>
    </row>
    <row r="2144" spans="1:13" ht="30" x14ac:dyDescent="0.25">
      <c r="A2144" s="139" t="s">
        <v>3569</v>
      </c>
      <c r="B2144" s="27" t="s">
        <v>3570</v>
      </c>
      <c r="C2144" s="27" t="s">
        <v>4946</v>
      </c>
      <c r="D2144" s="27" t="s">
        <v>3571</v>
      </c>
      <c r="E2144" s="119" t="s">
        <v>196</v>
      </c>
      <c r="F2144" s="34" t="s">
        <v>2133</v>
      </c>
      <c r="G2144" s="34"/>
      <c r="H2144" s="119" t="s">
        <v>3494</v>
      </c>
      <c r="K2144" s="82" t="str">
        <f t="shared" si="101"/>
        <v>CON161</v>
      </c>
      <c r="L2144" s="82" t="str">
        <f t="shared" si="102"/>
        <v>S</v>
      </c>
      <c r="M2144" s="82" t="str">
        <f t="shared" si="103"/>
        <v>H</v>
      </c>
    </row>
    <row r="2145" spans="1:13" ht="25.5" x14ac:dyDescent="0.25">
      <c r="A2145" s="139" t="s">
        <v>3572</v>
      </c>
      <c r="B2145" s="27" t="s">
        <v>3573</v>
      </c>
      <c r="C2145" s="27" t="s">
        <v>4945</v>
      </c>
      <c r="D2145" s="27" t="s">
        <v>3574</v>
      </c>
      <c r="E2145" s="119" t="s">
        <v>196</v>
      </c>
      <c r="F2145" s="34" t="s">
        <v>2133</v>
      </c>
      <c r="G2145" s="34"/>
      <c r="H2145" s="34" t="s">
        <v>3575</v>
      </c>
      <c r="K2145" s="82" t="str">
        <f t="shared" si="101"/>
        <v>CON161</v>
      </c>
      <c r="L2145" s="82" t="str">
        <f t="shared" si="102"/>
        <v>S</v>
      </c>
      <c r="M2145" s="82" t="str">
        <f t="shared" si="103"/>
        <v>L</v>
      </c>
    </row>
    <row r="2146" spans="1:13" ht="45" customHeight="1" x14ac:dyDescent="0.25">
      <c r="A2146" s="139" t="s">
        <v>3576</v>
      </c>
      <c r="B2146" s="27" t="s">
        <v>2408</v>
      </c>
      <c r="C2146" s="27" t="s">
        <v>4946</v>
      </c>
      <c r="D2146" s="31" t="s">
        <v>3577</v>
      </c>
      <c r="E2146" s="119" t="s">
        <v>1781</v>
      </c>
      <c r="F2146" s="34" t="s">
        <v>2133</v>
      </c>
      <c r="G2146" s="34"/>
      <c r="H2146" s="119" t="s">
        <v>3578</v>
      </c>
      <c r="K2146" s="82" t="str">
        <f t="shared" si="101"/>
        <v>CON161</v>
      </c>
      <c r="L2146" s="82" t="str">
        <f t="shared" si="102"/>
        <v>S</v>
      </c>
      <c r="M2146" s="82" t="str">
        <f t="shared" si="103"/>
        <v>H</v>
      </c>
    </row>
    <row r="2147" spans="1:13" ht="45" customHeight="1" x14ac:dyDescent="0.25">
      <c r="A2147" s="139" t="s">
        <v>3579</v>
      </c>
      <c r="B2147" s="27" t="s">
        <v>2408</v>
      </c>
      <c r="C2147" s="27" t="s">
        <v>4946</v>
      </c>
      <c r="D2147" s="31" t="s">
        <v>3580</v>
      </c>
      <c r="E2147" s="119" t="s">
        <v>1781</v>
      </c>
      <c r="F2147" s="34" t="s">
        <v>2133</v>
      </c>
      <c r="G2147" s="34"/>
      <c r="H2147" s="119" t="s">
        <v>3578</v>
      </c>
      <c r="K2147" s="82" t="str">
        <f t="shared" si="101"/>
        <v>CON161</v>
      </c>
      <c r="L2147" s="82" t="str">
        <f t="shared" si="102"/>
        <v>S</v>
      </c>
      <c r="M2147" s="82" t="str">
        <f t="shared" si="103"/>
        <v>H</v>
      </c>
    </row>
    <row r="2148" spans="1:13" ht="45" customHeight="1" x14ac:dyDescent="0.25">
      <c r="A2148" s="139" t="s">
        <v>3581</v>
      </c>
      <c r="B2148" s="27" t="s">
        <v>2408</v>
      </c>
      <c r="C2148" s="27" t="s">
        <v>4946</v>
      </c>
      <c r="D2148" s="31" t="s">
        <v>3582</v>
      </c>
      <c r="E2148" s="119" t="s">
        <v>1781</v>
      </c>
      <c r="F2148" s="34" t="s">
        <v>2133</v>
      </c>
      <c r="G2148" s="34"/>
      <c r="H2148" s="119" t="s">
        <v>3578</v>
      </c>
      <c r="K2148" s="82" t="str">
        <f t="shared" si="101"/>
        <v>CON161</v>
      </c>
      <c r="L2148" s="82" t="str">
        <f t="shared" si="102"/>
        <v>S</v>
      </c>
      <c r="M2148" s="82" t="str">
        <f t="shared" si="103"/>
        <v>H</v>
      </c>
    </row>
    <row r="2149" spans="1:13" ht="76.5" x14ac:dyDescent="0.25">
      <c r="A2149" s="139" t="s">
        <v>3583</v>
      </c>
      <c r="B2149" s="27" t="s">
        <v>2408</v>
      </c>
      <c r="C2149" s="27" t="s">
        <v>4946</v>
      </c>
      <c r="D2149" s="31" t="s">
        <v>3584</v>
      </c>
      <c r="E2149" s="119" t="s">
        <v>1781</v>
      </c>
      <c r="F2149" s="34" t="s">
        <v>2133</v>
      </c>
      <c r="G2149" s="34"/>
      <c r="H2149" s="119" t="s">
        <v>3578</v>
      </c>
      <c r="K2149" s="82" t="str">
        <f t="shared" si="101"/>
        <v>CON161</v>
      </c>
      <c r="L2149" s="82" t="str">
        <f t="shared" si="102"/>
        <v>S</v>
      </c>
      <c r="M2149" s="82" t="str">
        <f t="shared" si="103"/>
        <v>H</v>
      </c>
    </row>
    <row r="2150" spans="1:13" ht="63.75" x14ac:dyDescent="0.25">
      <c r="A2150" s="139" t="s">
        <v>3585</v>
      </c>
      <c r="B2150" s="27" t="s">
        <v>2408</v>
      </c>
      <c r="C2150" s="27" t="s">
        <v>4946</v>
      </c>
      <c r="D2150" s="31" t="s">
        <v>3586</v>
      </c>
      <c r="E2150" s="119" t="s">
        <v>1781</v>
      </c>
      <c r="F2150" s="34" t="s">
        <v>2133</v>
      </c>
      <c r="G2150" s="34"/>
      <c r="H2150" s="119" t="s">
        <v>3578</v>
      </c>
      <c r="K2150" s="82" t="str">
        <f t="shared" si="101"/>
        <v>CON161</v>
      </c>
      <c r="L2150" s="82" t="str">
        <f t="shared" si="102"/>
        <v>S</v>
      </c>
      <c r="M2150" s="82" t="str">
        <f t="shared" si="103"/>
        <v>H</v>
      </c>
    </row>
    <row r="2151" spans="1:13" ht="63.75" x14ac:dyDescent="0.25">
      <c r="A2151" s="139" t="s">
        <v>3587</v>
      </c>
      <c r="B2151" s="27" t="s">
        <v>2408</v>
      </c>
      <c r="C2151" s="27" t="s">
        <v>4946</v>
      </c>
      <c r="D2151" s="31" t="s">
        <v>3588</v>
      </c>
      <c r="E2151" s="119" t="s">
        <v>1781</v>
      </c>
      <c r="F2151" s="34" t="s">
        <v>2133</v>
      </c>
      <c r="G2151" s="34"/>
      <c r="H2151" s="119" t="s">
        <v>3578</v>
      </c>
      <c r="K2151" s="82" t="str">
        <f t="shared" si="101"/>
        <v>CON161</v>
      </c>
      <c r="L2151" s="82" t="str">
        <f t="shared" si="102"/>
        <v>S</v>
      </c>
      <c r="M2151" s="82" t="str">
        <f t="shared" si="103"/>
        <v>H</v>
      </c>
    </row>
    <row r="2152" spans="1:13" ht="75" x14ac:dyDescent="0.25">
      <c r="A2152" s="139" t="s">
        <v>3589</v>
      </c>
      <c r="B2152" s="27" t="s">
        <v>193</v>
      </c>
      <c r="C2152" s="27" t="s">
        <v>4945</v>
      </c>
      <c r="D2152" s="27" t="s">
        <v>2328</v>
      </c>
      <c r="E2152" s="119" t="s">
        <v>3590</v>
      </c>
      <c r="F2152" s="34" t="s">
        <v>2133</v>
      </c>
      <c r="G2152" s="34"/>
      <c r="H2152" s="119" t="s">
        <v>3591</v>
      </c>
      <c r="K2152" s="82" t="str">
        <f t="shared" si="101"/>
        <v>CON161</v>
      </c>
      <c r="L2152" s="82" t="str">
        <f t="shared" si="102"/>
        <v>S</v>
      </c>
      <c r="M2152" s="82" t="str">
        <f t="shared" si="103"/>
        <v>L</v>
      </c>
    </row>
    <row r="2153" spans="1:13" ht="63.75" x14ac:dyDescent="0.25">
      <c r="A2153" s="139" t="s">
        <v>3592</v>
      </c>
      <c r="B2153" s="29" t="s">
        <v>2338</v>
      </c>
      <c r="C2153" s="29" t="s">
        <v>4944</v>
      </c>
      <c r="D2153" s="31" t="s">
        <v>3593</v>
      </c>
      <c r="E2153" s="119" t="s">
        <v>196</v>
      </c>
      <c r="F2153" s="34" t="s">
        <v>2133</v>
      </c>
      <c r="G2153" s="34"/>
      <c r="H2153" s="34" t="s">
        <v>3594</v>
      </c>
      <c r="K2153" s="82" t="str">
        <f t="shared" si="101"/>
        <v>CON161</v>
      </c>
      <c r="L2153" s="82" t="str">
        <f t="shared" si="102"/>
        <v>S</v>
      </c>
      <c r="M2153" s="82" t="str">
        <f t="shared" si="103"/>
        <v>M</v>
      </c>
    </row>
    <row r="2154" spans="1:13" ht="38.25" x14ac:dyDescent="0.25">
      <c r="A2154" s="139" t="s">
        <v>3595</v>
      </c>
      <c r="B2154" s="29" t="s">
        <v>3596</v>
      </c>
      <c r="C2154" s="29" t="s">
        <v>4946</v>
      </c>
      <c r="D2154" s="34"/>
      <c r="E2154" s="119" t="s">
        <v>196</v>
      </c>
      <c r="F2154" s="34" t="s">
        <v>2133</v>
      </c>
      <c r="G2154" s="34"/>
      <c r="H2154" s="34" t="s">
        <v>3597</v>
      </c>
      <c r="K2154" s="82" t="str">
        <f t="shared" si="101"/>
        <v>CON161</v>
      </c>
      <c r="L2154" s="82" t="str">
        <f t="shared" si="102"/>
        <v>S</v>
      </c>
      <c r="M2154" s="82" t="str">
        <f t="shared" si="103"/>
        <v>H</v>
      </c>
    </row>
    <row r="2155" spans="1:13" ht="45" customHeight="1" x14ac:dyDescent="0.25">
      <c r="A2155" s="139" t="s">
        <v>3598</v>
      </c>
      <c r="B2155" s="34" t="s">
        <v>3599</v>
      </c>
      <c r="C2155" s="34" t="s">
        <v>4946</v>
      </c>
      <c r="D2155" s="119" t="s">
        <v>3600</v>
      </c>
      <c r="E2155" s="119" t="s">
        <v>1781</v>
      </c>
      <c r="F2155" s="34" t="s">
        <v>2173</v>
      </c>
      <c r="G2155" s="34"/>
      <c r="H2155" s="119" t="s">
        <v>3601</v>
      </c>
      <c r="K2155" s="82" t="str">
        <f t="shared" si="101"/>
        <v>CON161</v>
      </c>
      <c r="L2155" s="82" t="str">
        <f t="shared" si="102"/>
        <v>T</v>
      </c>
      <c r="M2155" s="82" t="str">
        <f t="shared" si="103"/>
        <v>H</v>
      </c>
    </row>
    <row r="2156" spans="1:13" ht="45" customHeight="1" x14ac:dyDescent="0.25">
      <c r="A2156" s="139" t="s">
        <v>3602</v>
      </c>
      <c r="B2156" s="34" t="s">
        <v>3603</v>
      </c>
      <c r="C2156" s="34" t="s">
        <v>4944</v>
      </c>
      <c r="D2156" s="30" t="s">
        <v>3604</v>
      </c>
      <c r="E2156" s="30" t="s">
        <v>3605</v>
      </c>
      <c r="F2156" s="34" t="s">
        <v>2243</v>
      </c>
      <c r="G2156" s="34"/>
      <c r="H2156" s="34"/>
      <c r="K2156" s="82" t="str">
        <f t="shared" si="101"/>
        <v>CON161</v>
      </c>
      <c r="L2156" s="82" t="str">
        <f t="shared" si="102"/>
        <v>P</v>
      </c>
      <c r="M2156" s="82" t="str">
        <f t="shared" si="103"/>
        <v>M</v>
      </c>
    </row>
    <row r="2157" spans="1:13" x14ac:dyDescent="0.25">
      <c r="A2157" s="129"/>
      <c r="B2157" s="129"/>
      <c r="C2157" s="129"/>
      <c r="D2157" s="129"/>
      <c r="E2157" s="28"/>
      <c r="F2157" s="129"/>
      <c r="G2157" s="129"/>
      <c r="H2157" s="129"/>
      <c r="K2157" s="82" t="str">
        <f t="shared" si="101"/>
        <v/>
      </c>
      <c r="L2157" s="82">
        <f t="shared" si="102"/>
        <v>0</v>
      </c>
      <c r="M2157" s="82">
        <f t="shared" si="103"/>
        <v>0</v>
      </c>
    </row>
    <row r="2158" spans="1:13" x14ac:dyDescent="0.25">
      <c r="A2158" s="156" t="s">
        <v>77</v>
      </c>
      <c r="B2158" s="134" t="s">
        <v>3415</v>
      </c>
      <c r="C2158" s="134"/>
      <c r="D2158" s="28"/>
      <c r="E2158" s="28"/>
      <c r="F2158" s="28"/>
      <c r="G2158" s="28"/>
      <c r="H2158" s="129"/>
      <c r="K2158" s="82" t="str">
        <f t="shared" si="101"/>
        <v xml:space="preserve">MENU </v>
      </c>
      <c r="L2158" s="82">
        <f t="shared" si="102"/>
        <v>0</v>
      </c>
      <c r="M2158" s="82">
        <f t="shared" si="103"/>
        <v>0</v>
      </c>
    </row>
    <row r="2159" spans="1:13" x14ac:dyDescent="0.25">
      <c r="A2159" s="157" t="s">
        <v>78</v>
      </c>
      <c r="B2159" s="134" t="s">
        <v>4006</v>
      </c>
      <c r="C2159" s="134"/>
      <c r="D2159" s="28"/>
      <c r="E2159" s="28"/>
      <c r="F2159" s="28"/>
      <c r="G2159" s="28"/>
      <c r="H2159" s="129"/>
      <c r="K2159" s="82" t="str">
        <f t="shared" si="101"/>
        <v>TCC</v>
      </c>
      <c r="L2159" s="82">
        <f t="shared" si="102"/>
        <v>0</v>
      </c>
      <c r="M2159" s="82">
        <f t="shared" si="103"/>
        <v>0</v>
      </c>
    </row>
    <row r="2160" spans="1:13" x14ac:dyDescent="0.25">
      <c r="A2160" s="157" t="s">
        <v>12</v>
      </c>
      <c r="B2160" s="134" t="s">
        <v>3453</v>
      </c>
      <c r="C2160" s="134"/>
      <c r="D2160" s="28"/>
      <c r="E2160" s="28"/>
      <c r="F2160" s="28"/>
      <c r="G2160" s="28"/>
      <c r="H2160" s="129"/>
      <c r="K2160" s="82" t="str">
        <f t="shared" si="101"/>
        <v xml:space="preserve">URL </v>
      </c>
      <c r="L2160" s="82">
        <f t="shared" si="102"/>
        <v>0</v>
      </c>
      <c r="M2160" s="82">
        <f t="shared" si="103"/>
        <v>0</v>
      </c>
    </row>
    <row r="2161" spans="1:13" x14ac:dyDescent="0.25">
      <c r="A2161" s="157" t="s">
        <v>105</v>
      </c>
      <c r="B2161" s="135" t="s">
        <v>3606</v>
      </c>
      <c r="C2161" s="135"/>
      <c r="D2161" s="129"/>
      <c r="E2161" s="28"/>
      <c r="F2161" s="129"/>
      <c r="G2161" s="129"/>
      <c r="H2161" s="129"/>
      <c r="K2161" s="82" t="str">
        <f t="shared" si="101"/>
        <v>Test p</v>
      </c>
      <c r="L2161" s="82">
        <f t="shared" si="102"/>
        <v>0</v>
      </c>
      <c r="M2161" s="82">
        <f t="shared" si="103"/>
        <v>0</v>
      </c>
    </row>
    <row r="2162" spans="1:13" ht="45" customHeight="1" x14ac:dyDescent="0.25">
      <c r="A2162" s="129"/>
      <c r="B2162" s="138"/>
      <c r="C2162" s="138"/>
      <c r="D2162" s="129"/>
      <c r="E2162" s="28"/>
      <c r="F2162" s="129"/>
      <c r="G2162" s="129"/>
      <c r="H2162" s="129"/>
      <c r="K2162" s="82" t="str">
        <f t="shared" si="101"/>
        <v/>
      </c>
      <c r="L2162" s="82">
        <f t="shared" si="102"/>
        <v>0</v>
      </c>
      <c r="M2162" s="82">
        <f t="shared" si="103"/>
        <v>0</v>
      </c>
    </row>
    <row r="2163" spans="1:13" ht="45" customHeight="1" x14ac:dyDescent="0.25">
      <c r="A2163" s="136" t="s">
        <v>14</v>
      </c>
      <c r="B2163" s="136" t="s">
        <v>75</v>
      </c>
      <c r="C2163" s="216" t="s">
        <v>4935</v>
      </c>
      <c r="D2163" s="136" t="s">
        <v>89</v>
      </c>
      <c r="E2163" s="137" t="s">
        <v>1</v>
      </c>
      <c r="F2163" s="136" t="s">
        <v>76</v>
      </c>
      <c r="G2163" s="136" t="s">
        <v>13</v>
      </c>
      <c r="H2163" s="136" t="s">
        <v>88</v>
      </c>
      <c r="K2163" s="82" t="str">
        <f t="shared" si="101"/>
        <v>TCN</v>
      </c>
      <c r="L2163" s="82" t="str">
        <f t="shared" si="102"/>
        <v>Result</v>
      </c>
      <c r="M2163" s="82" t="str">
        <f t="shared" si="103"/>
        <v>Risk</v>
      </c>
    </row>
    <row r="2164" spans="1:13" ht="45" customHeight="1" x14ac:dyDescent="0.25">
      <c r="A2164" s="139" t="s">
        <v>3607</v>
      </c>
      <c r="B2164" s="30" t="s">
        <v>153</v>
      </c>
      <c r="C2164" s="30" t="s">
        <v>4944</v>
      </c>
      <c r="D2164" s="22" t="s">
        <v>110</v>
      </c>
      <c r="E2164" s="119" t="s">
        <v>196</v>
      </c>
      <c r="F2164" s="34" t="s">
        <v>2133</v>
      </c>
      <c r="G2164" s="34"/>
      <c r="H2164" s="34" t="s">
        <v>3608</v>
      </c>
      <c r="K2164" s="82" t="str">
        <f t="shared" si="101"/>
        <v>CON161</v>
      </c>
      <c r="L2164" s="82" t="str">
        <f t="shared" si="102"/>
        <v>S</v>
      </c>
      <c r="M2164" s="82" t="str">
        <f t="shared" si="103"/>
        <v>M</v>
      </c>
    </row>
    <row r="2165" spans="1:13" ht="45" customHeight="1" x14ac:dyDescent="0.25">
      <c r="A2165" s="139" t="s">
        <v>3609</v>
      </c>
      <c r="B2165" s="27" t="s">
        <v>206</v>
      </c>
      <c r="C2165" s="27" t="s">
        <v>4945</v>
      </c>
      <c r="D2165" s="27" t="s">
        <v>155</v>
      </c>
      <c r="E2165" s="30" t="s">
        <v>3610</v>
      </c>
      <c r="F2165" s="34" t="s">
        <v>2133</v>
      </c>
      <c r="G2165" s="34"/>
      <c r="H2165" s="119" t="s">
        <v>3611</v>
      </c>
      <c r="K2165" s="82" t="str">
        <f t="shared" si="101"/>
        <v>CON161</v>
      </c>
      <c r="L2165" s="82" t="str">
        <f t="shared" si="102"/>
        <v>S</v>
      </c>
      <c r="M2165" s="82" t="str">
        <f t="shared" si="103"/>
        <v>L</v>
      </c>
    </row>
    <row r="2166" spans="1:13" ht="45" customHeight="1" x14ac:dyDescent="0.25">
      <c r="A2166" s="139" t="s">
        <v>3612</v>
      </c>
      <c r="B2166" s="27" t="s">
        <v>3613</v>
      </c>
      <c r="C2166" s="27" t="s">
        <v>4946</v>
      </c>
      <c r="D2166" s="119" t="s">
        <v>3614</v>
      </c>
      <c r="E2166" s="119" t="s">
        <v>196</v>
      </c>
      <c r="F2166" s="34" t="s">
        <v>2133</v>
      </c>
      <c r="G2166" s="34"/>
      <c r="H2166" s="119" t="s">
        <v>3615</v>
      </c>
      <c r="K2166" s="82" t="str">
        <f t="shared" si="101"/>
        <v>CON161</v>
      </c>
      <c r="L2166" s="82" t="str">
        <f t="shared" si="102"/>
        <v>S</v>
      </c>
      <c r="M2166" s="82" t="str">
        <f t="shared" si="103"/>
        <v>H</v>
      </c>
    </row>
    <row r="2167" spans="1:13" ht="45" customHeight="1" x14ac:dyDescent="0.25">
      <c r="A2167" s="139" t="s">
        <v>3616</v>
      </c>
      <c r="B2167" s="27" t="s">
        <v>3617</v>
      </c>
      <c r="C2167" s="27" t="s">
        <v>4946</v>
      </c>
      <c r="D2167" s="119" t="s">
        <v>3618</v>
      </c>
      <c r="E2167" s="119" t="s">
        <v>196</v>
      </c>
      <c r="F2167" s="34" t="s">
        <v>2133</v>
      </c>
      <c r="G2167" s="34"/>
      <c r="H2167" s="119" t="s">
        <v>3619</v>
      </c>
      <c r="K2167" s="82" t="str">
        <f t="shared" si="101"/>
        <v>CON161</v>
      </c>
      <c r="L2167" s="82" t="str">
        <f t="shared" si="102"/>
        <v>S</v>
      </c>
      <c r="M2167" s="82" t="str">
        <f t="shared" si="103"/>
        <v>H</v>
      </c>
    </row>
    <row r="2168" spans="1:13" ht="45" customHeight="1" x14ac:dyDescent="0.25">
      <c r="A2168" s="139" t="s">
        <v>3620</v>
      </c>
      <c r="B2168" s="27" t="s">
        <v>3621</v>
      </c>
      <c r="C2168" s="27" t="s">
        <v>4946</v>
      </c>
      <c r="D2168" s="119" t="s">
        <v>3622</v>
      </c>
      <c r="E2168" s="119" t="s">
        <v>1781</v>
      </c>
      <c r="F2168" s="34" t="s">
        <v>2133</v>
      </c>
      <c r="G2168" s="34"/>
      <c r="H2168" s="119" t="s">
        <v>3623</v>
      </c>
      <c r="K2168" s="82" t="str">
        <f t="shared" si="101"/>
        <v>CON161</v>
      </c>
      <c r="L2168" s="82" t="str">
        <f t="shared" si="102"/>
        <v>S</v>
      </c>
      <c r="M2168" s="82" t="str">
        <f t="shared" si="103"/>
        <v>H</v>
      </c>
    </row>
    <row r="2169" spans="1:13" ht="45" customHeight="1" x14ac:dyDescent="0.25">
      <c r="A2169" s="139" t="s">
        <v>3624</v>
      </c>
      <c r="B2169" s="27" t="s">
        <v>3625</v>
      </c>
      <c r="C2169" s="27" t="s">
        <v>4946</v>
      </c>
      <c r="D2169" s="119" t="s">
        <v>3626</v>
      </c>
      <c r="E2169" s="119" t="s">
        <v>1781</v>
      </c>
      <c r="F2169" s="34" t="s">
        <v>2133</v>
      </c>
      <c r="G2169" s="34"/>
      <c r="H2169" s="119" t="s">
        <v>3623</v>
      </c>
      <c r="K2169" s="82" t="str">
        <f t="shared" si="101"/>
        <v>CON161</v>
      </c>
      <c r="L2169" s="82" t="str">
        <f t="shared" si="102"/>
        <v>S</v>
      </c>
      <c r="M2169" s="82" t="str">
        <f t="shared" si="103"/>
        <v>H</v>
      </c>
    </row>
    <row r="2170" spans="1:13" ht="45" customHeight="1" x14ac:dyDescent="0.25">
      <c r="A2170" s="139" t="s">
        <v>3627</v>
      </c>
      <c r="B2170" s="27" t="s">
        <v>3628</v>
      </c>
      <c r="C2170" s="27" t="s">
        <v>4946</v>
      </c>
      <c r="D2170" s="27" t="s">
        <v>3629</v>
      </c>
      <c r="E2170" s="119" t="s">
        <v>196</v>
      </c>
      <c r="F2170" s="34" t="s">
        <v>2133</v>
      </c>
      <c r="G2170" s="34"/>
      <c r="H2170" s="119" t="s">
        <v>3630</v>
      </c>
      <c r="K2170" s="82" t="str">
        <f t="shared" si="101"/>
        <v>CON161</v>
      </c>
      <c r="L2170" s="82" t="str">
        <f t="shared" si="102"/>
        <v>S</v>
      </c>
      <c r="M2170" s="82" t="str">
        <f t="shared" si="103"/>
        <v>H</v>
      </c>
    </row>
    <row r="2171" spans="1:13" ht="45" customHeight="1" x14ac:dyDescent="0.25">
      <c r="A2171" s="139" t="s">
        <v>3631</v>
      </c>
      <c r="B2171" s="27" t="s">
        <v>3632</v>
      </c>
      <c r="C2171" s="27" t="s">
        <v>4946</v>
      </c>
      <c r="D2171" s="27" t="s">
        <v>3629</v>
      </c>
      <c r="E2171" s="119" t="s">
        <v>196</v>
      </c>
      <c r="F2171" s="34" t="s">
        <v>2133</v>
      </c>
      <c r="G2171" s="34"/>
      <c r="H2171" s="27" t="s">
        <v>3633</v>
      </c>
      <c r="K2171" s="82" t="str">
        <f t="shared" si="101"/>
        <v>CON161</v>
      </c>
      <c r="L2171" s="82" t="str">
        <f t="shared" si="102"/>
        <v>S</v>
      </c>
      <c r="M2171" s="82" t="str">
        <f t="shared" si="103"/>
        <v>H</v>
      </c>
    </row>
    <row r="2172" spans="1:13" ht="45" customHeight="1" x14ac:dyDescent="0.25">
      <c r="A2172" s="139" t="s">
        <v>3634</v>
      </c>
      <c r="B2172" s="27" t="s">
        <v>3635</v>
      </c>
      <c r="C2172" s="27" t="s">
        <v>4945</v>
      </c>
      <c r="D2172" s="27" t="s">
        <v>3636</v>
      </c>
      <c r="E2172" s="119" t="s">
        <v>196</v>
      </c>
      <c r="F2172" s="34" t="s">
        <v>2133</v>
      </c>
      <c r="G2172" s="34"/>
      <c r="H2172" s="119" t="s">
        <v>3637</v>
      </c>
      <c r="K2172" s="82" t="str">
        <f t="shared" si="101"/>
        <v>CON161</v>
      </c>
      <c r="L2172" s="82" t="str">
        <f t="shared" si="102"/>
        <v>S</v>
      </c>
      <c r="M2172" s="82" t="str">
        <f t="shared" si="103"/>
        <v>L</v>
      </c>
    </row>
    <row r="2173" spans="1:13" ht="45" customHeight="1" x14ac:dyDescent="0.25">
      <c r="A2173" s="139" t="s">
        <v>3638</v>
      </c>
      <c r="B2173" s="27" t="s">
        <v>3639</v>
      </c>
      <c r="C2173" s="27" t="s">
        <v>4946</v>
      </c>
      <c r="D2173" s="119" t="s">
        <v>3640</v>
      </c>
      <c r="E2173" s="119" t="s">
        <v>196</v>
      </c>
      <c r="F2173" s="34" t="s">
        <v>2133</v>
      </c>
      <c r="G2173" s="34"/>
      <c r="H2173" s="119" t="s">
        <v>3641</v>
      </c>
      <c r="K2173" s="82" t="str">
        <f t="shared" si="101"/>
        <v>CON161</v>
      </c>
      <c r="L2173" s="82" t="str">
        <f t="shared" si="102"/>
        <v>S</v>
      </c>
      <c r="M2173" s="82" t="str">
        <f t="shared" si="103"/>
        <v>H</v>
      </c>
    </row>
    <row r="2174" spans="1:13" ht="45" customHeight="1" x14ac:dyDescent="0.25">
      <c r="A2174" s="139" t="s">
        <v>3642</v>
      </c>
      <c r="B2174" s="27" t="s">
        <v>3643</v>
      </c>
      <c r="C2174" s="27" t="s">
        <v>4946</v>
      </c>
      <c r="D2174" s="119" t="s">
        <v>3644</v>
      </c>
      <c r="E2174" s="119" t="s">
        <v>196</v>
      </c>
      <c r="F2174" s="34" t="s">
        <v>2133</v>
      </c>
      <c r="G2174" s="34"/>
      <c r="H2174" s="119" t="s">
        <v>3645</v>
      </c>
      <c r="K2174" s="82" t="str">
        <f t="shared" si="101"/>
        <v>CON161</v>
      </c>
      <c r="L2174" s="82" t="str">
        <f t="shared" si="102"/>
        <v>S</v>
      </c>
      <c r="M2174" s="82" t="str">
        <f t="shared" si="103"/>
        <v>H</v>
      </c>
    </row>
    <row r="2175" spans="1:13" ht="45" customHeight="1" x14ac:dyDescent="0.25">
      <c r="A2175" s="139" t="s">
        <v>3646</v>
      </c>
      <c r="B2175" s="27" t="s">
        <v>3621</v>
      </c>
      <c r="C2175" s="27" t="s">
        <v>4946</v>
      </c>
      <c r="D2175" s="119" t="s">
        <v>3647</v>
      </c>
      <c r="E2175" s="119" t="s">
        <v>1781</v>
      </c>
      <c r="F2175" s="34" t="s">
        <v>2133</v>
      </c>
      <c r="G2175" s="34"/>
      <c r="H2175" s="119" t="s">
        <v>3648</v>
      </c>
      <c r="K2175" s="82" t="str">
        <f t="shared" si="101"/>
        <v>CON161</v>
      </c>
      <c r="L2175" s="82" t="str">
        <f t="shared" si="102"/>
        <v>S</v>
      </c>
      <c r="M2175" s="82" t="str">
        <f t="shared" si="103"/>
        <v>H</v>
      </c>
    </row>
    <row r="2176" spans="1:13" ht="45" customHeight="1" x14ac:dyDescent="0.25">
      <c r="A2176" s="139" t="s">
        <v>3649</v>
      </c>
      <c r="B2176" s="27" t="s">
        <v>3625</v>
      </c>
      <c r="C2176" s="27" t="s">
        <v>4946</v>
      </c>
      <c r="D2176" s="119" t="s">
        <v>3650</v>
      </c>
      <c r="E2176" s="119" t="s">
        <v>1781</v>
      </c>
      <c r="F2176" s="34" t="s">
        <v>2133</v>
      </c>
      <c r="G2176" s="34"/>
      <c r="H2176" s="119" t="s">
        <v>3648</v>
      </c>
      <c r="K2176" s="82" t="str">
        <f t="shared" si="101"/>
        <v>CON161</v>
      </c>
      <c r="L2176" s="82" t="str">
        <f t="shared" si="102"/>
        <v>S</v>
      </c>
      <c r="M2176" s="82" t="str">
        <f t="shared" si="103"/>
        <v>H</v>
      </c>
    </row>
    <row r="2177" spans="1:13" ht="45" customHeight="1" x14ac:dyDescent="0.25">
      <c r="A2177" s="139" t="s">
        <v>3651</v>
      </c>
      <c r="B2177" s="27" t="s">
        <v>3652</v>
      </c>
      <c r="C2177" s="27" t="s">
        <v>4946</v>
      </c>
      <c r="D2177" s="27" t="s">
        <v>3653</v>
      </c>
      <c r="E2177" s="119" t="s">
        <v>196</v>
      </c>
      <c r="F2177" s="34" t="s">
        <v>2133</v>
      </c>
      <c r="G2177" s="34"/>
      <c r="H2177" s="119" t="s">
        <v>3654</v>
      </c>
      <c r="K2177" s="82" t="str">
        <f t="shared" si="101"/>
        <v>CON161</v>
      </c>
      <c r="L2177" s="82" t="str">
        <f t="shared" si="102"/>
        <v>S</v>
      </c>
      <c r="M2177" s="82" t="str">
        <f t="shared" si="103"/>
        <v>H</v>
      </c>
    </row>
    <row r="2178" spans="1:13" ht="45" customHeight="1" x14ac:dyDescent="0.25">
      <c r="A2178" s="139" t="s">
        <v>3655</v>
      </c>
      <c r="B2178" s="27" t="s">
        <v>3656</v>
      </c>
      <c r="C2178" s="27" t="s">
        <v>4946</v>
      </c>
      <c r="D2178" s="27" t="s">
        <v>3657</v>
      </c>
      <c r="E2178" s="119" t="s">
        <v>196</v>
      </c>
      <c r="F2178" s="34" t="s">
        <v>2353</v>
      </c>
      <c r="G2178" s="34"/>
      <c r="H2178" s="34"/>
      <c r="K2178" s="82" t="str">
        <f t="shared" si="101"/>
        <v>CON161</v>
      </c>
      <c r="L2178" s="82" t="str">
        <f t="shared" si="102"/>
        <v>Deleted</v>
      </c>
      <c r="M2178" s="82" t="str">
        <f t="shared" si="103"/>
        <v>H</v>
      </c>
    </row>
    <row r="2179" spans="1:13" ht="45" customHeight="1" x14ac:dyDescent="0.25">
      <c r="A2179" s="139" t="s">
        <v>3658</v>
      </c>
      <c r="B2179" s="27" t="s">
        <v>3659</v>
      </c>
      <c r="C2179" s="27" t="s">
        <v>4945</v>
      </c>
      <c r="D2179" s="27" t="s">
        <v>3636</v>
      </c>
      <c r="E2179" s="119" t="s">
        <v>196</v>
      </c>
      <c r="F2179" s="34" t="s">
        <v>2133</v>
      </c>
      <c r="G2179" s="34"/>
      <c r="H2179" s="119" t="s">
        <v>3660</v>
      </c>
      <c r="K2179" s="82" t="str">
        <f t="shared" si="101"/>
        <v>CON161</v>
      </c>
      <c r="L2179" s="82" t="str">
        <f t="shared" si="102"/>
        <v>S</v>
      </c>
      <c r="M2179" s="82" t="str">
        <f t="shared" si="103"/>
        <v>L</v>
      </c>
    </row>
    <row r="2180" spans="1:13" ht="45" customHeight="1" x14ac:dyDescent="0.25">
      <c r="A2180" s="139" t="s">
        <v>3661</v>
      </c>
      <c r="B2180" s="27" t="s">
        <v>3662</v>
      </c>
      <c r="C2180" s="27" t="s">
        <v>4946</v>
      </c>
      <c r="D2180" s="27" t="s">
        <v>3527</v>
      </c>
      <c r="E2180" s="119" t="s">
        <v>1781</v>
      </c>
      <c r="F2180" s="34" t="s">
        <v>2133</v>
      </c>
      <c r="G2180" s="34"/>
      <c r="H2180" s="119" t="s">
        <v>3663</v>
      </c>
      <c r="K2180" s="82" t="str">
        <f t="shared" si="101"/>
        <v>CON161</v>
      </c>
      <c r="L2180" s="82" t="str">
        <f t="shared" si="102"/>
        <v>S</v>
      </c>
      <c r="M2180" s="82" t="str">
        <f t="shared" si="103"/>
        <v>H</v>
      </c>
    </row>
    <row r="2181" spans="1:13" ht="45" customHeight="1" x14ac:dyDescent="0.25">
      <c r="A2181" s="139" t="s">
        <v>3664</v>
      </c>
      <c r="B2181" s="27" t="s">
        <v>3665</v>
      </c>
      <c r="C2181" s="27" t="s">
        <v>4946</v>
      </c>
      <c r="D2181" s="27" t="s">
        <v>3666</v>
      </c>
      <c r="E2181" s="119" t="s">
        <v>196</v>
      </c>
      <c r="F2181" s="34" t="s">
        <v>2133</v>
      </c>
      <c r="G2181" s="34"/>
      <c r="H2181" s="119" t="s">
        <v>3667</v>
      </c>
      <c r="K2181" s="82" t="str">
        <f t="shared" si="101"/>
        <v>CON161</v>
      </c>
      <c r="L2181" s="82" t="str">
        <f t="shared" si="102"/>
        <v>S</v>
      </c>
      <c r="M2181" s="82" t="str">
        <f t="shared" si="103"/>
        <v>H</v>
      </c>
    </row>
    <row r="2182" spans="1:13" ht="90" x14ac:dyDescent="0.25">
      <c r="A2182" s="139" t="s">
        <v>3668</v>
      </c>
      <c r="B2182" s="27" t="s">
        <v>3669</v>
      </c>
      <c r="C2182" s="27" t="s">
        <v>4946</v>
      </c>
      <c r="D2182" s="27" t="s">
        <v>3535</v>
      </c>
      <c r="E2182" s="119" t="s">
        <v>1781</v>
      </c>
      <c r="F2182" s="34" t="s">
        <v>2133</v>
      </c>
      <c r="G2182" s="34"/>
      <c r="H2182" s="119" t="s">
        <v>3670</v>
      </c>
      <c r="K2182" s="82" t="str">
        <f t="shared" si="101"/>
        <v>CON161</v>
      </c>
      <c r="L2182" s="82" t="str">
        <f t="shared" si="102"/>
        <v>S</v>
      </c>
      <c r="M2182" s="82" t="str">
        <f t="shared" si="103"/>
        <v>H</v>
      </c>
    </row>
    <row r="2183" spans="1:13" ht="105" x14ac:dyDescent="0.25">
      <c r="A2183" s="139" t="s">
        <v>3671</v>
      </c>
      <c r="B2183" s="27" t="s">
        <v>3672</v>
      </c>
      <c r="C2183" s="27" t="s">
        <v>4946</v>
      </c>
      <c r="D2183" s="27" t="s">
        <v>3539</v>
      </c>
      <c r="E2183" s="119" t="s">
        <v>1781</v>
      </c>
      <c r="F2183" s="34" t="s">
        <v>2133</v>
      </c>
      <c r="G2183" s="34"/>
      <c r="H2183" s="119" t="s">
        <v>3673</v>
      </c>
      <c r="K2183" s="82" t="str">
        <f t="shared" si="101"/>
        <v>CON161</v>
      </c>
      <c r="L2183" s="82" t="str">
        <f t="shared" si="102"/>
        <v>S</v>
      </c>
      <c r="M2183" s="82" t="str">
        <f t="shared" si="103"/>
        <v>H</v>
      </c>
    </row>
    <row r="2184" spans="1:13" ht="38.25" x14ac:dyDescent="0.25">
      <c r="A2184" s="139" t="s">
        <v>3674</v>
      </c>
      <c r="B2184" s="27" t="s">
        <v>3675</v>
      </c>
      <c r="C2184" s="27" t="s">
        <v>4946</v>
      </c>
      <c r="D2184" s="27" t="s">
        <v>3543</v>
      </c>
      <c r="E2184" s="119" t="s">
        <v>196</v>
      </c>
      <c r="F2184" s="34" t="s">
        <v>2133</v>
      </c>
      <c r="G2184" s="34"/>
      <c r="H2184" s="119" t="s">
        <v>3676</v>
      </c>
      <c r="K2184" s="82" t="str">
        <f t="shared" si="101"/>
        <v>CON161</v>
      </c>
      <c r="L2184" s="82" t="str">
        <f t="shared" si="102"/>
        <v>S</v>
      </c>
      <c r="M2184" s="82" t="str">
        <f t="shared" si="103"/>
        <v>H</v>
      </c>
    </row>
    <row r="2185" spans="1:13" ht="38.25" x14ac:dyDescent="0.25">
      <c r="A2185" s="139" t="s">
        <v>3677</v>
      </c>
      <c r="B2185" s="27" t="s">
        <v>3678</v>
      </c>
      <c r="C2185" s="27" t="s">
        <v>4946</v>
      </c>
      <c r="D2185" s="27" t="s">
        <v>3546</v>
      </c>
      <c r="E2185" s="119" t="s">
        <v>196</v>
      </c>
      <c r="F2185" s="34" t="s">
        <v>2353</v>
      </c>
      <c r="G2185" s="34"/>
      <c r="H2185" s="34"/>
      <c r="K2185" s="82" t="str">
        <f t="shared" si="101"/>
        <v>CON161</v>
      </c>
      <c r="L2185" s="82" t="str">
        <f t="shared" si="102"/>
        <v>Deleted</v>
      </c>
      <c r="M2185" s="82" t="str">
        <f t="shared" si="103"/>
        <v>H</v>
      </c>
    </row>
    <row r="2186" spans="1:13" ht="25.5" x14ac:dyDescent="0.25">
      <c r="A2186" s="139" t="s">
        <v>3679</v>
      </c>
      <c r="B2186" s="27" t="s">
        <v>3680</v>
      </c>
      <c r="C2186" s="27" t="s">
        <v>4945</v>
      </c>
      <c r="D2186" s="27" t="s">
        <v>3549</v>
      </c>
      <c r="E2186" s="119" t="s">
        <v>196</v>
      </c>
      <c r="F2186" s="34" t="s">
        <v>2133</v>
      </c>
      <c r="G2186" s="34"/>
      <c r="H2186" s="34" t="s">
        <v>3681</v>
      </c>
      <c r="K2186" s="82" t="str">
        <f t="shared" si="101"/>
        <v>CON161</v>
      </c>
      <c r="L2186" s="82" t="str">
        <f t="shared" si="102"/>
        <v>S</v>
      </c>
      <c r="M2186" s="82" t="str">
        <f t="shared" si="103"/>
        <v>L</v>
      </c>
    </row>
    <row r="2187" spans="1:13" ht="45" customHeight="1" x14ac:dyDescent="0.25">
      <c r="A2187" s="139" t="s">
        <v>3682</v>
      </c>
      <c r="B2187" s="27" t="s">
        <v>3683</v>
      </c>
      <c r="C2187" s="27" t="s">
        <v>4946</v>
      </c>
      <c r="D2187" s="27" t="s">
        <v>3684</v>
      </c>
      <c r="E2187" s="119" t="s">
        <v>196</v>
      </c>
      <c r="F2187" s="34" t="s">
        <v>2133</v>
      </c>
      <c r="G2187" s="34"/>
      <c r="H2187" s="34" t="s">
        <v>3476</v>
      </c>
      <c r="K2187" s="82" t="str">
        <f t="shared" si="101"/>
        <v>CON161</v>
      </c>
      <c r="L2187" s="82" t="str">
        <f t="shared" si="102"/>
        <v>S</v>
      </c>
      <c r="M2187" s="82" t="str">
        <f t="shared" si="103"/>
        <v>H</v>
      </c>
    </row>
    <row r="2188" spans="1:13" ht="25.5" x14ac:dyDescent="0.25">
      <c r="A2188" s="139" t="s">
        <v>3685</v>
      </c>
      <c r="B2188" s="27" t="s">
        <v>3686</v>
      </c>
      <c r="C2188" s="27" t="s">
        <v>4946</v>
      </c>
      <c r="D2188" s="27" t="s">
        <v>3556</v>
      </c>
      <c r="E2188" s="119" t="s">
        <v>196</v>
      </c>
      <c r="F2188" s="34" t="s">
        <v>2133</v>
      </c>
      <c r="G2188" s="34"/>
      <c r="H2188" s="34" t="s">
        <v>3476</v>
      </c>
      <c r="K2188" s="82" t="str">
        <f t="shared" ref="K2188:K2251" si="104">MID(A2188,1,6)</f>
        <v>CON161</v>
      </c>
      <c r="L2188" s="82" t="str">
        <f t="shared" ref="L2188:L2251" si="105">F2188</f>
        <v>S</v>
      </c>
      <c r="M2188" s="82" t="str">
        <f t="shared" ref="M2188:M2251" si="106">C2188</f>
        <v>H</v>
      </c>
    </row>
    <row r="2189" spans="1:13" ht="90" x14ac:dyDescent="0.25">
      <c r="A2189" s="139" t="s">
        <v>3687</v>
      </c>
      <c r="B2189" s="27" t="s">
        <v>3688</v>
      </c>
      <c r="C2189" s="27" t="s">
        <v>4946</v>
      </c>
      <c r="D2189" s="27" t="s">
        <v>3560</v>
      </c>
      <c r="E2189" s="119" t="s">
        <v>1781</v>
      </c>
      <c r="F2189" s="34" t="s">
        <v>2133</v>
      </c>
      <c r="G2189" s="34"/>
      <c r="H2189" s="119" t="s">
        <v>3689</v>
      </c>
      <c r="K2189" s="82" t="str">
        <f t="shared" si="104"/>
        <v>CON161</v>
      </c>
      <c r="L2189" s="82" t="str">
        <f t="shared" si="105"/>
        <v>S</v>
      </c>
      <c r="M2189" s="82" t="str">
        <f t="shared" si="106"/>
        <v>H</v>
      </c>
    </row>
    <row r="2190" spans="1:13" ht="105" x14ac:dyDescent="0.25">
      <c r="A2190" s="139" t="s">
        <v>3690</v>
      </c>
      <c r="B2190" s="27" t="s">
        <v>3625</v>
      </c>
      <c r="C2190" s="27" t="s">
        <v>4946</v>
      </c>
      <c r="D2190" s="27" t="s">
        <v>3564</v>
      </c>
      <c r="E2190" s="119" t="s">
        <v>1781</v>
      </c>
      <c r="F2190" s="34" t="s">
        <v>2133</v>
      </c>
      <c r="G2190" s="34"/>
      <c r="H2190" s="119" t="s">
        <v>3691</v>
      </c>
      <c r="K2190" s="82" t="str">
        <f t="shared" si="104"/>
        <v>CON161</v>
      </c>
      <c r="L2190" s="82" t="str">
        <f t="shared" si="105"/>
        <v>S</v>
      </c>
      <c r="M2190" s="82" t="str">
        <f t="shared" si="106"/>
        <v>H</v>
      </c>
    </row>
    <row r="2191" spans="1:13" ht="38.25" x14ac:dyDescent="0.25">
      <c r="A2191" s="139" t="s">
        <v>3692</v>
      </c>
      <c r="B2191" s="27" t="s">
        <v>3628</v>
      </c>
      <c r="C2191" s="27" t="s">
        <v>4946</v>
      </c>
      <c r="D2191" s="27" t="s">
        <v>3567</v>
      </c>
      <c r="E2191" s="119" t="s">
        <v>196</v>
      </c>
      <c r="F2191" s="34" t="s">
        <v>2133</v>
      </c>
      <c r="G2191" s="34"/>
      <c r="H2191" s="119" t="s">
        <v>3693</v>
      </c>
      <c r="K2191" s="82" t="str">
        <f t="shared" si="104"/>
        <v>CON161</v>
      </c>
      <c r="L2191" s="82" t="str">
        <f t="shared" si="105"/>
        <v>S</v>
      </c>
      <c r="M2191" s="82" t="str">
        <f t="shared" si="106"/>
        <v>H</v>
      </c>
    </row>
    <row r="2192" spans="1:13" ht="38.25" x14ac:dyDescent="0.25">
      <c r="A2192" s="139" t="s">
        <v>3694</v>
      </c>
      <c r="B2192" s="27" t="s">
        <v>3695</v>
      </c>
      <c r="C2192" s="27" t="s">
        <v>4946</v>
      </c>
      <c r="D2192" s="27" t="s">
        <v>3571</v>
      </c>
      <c r="E2192" s="119" t="s">
        <v>196</v>
      </c>
      <c r="F2192" s="34" t="s">
        <v>2353</v>
      </c>
      <c r="G2192" s="34"/>
      <c r="H2192" s="34"/>
      <c r="K2192" s="82" t="str">
        <f t="shared" si="104"/>
        <v>CON161</v>
      </c>
      <c r="L2192" s="82" t="str">
        <f t="shared" si="105"/>
        <v>Deleted</v>
      </c>
      <c r="M2192" s="82" t="str">
        <f t="shared" si="106"/>
        <v>H</v>
      </c>
    </row>
    <row r="2193" spans="1:13" ht="30" x14ac:dyDescent="0.25">
      <c r="A2193" s="139" t="s">
        <v>3696</v>
      </c>
      <c r="B2193" s="27" t="s">
        <v>3697</v>
      </c>
      <c r="C2193" s="27" t="s">
        <v>4945</v>
      </c>
      <c r="D2193" s="27" t="s">
        <v>3574</v>
      </c>
      <c r="E2193" s="119" t="s">
        <v>196</v>
      </c>
      <c r="F2193" s="34" t="s">
        <v>2133</v>
      </c>
      <c r="G2193" s="34"/>
      <c r="H2193" s="119" t="s">
        <v>3698</v>
      </c>
      <c r="K2193" s="82" t="str">
        <f t="shared" si="104"/>
        <v>CON161</v>
      </c>
      <c r="L2193" s="82" t="str">
        <f t="shared" si="105"/>
        <v>S</v>
      </c>
      <c r="M2193" s="82" t="str">
        <f t="shared" si="106"/>
        <v>L</v>
      </c>
    </row>
    <row r="2194" spans="1:13" ht="75" x14ac:dyDescent="0.25">
      <c r="A2194" s="139" t="s">
        <v>3699</v>
      </c>
      <c r="B2194" s="27" t="s">
        <v>193</v>
      </c>
      <c r="C2194" s="27" t="s">
        <v>4945</v>
      </c>
      <c r="D2194" s="27" t="s">
        <v>2328</v>
      </c>
      <c r="E2194" s="119" t="s">
        <v>3590</v>
      </c>
      <c r="F2194" s="34" t="s">
        <v>2133</v>
      </c>
      <c r="G2194" s="34"/>
      <c r="H2194" s="119" t="s">
        <v>3700</v>
      </c>
      <c r="K2194" s="82" t="str">
        <f t="shared" si="104"/>
        <v>CON161</v>
      </c>
      <c r="L2194" s="82" t="str">
        <f t="shared" si="105"/>
        <v>S</v>
      </c>
      <c r="M2194" s="82" t="str">
        <f t="shared" si="106"/>
        <v>L</v>
      </c>
    </row>
    <row r="2195" spans="1:13" ht="45" customHeight="1" x14ac:dyDescent="0.25">
      <c r="A2195" s="139" t="s">
        <v>3701</v>
      </c>
      <c r="B2195" s="29" t="s">
        <v>2338</v>
      </c>
      <c r="C2195" s="29" t="s">
        <v>4944</v>
      </c>
      <c r="D2195" s="31" t="s">
        <v>3702</v>
      </c>
      <c r="E2195" s="119" t="s">
        <v>1781</v>
      </c>
      <c r="F2195" s="34" t="s">
        <v>2133</v>
      </c>
      <c r="G2195" s="34"/>
      <c r="H2195" s="119" t="s">
        <v>3703</v>
      </c>
      <c r="K2195" s="82" t="str">
        <f t="shared" si="104"/>
        <v>CON161</v>
      </c>
      <c r="L2195" s="82" t="str">
        <f t="shared" si="105"/>
        <v>S</v>
      </c>
      <c r="M2195" s="82" t="str">
        <f t="shared" si="106"/>
        <v>M</v>
      </c>
    </row>
    <row r="2196" spans="1:13" ht="45" customHeight="1" x14ac:dyDescent="0.25">
      <c r="A2196" s="139" t="s">
        <v>3704</v>
      </c>
      <c r="B2196" s="27" t="s">
        <v>2408</v>
      </c>
      <c r="C2196" s="27" t="s">
        <v>4946</v>
      </c>
      <c r="D2196" s="31" t="s">
        <v>3705</v>
      </c>
      <c r="E2196" s="119" t="s">
        <v>1781</v>
      </c>
      <c r="F2196" s="34" t="s">
        <v>2133</v>
      </c>
      <c r="G2196" s="34"/>
      <c r="H2196" s="119" t="s">
        <v>3706</v>
      </c>
      <c r="K2196" s="82" t="str">
        <f t="shared" si="104"/>
        <v>CON161</v>
      </c>
      <c r="L2196" s="82" t="str">
        <f t="shared" si="105"/>
        <v>S</v>
      </c>
      <c r="M2196" s="82" t="str">
        <f t="shared" si="106"/>
        <v>H</v>
      </c>
    </row>
    <row r="2197" spans="1:13" ht="45" customHeight="1" x14ac:dyDescent="0.25">
      <c r="A2197" s="139" t="s">
        <v>3707</v>
      </c>
      <c r="B2197" s="27" t="s">
        <v>2408</v>
      </c>
      <c r="C2197" s="27" t="s">
        <v>4946</v>
      </c>
      <c r="D2197" s="31" t="s">
        <v>3708</v>
      </c>
      <c r="E2197" s="119" t="s">
        <v>1781</v>
      </c>
      <c r="F2197" s="34" t="s">
        <v>2133</v>
      </c>
      <c r="G2197" s="34"/>
      <c r="H2197" s="119" t="s">
        <v>3706</v>
      </c>
      <c r="K2197" s="82" t="str">
        <f t="shared" si="104"/>
        <v>CON161</v>
      </c>
      <c r="L2197" s="82" t="str">
        <f t="shared" si="105"/>
        <v>S</v>
      </c>
      <c r="M2197" s="82" t="str">
        <f t="shared" si="106"/>
        <v>H</v>
      </c>
    </row>
    <row r="2198" spans="1:13" ht="45" customHeight="1" x14ac:dyDescent="0.25">
      <c r="A2198" s="139" t="s">
        <v>3709</v>
      </c>
      <c r="B2198" s="27" t="s">
        <v>2408</v>
      </c>
      <c r="C2198" s="27" t="s">
        <v>4946</v>
      </c>
      <c r="D2198" s="31" t="s">
        <v>3710</v>
      </c>
      <c r="E2198" s="119" t="s">
        <v>1781</v>
      </c>
      <c r="F2198" s="34" t="s">
        <v>2133</v>
      </c>
      <c r="G2198" s="34"/>
      <c r="H2198" s="119" t="s">
        <v>3706</v>
      </c>
      <c r="K2198" s="82" t="str">
        <f t="shared" si="104"/>
        <v>CON161</v>
      </c>
      <c r="L2198" s="82" t="str">
        <f t="shared" si="105"/>
        <v>S</v>
      </c>
      <c r="M2198" s="82" t="str">
        <f t="shared" si="106"/>
        <v>H</v>
      </c>
    </row>
    <row r="2199" spans="1:13" ht="45" customHeight="1" x14ac:dyDescent="0.25">
      <c r="A2199" s="139" t="s">
        <v>3711</v>
      </c>
      <c r="B2199" s="27" t="s">
        <v>2408</v>
      </c>
      <c r="C2199" s="27" t="s">
        <v>4946</v>
      </c>
      <c r="D2199" s="31" t="s">
        <v>3584</v>
      </c>
      <c r="E2199" s="119" t="s">
        <v>1781</v>
      </c>
      <c r="F2199" s="34" t="s">
        <v>2133</v>
      </c>
      <c r="G2199" s="34"/>
      <c r="H2199" s="119" t="s">
        <v>3706</v>
      </c>
      <c r="K2199" s="82" t="str">
        <f t="shared" si="104"/>
        <v>CON161</v>
      </c>
      <c r="L2199" s="82" t="str">
        <f t="shared" si="105"/>
        <v>S</v>
      </c>
      <c r="M2199" s="82" t="str">
        <f t="shared" si="106"/>
        <v>H</v>
      </c>
    </row>
    <row r="2200" spans="1:13" ht="15" customHeight="1" x14ac:dyDescent="0.25">
      <c r="A2200" s="139" t="s">
        <v>3712</v>
      </c>
      <c r="B2200" s="27" t="s">
        <v>2408</v>
      </c>
      <c r="C2200" s="27" t="s">
        <v>4946</v>
      </c>
      <c r="D2200" s="31" t="s">
        <v>3586</v>
      </c>
      <c r="E2200" s="119" t="s">
        <v>1781</v>
      </c>
      <c r="F2200" s="34" t="s">
        <v>2133</v>
      </c>
      <c r="G2200" s="34"/>
      <c r="H2200" s="119" t="s">
        <v>3706</v>
      </c>
      <c r="K2200" s="82" t="str">
        <f t="shared" si="104"/>
        <v>CON161</v>
      </c>
      <c r="L2200" s="82" t="str">
        <f t="shared" si="105"/>
        <v>S</v>
      </c>
      <c r="M2200" s="82" t="str">
        <f t="shared" si="106"/>
        <v>H</v>
      </c>
    </row>
    <row r="2201" spans="1:13" ht="76.5" x14ac:dyDescent="0.25">
      <c r="A2201" s="139" t="s">
        <v>3713</v>
      </c>
      <c r="B2201" s="27" t="s">
        <v>2408</v>
      </c>
      <c r="C2201" s="27" t="s">
        <v>4946</v>
      </c>
      <c r="D2201" s="31" t="s">
        <v>3714</v>
      </c>
      <c r="E2201" s="119" t="s">
        <v>1781</v>
      </c>
      <c r="F2201" s="34" t="s">
        <v>2133</v>
      </c>
      <c r="G2201" s="34"/>
      <c r="H2201" s="119" t="s">
        <v>3706</v>
      </c>
      <c r="K2201" s="82" t="str">
        <f t="shared" si="104"/>
        <v>CON161</v>
      </c>
      <c r="L2201" s="82" t="str">
        <f t="shared" si="105"/>
        <v>S</v>
      </c>
      <c r="M2201" s="82" t="str">
        <f t="shared" si="106"/>
        <v>H</v>
      </c>
    </row>
    <row r="2202" spans="1:13" ht="15" customHeight="1" x14ac:dyDescent="0.25">
      <c r="A2202" s="139" t="s">
        <v>3715</v>
      </c>
      <c r="B2202" s="121" t="s">
        <v>1913</v>
      </c>
      <c r="C2202" s="121" t="s">
        <v>4945</v>
      </c>
      <c r="D2202" s="34"/>
      <c r="E2202" s="27"/>
      <c r="F2202" s="34" t="s">
        <v>2243</v>
      </c>
      <c r="G2202" s="34"/>
      <c r="H2202" s="34"/>
      <c r="K2202" s="82" t="str">
        <f t="shared" si="104"/>
        <v>CON161</v>
      </c>
      <c r="L2202" s="82" t="str">
        <f t="shared" si="105"/>
        <v>P</v>
      </c>
      <c r="M2202" s="82" t="str">
        <f t="shared" si="106"/>
        <v>L</v>
      </c>
    </row>
    <row r="2203" spans="1:13" ht="30" x14ac:dyDescent="0.25">
      <c r="A2203" s="139" t="s">
        <v>3716</v>
      </c>
      <c r="B2203" s="27" t="s">
        <v>2408</v>
      </c>
      <c r="C2203" s="27" t="s">
        <v>4945</v>
      </c>
      <c r="D2203" s="27" t="s">
        <v>3717</v>
      </c>
      <c r="E2203" s="27" t="s">
        <v>196</v>
      </c>
      <c r="F2203" s="34" t="s">
        <v>2133</v>
      </c>
      <c r="G2203" s="34"/>
      <c r="H2203" s="119" t="s">
        <v>3718</v>
      </c>
      <c r="K2203" s="82" t="str">
        <f t="shared" si="104"/>
        <v>CON161</v>
      </c>
      <c r="L2203" s="82" t="str">
        <f t="shared" si="105"/>
        <v>S</v>
      </c>
      <c r="M2203" s="82" t="str">
        <f t="shared" si="106"/>
        <v>L</v>
      </c>
    </row>
    <row r="2204" spans="1:13" x14ac:dyDescent="0.25">
      <c r="A2204" s="139" t="s">
        <v>3719</v>
      </c>
      <c r="B2204" s="27" t="s">
        <v>2408</v>
      </c>
      <c r="C2204" s="27" t="s">
        <v>4946</v>
      </c>
      <c r="D2204" s="27" t="s">
        <v>3720</v>
      </c>
      <c r="E2204" s="27" t="s">
        <v>196</v>
      </c>
      <c r="F2204" s="34" t="s">
        <v>2133</v>
      </c>
      <c r="G2204" s="34"/>
      <c r="H2204" s="34" t="s">
        <v>3476</v>
      </c>
      <c r="K2204" s="82" t="str">
        <f t="shared" si="104"/>
        <v>CON161</v>
      </c>
      <c r="L2204" s="82" t="str">
        <f t="shared" si="105"/>
        <v>S</v>
      </c>
      <c r="M2204" s="82" t="str">
        <f t="shared" si="106"/>
        <v>H</v>
      </c>
    </row>
    <row r="2205" spans="1:13" ht="45" customHeight="1" x14ac:dyDescent="0.25">
      <c r="A2205" s="139" t="s">
        <v>3721</v>
      </c>
      <c r="B2205" s="27" t="s">
        <v>3722</v>
      </c>
      <c r="C2205" s="27" t="s">
        <v>4946</v>
      </c>
      <c r="D2205" s="34"/>
      <c r="E2205" s="119" t="s">
        <v>1781</v>
      </c>
      <c r="F2205" s="34" t="s">
        <v>2173</v>
      </c>
      <c r="G2205" s="34"/>
      <c r="H2205" s="119" t="s">
        <v>3723</v>
      </c>
      <c r="K2205" s="82" t="str">
        <f t="shared" si="104"/>
        <v>CON161</v>
      </c>
      <c r="L2205" s="82" t="str">
        <f t="shared" si="105"/>
        <v>T</v>
      </c>
      <c r="M2205" s="82" t="str">
        <f t="shared" si="106"/>
        <v>H</v>
      </c>
    </row>
    <row r="2206" spans="1:13" ht="45" customHeight="1" x14ac:dyDescent="0.25">
      <c r="A2206" s="129"/>
      <c r="B2206" s="129"/>
      <c r="C2206" s="129"/>
      <c r="D2206" s="129"/>
      <c r="E2206" s="28"/>
      <c r="F2206" s="129"/>
      <c r="G2206" s="129"/>
      <c r="H2206" s="129"/>
      <c r="K2206" s="82" t="str">
        <f t="shared" si="104"/>
        <v/>
      </c>
      <c r="L2206" s="82">
        <f t="shared" si="105"/>
        <v>0</v>
      </c>
      <c r="M2206" s="82">
        <f t="shared" si="106"/>
        <v>0</v>
      </c>
    </row>
    <row r="2207" spans="1:13" x14ac:dyDescent="0.25">
      <c r="A2207" s="156" t="s">
        <v>77</v>
      </c>
      <c r="B2207" s="134" t="s">
        <v>3415</v>
      </c>
      <c r="C2207" s="134"/>
      <c r="D2207" s="28"/>
      <c r="E2207" s="28"/>
      <c r="F2207" s="28"/>
      <c r="G2207" s="28"/>
      <c r="H2207" s="129"/>
      <c r="K2207" s="82" t="str">
        <f t="shared" si="104"/>
        <v xml:space="preserve">MENU </v>
      </c>
      <c r="L2207" s="82">
        <f t="shared" si="105"/>
        <v>0</v>
      </c>
      <c r="M2207" s="82">
        <f t="shared" si="106"/>
        <v>0</v>
      </c>
    </row>
    <row r="2208" spans="1:13" ht="15" customHeight="1" x14ac:dyDescent="0.25">
      <c r="A2208" s="157" t="s">
        <v>78</v>
      </c>
      <c r="B2208" s="134" t="s">
        <v>4007</v>
      </c>
      <c r="C2208" s="134"/>
      <c r="D2208" s="28"/>
      <c r="E2208" s="28"/>
      <c r="F2208" s="28"/>
      <c r="G2208" s="28"/>
      <c r="H2208" s="129"/>
      <c r="K2208" s="82" t="str">
        <f t="shared" si="104"/>
        <v>TCC</v>
      </c>
      <c r="L2208" s="82">
        <f t="shared" si="105"/>
        <v>0</v>
      </c>
      <c r="M2208" s="82">
        <f t="shared" si="106"/>
        <v>0</v>
      </c>
    </row>
    <row r="2209" spans="1:13" x14ac:dyDescent="0.25">
      <c r="A2209" s="157" t="s">
        <v>12</v>
      </c>
      <c r="B2209" s="134" t="s">
        <v>3453</v>
      </c>
      <c r="C2209" s="134"/>
      <c r="D2209" s="28"/>
      <c r="E2209" s="28"/>
      <c r="F2209" s="28"/>
      <c r="G2209" s="28"/>
      <c r="H2209" s="129"/>
      <c r="K2209" s="82" t="str">
        <f t="shared" si="104"/>
        <v xml:space="preserve">URL </v>
      </c>
      <c r="L2209" s="82">
        <f t="shared" si="105"/>
        <v>0</v>
      </c>
      <c r="M2209" s="82">
        <f t="shared" si="106"/>
        <v>0</v>
      </c>
    </row>
    <row r="2210" spans="1:13" ht="15" customHeight="1" x14ac:dyDescent="0.25">
      <c r="A2210" s="157" t="s">
        <v>105</v>
      </c>
      <c r="B2210" s="135" t="s">
        <v>3724</v>
      </c>
      <c r="C2210" s="135"/>
      <c r="D2210" s="129"/>
      <c r="E2210" s="28"/>
      <c r="F2210" s="129"/>
      <c r="G2210" s="129"/>
      <c r="H2210" s="129"/>
      <c r="K2210" s="82" t="str">
        <f t="shared" si="104"/>
        <v>Test p</v>
      </c>
      <c r="L2210" s="82">
        <f t="shared" si="105"/>
        <v>0</v>
      </c>
      <c r="M2210" s="82">
        <f t="shared" si="106"/>
        <v>0</v>
      </c>
    </row>
    <row r="2211" spans="1:13" x14ac:dyDescent="0.25">
      <c r="A2211" s="129"/>
      <c r="B2211" s="138"/>
      <c r="C2211" s="138"/>
      <c r="D2211" s="129"/>
      <c r="E2211" s="28"/>
      <c r="F2211" s="129"/>
      <c r="G2211" s="129"/>
      <c r="H2211" s="129"/>
      <c r="K2211" s="82" t="str">
        <f t="shared" si="104"/>
        <v/>
      </c>
      <c r="L2211" s="82">
        <f t="shared" si="105"/>
        <v>0</v>
      </c>
      <c r="M2211" s="82">
        <f t="shared" si="106"/>
        <v>0</v>
      </c>
    </row>
    <row r="2212" spans="1:13" x14ac:dyDescent="0.25">
      <c r="A2212" s="136" t="s">
        <v>14</v>
      </c>
      <c r="B2212" s="136" t="s">
        <v>75</v>
      </c>
      <c r="C2212" s="216" t="s">
        <v>4935</v>
      </c>
      <c r="D2212" s="136" t="s">
        <v>89</v>
      </c>
      <c r="E2212" s="137" t="s">
        <v>1</v>
      </c>
      <c r="F2212" s="136" t="s">
        <v>76</v>
      </c>
      <c r="G2212" s="136" t="s">
        <v>13</v>
      </c>
      <c r="H2212" s="136" t="s">
        <v>88</v>
      </c>
      <c r="K2212" s="82" t="str">
        <f t="shared" si="104"/>
        <v>TCN</v>
      </c>
      <c r="L2212" s="82" t="str">
        <f t="shared" si="105"/>
        <v>Result</v>
      </c>
      <c r="M2212" s="82" t="str">
        <f t="shared" si="106"/>
        <v>Risk</v>
      </c>
    </row>
    <row r="2213" spans="1:13" ht="45" customHeight="1" x14ac:dyDescent="0.25">
      <c r="A2213" s="139" t="s">
        <v>3725</v>
      </c>
      <c r="B2213" s="31" t="s">
        <v>2739</v>
      </c>
      <c r="C2213" s="31" t="s">
        <v>4944</v>
      </c>
      <c r="D2213" s="27" t="s">
        <v>251</v>
      </c>
      <c r="E2213" s="22" t="s">
        <v>254</v>
      </c>
      <c r="F2213" s="34" t="s">
        <v>2133</v>
      </c>
      <c r="G2213" s="34"/>
      <c r="H2213" s="34" t="s">
        <v>3726</v>
      </c>
      <c r="K2213" s="82" t="str">
        <f t="shared" si="104"/>
        <v>CON161</v>
      </c>
      <c r="L2213" s="82" t="str">
        <f t="shared" si="105"/>
        <v>S</v>
      </c>
      <c r="M2213" s="82" t="str">
        <f t="shared" si="106"/>
        <v>M</v>
      </c>
    </row>
    <row r="2214" spans="1:13" ht="45" customHeight="1" x14ac:dyDescent="0.25">
      <c r="A2214" s="139" t="s">
        <v>3727</v>
      </c>
      <c r="B2214" s="31" t="s">
        <v>246</v>
      </c>
      <c r="C2214" s="31" t="s">
        <v>4944</v>
      </c>
      <c r="D2214" s="27" t="s">
        <v>252</v>
      </c>
      <c r="E2214" s="22" t="s">
        <v>253</v>
      </c>
      <c r="F2214" s="34" t="s">
        <v>2133</v>
      </c>
      <c r="G2214" s="34"/>
      <c r="H2214" s="119" t="s">
        <v>3728</v>
      </c>
      <c r="K2214" s="82" t="str">
        <f t="shared" si="104"/>
        <v>CON161</v>
      </c>
      <c r="L2214" s="82" t="str">
        <f t="shared" si="105"/>
        <v>S</v>
      </c>
      <c r="M2214" s="82" t="str">
        <f t="shared" si="106"/>
        <v>M</v>
      </c>
    </row>
    <row r="2215" spans="1:13" ht="45" customHeight="1" x14ac:dyDescent="0.25">
      <c r="A2215" s="139" t="s">
        <v>3729</v>
      </c>
      <c r="B2215" s="31" t="s">
        <v>247</v>
      </c>
      <c r="C2215" s="31" t="s">
        <v>4944</v>
      </c>
      <c r="D2215" s="27" t="s">
        <v>248</v>
      </c>
      <c r="E2215" s="27" t="s">
        <v>385</v>
      </c>
      <c r="F2215" s="34" t="s">
        <v>2133</v>
      </c>
      <c r="G2215" s="34"/>
      <c r="H2215" s="34" t="s">
        <v>3730</v>
      </c>
      <c r="K2215" s="82" t="str">
        <f t="shared" si="104"/>
        <v>CON161</v>
      </c>
      <c r="L2215" s="82" t="str">
        <f t="shared" si="105"/>
        <v>S</v>
      </c>
      <c r="M2215" s="82" t="str">
        <f t="shared" si="106"/>
        <v>M</v>
      </c>
    </row>
    <row r="2216" spans="1:13" x14ac:dyDescent="0.25">
      <c r="A2216" s="129"/>
      <c r="B2216" s="129"/>
      <c r="C2216" s="129"/>
      <c r="D2216" s="129"/>
      <c r="E2216" s="28"/>
      <c r="F2216" s="129"/>
      <c r="G2216" s="129"/>
      <c r="H2216" s="129"/>
      <c r="K2216" s="82" t="str">
        <f t="shared" si="104"/>
        <v/>
      </c>
      <c r="L2216" s="82">
        <f t="shared" si="105"/>
        <v>0</v>
      </c>
      <c r="M2216" s="82">
        <f t="shared" si="106"/>
        <v>0</v>
      </c>
    </row>
    <row r="2217" spans="1:13" x14ac:dyDescent="0.25">
      <c r="A2217" s="156" t="s">
        <v>77</v>
      </c>
      <c r="B2217" s="134" t="s">
        <v>3731</v>
      </c>
      <c r="C2217" s="134"/>
      <c r="D2217" s="28"/>
      <c r="E2217" s="28"/>
      <c r="F2217" s="28"/>
      <c r="G2217" s="28"/>
      <c r="H2217" s="129"/>
      <c r="K2217" s="82" t="str">
        <f t="shared" si="104"/>
        <v xml:space="preserve">MENU </v>
      </c>
      <c r="L2217" s="82">
        <f t="shared" si="105"/>
        <v>0</v>
      </c>
      <c r="M2217" s="82">
        <f t="shared" si="106"/>
        <v>0</v>
      </c>
    </row>
    <row r="2218" spans="1:13" x14ac:dyDescent="0.25">
      <c r="A2218" s="157" t="s">
        <v>78</v>
      </c>
      <c r="B2218" s="134" t="s">
        <v>4008</v>
      </c>
      <c r="C2218" s="134"/>
      <c r="D2218" s="28"/>
      <c r="E2218" s="28"/>
      <c r="F2218" s="28"/>
      <c r="G2218" s="28"/>
      <c r="H2218" s="129"/>
      <c r="K2218" s="82" t="str">
        <f t="shared" si="104"/>
        <v>TCC</v>
      </c>
      <c r="L2218" s="82">
        <f t="shared" si="105"/>
        <v>0</v>
      </c>
      <c r="M2218" s="82">
        <f t="shared" si="106"/>
        <v>0</v>
      </c>
    </row>
    <row r="2219" spans="1:13" x14ac:dyDescent="0.25">
      <c r="A2219" s="157" t="s">
        <v>12</v>
      </c>
      <c r="B2219" s="134" t="s">
        <v>3732</v>
      </c>
      <c r="C2219" s="134"/>
      <c r="D2219" s="28"/>
      <c r="E2219" s="28"/>
      <c r="F2219" s="28"/>
      <c r="G2219" s="28"/>
      <c r="H2219" s="129"/>
      <c r="K2219" s="82" t="str">
        <f t="shared" si="104"/>
        <v xml:space="preserve">URL </v>
      </c>
      <c r="L2219" s="82">
        <f t="shared" si="105"/>
        <v>0</v>
      </c>
      <c r="M2219" s="82">
        <f t="shared" si="106"/>
        <v>0</v>
      </c>
    </row>
    <row r="2220" spans="1:13" x14ac:dyDescent="0.25">
      <c r="A2220" s="157" t="s">
        <v>105</v>
      </c>
      <c r="B2220" s="135" t="s">
        <v>3733</v>
      </c>
      <c r="C2220" s="135"/>
      <c r="D2220" s="129"/>
      <c r="E2220" s="28"/>
      <c r="F2220" s="129"/>
      <c r="G2220" s="129"/>
      <c r="H2220" s="129"/>
      <c r="K2220" s="82" t="str">
        <f t="shared" si="104"/>
        <v>Test p</v>
      </c>
      <c r="L2220" s="82">
        <f t="shared" si="105"/>
        <v>0</v>
      </c>
      <c r="M2220" s="82">
        <f t="shared" si="106"/>
        <v>0</v>
      </c>
    </row>
    <row r="2221" spans="1:13" ht="45" customHeight="1" x14ac:dyDescent="0.25">
      <c r="A2221" s="134"/>
      <c r="B2221" s="135"/>
      <c r="C2221" s="135"/>
      <c r="D2221" s="129"/>
      <c r="E2221" s="28"/>
      <c r="F2221" s="129"/>
      <c r="G2221" s="129"/>
      <c r="H2221" s="129"/>
      <c r="K2221" s="82" t="str">
        <f t="shared" si="104"/>
        <v/>
      </c>
      <c r="L2221" s="82">
        <f t="shared" si="105"/>
        <v>0</v>
      </c>
      <c r="M2221" s="82">
        <f t="shared" si="106"/>
        <v>0</v>
      </c>
    </row>
    <row r="2222" spans="1:13" ht="45" customHeight="1" x14ac:dyDescent="0.25">
      <c r="A2222" s="136" t="s">
        <v>14</v>
      </c>
      <c r="B2222" s="136" t="s">
        <v>75</v>
      </c>
      <c r="C2222" s="216" t="s">
        <v>4935</v>
      </c>
      <c r="D2222" s="136" t="s">
        <v>89</v>
      </c>
      <c r="E2222" s="137" t="s">
        <v>1</v>
      </c>
      <c r="F2222" s="136" t="s">
        <v>76</v>
      </c>
      <c r="G2222" s="136" t="s">
        <v>13</v>
      </c>
      <c r="H2222" s="136" t="s">
        <v>88</v>
      </c>
      <c r="K2222" s="82" t="str">
        <f t="shared" si="104"/>
        <v>TCN</v>
      </c>
      <c r="L2222" s="82" t="str">
        <f t="shared" si="105"/>
        <v>Result</v>
      </c>
      <c r="M2222" s="82" t="str">
        <f t="shared" si="106"/>
        <v>Risk</v>
      </c>
    </row>
    <row r="2223" spans="1:13" ht="45" customHeight="1" x14ac:dyDescent="0.25">
      <c r="A2223" s="139" t="s">
        <v>3734</v>
      </c>
      <c r="B2223" s="22" t="s">
        <v>109</v>
      </c>
      <c r="C2223" s="22" t="s">
        <v>4946</v>
      </c>
      <c r="D2223" s="22" t="s">
        <v>110</v>
      </c>
      <c r="E2223" s="22" t="s">
        <v>111</v>
      </c>
      <c r="F2223" s="34" t="s">
        <v>2133</v>
      </c>
      <c r="G2223" s="34"/>
      <c r="H2223" s="34" t="s">
        <v>3254</v>
      </c>
      <c r="K2223" s="82" t="str">
        <f t="shared" si="104"/>
        <v>CON162</v>
      </c>
      <c r="L2223" s="82" t="str">
        <f t="shared" si="105"/>
        <v>S</v>
      </c>
      <c r="M2223" s="82" t="str">
        <f t="shared" si="106"/>
        <v>H</v>
      </c>
    </row>
    <row r="2224" spans="1:13" x14ac:dyDescent="0.25">
      <c r="A2224" s="129"/>
      <c r="B2224" s="129"/>
      <c r="C2224" s="129"/>
      <c r="D2224" s="129"/>
      <c r="E2224" s="28"/>
      <c r="F2224" s="129"/>
      <c r="G2224" s="129"/>
      <c r="H2224" s="129"/>
      <c r="K2224" s="82" t="str">
        <f t="shared" si="104"/>
        <v/>
      </c>
      <c r="L2224" s="82">
        <f t="shared" si="105"/>
        <v>0</v>
      </c>
      <c r="M2224" s="82">
        <f t="shared" si="106"/>
        <v>0</v>
      </c>
    </row>
    <row r="2225" spans="1:13" ht="15" customHeight="1" x14ac:dyDescent="0.25">
      <c r="A2225" s="156" t="s">
        <v>77</v>
      </c>
      <c r="B2225" s="134" t="s">
        <v>3731</v>
      </c>
      <c r="C2225" s="134"/>
      <c r="D2225" s="28"/>
      <c r="E2225" s="28"/>
      <c r="F2225" s="28"/>
      <c r="G2225" s="28"/>
      <c r="H2225" s="129"/>
      <c r="K2225" s="82" t="str">
        <f t="shared" si="104"/>
        <v xml:space="preserve">MENU </v>
      </c>
      <c r="L2225" s="82">
        <f t="shared" si="105"/>
        <v>0</v>
      </c>
      <c r="M2225" s="82">
        <f t="shared" si="106"/>
        <v>0</v>
      </c>
    </row>
    <row r="2226" spans="1:13" x14ac:dyDescent="0.25">
      <c r="A2226" s="157" t="s">
        <v>78</v>
      </c>
      <c r="B2226" s="134" t="s">
        <v>4009</v>
      </c>
      <c r="C2226" s="134"/>
      <c r="D2226" s="28"/>
      <c r="E2226" s="28"/>
      <c r="F2226" s="28"/>
      <c r="G2226" s="28"/>
      <c r="H2226" s="129"/>
      <c r="K2226" s="82" t="str">
        <f t="shared" si="104"/>
        <v>TCC</v>
      </c>
      <c r="L2226" s="82">
        <f t="shared" si="105"/>
        <v>0</v>
      </c>
      <c r="M2226" s="82">
        <f t="shared" si="106"/>
        <v>0</v>
      </c>
    </row>
    <row r="2227" spans="1:13" ht="15" customHeight="1" x14ac:dyDescent="0.25">
      <c r="A2227" s="157" t="s">
        <v>12</v>
      </c>
      <c r="B2227" s="134" t="s">
        <v>3735</v>
      </c>
      <c r="C2227" s="134"/>
      <c r="D2227" s="28"/>
      <c r="E2227" s="28"/>
      <c r="F2227" s="28"/>
      <c r="G2227" s="28"/>
      <c r="H2227" s="129"/>
      <c r="K2227" s="82" t="str">
        <f t="shared" si="104"/>
        <v xml:space="preserve">URL </v>
      </c>
      <c r="L2227" s="82">
        <f t="shared" si="105"/>
        <v>0</v>
      </c>
      <c r="M2227" s="82">
        <f t="shared" si="106"/>
        <v>0</v>
      </c>
    </row>
    <row r="2228" spans="1:13" x14ac:dyDescent="0.25">
      <c r="A2228" s="157" t="s">
        <v>105</v>
      </c>
      <c r="B2228" s="135" t="s">
        <v>3736</v>
      </c>
      <c r="C2228" s="135"/>
      <c r="D2228" s="129"/>
      <c r="E2228" s="28"/>
      <c r="F2228" s="129"/>
      <c r="G2228" s="129"/>
      <c r="H2228" s="129"/>
      <c r="K2228" s="82" t="str">
        <f t="shared" si="104"/>
        <v>Test p</v>
      </c>
      <c r="L2228" s="82">
        <f t="shared" si="105"/>
        <v>0</v>
      </c>
      <c r="M2228" s="82">
        <f t="shared" si="106"/>
        <v>0</v>
      </c>
    </row>
    <row r="2229" spans="1:13" x14ac:dyDescent="0.25">
      <c r="A2229" s="134"/>
      <c r="B2229" s="135"/>
      <c r="C2229" s="135"/>
      <c r="D2229" s="129"/>
      <c r="E2229" s="28"/>
      <c r="F2229" s="129"/>
      <c r="G2229" s="129"/>
      <c r="H2229" s="129"/>
      <c r="K2229" s="82" t="str">
        <f t="shared" si="104"/>
        <v/>
      </c>
      <c r="L2229" s="82">
        <f t="shared" si="105"/>
        <v>0</v>
      </c>
      <c r="M2229" s="82">
        <f t="shared" si="106"/>
        <v>0</v>
      </c>
    </row>
    <row r="2230" spans="1:13" ht="45" customHeight="1" x14ac:dyDescent="0.25">
      <c r="A2230" s="136" t="s">
        <v>14</v>
      </c>
      <c r="B2230" s="136" t="s">
        <v>75</v>
      </c>
      <c r="C2230" s="216" t="s">
        <v>4935</v>
      </c>
      <c r="D2230" s="136" t="s">
        <v>89</v>
      </c>
      <c r="E2230" s="137" t="s">
        <v>1</v>
      </c>
      <c r="F2230" s="136" t="s">
        <v>76</v>
      </c>
      <c r="G2230" s="136" t="s">
        <v>13</v>
      </c>
      <c r="H2230" s="136" t="s">
        <v>88</v>
      </c>
      <c r="K2230" s="82" t="str">
        <f t="shared" si="104"/>
        <v>TCN</v>
      </c>
      <c r="L2230" s="82" t="str">
        <f t="shared" si="105"/>
        <v>Result</v>
      </c>
      <c r="M2230" s="82" t="str">
        <f t="shared" si="106"/>
        <v>Risk</v>
      </c>
    </row>
    <row r="2231" spans="1:13" ht="45" customHeight="1" x14ac:dyDescent="0.25">
      <c r="A2231" s="139" t="s">
        <v>3737</v>
      </c>
      <c r="B2231" s="27" t="s">
        <v>1677</v>
      </c>
      <c r="C2231" s="27" t="s">
        <v>4944</v>
      </c>
      <c r="D2231" s="27" t="s">
        <v>1678</v>
      </c>
      <c r="E2231" s="27" t="s">
        <v>1679</v>
      </c>
      <c r="F2231" s="34" t="s">
        <v>2133</v>
      </c>
      <c r="G2231" s="34"/>
      <c r="H2231" s="34" t="s">
        <v>3738</v>
      </c>
      <c r="K2231" s="82" t="str">
        <f t="shared" si="104"/>
        <v>CON162</v>
      </c>
      <c r="L2231" s="82" t="str">
        <f t="shared" si="105"/>
        <v>S</v>
      </c>
      <c r="M2231" s="82" t="str">
        <f t="shared" si="106"/>
        <v>M</v>
      </c>
    </row>
    <row r="2232" spans="1:13" ht="45" customHeight="1" x14ac:dyDescent="0.25">
      <c r="A2232" s="139" t="s">
        <v>3739</v>
      </c>
      <c r="B2232" s="27" t="s">
        <v>3740</v>
      </c>
      <c r="C2232" s="27" t="s">
        <v>4944</v>
      </c>
      <c r="D2232" s="27" t="s">
        <v>3741</v>
      </c>
      <c r="E2232" s="27" t="s">
        <v>1679</v>
      </c>
      <c r="F2232" s="34" t="s">
        <v>2133</v>
      </c>
      <c r="G2232" s="34"/>
      <c r="H2232" s="34" t="s">
        <v>3738</v>
      </c>
      <c r="K2232" s="82" t="str">
        <f t="shared" si="104"/>
        <v>CON162</v>
      </c>
      <c r="L2232" s="82" t="str">
        <f t="shared" si="105"/>
        <v>S</v>
      </c>
      <c r="M2232" s="82" t="str">
        <f t="shared" si="106"/>
        <v>M</v>
      </c>
    </row>
    <row r="2233" spans="1:13" ht="45" customHeight="1" x14ac:dyDescent="0.25">
      <c r="A2233" s="139" t="s">
        <v>3742</v>
      </c>
      <c r="B2233" s="27" t="s">
        <v>3743</v>
      </c>
      <c r="C2233" s="27" t="s">
        <v>4944</v>
      </c>
      <c r="D2233" s="27" t="s">
        <v>1682</v>
      </c>
      <c r="E2233" s="27" t="s">
        <v>196</v>
      </c>
      <c r="F2233" s="34" t="s">
        <v>2353</v>
      </c>
      <c r="G2233" s="34"/>
      <c r="H2233" s="119"/>
      <c r="K2233" s="82" t="str">
        <f t="shared" si="104"/>
        <v>CON162</v>
      </c>
      <c r="L2233" s="82" t="str">
        <f t="shared" si="105"/>
        <v>Deleted</v>
      </c>
      <c r="M2233" s="82" t="str">
        <f t="shared" si="106"/>
        <v>M</v>
      </c>
    </row>
    <row r="2234" spans="1:13" ht="45" customHeight="1" x14ac:dyDescent="0.25">
      <c r="A2234" s="139" t="s">
        <v>3744</v>
      </c>
      <c r="B2234" s="27" t="s">
        <v>3745</v>
      </c>
      <c r="C2234" s="27" t="s">
        <v>4944</v>
      </c>
      <c r="D2234" s="27" t="s">
        <v>1682</v>
      </c>
      <c r="E2234" s="27" t="s">
        <v>196</v>
      </c>
      <c r="F2234" s="34" t="s">
        <v>2353</v>
      </c>
      <c r="G2234" s="34"/>
      <c r="H2234" s="119"/>
      <c r="K2234" s="82" t="str">
        <f t="shared" si="104"/>
        <v>CON162</v>
      </c>
      <c r="L2234" s="82" t="str">
        <f t="shared" si="105"/>
        <v>Deleted</v>
      </c>
      <c r="M2234" s="82" t="str">
        <f t="shared" si="106"/>
        <v>M</v>
      </c>
    </row>
    <row r="2235" spans="1:13" ht="45" customHeight="1" x14ac:dyDescent="0.25">
      <c r="A2235" s="139" t="s">
        <v>3746</v>
      </c>
      <c r="B2235" s="27" t="s">
        <v>3747</v>
      </c>
      <c r="C2235" s="27" t="s">
        <v>4944</v>
      </c>
      <c r="D2235" s="27" t="s">
        <v>1682</v>
      </c>
      <c r="E2235" s="27" t="s">
        <v>196</v>
      </c>
      <c r="F2235" s="34" t="s">
        <v>2353</v>
      </c>
      <c r="G2235" s="34"/>
      <c r="H2235" s="119"/>
      <c r="K2235" s="82" t="str">
        <f t="shared" si="104"/>
        <v>CON162</v>
      </c>
      <c r="L2235" s="82" t="str">
        <f t="shared" si="105"/>
        <v>Deleted</v>
      </c>
      <c r="M2235" s="82" t="str">
        <f t="shared" si="106"/>
        <v>M</v>
      </c>
    </row>
    <row r="2236" spans="1:13" ht="45" customHeight="1" x14ac:dyDescent="0.25">
      <c r="A2236" s="139" t="s">
        <v>3748</v>
      </c>
      <c r="B2236" s="27" t="s">
        <v>3749</v>
      </c>
      <c r="C2236" s="27" t="s">
        <v>4944</v>
      </c>
      <c r="D2236" s="27" t="s">
        <v>1682</v>
      </c>
      <c r="E2236" s="27" t="s">
        <v>196</v>
      </c>
      <c r="F2236" s="34" t="s">
        <v>2353</v>
      </c>
      <c r="G2236" s="34"/>
      <c r="H2236" s="119"/>
      <c r="K2236" s="82" t="str">
        <f t="shared" si="104"/>
        <v>CON162</v>
      </c>
      <c r="L2236" s="82" t="str">
        <f t="shared" si="105"/>
        <v>Deleted</v>
      </c>
      <c r="M2236" s="82" t="str">
        <f t="shared" si="106"/>
        <v>M</v>
      </c>
    </row>
    <row r="2237" spans="1:13" ht="45" customHeight="1" x14ac:dyDescent="0.25">
      <c r="A2237" s="139" t="s">
        <v>3750</v>
      </c>
      <c r="B2237" s="27" t="s">
        <v>3751</v>
      </c>
      <c r="C2237" s="27" t="s">
        <v>4944</v>
      </c>
      <c r="D2237" s="27" t="s">
        <v>3752</v>
      </c>
      <c r="E2237" s="119" t="s">
        <v>196</v>
      </c>
      <c r="F2237" s="34" t="s">
        <v>2133</v>
      </c>
      <c r="G2237" s="34"/>
      <c r="H2237" s="119" t="s">
        <v>3753</v>
      </c>
      <c r="K2237" s="82" t="str">
        <f t="shared" si="104"/>
        <v>CON162</v>
      </c>
      <c r="L2237" s="82" t="str">
        <f t="shared" si="105"/>
        <v>S</v>
      </c>
      <c r="M2237" s="82" t="str">
        <f t="shared" si="106"/>
        <v>M</v>
      </c>
    </row>
    <row r="2238" spans="1:13" ht="45" customHeight="1" x14ac:dyDescent="0.25">
      <c r="A2238" s="139" t="s">
        <v>3754</v>
      </c>
      <c r="B2238" s="27" t="s">
        <v>3755</v>
      </c>
      <c r="C2238" s="27" t="s">
        <v>4944</v>
      </c>
      <c r="D2238" s="119" t="s">
        <v>3756</v>
      </c>
      <c r="E2238" s="119" t="s">
        <v>196</v>
      </c>
      <c r="F2238" s="34" t="s">
        <v>2133</v>
      </c>
      <c r="G2238" s="34"/>
      <c r="H2238" s="119" t="s">
        <v>3757</v>
      </c>
      <c r="K2238" s="82" t="str">
        <f t="shared" si="104"/>
        <v>CON162</v>
      </c>
      <c r="L2238" s="82" t="str">
        <f t="shared" si="105"/>
        <v>S</v>
      </c>
      <c r="M2238" s="82" t="str">
        <f t="shared" si="106"/>
        <v>M</v>
      </c>
    </row>
    <row r="2239" spans="1:13" ht="45" customHeight="1" x14ac:dyDescent="0.25">
      <c r="A2239" s="139" t="s">
        <v>3758</v>
      </c>
      <c r="B2239" s="27" t="s">
        <v>3759</v>
      </c>
      <c r="C2239" s="27" t="s">
        <v>4944</v>
      </c>
      <c r="D2239" s="119" t="s">
        <v>3760</v>
      </c>
      <c r="E2239" s="119" t="s">
        <v>196</v>
      </c>
      <c r="F2239" s="34" t="s">
        <v>2133</v>
      </c>
      <c r="G2239" s="34"/>
      <c r="H2239" s="119" t="s">
        <v>3444</v>
      </c>
      <c r="K2239" s="82" t="str">
        <f t="shared" si="104"/>
        <v>CON162</v>
      </c>
      <c r="L2239" s="82" t="str">
        <f t="shared" si="105"/>
        <v>S</v>
      </c>
      <c r="M2239" s="82" t="str">
        <f t="shared" si="106"/>
        <v>M</v>
      </c>
    </row>
    <row r="2240" spans="1:13" ht="45" customHeight="1" x14ac:dyDescent="0.25">
      <c r="A2240" s="139" t="s">
        <v>3761</v>
      </c>
      <c r="B2240" s="27" t="s">
        <v>3762</v>
      </c>
      <c r="C2240" s="27" t="s">
        <v>4944</v>
      </c>
      <c r="D2240" s="119" t="s">
        <v>3763</v>
      </c>
      <c r="E2240" s="119" t="s">
        <v>196</v>
      </c>
      <c r="F2240" s="34" t="s">
        <v>2133</v>
      </c>
      <c r="G2240" s="34"/>
      <c r="H2240" s="34" t="s">
        <v>3738</v>
      </c>
      <c r="K2240" s="82" t="str">
        <f t="shared" si="104"/>
        <v>CON162</v>
      </c>
      <c r="L2240" s="82" t="str">
        <f t="shared" si="105"/>
        <v>S</v>
      </c>
      <c r="M2240" s="82" t="str">
        <f t="shared" si="106"/>
        <v>M</v>
      </c>
    </row>
    <row r="2241" spans="1:13" ht="45" customHeight="1" x14ac:dyDescent="0.25">
      <c r="A2241" s="139" t="s">
        <v>3764</v>
      </c>
      <c r="B2241" s="27" t="s">
        <v>3762</v>
      </c>
      <c r="C2241" s="187" t="s">
        <v>4944</v>
      </c>
      <c r="D2241" s="140" t="s">
        <v>3765</v>
      </c>
      <c r="E2241" s="119" t="s">
        <v>196</v>
      </c>
      <c r="F2241" s="34" t="s">
        <v>2133</v>
      </c>
      <c r="G2241" s="34"/>
      <c r="H2241" s="34" t="s">
        <v>3766</v>
      </c>
      <c r="K2241" s="82" t="str">
        <f t="shared" si="104"/>
        <v>CON162</v>
      </c>
      <c r="L2241" s="82" t="str">
        <f t="shared" si="105"/>
        <v>S</v>
      </c>
      <c r="M2241" s="82" t="str">
        <f t="shared" si="106"/>
        <v>M</v>
      </c>
    </row>
    <row r="2242" spans="1:13" ht="45" customHeight="1" x14ac:dyDescent="0.25">
      <c r="A2242" s="139" t="s">
        <v>3767</v>
      </c>
      <c r="B2242" s="31" t="s">
        <v>130</v>
      </c>
      <c r="C2242" s="31" t="s">
        <v>4944</v>
      </c>
      <c r="D2242" s="31" t="s">
        <v>132</v>
      </c>
      <c r="E2242" s="31" t="s">
        <v>134</v>
      </c>
      <c r="F2242" s="34" t="s">
        <v>2133</v>
      </c>
      <c r="G2242" s="34"/>
      <c r="H2242" s="34" t="s">
        <v>3768</v>
      </c>
      <c r="K2242" s="82" t="str">
        <f t="shared" si="104"/>
        <v>CON162</v>
      </c>
      <c r="L2242" s="82" t="str">
        <f t="shared" si="105"/>
        <v>S</v>
      </c>
      <c r="M2242" s="82" t="str">
        <f t="shared" si="106"/>
        <v>M</v>
      </c>
    </row>
    <row r="2243" spans="1:13" ht="45" customHeight="1" x14ac:dyDescent="0.25">
      <c r="A2243" s="139" t="s">
        <v>3769</v>
      </c>
      <c r="B2243" s="31" t="s">
        <v>131</v>
      </c>
      <c r="C2243" s="31" t="s">
        <v>4944</v>
      </c>
      <c r="D2243" s="31" t="s">
        <v>133</v>
      </c>
      <c r="E2243" s="31" t="s">
        <v>135</v>
      </c>
      <c r="F2243" s="34" t="s">
        <v>2243</v>
      </c>
      <c r="G2243" s="34"/>
      <c r="H2243" s="119" t="s">
        <v>3770</v>
      </c>
      <c r="K2243" s="82" t="str">
        <f t="shared" si="104"/>
        <v>CON162</v>
      </c>
      <c r="L2243" s="82" t="str">
        <f t="shared" si="105"/>
        <v>P</v>
      </c>
      <c r="M2243" s="82" t="str">
        <f t="shared" si="106"/>
        <v>M</v>
      </c>
    </row>
    <row r="2244" spans="1:13" ht="45" customHeight="1" x14ac:dyDescent="0.25">
      <c r="A2244" s="129"/>
      <c r="B2244" s="129"/>
      <c r="C2244" s="129"/>
      <c r="D2244" s="129"/>
      <c r="E2244" s="28"/>
      <c r="F2244" s="129"/>
      <c r="G2244" s="129"/>
      <c r="H2244" s="129"/>
      <c r="K2244" s="82" t="str">
        <f t="shared" si="104"/>
        <v/>
      </c>
      <c r="L2244" s="82">
        <f t="shared" si="105"/>
        <v>0</v>
      </c>
      <c r="M2244" s="82">
        <f t="shared" si="106"/>
        <v>0</v>
      </c>
    </row>
    <row r="2245" spans="1:13" ht="45" customHeight="1" x14ac:dyDescent="0.25">
      <c r="A2245" s="156" t="s">
        <v>77</v>
      </c>
      <c r="B2245" s="134" t="s">
        <v>3731</v>
      </c>
      <c r="C2245" s="134"/>
      <c r="D2245" s="28"/>
      <c r="E2245" s="28"/>
      <c r="F2245" s="28"/>
      <c r="G2245" s="28"/>
      <c r="H2245" s="129"/>
      <c r="K2245" s="82" t="str">
        <f t="shared" si="104"/>
        <v xml:space="preserve">MENU </v>
      </c>
      <c r="L2245" s="82">
        <f t="shared" si="105"/>
        <v>0</v>
      </c>
      <c r="M2245" s="82">
        <f t="shared" si="106"/>
        <v>0</v>
      </c>
    </row>
    <row r="2246" spans="1:13" ht="20.25" customHeight="1" x14ac:dyDescent="0.25">
      <c r="A2246" s="157" t="s">
        <v>78</v>
      </c>
      <c r="B2246" s="134" t="s">
        <v>3771</v>
      </c>
      <c r="C2246" s="134"/>
      <c r="D2246" s="28"/>
      <c r="E2246" s="28"/>
      <c r="F2246" s="28"/>
      <c r="G2246" s="28"/>
      <c r="H2246" s="129"/>
      <c r="K2246" s="82" t="str">
        <f t="shared" si="104"/>
        <v>TCC</v>
      </c>
      <c r="L2246" s="82">
        <f t="shared" si="105"/>
        <v>0</v>
      </c>
      <c r="M2246" s="82">
        <f t="shared" si="106"/>
        <v>0</v>
      </c>
    </row>
    <row r="2247" spans="1:13" ht="36" customHeight="1" x14ac:dyDescent="0.25">
      <c r="A2247" s="157" t="s">
        <v>12</v>
      </c>
      <c r="B2247" s="134" t="s">
        <v>3772</v>
      </c>
      <c r="C2247" s="134"/>
      <c r="D2247" s="28"/>
      <c r="E2247" s="28"/>
      <c r="F2247" s="28"/>
      <c r="G2247" s="28"/>
      <c r="H2247" s="129"/>
      <c r="K2247" s="82" t="str">
        <f t="shared" si="104"/>
        <v xml:space="preserve">URL </v>
      </c>
      <c r="L2247" s="82">
        <f t="shared" si="105"/>
        <v>0</v>
      </c>
      <c r="M2247" s="82">
        <f t="shared" si="106"/>
        <v>0</v>
      </c>
    </row>
    <row r="2248" spans="1:13" ht="36" customHeight="1" x14ac:dyDescent="0.25">
      <c r="A2248" s="157" t="s">
        <v>105</v>
      </c>
      <c r="B2248" s="135" t="s">
        <v>3773</v>
      </c>
      <c r="C2248" s="135"/>
      <c r="D2248" s="129"/>
      <c r="E2248" s="28"/>
      <c r="F2248" s="129"/>
      <c r="G2248" s="129"/>
      <c r="H2248" s="129"/>
      <c r="K2248" s="82" t="str">
        <f t="shared" si="104"/>
        <v>Test p</v>
      </c>
      <c r="L2248" s="82">
        <f t="shared" si="105"/>
        <v>0</v>
      </c>
      <c r="M2248" s="82">
        <f t="shared" si="106"/>
        <v>0</v>
      </c>
    </row>
    <row r="2249" spans="1:13" ht="34.5" customHeight="1" x14ac:dyDescent="0.25">
      <c r="A2249" s="129"/>
      <c r="B2249" s="138"/>
      <c r="C2249" s="138"/>
      <c r="D2249" s="129"/>
      <c r="E2249" s="28"/>
      <c r="F2249" s="129"/>
      <c r="G2249" s="129"/>
      <c r="H2249" s="129"/>
      <c r="K2249" s="82" t="str">
        <f t="shared" si="104"/>
        <v/>
      </c>
      <c r="L2249" s="82">
        <f t="shared" si="105"/>
        <v>0</v>
      </c>
      <c r="M2249" s="82">
        <f t="shared" si="106"/>
        <v>0</v>
      </c>
    </row>
    <row r="2250" spans="1:13" ht="30.75" customHeight="1" x14ac:dyDescent="0.25">
      <c r="A2250" s="136" t="s">
        <v>14</v>
      </c>
      <c r="B2250" s="136" t="s">
        <v>75</v>
      </c>
      <c r="C2250" s="216" t="s">
        <v>4935</v>
      </c>
      <c r="D2250" s="136" t="s">
        <v>89</v>
      </c>
      <c r="E2250" s="137" t="s">
        <v>1</v>
      </c>
      <c r="F2250" s="136" t="s">
        <v>76</v>
      </c>
      <c r="G2250" s="136" t="s">
        <v>13</v>
      </c>
      <c r="H2250" s="136" t="s">
        <v>88</v>
      </c>
      <c r="K2250" s="82" t="str">
        <f t="shared" si="104"/>
        <v>TCN</v>
      </c>
      <c r="L2250" s="82" t="str">
        <f t="shared" si="105"/>
        <v>Result</v>
      </c>
      <c r="M2250" s="82" t="str">
        <f t="shared" si="106"/>
        <v>Risk</v>
      </c>
    </row>
    <row r="2251" spans="1:13" ht="45" customHeight="1" x14ac:dyDescent="0.25">
      <c r="A2251" s="139" t="s">
        <v>3761</v>
      </c>
      <c r="B2251" s="30" t="s">
        <v>153</v>
      </c>
      <c r="C2251" s="30" t="s">
        <v>4944</v>
      </c>
      <c r="D2251" s="22" t="s">
        <v>110</v>
      </c>
      <c r="E2251" s="27" t="s">
        <v>1679</v>
      </c>
      <c r="F2251" s="34" t="s">
        <v>2133</v>
      </c>
      <c r="G2251" s="34"/>
      <c r="H2251" s="34" t="s">
        <v>3254</v>
      </c>
      <c r="K2251" s="82" t="str">
        <f t="shared" si="104"/>
        <v>CON162</v>
      </c>
      <c r="L2251" s="82" t="str">
        <f t="shared" si="105"/>
        <v>S</v>
      </c>
      <c r="M2251" s="82" t="str">
        <f t="shared" si="106"/>
        <v>M</v>
      </c>
    </row>
    <row r="2252" spans="1:13" ht="45" customHeight="1" x14ac:dyDescent="0.25">
      <c r="A2252" s="139" t="s">
        <v>3764</v>
      </c>
      <c r="B2252" s="27" t="s">
        <v>154</v>
      </c>
      <c r="C2252" s="27" t="s">
        <v>4945</v>
      </c>
      <c r="D2252" s="27" t="s">
        <v>155</v>
      </c>
      <c r="E2252" s="119" t="s">
        <v>3774</v>
      </c>
      <c r="F2252" s="34" t="s">
        <v>2173</v>
      </c>
      <c r="G2252" s="34"/>
      <c r="H2252" s="119" t="s">
        <v>3775</v>
      </c>
      <c r="K2252" s="82" t="str">
        <f t="shared" ref="K2252:K2315" si="107">MID(A2252,1,6)</f>
        <v>CON162</v>
      </c>
      <c r="L2252" s="82" t="str">
        <f t="shared" ref="L2252:L2315" si="108">F2252</f>
        <v>T</v>
      </c>
      <c r="M2252" s="82" t="str">
        <f t="shared" ref="M2252:M2315" si="109">C2252</f>
        <v>L</v>
      </c>
    </row>
    <row r="2253" spans="1:13" ht="45" customHeight="1" x14ac:dyDescent="0.25">
      <c r="A2253" s="139" t="s">
        <v>3767</v>
      </c>
      <c r="B2253" s="27" t="s">
        <v>3776</v>
      </c>
      <c r="C2253" s="27" t="s">
        <v>4944</v>
      </c>
      <c r="D2253" s="27" t="s">
        <v>1682</v>
      </c>
      <c r="E2253" s="27" t="s">
        <v>196</v>
      </c>
      <c r="F2253" s="34" t="s">
        <v>2173</v>
      </c>
      <c r="G2253" s="34"/>
      <c r="H2253" s="119" t="s">
        <v>3777</v>
      </c>
      <c r="K2253" s="82" t="str">
        <f t="shared" si="107"/>
        <v>CON162</v>
      </c>
      <c r="L2253" s="82" t="str">
        <f t="shared" si="108"/>
        <v>T</v>
      </c>
      <c r="M2253" s="82" t="str">
        <f t="shared" si="109"/>
        <v>M</v>
      </c>
    </row>
    <row r="2254" spans="1:13" ht="60" x14ac:dyDescent="0.25">
      <c r="A2254" s="139" t="s">
        <v>3769</v>
      </c>
      <c r="B2254" s="27" t="s">
        <v>3778</v>
      </c>
      <c r="C2254" s="27" t="s">
        <v>4944</v>
      </c>
      <c r="D2254" s="27" t="s">
        <v>1682</v>
      </c>
      <c r="E2254" s="27" t="s">
        <v>196</v>
      </c>
      <c r="F2254" s="34" t="s">
        <v>2173</v>
      </c>
      <c r="G2254" s="34"/>
      <c r="H2254" s="119" t="s">
        <v>3777</v>
      </c>
      <c r="K2254" s="82" t="str">
        <f t="shared" si="107"/>
        <v>CON162</v>
      </c>
      <c r="L2254" s="82" t="str">
        <f t="shared" si="108"/>
        <v>T</v>
      </c>
      <c r="M2254" s="82" t="str">
        <f t="shared" si="109"/>
        <v>M</v>
      </c>
    </row>
    <row r="2255" spans="1:13" ht="60" x14ac:dyDescent="0.25">
      <c r="A2255" s="139" t="s">
        <v>3779</v>
      </c>
      <c r="B2255" s="27" t="s">
        <v>3780</v>
      </c>
      <c r="C2255" s="27" t="s">
        <v>4944</v>
      </c>
      <c r="D2255" s="27" t="s">
        <v>1682</v>
      </c>
      <c r="E2255" s="27" t="s">
        <v>196</v>
      </c>
      <c r="F2255" s="34" t="s">
        <v>2173</v>
      </c>
      <c r="G2255" s="34"/>
      <c r="H2255" s="119" t="s">
        <v>3777</v>
      </c>
      <c r="K2255" s="82" t="str">
        <f t="shared" si="107"/>
        <v>CON162</v>
      </c>
      <c r="L2255" s="82" t="str">
        <f t="shared" si="108"/>
        <v>T</v>
      </c>
      <c r="M2255" s="82" t="str">
        <f t="shared" si="109"/>
        <v>M</v>
      </c>
    </row>
    <row r="2256" spans="1:13" ht="60" x14ac:dyDescent="0.25">
      <c r="A2256" s="139" t="s">
        <v>3781</v>
      </c>
      <c r="B2256" s="27" t="s">
        <v>3749</v>
      </c>
      <c r="C2256" s="27" t="s">
        <v>4944</v>
      </c>
      <c r="D2256" s="27" t="s">
        <v>1682</v>
      </c>
      <c r="E2256" s="27" t="s">
        <v>196</v>
      </c>
      <c r="F2256" s="34" t="s">
        <v>2173</v>
      </c>
      <c r="G2256" s="34"/>
      <c r="H2256" s="119" t="s">
        <v>3777</v>
      </c>
      <c r="K2256" s="82" t="str">
        <f t="shared" si="107"/>
        <v>CON162</v>
      </c>
      <c r="L2256" s="82" t="str">
        <f t="shared" si="108"/>
        <v>T</v>
      </c>
      <c r="M2256" s="82" t="str">
        <f t="shared" si="109"/>
        <v>M</v>
      </c>
    </row>
    <row r="2257" spans="1:13" ht="45" x14ac:dyDescent="0.25">
      <c r="A2257" s="139" t="s">
        <v>3782</v>
      </c>
      <c r="B2257" s="27" t="s">
        <v>3783</v>
      </c>
      <c r="C2257" s="27" t="s">
        <v>4946</v>
      </c>
      <c r="D2257" s="27" t="s">
        <v>3784</v>
      </c>
      <c r="E2257" s="119" t="s">
        <v>1781</v>
      </c>
      <c r="F2257" s="34" t="s">
        <v>2133</v>
      </c>
      <c r="G2257" s="34"/>
      <c r="H2257" s="119" t="s">
        <v>3785</v>
      </c>
      <c r="K2257" s="82" t="str">
        <f t="shared" si="107"/>
        <v>CON162</v>
      </c>
      <c r="L2257" s="82" t="str">
        <f t="shared" si="108"/>
        <v>S</v>
      </c>
      <c r="M2257" s="82" t="str">
        <f t="shared" si="109"/>
        <v>H</v>
      </c>
    </row>
    <row r="2258" spans="1:13" ht="60" x14ac:dyDescent="0.25">
      <c r="A2258" s="139" t="s">
        <v>3786</v>
      </c>
      <c r="B2258" s="27" t="s">
        <v>3787</v>
      </c>
      <c r="C2258" s="27" t="s">
        <v>4946</v>
      </c>
      <c r="D2258" s="27" t="s">
        <v>3788</v>
      </c>
      <c r="E2258" s="119" t="s">
        <v>1781</v>
      </c>
      <c r="F2258" s="34" t="s">
        <v>2133</v>
      </c>
      <c r="G2258" s="34"/>
      <c r="H2258" s="119" t="s">
        <v>3789</v>
      </c>
      <c r="K2258" s="82" t="str">
        <f t="shared" si="107"/>
        <v>CON162</v>
      </c>
      <c r="L2258" s="82" t="str">
        <f t="shared" si="108"/>
        <v>S</v>
      </c>
      <c r="M2258" s="82" t="str">
        <f t="shared" si="109"/>
        <v>H</v>
      </c>
    </row>
    <row r="2259" spans="1:13" ht="60" x14ac:dyDescent="0.25">
      <c r="A2259" s="139" t="s">
        <v>3790</v>
      </c>
      <c r="B2259" s="27" t="s">
        <v>3791</v>
      </c>
      <c r="C2259" s="27" t="s">
        <v>4946</v>
      </c>
      <c r="D2259" s="27" t="s">
        <v>3792</v>
      </c>
      <c r="E2259" s="119" t="s">
        <v>1781</v>
      </c>
      <c r="F2259" s="34" t="s">
        <v>2133</v>
      </c>
      <c r="G2259" s="34"/>
      <c r="H2259" s="119" t="s">
        <v>3793</v>
      </c>
      <c r="K2259" s="82" t="str">
        <f t="shared" si="107"/>
        <v>CON162</v>
      </c>
      <c r="L2259" s="82" t="str">
        <f t="shared" si="108"/>
        <v>S</v>
      </c>
      <c r="M2259" s="82" t="str">
        <f t="shared" si="109"/>
        <v>H</v>
      </c>
    </row>
    <row r="2260" spans="1:13" ht="25.5" x14ac:dyDescent="0.25">
      <c r="A2260" s="139" t="s">
        <v>3794</v>
      </c>
      <c r="B2260" s="27" t="s">
        <v>3795</v>
      </c>
      <c r="C2260" s="27" t="s">
        <v>4946</v>
      </c>
      <c r="D2260" s="27" t="s">
        <v>3796</v>
      </c>
      <c r="E2260" s="119" t="s">
        <v>196</v>
      </c>
      <c r="F2260" s="34" t="s">
        <v>2353</v>
      </c>
      <c r="G2260" s="34"/>
      <c r="H2260" s="119"/>
      <c r="K2260" s="82" t="str">
        <f t="shared" si="107"/>
        <v>CON162</v>
      </c>
      <c r="L2260" s="82" t="str">
        <f t="shared" si="108"/>
        <v>Deleted</v>
      </c>
      <c r="M2260" s="82" t="str">
        <f t="shared" si="109"/>
        <v>H</v>
      </c>
    </row>
    <row r="2261" spans="1:13" ht="25.5" x14ac:dyDescent="0.25">
      <c r="A2261" s="139" t="s">
        <v>3797</v>
      </c>
      <c r="B2261" s="27" t="s">
        <v>3798</v>
      </c>
      <c r="C2261" s="27" t="s">
        <v>4945</v>
      </c>
      <c r="D2261" s="27" t="s">
        <v>3799</v>
      </c>
      <c r="E2261" s="119" t="s">
        <v>196</v>
      </c>
      <c r="F2261" s="34" t="s">
        <v>2133</v>
      </c>
      <c r="G2261" s="34"/>
      <c r="H2261" s="34" t="s">
        <v>3681</v>
      </c>
      <c r="K2261" s="82" t="str">
        <f t="shared" si="107"/>
        <v>CON162</v>
      </c>
      <c r="L2261" s="82" t="str">
        <f t="shared" si="108"/>
        <v>S</v>
      </c>
      <c r="M2261" s="82" t="str">
        <f t="shared" si="109"/>
        <v>L</v>
      </c>
    </row>
    <row r="2262" spans="1:13" ht="46.5" customHeight="1" x14ac:dyDescent="0.25">
      <c r="A2262" s="139" t="s">
        <v>3800</v>
      </c>
      <c r="B2262" s="27" t="s">
        <v>3801</v>
      </c>
      <c r="C2262" s="27" t="s">
        <v>4946</v>
      </c>
      <c r="D2262" s="119" t="s">
        <v>3802</v>
      </c>
      <c r="E2262" s="119" t="s">
        <v>196</v>
      </c>
      <c r="F2262" s="34" t="s">
        <v>2133</v>
      </c>
      <c r="G2262" s="34"/>
      <c r="H2262" s="119" t="s">
        <v>3803</v>
      </c>
      <c r="K2262" s="82" t="str">
        <f t="shared" si="107"/>
        <v>CON162</v>
      </c>
      <c r="L2262" s="82" t="str">
        <f t="shared" si="108"/>
        <v>S</v>
      </c>
      <c r="M2262" s="82" t="str">
        <f t="shared" si="109"/>
        <v>H</v>
      </c>
    </row>
    <row r="2263" spans="1:13" ht="21.75" customHeight="1" x14ac:dyDescent="0.25">
      <c r="A2263" s="139" t="s">
        <v>3804</v>
      </c>
      <c r="B2263" s="27" t="s">
        <v>3805</v>
      </c>
      <c r="C2263" s="27" t="s">
        <v>4946</v>
      </c>
      <c r="D2263" s="119" t="s">
        <v>3806</v>
      </c>
      <c r="E2263" s="119" t="s">
        <v>196</v>
      </c>
      <c r="F2263" s="34" t="s">
        <v>2133</v>
      </c>
      <c r="G2263" s="34"/>
      <c r="H2263" s="119" t="s">
        <v>3807</v>
      </c>
      <c r="K2263" s="82" t="str">
        <f t="shared" si="107"/>
        <v>CON162</v>
      </c>
      <c r="L2263" s="82" t="str">
        <f t="shared" si="108"/>
        <v>S</v>
      </c>
      <c r="M2263" s="82" t="str">
        <f t="shared" si="109"/>
        <v>H</v>
      </c>
    </row>
    <row r="2264" spans="1:13" ht="105" x14ac:dyDescent="0.25">
      <c r="A2264" s="139" t="s">
        <v>3808</v>
      </c>
      <c r="B2264" s="27" t="s">
        <v>3809</v>
      </c>
      <c r="C2264" s="27" t="s">
        <v>4946</v>
      </c>
      <c r="D2264" s="119" t="s">
        <v>3810</v>
      </c>
      <c r="E2264" s="119" t="s">
        <v>1781</v>
      </c>
      <c r="F2264" s="34" t="s">
        <v>2133</v>
      </c>
      <c r="G2264" s="34"/>
      <c r="H2264" s="119" t="s">
        <v>3811</v>
      </c>
      <c r="K2264" s="82" t="str">
        <f t="shared" si="107"/>
        <v>CON162</v>
      </c>
      <c r="L2264" s="82" t="str">
        <f t="shared" si="108"/>
        <v>S</v>
      </c>
      <c r="M2264" s="82" t="str">
        <f t="shared" si="109"/>
        <v>H</v>
      </c>
    </row>
    <row r="2265" spans="1:13" ht="15" customHeight="1" x14ac:dyDescent="0.25">
      <c r="A2265" s="139" t="s">
        <v>3812</v>
      </c>
      <c r="B2265" s="27" t="s">
        <v>3813</v>
      </c>
      <c r="C2265" s="27" t="s">
        <v>4946</v>
      </c>
      <c r="D2265" s="119" t="s">
        <v>3814</v>
      </c>
      <c r="E2265" s="119" t="s">
        <v>196</v>
      </c>
      <c r="F2265" s="34" t="s">
        <v>2243</v>
      </c>
      <c r="G2265" s="34"/>
      <c r="H2265" s="119" t="s">
        <v>3815</v>
      </c>
      <c r="K2265" s="82" t="str">
        <f t="shared" si="107"/>
        <v>CON162</v>
      </c>
      <c r="L2265" s="82" t="str">
        <f t="shared" si="108"/>
        <v>P</v>
      </c>
      <c r="M2265" s="82" t="str">
        <f t="shared" si="109"/>
        <v>H</v>
      </c>
    </row>
    <row r="2266" spans="1:13" ht="30" x14ac:dyDescent="0.25">
      <c r="A2266" s="139" t="s">
        <v>3816</v>
      </c>
      <c r="B2266" s="27" t="s">
        <v>3817</v>
      </c>
      <c r="C2266" s="27" t="s">
        <v>4945</v>
      </c>
      <c r="D2266" s="119" t="s">
        <v>3814</v>
      </c>
      <c r="E2266" s="119" t="s">
        <v>196</v>
      </c>
      <c r="F2266" s="34" t="s">
        <v>2133</v>
      </c>
      <c r="G2266" s="34"/>
      <c r="H2266" s="34" t="s">
        <v>3681</v>
      </c>
      <c r="K2266" s="82" t="str">
        <f t="shared" si="107"/>
        <v>CON162</v>
      </c>
      <c r="L2266" s="82" t="str">
        <f t="shared" si="108"/>
        <v>S</v>
      </c>
      <c r="M2266" s="82" t="str">
        <f t="shared" si="109"/>
        <v>L</v>
      </c>
    </row>
    <row r="2267" spans="1:13" ht="15" customHeight="1" x14ac:dyDescent="0.25">
      <c r="A2267" s="139" t="s">
        <v>3818</v>
      </c>
      <c r="B2267" s="27" t="s">
        <v>3819</v>
      </c>
      <c r="C2267" s="27" t="s">
        <v>4946</v>
      </c>
      <c r="D2267" s="27" t="s">
        <v>3820</v>
      </c>
      <c r="E2267" s="119" t="s">
        <v>1781</v>
      </c>
      <c r="F2267" s="34" t="s">
        <v>2133</v>
      </c>
      <c r="G2267" s="34"/>
      <c r="H2267" s="119" t="s">
        <v>3821</v>
      </c>
      <c r="K2267" s="82" t="str">
        <f t="shared" si="107"/>
        <v>CON162</v>
      </c>
      <c r="L2267" s="82" t="str">
        <f t="shared" si="108"/>
        <v>S</v>
      </c>
      <c r="M2267" s="82" t="str">
        <f t="shared" si="109"/>
        <v>H</v>
      </c>
    </row>
    <row r="2268" spans="1:13" ht="45" x14ac:dyDescent="0.25">
      <c r="A2268" s="139" t="s">
        <v>3822</v>
      </c>
      <c r="B2268" s="27" t="s">
        <v>3823</v>
      </c>
      <c r="C2268" s="27" t="s">
        <v>4946</v>
      </c>
      <c r="D2268" s="27" t="s">
        <v>3824</v>
      </c>
      <c r="E2268" s="119" t="s">
        <v>1781</v>
      </c>
      <c r="F2268" s="34" t="s">
        <v>2133</v>
      </c>
      <c r="G2268" s="34"/>
      <c r="H2268" s="119" t="s">
        <v>3825</v>
      </c>
      <c r="K2268" s="82" t="str">
        <f t="shared" si="107"/>
        <v>CON162</v>
      </c>
      <c r="L2268" s="82" t="str">
        <f t="shared" si="108"/>
        <v>S</v>
      </c>
      <c r="M2268" s="82" t="str">
        <f t="shared" si="109"/>
        <v>H</v>
      </c>
    </row>
    <row r="2269" spans="1:13" ht="45" x14ac:dyDescent="0.25">
      <c r="A2269" s="139" t="s">
        <v>3826</v>
      </c>
      <c r="B2269" s="27" t="s">
        <v>3827</v>
      </c>
      <c r="C2269" s="27" t="s">
        <v>4946</v>
      </c>
      <c r="D2269" s="27" t="s">
        <v>3828</v>
      </c>
      <c r="E2269" s="119" t="s">
        <v>1781</v>
      </c>
      <c r="F2269" s="34" t="s">
        <v>2133</v>
      </c>
      <c r="G2269" s="34"/>
      <c r="H2269" s="119" t="s">
        <v>3825</v>
      </c>
      <c r="K2269" s="82" t="str">
        <f t="shared" si="107"/>
        <v>CON162</v>
      </c>
      <c r="L2269" s="82" t="str">
        <f t="shared" si="108"/>
        <v>S</v>
      </c>
      <c r="M2269" s="82" t="str">
        <f t="shared" si="109"/>
        <v>H</v>
      </c>
    </row>
    <row r="2270" spans="1:13" ht="45" customHeight="1" x14ac:dyDescent="0.25">
      <c r="A2270" s="139" t="s">
        <v>3829</v>
      </c>
      <c r="B2270" s="27" t="s">
        <v>3830</v>
      </c>
      <c r="C2270" s="27" t="s">
        <v>4946</v>
      </c>
      <c r="D2270" s="27" t="s">
        <v>3831</v>
      </c>
      <c r="E2270" s="119" t="s">
        <v>196</v>
      </c>
      <c r="F2270" s="34" t="s">
        <v>2353</v>
      </c>
      <c r="G2270" s="34"/>
      <c r="H2270" s="34"/>
      <c r="K2270" s="82" t="str">
        <f t="shared" si="107"/>
        <v>CON162</v>
      </c>
      <c r="L2270" s="82" t="str">
        <f t="shared" si="108"/>
        <v>Deleted</v>
      </c>
      <c r="M2270" s="82" t="str">
        <f t="shared" si="109"/>
        <v>H</v>
      </c>
    </row>
    <row r="2271" spans="1:13" ht="25.5" x14ac:dyDescent="0.25">
      <c r="A2271" s="139" t="s">
        <v>3832</v>
      </c>
      <c r="B2271" s="27" t="s">
        <v>3833</v>
      </c>
      <c r="C2271" s="27" t="s">
        <v>4945</v>
      </c>
      <c r="D2271" s="27" t="s">
        <v>3834</v>
      </c>
      <c r="E2271" s="119" t="s">
        <v>196</v>
      </c>
      <c r="F2271" s="34" t="s">
        <v>2133</v>
      </c>
      <c r="G2271" s="34"/>
      <c r="H2271" s="34" t="s">
        <v>3835</v>
      </c>
      <c r="K2271" s="82" t="str">
        <f t="shared" si="107"/>
        <v>CON162</v>
      </c>
      <c r="L2271" s="82" t="str">
        <f t="shared" si="108"/>
        <v>S</v>
      </c>
      <c r="M2271" s="82" t="str">
        <f t="shared" si="109"/>
        <v>L</v>
      </c>
    </row>
    <row r="2272" spans="1:13" ht="45" x14ac:dyDescent="0.25">
      <c r="A2272" s="139" t="s">
        <v>3836</v>
      </c>
      <c r="B2272" s="27" t="s">
        <v>3837</v>
      </c>
      <c r="C2272" s="27" t="s">
        <v>4946</v>
      </c>
      <c r="D2272" s="27" t="s">
        <v>3838</v>
      </c>
      <c r="E2272" s="119" t="s">
        <v>196</v>
      </c>
      <c r="F2272" s="34" t="s">
        <v>2133</v>
      </c>
      <c r="G2272" s="34"/>
      <c r="H2272" s="119" t="s">
        <v>3839</v>
      </c>
      <c r="K2272" s="82" t="str">
        <f t="shared" si="107"/>
        <v>CON162</v>
      </c>
      <c r="L2272" s="82" t="str">
        <f t="shared" si="108"/>
        <v>S</v>
      </c>
      <c r="M2272" s="82" t="str">
        <f t="shared" si="109"/>
        <v>H</v>
      </c>
    </row>
    <row r="2273" spans="1:13" ht="45" x14ac:dyDescent="0.25">
      <c r="A2273" s="139" t="s">
        <v>3840</v>
      </c>
      <c r="B2273" s="27" t="s">
        <v>3841</v>
      </c>
      <c r="C2273" s="27" t="s">
        <v>4946</v>
      </c>
      <c r="D2273" s="27" t="s">
        <v>3842</v>
      </c>
      <c r="E2273" s="119" t="s">
        <v>1781</v>
      </c>
      <c r="F2273" s="34" t="s">
        <v>2133</v>
      </c>
      <c r="G2273" s="34"/>
      <c r="H2273" s="119" t="s">
        <v>3825</v>
      </c>
      <c r="K2273" s="82" t="str">
        <f t="shared" si="107"/>
        <v>CON162</v>
      </c>
      <c r="L2273" s="82" t="str">
        <f t="shared" si="108"/>
        <v>S</v>
      </c>
      <c r="M2273" s="82" t="str">
        <f t="shared" si="109"/>
        <v>H</v>
      </c>
    </row>
    <row r="2274" spans="1:13" ht="45" x14ac:dyDescent="0.25">
      <c r="A2274" s="139" t="s">
        <v>3843</v>
      </c>
      <c r="B2274" s="27" t="s">
        <v>3844</v>
      </c>
      <c r="C2274" s="27" t="s">
        <v>4946</v>
      </c>
      <c r="D2274" s="27" t="s">
        <v>3845</v>
      </c>
      <c r="E2274" s="119" t="s">
        <v>1781</v>
      </c>
      <c r="F2274" s="34" t="s">
        <v>2133</v>
      </c>
      <c r="G2274" s="34"/>
      <c r="H2274" s="119" t="s">
        <v>3825</v>
      </c>
      <c r="K2274" s="82" t="str">
        <f t="shared" si="107"/>
        <v>CON162</v>
      </c>
      <c r="L2274" s="82" t="str">
        <f t="shared" si="108"/>
        <v>S</v>
      </c>
      <c r="M2274" s="82" t="str">
        <f t="shared" si="109"/>
        <v>H</v>
      </c>
    </row>
    <row r="2275" spans="1:13" ht="38.25" x14ac:dyDescent="0.25">
      <c r="A2275" s="139" t="s">
        <v>3846</v>
      </c>
      <c r="B2275" s="27" t="s">
        <v>3847</v>
      </c>
      <c r="C2275" s="27" t="s">
        <v>4946</v>
      </c>
      <c r="D2275" s="27" t="s">
        <v>3848</v>
      </c>
      <c r="E2275" s="119" t="s">
        <v>196</v>
      </c>
      <c r="F2275" s="34" t="s">
        <v>2353</v>
      </c>
      <c r="G2275" s="34"/>
      <c r="H2275" s="34"/>
      <c r="K2275" s="82" t="str">
        <f t="shared" si="107"/>
        <v>CON162</v>
      </c>
      <c r="L2275" s="82" t="str">
        <f t="shared" si="108"/>
        <v>Deleted</v>
      </c>
      <c r="M2275" s="82" t="str">
        <f t="shared" si="109"/>
        <v>H</v>
      </c>
    </row>
    <row r="2276" spans="1:13" ht="25.5" x14ac:dyDescent="0.25">
      <c r="A2276" s="139" t="s">
        <v>3849</v>
      </c>
      <c r="B2276" s="27" t="s">
        <v>3850</v>
      </c>
      <c r="C2276" s="27" t="s">
        <v>4945</v>
      </c>
      <c r="D2276" s="27" t="s">
        <v>3851</v>
      </c>
      <c r="E2276" s="119" t="s">
        <v>196</v>
      </c>
      <c r="F2276" s="34" t="s">
        <v>2133</v>
      </c>
      <c r="G2276" s="34"/>
      <c r="H2276" s="34" t="s">
        <v>3835</v>
      </c>
      <c r="K2276" s="82" t="str">
        <f t="shared" si="107"/>
        <v>CON162</v>
      </c>
      <c r="L2276" s="82" t="str">
        <f t="shared" si="108"/>
        <v>S</v>
      </c>
      <c r="M2276" s="82" t="str">
        <f t="shared" si="109"/>
        <v>L</v>
      </c>
    </row>
    <row r="2277" spans="1:13" ht="45" customHeight="1" x14ac:dyDescent="0.25">
      <c r="A2277" s="139" t="s">
        <v>3852</v>
      </c>
      <c r="B2277" s="27" t="s">
        <v>3853</v>
      </c>
      <c r="C2277" s="27" t="s">
        <v>4946</v>
      </c>
      <c r="D2277" s="27" t="s">
        <v>3854</v>
      </c>
      <c r="E2277" s="119" t="s">
        <v>196</v>
      </c>
      <c r="F2277" s="34" t="s">
        <v>2133</v>
      </c>
      <c r="G2277" s="34"/>
      <c r="H2277" s="119" t="s">
        <v>3839</v>
      </c>
      <c r="K2277" s="82" t="str">
        <f t="shared" si="107"/>
        <v>CON162</v>
      </c>
      <c r="L2277" s="82" t="str">
        <f t="shared" si="108"/>
        <v>S</v>
      </c>
      <c r="M2277" s="82" t="str">
        <f t="shared" si="109"/>
        <v>H</v>
      </c>
    </row>
    <row r="2278" spans="1:13" ht="45" customHeight="1" x14ac:dyDescent="0.25">
      <c r="A2278" s="139" t="s">
        <v>3855</v>
      </c>
      <c r="B2278" s="27" t="s">
        <v>3856</v>
      </c>
      <c r="C2278" s="27" t="s">
        <v>4946</v>
      </c>
      <c r="D2278" s="27" t="s">
        <v>3857</v>
      </c>
      <c r="E2278" s="119" t="s">
        <v>1781</v>
      </c>
      <c r="F2278" s="34" t="s">
        <v>2133</v>
      </c>
      <c r="G2278" s="34"/>
      <c r="H2278" s="119" t="s">
        <v>3825</v>
      </c>
      <c r="K2278" s="82" t="str">
        <f t="shared" si="107"/>
        <v>CON162</v>
      </c>
      <c r="L2278" s="82" t="str">
        <f t="shared" si="108"/>
        <v>S</v>
      </c>
      <c r="M2278" s="82" t="str">
        <f t="shared" si="109"/>
        <v>H</v>
      </c>
    </row>
    <row r="2279" spans="1:13" ht="45" customHeight="1" x14ac:dyDescent="0.25">
      <c r="A2279" s="139" t="s">
        <v>3858</v>
      </c>
      <c r="B2279" s="27" t="s">
        <v>3859</v>
      </c>
      <c r="C2279" s="27" t="s">
        <v>4946</v>
      </c>
      <c r="D2279" s="27" t="s">
        <v>3860</v>
      </c>
      <c r="E2279" s="119" t="s">
        <v>1781</v>
      </c>
      <c r="F2279" s="34" t="s">
        <v>2133</v>
      </c>
      <c r="G2279" s="34"/>
      <c r="H2279" s="119" t="s">
        <v>3825</v>
      </c>
      <c r="K2279" s="82" t="str">
        <f t="shared" si="107"/>
        <v>CON162</v>
      </c>
      <c r="L2279" s="82" t="str">
        <f t="shared" si="108"/>
        <v>S</v>
      </c>
      <c r="M2279" s="82" t="str">
        <f t="shared" si="109"/>
        <v>H</v>
      </c>
    </row>
    <row r="2280" spans="1:13" ht="38.25" x14ac:dyDescent="0.25">
      <c r="A2280" s="139" t="s">
        <v>3861</v>
      </c>
      <c r="B2280" s="27" t="s">
        <v>3862</v>
      </c>
      <c r="C2280" s="27" t="s">
        <v>4946</v>
      </c>
      <c r="D2280" s="27" t="s">
        <v>3863</v>
      </c>
      <c r="E2280" s="119" t="s">
        <v>196</v>
      </c>
      <c r="F2280" s="34" t="s">
        <v>2353</v>
      </c>
      <c r="G2280" s="34"/>
      <c r="H2280" s="34"/>
      <c r="K2280" s="82" t="str">
        <f t="shared" si="107"/>
        <v>CON162</v>
      </c>
      <c r="L2280" s="82" t="str">
        <f t="shared" si="108"/>
        <v>Deleted</v>
      </c>
      <c r="M2280" s="82" t="str">
        <f t="shared" si="109"/>
        <v>H</v>
      </c>
    </row>
    <row r="2281" spans="1:13" ht="25.5" x14ac:dyDescent="0.25">
      <c r="A2281" s="139" t="s">
        <v>3864</v>
      </c>
      <c r="B2281" s="27" t="s">
        <v>3850</v>
      </c>
      <c r="C2281" s="27" t="s">
        <v>4945</v>
      </c>
      <c r="D2281" s="27" t="s">
        <v>3865</v>
      </c>
      <c r="E2281" s="119" t="s">
        <v>196</v>
      </c>
      <c r="F2281" s="34" t="s">
        <v>2133</v>
      </c>
      <c r="G2281" s="34"/>
      <c r="H2281" s="34" t="s">
        <v>3835</v>
      </c>
      <c r="K2281" s="82" t="str">
        <f t="shared" si="107"/>
        <v>CON162</v>
      </c>
      <c r="L2281" s="82" t="str">
        <f t="shared" si="108"/>
        <v>S</v>
      </c>
      <c r="M2281" s="82" t="str">
        <f t="shared" si="109"/>
        <v>L</v>
      </c>
    </row>
    <row r="2282" spans="1:13" ht="45" x14ac:dyDescent="0.25">
      <c r="A2282" s="139" t="s">
        <v>3866</v>
      </c>
      <c r="B2282" s="141" t="s">
        <v>1248</v>
      </c>
      <c r="C2282" s="141" t="s">
        <v>4944</v>
      </c>
      <c r="D2282" s="119" t="s">
        <v>3867</v>
      </c>
      <c r="E2282" s="119" t="s">
        <v>1781</v>
      </c>
      <c r="F2282" s="34" t="s">
        <v>2173</v>
      </c>
      <c r="G2282" s="34"/>
      <c r="H2282" s="119" t="s">
        <v>3868</v>
      </c>
      <c r="K2282" s="82" t="str">
        <f t="shared" si="107"/>
        <v>CON162</v>
      </c>
      <c r="L2282" s="82" t="str">
        <f t="shared" si="108"/>
        <v>T</v>
      </c>
      <c r="M2282" s="82" t="str">
        <f t="shared" si="109"/>
        <v>M</v>
      </c>
    </row>
    <row r="2283" spans="1:13" ht="45" x14ac:dyDescent="0.25">
      <c r="A2283" s="139" t="s">
        <v>3869</v>
      </c>
      <c r="B2283" s="141" t="s">
        <v>1248</v>
      </c>
      <c r="C2283" s="141" t="s">
        <v>4944</v>
      </c>
      <c r="D2283" s="119" t="s">
        <v>3870</v>
      </c>
      <c r="E2283" s="119" t="s">
        <v>1781</v>
      </c>
      <c r="F2283" s="34" t="s">
        <v>2133</v>
      </c>
      <c r="G2283" s="34"/>
      <c r="H2283" s="34" t="s">
        <v>3871</v>
      </c>
      <c r="K2283" s="82" t="str">
        <f t="shared" si="107"/>
        <v>CON162</v>
      </c>
      <c r="L2283" s="82" t="str">
        <f t="shared" si="108"/>
        <v>S</v>
      </c>
      <c r="M2283" s="82" t="str">
        <f t="shared" si="109"/>
        <v>M</v>
      </c>
    </row>
    <row r="2284" spans="1:13" ht="45" x14ac:dyDescent="0.25">
      <c r="A2284" s="139" t="s">
        <v>3872</v>
      </c>
      <c r="B2284" s="141" t="s">
        <v>1249</v>
      </c>
      <c r="C2284" s="141" t="s">
        <v>4944</v>
      </c>
      <c r="D2284" s="119" t="s">
        <v>3873</v>
      </c>
      <c r="E2284" s="119" t="s">
        <v>1781</v>
      </c>
      <c r="F2284" s="34" t="s">
        <v>2173</v>
      </c>
      <c r="G2284" s="34"/>
      <c r="H2284" s="119" t="s">
        <v>3868</v>
      </c>
      <c r="K2284" s="82" t="str">
        <f t="shared" si="107"/>
        <v>CON162</v>
      </c>
      <c r="L2284" s="82" t="str">
        <f t="shared" si="108"/>
        <v>T</v>
      </c>
      <c r="M2284" s="82" t="str">
        <f t="shared" si="109"/>
        <v>M</v>
      </c>
    </row>
    <row r="2285" spans="1:13" ht="45" x14ac:dyDescent="0.25">
      <c r="A2285" s="139" t="s">
        <v>3874</v>
      </c>
      <c r="B2285" s="141" t="s">
        <v>1249</v>
      </c>
      <c r="C2285" s="141" t="s">
        <v>4944</v>
      </c>
      <c r="D2285" s="119" t="s">
        <v>3875</v>
      </c>
      <c r="E2285" s="119" t="s">
        <v>1781</v>
      </c>
      <c r="F2285" s="34" t="s">
        <v>2133</v>
      </c>
      <c r="G2285" s="34"/>
      <c r="H2285" s="34" t="s">
        <v>3871</v>
      </c>
      <c r="K2285" s="82" t="str">
        <f t="shared" si="107"/>
        <v>CON162</v>
      </c>
      <c r="L2285" s="82" t="str">
        <f t="shared" si="108"/>
        <v>S</v>
      </c>
      <c r="M2285" s="82" t="str">
        <f t="shared" si="109"/>
        <v>M</v>
      </c>
    </row>
    <row r="2286" spans="1:13" ht="45" customHeight="1" x14ac:dyDescent="0.25">
      <c r="A2286" s="139" t="s">
        <v>3876</v>
      </c>
      <c r="B2286" s="27" t="s">
        <v>2408</v>
      </c>
      <c r="C2286" s="27" t="s">
        <v>4946</v>
      </c>
      <c r="D2286" s="237" t="s">
        <v>702</v>
      </c>
      <c r="E2286" s="119" t="s">
        <v>1781</v>
      </c>
      <c r="F2286" s="34" t="s">
        <v>2133</v>
      </c>
      <c r="G2286" s="34"/>
      <c r="H2286" s="119" t="s">
        <v>3877</v>
      </c>
      <c r="K2286" s="82" t="str">
        <f t="shared" si="107"/>
        <v>CON162</v>
      </c>
      <c r="L2286" s="82" t="str">
        <f t="shared" si="108"/>
        <v>S</v>
      </c>
      <c r="M2286" s="82" t="str">
        <f t="shared" si="109"/>
        <v>H</v>
      </c>
    </row>
    <row r="2287" spans="1:13" ht="45" customHeight="1" x14ac:dyDescent="0.25">
      <c r="A2287" s="139" t="s">
        <v>3878</v>
      </c>
      <c r="B2287" s="27" t="s">
        <v>2408</v>
      </c>
      <c r="C2287" s="27" t="s">
        <v>4946</v>
      </c>
      <c r="D2287" s="237" t="s">
        <v>3879</v>
      </c>
      <c r="E2287" s="119" t="s">
        <v>1781</v>
      </c>
      <c r="F2287" s="34" t="s">
        <v>2133</v>
      </c>
      <c r="G2287" s="34"/>
      <c r="H2287" s="119" t="s">
        <v>3877</v>
      </c>
      <c r="K2287" s="82" t="str">
        <f t="shared" si="107"/>
        <v>CON162</v>
      </c>
      <c r="L2287" s="82" t="str">
        <f t="shared" si="108"/>
        <v>S</v>
      </c>
      <c r="M2287" s="82" t="str">
        <f t="shared" si="109"/>
        <v>H</v>
      </c>
    </row>
    <row r="2288" spans="1:13" ht="89.25" x14ac:dyDescent="0.25">
      <c r="A2288" s="139" t="s">
        <v>3880</v>
      </c>
      <c r="B2288" s="27" t="s">
        <v>2408</v>
      </c>
      <c r="C2288" s="27" t="s">
        <v>4946</v>
      </c>
      <c r="D2288" s="31" t="s">
        <v>3881</v>
      </c>
      <c r="E2288" s="119" t="s">
        <v>1781</v>
      </c>
      <c r="F2288" s="34" t="s">
        <v>2133</v>
      </c>
      <c r="G2288" s="34"/>
      <c r="H2288" s="119" t="s">
        <v>3877</v>
      </c>
      <c r="K2288" s="82" t="str">
        <f t="shared" si="107"/>
        <v>CON162</v>
      </c>
      <c r="L2288" s="82" t="str">
        <f t="shared" si="108"/>
        <v>S</v>
      </c>
      <c r="M2288" s="82" t="str">
        <f t="shared" si="109"/>
        <v>H</v>
      </c>
    </row>
    <row r="2289" spans="1:13" ht="102" x14ac:dyDescent="0.25">
      <c r="A2289" s="139" t="s">
        <v>3882</v>
      </c>
      <c r="B2289" s="27" t="s">
        <v>2408</v>
      </c>
      <c r="C2289" s="27" t="s">
        <v>4946</v>
      </c>
      <c r="D2289" s="31" t="s">
        <v>3883</v>
      </c>
      <c r="E2289" s="119" t="s">
        <v>1781</v>
      </c>
      <c r="F2289" s="34" t="s">
        <v>2133</v>
      </c>
      <c r="G2289" s="34"/>
      <c r="H2289" s="119" t="s">
        <v>3877</v>
      </c>
      <c r="K2289" s="82" t="str">
        <f t="shared" si="107"/>
        <v>CON162</v>
      </c>
      <c r="L2289" s="82" t="str">
        <f t="shared" si="108"/>
        <v>S</v>
      </c>
      <c r="M2289" s="82" t="str">
        <f t="shared" si="109"/>
        <v>H</v>
      </c>
    </row>
    <row r="2290" spans="1:13" ht="102" x14ac:dyDescent="0.25">
      <c r="A2290" s="139" t="s">
        <v>3884</v>
      </c>
      <c r="B2290" s="27" t="s">
        <v>2408</v>
      </c>
      <c r="C2290" s="27" t="s">
        <v>4946</v>
      </c>
      <c r="D2290" s="31" t="s">
        <v>3885</v>
      </c>
      <c r="E2290" s="119" t="s">
        <v>1781</v>
      </c>
      <c r="F2290" s="34" t="s">
        <v>2133</v>
      </c>
      <c r="G2290" s="34"/>
      <c r="H2290" s="119" t="s">
        <v>3877</v>
      </c>
      <c r="K2290" s="82" t="str">
        <f t="shared" si="107"/>
        <v>CON162</v>
      </c>
      <c r="L2290" s="82" t="str">
        <f t="shared" si="108"/>
        <v>S</v>
      </c>
      <c r="M2290" s="82" t="str">
        <f t="shared" si="109"/>
        <v>H</v>
      </c>
    </row>
    <row r="2291" spans="1:13" ht="25.5" x14ac:dyDescent="0.25">
      <c r="A2291" s="139" t="s">
        <v>3886</v>
      </c>
      <c r="B2291" s="29" t="s">
        <v>2338</v>
      </c>
      <c r="C2291" s="29" t="s">
        <v>4944</v>
      </c>
      <c r="D2291" s="31" t="s">
        <v>611</v>
      </c>
      <c r="E2291" s="22" t="s">
        <v>199</v>
      </c>
      <c r="F2291" s="34" t="s">
        <v>2133</v>
      </c>
      <c r="G2291" s="34"/>
      <c r="H2291" s="34" t="s">
        <v>3887</v>
      </c>
      <c r="K2291" s="82" t="str">
        <f t="shared" si="107"/>
        <v>CON162</v>
      </c>
      <c r="L2291" s="82" t="str">
        <f t="shared" si="108"/>
        <v>S</v>
      </c>
      <c r="M2291" s="82" t="str">
        <f t="shared" si="109"/>
        <v>M</v>
      </c>
    </row>
    <row r="2292" spans="1:13" ht="25.5" x14ac:dyDescent="0.25">
      <c r="A2292" s="139" t="s">
        <v>3888</v>
      </c>
      <c r="B2292" s="29" t="s">
        <v>3889</v>
      </c>
      <c r="C2292" s="29" t="s">
        <v>4946</v>
      </c>
      <c r="D2292" s="31" t="s">
        <v>612</v>
      </c>
      <c r="E2292" s="119" t="s">
        <v>196</v>
      </c>
      <c r="F2292" s="34" t="s">
        <v>2133</v>
      </c>
      <c r="G2292" s="34"/>
      <c r="H2292" s="34" t="s">
        <v>3890</v>
      </c>
      <c r="K2292" s="82" t="str">
        <f t="shared" si="107"/>
        <v>CON162</v>
      </c>
      <c r="L2292" s="82" t="str">
        <f t="shared" si="108"/>
        <v>S</v>
      </c>
      <c r="M2292" s="82" t="str">
        <f t="shared" si="109"/>
        <v>H</v>
      </c>
    </row>
    <row r="2293" spans="1:13" ht="90" x14ac:dyDescent="0.25">
      <c r="A2293" s="139" t="s">
        <v>3891</v>
      </c>
      <c r="B2293" s="27" t="s">
        <v>200</v>
      </c>
      <c r="C2293" s="27" t="s">
        <v>4946</v>
      </c>
      <c r="D2293" s="31" t="s">
        <v>703</v>
      </c>
      <c r="E2293" s="22" t="s">
        <v>1781</v>
      </c>
      <c r="F2293" s="34" t="s">
        <v>2173</v>
      </c>
      <c r="G2293" s="34"/>
      <c r="H2293" s="119" t="s">
        <v>3892</v>
      </c>
      <c r="K2293" s="82" t="str">
        <f t="shared" si="107"/>
        <v>CON162</v>
      </c>
      <c r="L2293" s="82" t="str">
        <f t="shared" si="108"/>
        <v>T</v>
      </c>
      <c r="M2293" s="82" t="str">
        <f t="shared" si="109"/>
        <v>H</v>
      </c>
    </row>
    <row r="2294" spans="1:13" x14ac:dyDescent="0.25">
      <c r="A2294" s="129"/>
      <c r="B2294" s="129"/>
      <c r="C2294" s="129"/>
      <c r="D2294" s="129"/>
      <c r="E2294" s="28"/>
      <c r="F2294" s="129"/>
      <c r="G2294" s="129"/>
      <c r="H2294" s="129"/>
      <c r="K2294" s="82" t="str">
        <f t="shared" si="107"/>
        <v/>
      </c>
      <c r="L2294" s="82">
        <f t="shared" si="108"/>
        <v>0</v>
      </c>
      <c r="M2294" s="82">
        <f t="shared" si="109"/>
        <v>0</v>
      </c>
    </row>
    <row r="2295" spans="1:13" x14ac:dyDescent="0.25">
      <c r="A2295" s="156" t="s">
        <v>77</v>
      </c>
      <c r="B2295" s="134" t="s">
        <v>3893</v>
      </c>
      <c r="C2295" s="134"/>
      <c r="D2295" s="28"/>
      <c r="E2295" s="28"/>
      <c r="F2295" s="28"/>
      <c r="G2295" s="28"/>
      <c r="H2295" s="129"/>
      <c r="K2295" s="82" t="str">
        <f t="shared" si="107"/>
        <v xml:space="preserve">MENU </v>
      </c>
      <c r="L2295" s="82">
        <f t="shared" si="108"/>
        <v>0</v>
      </c>
      <c r="M2295" s="82">
        <f t="shared" si="109"/>
        <v>0</v>
      </c>
    </row>
    <row r="2296" spans="1:13" x14ac:dyDescent="0.25">
      <c r="A2296" s="157" t="s">
        <v>78</v>
      </c>
      <c r="B2296" s="134" t="s">
        <v>4006</v>
      </c>
      <c r="C2296" s="134"/>
      <c r="D2296" s="28"/>
      <c r="E2296" s="28"/>
      <c r="F2296" s="28"/>
      <c r="G2296" s="28"/>
      <c r="H2296" s="129"/>
      <c r="K2296" s="82" t="str">
        <f t="shared" si="107"/>
        <v>TCC</v>
      </c>
      <c r="L2296" s="82">
        <f t="shared" si="108"/>
        <v>0</v>
      </c>
      <c r="M2296" s="82">
        <f t="shared" si="109"/>
        <v>0</v>
      </c>
    </row>
    <row r="2297" spans="1:13" x14ac:dyDescent="0.25">
      <c r="A2297" s="157" t="s">
        <v>12</v>
      </c>
      <c r="B2297" s="134" t="s">
        <v>3894</v>
      </c>
      <c r="C2297" s="134"/>
      <c r="D2297" s="28"/>
      <c r="E2297" s="28"/>
      <c r="F2297" s="28"/>
      <c r="G2297" s="28"/>
      <c r="H2297" s="129"/>
      <c r="K2297" s="82" t="str">
        <f t="shared" si="107"/>
        <v xml:space="preserve">URL </v>
      </c>
      <c r="L2297" s="82">
        <f t="shared" si="108"/>
        <v>0</v>
      </c>
      <c r="M2297" s="82">
        <f t="shared" si="109"/>
        <v>0</v>
      </c>
    </row>
    <row r="2298" spans="1:13" x14ac:dyDescent="0.25">
      <c r="A2298" s="157" t="s">
        <v>105</v>
      </c>
      <c r="B2298" s="135" t="s">
        <v>3895</v>
      </c>
      <c r="C2298" s="135"/>
      <c r="D2298" s="129"/>
      <c r="E2298" s="28"/>
      <c r="F2298" s="129"/>
      <c r="G2298" s="129"/>
      <c r="H2298" s="129"/>
      <c r="K2298" s="82" t="str">
        <f t="shared" si="107"/>
        <v>Test p</v>
      </c>
      <c r="L2298" s="82">
        <f t="shared" si="108"/>
        <v>0</v>
      </c>
      <c r="M2298" s="82">
        <f t="shared" si="109"/>
        <v>0</v>
      </c>
    </row>
    <row r="2299" spans="1:13" x14ac:dyDescent="0.25">
      <c r="A2299" s="157"/>
      <c r="B2299" s="135"/>
      <c r="C2299" s="135"/>
      <c r="D2299" s="129"/>
      <c r="E2299" s="28"/>
      <c r="F2299" s="129"/>
      <c r="G2299" s="129"/>
      <c r="H2299" s="129"/>
      <c r="K2299" s="82" t="str">
        <f t="shared" si="107"/>
        <v/>
      </c>
      <c r="L2299" s="82">
        <f t="shared" si="108"/>
        <v>0</v>
      </c>
      <c r="M2299" s="82">
        <f t="shared" si="109"/>
        <v>0</v>
      </c>
    </row>
    <row r="2300" spans="1:13" x14ac:dyDescent="0.25">
      <c r="A2300" s="136" t="s">
        <v>14</v>
      </c>
      <c r="B2300" s="136" t="s">
        <v>75</v>
      </c>
      <c r="C2300" s="216" t="s">
        <v>4935</v>
      </c>
      <c r="D2300" s="136" t="s">
        <v>89</v>
      </c>
      <c r="E2300" s="137" t="s">
        <v>1</v>
      </c>
      <c r="F2300" s="136" t="s">
        <v>76</v>
      </c>
      <c r="G2300" s="136" t="s">
        <v>13</v>
      </c>
      <c r="H2300" s="136" t="s">
        <v>88</v>
      </c>
      <c r="K2300" s="82" t="str">
        <f t="shared" si="107"/>
        <v>TCN</v>
      </c>
      <c r="L2300" s="82" t="str">
        <f t="shared" si="108"/>
        <v>Result</v>
      </c>
      <c r="M2300" s="82" t="str">
        <f t="shared" si="109"/>
        <v>Risk</v>
      </c>
    </row>
    <row r="2301" spans="1:13" x14ac:dyDescent="0.25">
      <c r="A2301" s="139" t="s">
        <v>3896</v>
      </c>
      <c r="B2301" s="30" t="s">
        <v>153</v>
      </c>
      <c r="C2301" s="30" t="s">
        <v>4944</v>
      </c>
      <c r="D2301" s="22" t="s">
        <v>110</v>
      </c>
      <c r="E2301" s="22" t="s">
        <v>157</v>
      </c>
      <c r="F2301" s="34" t="s">
        <v>2133</v>
      </c>
      <c r="G2301" s="34"/>
      <c r="H2301" s="34" t="s">
        <v>3608</v>
      </c>
      <c r="K2301" s="82" t="str">
        <f t="shared" si="107"/>
        <v>CON162</v>
      </c>
      <c r="L2301" s="82" t="str">
        <f t="shared" si="108"/>
        <v>S</v>
      </c>
      <c r="M2301" s="82" t="str">
        <f t="shared" si="109"/>
        <v>M</v>
      </c>
    </row>
    <row r="2302" spans="1:13" ht="15" customHeight="1" x14ac:dyDescent="0.25">
      <c r="A2302" s="139" t="s">
        <v>3897</v>
      </c>
      <c r="B2302" s="27" t="s">
        <v>206</v>
      </c>
      <c r="C2302" s="27" t="s">
        <v>4945</v>
      </c>
      <c r="D2302" s="27" t="s">
        <v>155</v>
      </c>
      <c r="E2302" s="30" t="s">
        <v>156</v>
      </c>
      <c r="F2302" s="34" t="s">
        <v>2173</v>
      </c>
      <c r="G2302" s="34"/>
      <c r="H2302" s="119" t="s">
        <v>3775</v>
      </c>
      <c r="K2302" s="82" t="str">
        <f t="shared" si="107"/>
        <v>CON162</v>
      </c>
      <c r="L2302" s="82" t="str">
        <f t="shared" si="108"/>
        <v>T</v>
      </c>
      <c r="M2302" s="82" t="str">
        <f t="shared" si="109"/>
        <v>L</v>
      </c>
    </row>
    <row r="2303" spans="1:13" ht="60" x14ac:dyDescent="0.25">
      <c r="A2303" s="139" t="s">
        <v>3898</v>
      </c>
      <c r="B2303" s="27" t="s">
        <v>3899</v>
      </c>
      <c r="C2303" s="27" t="s">
        <v>4946</v>
      </c>
      <c r="D2303" s="119" t="s">
        <v>3900</v>
      </c>
      <c r="E2303" s="119" t="s">
        <v>1781</v>
      </c>
      <c r="F2303" s="34" t="s">
        <v>2133</v>
      </c>
      <c r="G2303" s="34"/>
      <c r="H2303" s="119" t="s">
        <v>3901</v>
      </c>
      <c r="K2303" s="82" t="str">
        <f t="shared" si="107"/>
        <v>CON162</v>
      </c>
      <c r="L2303" s="82" t="str">
        <f t="shared" si="108"/>
        <v>S</v>
      </c>
      <c r="M2303" s="82" t="str">
        <f t="shared" si="109"/>
        <v>H</v>
      </c>
    </row>
    <row r="2304" spans="1:13" ht="15" customHeight="1" x14ac:dyDescent="0.25">
      <c r="A2304" s="139" t="s">
        <v>3902</v>
      </c>
      <c r="B2304" s="27" t="s">
        <v>3903</v>
      </c>
      <c r="C2304" s="27" t="s">
        <v>4946</v>
      </c>
      <c r="D2304" s="119" t="s">
        <v>3904</v>
      </c>
      <c r="E2304" s="119" t="s">
        <v>196</v>
      </c>
      <c r="F2304" s="34" t="s">
        <v>2133</v>
      </c>
      <c r="G2304" s="34"/>
      <c r="H2304" s="119" t="s">
        <v>3905</v>
      </c>
      <c r="K2304" s="82" t="str">
        <f t="shared" si="107"/>
        <v>CON162</v>
      </c>
      <c r="L2304" s="82" t="str">
        <f t="shared" si="108"/>
        <v>S</v>
      </c>
      <c r="M2304" s="82" t="str">
        <f t="shared" si="109"/>
        <v>H</v>
      </c>
    </row>
    <row r="2305" spans="1:13" ht="45" x14ac:dyDescent="0.25">
      <c r="A2305" s="139" t="s">
        <v>3906</v>
      </c>
      <c r="B2305" s="27" t="s">
        <v>3907</v>
      </c>
      <c r="C2305" s="27" t="s">
        <v>4946</v>
      </c>
      <c r="D2305" s="119" t="s">
        <v>3908</v>
      </c>
      <c r="E2305" s="119" t="s">
        <v>196</v>
      </c>
      <c r="F2305" s="34" t="s">
        <v>2133</v>
      </c>
      <c r="G2305" s="34"/>
      <c r="H2305" s="119" t="s">
        <v>3909</v>
      </c>
      <c r="K2305" s="82" t="str">
        <f t="shared" si="107"/>
        <v>CON162</v>
      </c>
      <c r="L2305" s="82" t="str">
        <f t="shared" si="108"/>
        <v>S</v>
      </c>
      <c r="M2305" s="82" t="str">
        <f t="shared" si="109"/>
        <v>H</v>
      </c>
    </row>
    <row r="2306" spans="1:13" ht="60" x14ac:dyDescent="0.25">
      <c r="A2306" s="139" t="s">
        <v>3910</v>
      </c>
      <c r="B2306" s="27" t="s">
        <v>3911</v>
      </c>
      <c r="C2306" s="27" t="s">
        <v>4946</v>
      </c>
      <c r="D2306" s="119" t="s">
        <v>3912</v>
      </c>
      <c r="E2306" s="119" t="s">
        <v>1781</v>
      </c>
      <c r="F2306" s="34" t="s">
        <v>2133</v>
      </c>
      <c r="G2306" s="34"/>
      <c r="H2306" s="119" t="s">
        <v>3913</v>
      </c>
      <c r="K2306" s="82" t="str">
        <f t="shared" si="107"/>
        <v>CON162</v>
      </c>
      <c r="L2306" s="82" t="str">
        <f t="shared" si="108"/>
        <v>S</v>
      </c>
      <c r="M2306" s="82" t="str">
        <f t="shared" si="109"/>
        <v>H</v>
      </c>
    </row>
    <row r="2307" spans="1:13" ht="45" customHeight="1" x14ac:dyDescent="0.25">
      <c r="A2307" s="139" t="s">
        <v>3914</v>
      </c>
      <c r="B2307" s="27" t="s">
        <v>3915</v>
      </c>
      <c r="C2307" s="27" t="s">
        <v>4946</v>
      </c>
      <c r="D2307" s="119" t="s">
        <v>3916</v>
      </c>
      <c r="E2307" s="119" t="s">
        <v>196</v>
      </c>
      <c r="F2307" s="34" t="s">
        <v>2133</v>
      </c>
      <c r="G2307" s="34"/>
      <c r="H2307" s="34" t="s">
        <v>3917</v>
      </c>
      <c r="K2307" s="82" t="str">
        <f t="shared" si="107"/>
        <v>CON162</v>
      </c>
      <c r="L2307" s="82" t="str">
        <f t="shared" si="108"/>
        <v>S</v>
      </c>
      <c r="M2307" s="82" t="str">
        <f t="shared" si="109"/>
        <v>H</v>
      </c>
    </row>
    <row r="2308" spans="1:13" ht="45" customHeight="1" x14ac:dyDescent="0.25">
      <c r="A2308" s="139" t="s">
        <v>3918</v>
      </c>
      <c r="B2308" s="27" t="s">
        <v>3919</v>
      </c>
      <c r="C2308" s="27" t="s">
        <v>4946</v>
      </c>
      <c r="D2308" s="119" t="s">
        <v>3920</v>
      </c>
      <c r="E2308" s="119" t="s">
        <v>196</v>
      </c>
      <c r="F2308" s="34" t="s">
        <v>2243</v>
      </c>
      <c r="G2308" s="34"/>
      <c r="H2308" s="119" t="s">
        <v>3815</v>
      </c>
      <c r="K2308" s="82" t="str">
        <f t="shared" si="107"/>
        <v>CON162</v>
      </c>
      <c r="L2308" s="82" t="str">
        <f t="shared" si="108"/>
        <v>P</v>
      </c>
      <c r="M2308" s="82" t="str">
        <f t="shared" si="109"/>
        <v>H</v>
      </c>
    </row>
    <row r="2309" spans="1:13" ht="30" x14ac:dyDescent="0.25">
      <c r="A2309" s="139" t="s">
        <v>3921</v>
      </c>
      <c r="B2309" s="27" t="s">
        <v>3922</v>
      </c>
      <c r="C2309" s="27" t="s">
        <v>4945</v>
      </c>
      <c r="D2309" s="119" t="s">
        <v>3923</v>
      </c>
      <c r="E2309" s="119" t="s">
        <v>196</v>
      </c>
      <c r="F2309" s="34" t="s">
        <v>2133</v>
      </c>
      <c r="G2309" s="34"/>
      <c r="H2309" s="34" t="s">
        <v>3681</v>
      </c>
      <c r="K2309" s="82" t="str">
        <f t="shared" si="107"/>
        <v>CON162</v>
      </c>
      <c r="L2309" s="82" t="str">
        <f t="shared" si="108"/>
        <v>S</v>
      </c>
      <c r="M2309" s="82" t="str">
        <f t="shared" si="109"/>
        <v>L</v>
      </c>
    </row>
    <row r="2310" spans="1:13" ht="60" x14ac:dyDescent="0.25">
      <c r="A2310" s="139" t="s">
        <v>3924</v>
      </c>
      <c r="B2310" s="27" t="s">
        <v>3925</v>
      </c>
      <c r="C2310" s="27" t="s">
        <v>4946</v>
      </c>
      <c r="D2310" s="119" t="s">
        <v>3926</v>
      </c>
      <c r="E2310" s="119" t="s">
        <v>1781</v>
      </c>
      <c r="F2310" s="34" t="s">
        <v>2133</v>
      </c>
      <c r="G2310" s="34"/>
      <c r="H2310" s="119" t="s">
        <v>3927</v>
      </c>
      <c r="K2310" s="82" t="str">
        <f t="shared" si="107"/>
        <v>CON162</v>
      </c>
      <c r="L2310" s="82" t="str">
        <f t="shared" si="108"/>
        <v>S</v>
      </c>
      <c r="M2310" s="82" t="str">
        <f t="shared" si="109"/>
        <v>H</v>
      </c>
    </row>
    <row r="2311" spans="1:13" ht="45" customHeight="1" x14ac:dyDescent="0.25">
      <c r="A2311" s="139" t="s">
        <v>3928</v>
      </c>
      <c r="B2311" s="27" t="s">
        <v>3929</v>
      </c>
      <c r="C2311" s="27" t="s">
        <v>4946</v>
      </c>
      <c r="D2311" s="119" t="s">
        <v>3930</v>
      </c>
      <c r="E2311" s="119" t="s">
        <v>196</v>
      </c>
      <c r="F2311" s="34" t="s">
        <v>2133</v>
      </c>
      <c r="G2311" s="34"/>
      <c r="H2311" s="34" t="s">
        <v>3730</v>
      </c>
      <c r="K2311" s="82" t="str">
        <f t="shared" si="107"/>
        <v>CON162</v>
      </c>
      <c r="L2311" s="82" t="str">
        <f t="shared" si="108"/>
        <v>S</v>
      </c>
      <c r="M2311" s="82" t="str">
        <f t="shared" si="109"/>
        <v>H</v>
      </c>
    </row>
    <row r="2312" spans="1:13" ht="45" customHeight="1" x14ac:dyDescent="0.25">
      <c r="A2312" s="139" t="s">
        <v>3931</v>
      </c>
      <c r="B2312" s="27" t="s">
        <v>3932</v>
      </c>
      <c r="C2312" s="27" t="s">
        <v>4946</v>
      </c>
      <c r="D2312" s="119" t="s">
        <v>3933</v>
      </c>
      <c r="E2312" s="119" t="s">
        <v>1781</v>
      </c>
      <c r="F2312" s="34" t="s">
        <v>2133</v>
      </c>
      <c r="G2312" s="34"/>
      <c r="H2312" s="119" t="s">
        <v>3934</v>
      </c>
      <c r="K2312" s="82" t="str">
        <f t="shared" si="107"/>
        <v>CON162</v>
      </c>
      <c r="L2312" s="82" t="str">
        <f t="shared" si="108"/>
        <v>S</v>
      </c>
      <c r="M2312" s="82" t="str">
        <f t="shared" si="109"/>
        <v>H</v>
      </c>
    </row>
    <row r="2313" spans="1:13" ht="45" customHeight="1" x14ac:dyDescent="0.25">
      <c r="A2313" s="139" t="s">
        <v>3935</v>
      </c>
      <c r="B2313" s="27" t="s">
        <v>3936</v>
      </c>
      <c r="C2313" s="27" t="s">
        <v>4946</v>
      </c>
      <c r="D2313" s="119" t="s">
        <v>3937</v>
      </c>
      <c r="E2313" s="119" t="s">
        <v>1781</v>
      </c>
      <c r="F2313" s="34" t="s">
        <v>2133</v>
      </c>
      <c r="G2313" s="34"/>
      <c r="H2313" s="119" t="s">
        <v>3938</v>
      </c>
      <c r="K2313" s="82" t="str">
        <f t="shared" si="107"/>
        <v>CON162</v>
      </c>
      <c r="L2313" s="82" t="str">
        <f t="shared" si="108"/>
        <v>S</v>
      </c>
      <c r="M2313" s="82" t="str">
        <f t="shared" si="109"/>
        <v>H</v>
      </c>
    </row>
    <row r="2314" spans="1:13" ht="45" customHeight="1" x14ac:dyDescent="0.25">
      <c r="A2314" s="139" t="s">
        <v>3939</v>
      </c>
      <c r="B2314" s="30" t="s">
        <v>3940</v>
      </c>
      <c r="C2314" s="30" t="s">
        <v>4946</v>
      </c>
      <c r="D2314" s="121" t="s">
        <v>3941</v>
      </c>
      <c r="E2314" s="121" t="s">
        <v>196</v>
      </c>
      <c r="F2314" s="34" t="s">
        <v>2353</v>
      </c>
      <c r="G2314" s="34"/>
      <c r="H2314" s="34"/>
      <c r="K2314" s="82" t="str">
        <f t="shared" si="107"/>
        <v>CON162</v>
      </c>
      <c r="L2314" s="82" t="str">
        <f t="shared" si="108"/>
        <v>Deleted</v>
      </c>
      <c r="M2314" s="82" t="str">
        <f t="shared" si="109"/>
        <v>H</v>
      </c>
    </row>
    <row r="2315" spans="1:13" ht="60" x14ac:dyDescent="0.25">
      <c r="A2315" s="139" t="s">
        <v>3942</v>
      </c>
      <c r="B2315" s="27" t="s">
        <v>3943</v>
      </c>
      <c r="C2315" s="27" t="s">
        <v>4946</v>
      </c>
      <c r="D2315" s="119" t="s">
        <v>3944</v>
      </c>
      <c r="E2315" s="119" t="s">
        <v>1781</v>
      </c>
      <c r="F2315" s="34" t="s">
        <v>2133</v>
      </c>
      <c r="G2315" s="34"/>
      <c r="H2315" s="119" t="s">
        <v>3927</v>
      </c>
      <c r="K2315" s="82" t="str">
        <f t="shared" si="107"/>
        <v>CON162</v>
      </c>
      <c r="L2315" s="82" t="str">
        <f t="shared" si="108"/>
        <v>S</v>
      </c>
      <c r="M2315" s="82" t="str">
        <f t="shared" si="109"/>
        <v>H</v>
      </c>
    </row>
    <row r="2316" spans="1:13" ht="15" customHeight="1" x14ac:dyDescent="0.25">
      <c r="A2316" s="139" t="s">
        <v>3945</v>
      </c>
      <c r="B2316" s="27" t="s">
        <v>3946</v>
      </c>
      <c r="C2316" s="27" t="s">
        <v>4946</v>
      </c>
      <c r="D2316" s="119" t="s">
        <v>3947</v>
      </c>
      <c r="E2316" s="119" t="s">
        <v>196</v>
      </c>
      <c r="F2316" s="34" t="s">
        <v>2133</v>
      </c>
      <c r="G2316" s="34"/>
      <c r="H2316" s="34" t="s">
        <v>3730</v>
      </c>
      <c r="K2316" s="82" t="str">
        <f t="shared" ref="K2316:K2379" si="110">MID(A2316,1,6)</f>
        <v>CON162</v>
      </c>
      <c r="L2316" s="82" t="str">
        <f t="shared" ref="L2316:L2379" si="111">F2316</f>
        <v>S</v>
      </c>
      <c r="M2316" s="82" t="str">
        <f t="shared" ref="M2316:M2379" si="112">C2316</f>
        <v>H</v>
      </c>
    </row>
    <row r="2317" spans="1:13" ht="60" x14ac:dyDescent="0.25">
      <c r="A2317" s="139" t="s">
        <v>3948</v>
      </c>
      <c r="B2317" s="27" t="s">
        <v>3949</v>
      </c>
      <c r="C2317" s="27" t="s">
        <v>4946</v>
      </c>
      <c r="D2317" s="119" t="s">
        <v>3950</v>
      </c>
      <c r="E2317" s="119" t="s">
        <v>1781</v>
      </c>
      <c r="F2317" s="34" t="s">
        <v>2133</v>
      </c>
      <c r="G2317" s="34"/>
      <c r="H2317" s="119" t="s">
        <v>3934</v>
      </c>
      <c r="K2317" s="82" t="str">
        <f t="shared" si="110"/>
        <v>CON162</v>
      </c>
      <c r="L2317" s="82" t="str">
        <f t="shared" si="111"/>
        <v>S</v>
      </c>
      <c r="M2317" s="82" t="str">
        <f t="shared" si="112"/>
        <v>H</v>
      </c>
    </row>
    <row r="2318" spans="1:13" ht="15" customHeight="1" x14ac:dyDescent="0.25">
      <c r="A2318" s="139" t="s">
        <v>3951</v>
      </c>
      <c r="B2318" s="27" t="s">
        <v>3952</v>
      </c>
      <c r="C2318" s="27" t="s">
        <v>4946</v>
      </c>
      <c r="D2318" s="119" t="s">
        <v>3953</v>
      </c>
      <c r="E2318" s="119" t="s">
        <v>1781</v>
      </c>
      <c r="F2318" s="34" t="s">
        <v>2133</v>
      </c>
      <c r="G2318" s="34"/>
      <c r="H2318" s="119" t="s">
        <v>3938</v>
      </c>
      <c r="K2318" s="82" t="str">
        <f t="shared" si="110"/>
        <v>CON162</v>
      </c>
      <c r="L2318" s="82" t="str">
        <f t="shared" si="111"/>
        <v>S</v>
      </c>
      <c r="M2318" s="82" t="str">
        <f t="shared" si="112"/>
        <v>H</v>
      </c>
    </row>
    <row r="2319" spans="1:13" ht="38.25" x14ac:dyDescent="0.25">
      <c r="A2319" s="139" t="s">
        <v>3954</v>
      </c>
      <c r="B2319" s="30" t="s">
        <v>3955</v>
      </c>
      <c r="C2319" s="30" t="s">
        <v>4946</v>
      </c>
      <c r="D2319" s="121" t="s">
        <v>3956</v>
      </c>
      <c r="E2319" s="121" t="s">
        <v>196</v>
      </c>
      <c r="F2319" s="34" t="s">
        <v>2353</v>
      </c>
      <c r="G2319" s="34"/>
      <c r="H2319" s="34"/>
      <c r="K2319" s="82" t="str">
        <f t="shared" si="110"/>
        <v>CON162</v>
      </c>
      <c r="L2319" s="82" t="str">
        <f t="shared" si="111"/>
        <v>Deleted</v>
      </c>
      <c r="M2319" s="82" t="str">
        <f t="shared" si="112"/>
        <v>H</v>
      </c>
    </row>
    <row r="2320" spans="1:13" ht="60" x14ac:dyDescent="0.25">
      <c r="A2320" s="139" t="s">
        <v>3957</v>
      </c>
      <c r="B2320" s="27" t="s">
        <v>3958</v>
      </c>
      <c r="C2320" s="27" t="s">
        <v>4946</v>
      </c>
      <c r="D2320" s="119" t="s">
        <v>3959</v>
      </c>
      <c r="E2320" s="119" t="s">
        <v>1781</v>
      </c>
      <c r="F2320" s="34" t="s">
        <v>2133</v>
      </c>
      <c r="G2320" s="34"/>
      <c r="H2320" s="119" t="s">
        <v>3927</v>
      </c>
      <c r="K2320" s="82" t="str">
        <f t="shared" si="110"/>
        <v>CON162</v>
      </c>
      <c r="L2320" s="82" t="str">
        <f t="shared" si="111"/>
        <v>S</v>
      </c>
      <c r="M2320" s="82" t="str">
        <f t="shared" si="112"/>
        <v>H</v>
      </c>
    </row>
    <row r="2321" spans="1:13" ht="30" x14ac:dyDescent="0.25">
      <c r="A2321" s="139" t="s">
        <v>3960</v>
      </c>
      <c r="B2321" s="27" t="s">
        <v>3961</v>
      </c>
      <c r="C2321" s="27" t="s">
        <v>4946</v>
      </c>
      <c r="D2321" s="119" t="s">
        <v>3962</v>
      </c>
      <c r="E2321" s="119" t="s">
        <v>196</v>
      </c>
      <c r="F2321" s="34" t="s">
        <v>2133</v>
      </c>
      <c r="G2321" s="34"/>
      <c r="H2321" s="34" t="s">
        <v>3730</v>
      </c>
      <c r="K2321" s="82" t="str">
        <f t="shared" si="110"/>
        <v>CON162</v>
      </c>
      <c r="L2321" s="82" t="str">
        <f t="shared" si="111"/>
        <v>S</v>
      </c>
      <c r="M2321" s="82" t="str">
        <f t="shared" si="112"/>
        <v>H</v>
      </c>
    </row>
    <row r="2322" spans="1:13" ht="60" x14ac:dyDescent="0.25">
      <c r="A2322" s="139" t="s">
        <v>3963</v>
      </c>
      <c r="B2322" s="27" t="s">
        <v>3964</v>
      </c>
      <c r="C2322" s="27" t="s">
        <v>4946</v>
      </c>
      <c r="D2322" s="119" t="s">
        <v>3965</v>
      </c>
      <c r="E2322" s="119" t="s">
        <v>1781</v>
      </c>
      <c r="F2322" s="34" t="s">
        <v>2133</v>
      </c>
      <c r="G2322" s="34"/>
      <c r="H2322" s="119" t="s">
        <v>3934</v>
      </c>
      <c r="K2322" s="82" t="str">
        <f t="shared" si="110"/>
        <v>CON162</v>
      </c>
      <c r="L2322" s="82" t="str">
        <f t="shared" si="111"/>
        <v>S</v>
      </c>
      <c r="M2322" s="82" t="str">
        <f t="shared" si="112"/>
        <v>H</v>
      </c>
    </row>
    <row r="2323" spans="1:13" ht="60" x14ac:dyDescent="0.25">
      <c r="A2323" s="139" t="s">
        <v>3966</v>
      </c>
      <c r="B2323" s="27" t="s">
        <v>3967</v>
      </c>
      <c r="C2323" s="27" t="s">
        <v>4946</v>
      </c>
      <c r="D2323" s="119" t="s">
        <v>3968</v>
      </c>
      <c r="E2323" s="119" t="s">
        <v>196</v>
      </c>
      <c r="F2323" s="34" t="s">
        <v>2133</v>
      </c>
      <c r="G2323" s="34"/>
      <c r="H2323" s="119" t="s">
        <v>3938</v>
      </c>
      <c r="K2323" s="82" t="str">
        <f t="shared" si="110"/>
        <v>CON162</v>
      </c>
      <c r="L2323" s="82" t="str">
        <f t="shared" si="111"/>
        <v>S</v>
      </c>
      <c r="M2323" s="82" t="str">
        <f t="shared" si="112"/>
        <v>H</v>
      </c>
    </row>
    <row r="2324" spans="1:13" ht="38.25" x14ac:dyDescent="0.25">
      <c r="A2324" s="139" t="s">
        <v>3969</v>
      </c>
      <c r="B2324" s="27" t="s">
        <v>3970</v>
      </c>
      <c r="C2324" s="27" t="s">
        <v>4946</v>
      </c>
      <c r="D2324" s="119" t="s">
        <v>3971</v>
      </c>
      <c r="E2324" s="119" t="s">
        <v>196</v>
      </c>
      <c r="F2324" s="34" t="s">
        <v>2353</v>
      </c>
      <c r="G2324" s="34"/>
      <c r="H2324" s="34"/>
      <c r="K2324" s="82" t="str">
        <f t="shared" si="110"/>
        <v>CON162</v>
      </c>
      <c r="L2324" s="82" t="str">
        <f t="shared" si="111"/>
        <v>Deleted</v>
      </c>
      <c r="M2324" s="82" t="str">
        <f t="shared" si="112"/>
        <v>H</v>
      </c>
    </row>
    <row r="2325" spans="1:13" ht="30" x14ac:dyDescent="0.25">
      <c r="A2325" s="139" t="s">
        <v>3972</v>
      </c>
      <c r="B2325" s="34" t="s">
        <v>3973</v>
      </c>
      <c r="C2325" s="34" t="s">
        <v>4944</v>
      </c>
      <c r="D2325" s="119" t="s">
        <v>3974</v>
      </c>
      <c r="E2325" s="119" t="s">
        <v>196</v>
      </c>
      <c r="F2325" s="34" t="s">
        <v>2133</v>
      </c>
      <c r="G2325" s="34"/>
      <c r="H2325" s="34" t="s">
        <v>3975</v>
      </c>
      <c r="K2325" s="82" t="str">
        <f t="shared" si="110"/>
        <v>CON162</v>
      </c>
      <c r="L2325" s="82" t="str">
        <f t="shared" si="111"/>
        <v>S</v>
      </c>
      <c r="M2325" s="82" t="str">
        <f t="shared" si="112"/>
        <v>M</v>
      </c>
    </row>
    <row r="2326" spans="1:13" ht="30" x14ac:dyDescent="0.25">
      <c r="A2326" s="139" t="s">
        <v>3976</v>
      </c>
      <c r="B2326" s="34" t="s">
        <v>3977</v>
      </c>
      <c r="C2326" s="34" t="s">
        <v>4944</v>
      </c>
      <c r="D2326" s="119" t="s">
        <v>3978</v>
      </c>
      <c r="E2326" s="119" t="s">
        <v>196</v>
      </c>
      <c r="F2326" s="34" t="s">
        <v>2133</v>
      </c>
      <c r="G2326" s="34"/>
      <c r="H2326" s="34" t="s">
        <v>3979</v>
      </c>
      <c r="K2326" s="82" t="str">
        <f t="shared" si="110"/>
        <v>CON162</v>
      </c>
      <c r="L2326" s="82" t="str">
        <f t="shared" si="111"/>
        <v>S</v>
      </c>
      <c r="M2326" s="82" t="str">
        <f t="shared" si="112"/>
        <v>M</v>
      </c>
    </row>
    <row r="2327" spans="1:13" ht="135" x14ac:dyDescent="0.25">
      <c r="A2327" s="139" t="s">
        <v>3980</v>
      </c>
      <c r="B2327" s="234" t="s">
        <v>2408</v>
      </c>
      <c r="C2327" s="234" t="s">
        <v>4946</v>
      </c>
      <c r="D2327" s="237" t="s">
        <v>3879</v>
      </c>
      <c r="E2327" s="119" t="s">
        <v>1781</v>
      </c>
      <c r="F2327" s="34" t="s">
        <v>2133</v>
      </c>
      <c r="G2327" s="34"/>
      <c r="H2327" s="119" t="s">
        <v>3877</v>
      </c>
      <c r="K2327" s="82" t="str">
        <f t="shared" si="110"/>
        <v>CON162</v>
      </c>
      <c r="L2327" s="82" t="str">
        <f t="shared" si="111"/>
        <v>S</v>
      </c>
      <c r="M2327" s="82" t="str">
        <f t="shared" si="112"/>
        <v>H</v>
      </c>
    </row>
    <row r="2328" spans="1:13" ht="89.25" x14ac:dyDescent="0.25">
      <c r="A2328" s="139" t="s">
        <v>3981</v>
      </c>
      <c r="B2328" s="234" t="s">
        <v>2408</v>
      </c>
      <c r="C2328" s="234" t="s">
        <v>4946</v>
      </c>
      <c r="D2328" s="31" t="s">
        <v>3881</v>
      </c>
      <c r="E2328" s="119" t="s">
        <v>1781</v>
      </c>
      <c r="F2328" s="34" t="s">
        <v>2133</v>
      </c>
      <c r="G2328" s="34"/>
      <c r="H2328" s="119" t="s">
        <v>3877</v>
      </c>
      <c r="K2328" s="82" t="str">
        <f t="shared" si="110"/>
        <v>CON162</v>
      </c>
      <c r="L2328" s="82" t="str">
        <f t="shared" si="111"/>
        <v>S</v>
      </c>
      <c r="M2328" s="82" t="str">
        <f t="shared" si="112"/>
        <v>H</v>
      </c>
    </row>
    <row r="2329" spans="1:13" ht="102" x14ac:dyDescent="0.25">
      <c r="A2329" s="139" t="s">
        <v>3982</v>
      </c>
      <c r="B2329" s="234" t="s">
        <v>2408</v>
      </c>
      <c r="C2329" s="234" t="s">
        <v>4946</v>
      </c>
      <c r="D2329" s="31" t="s">
        <v>3883</v>
      </c>
      <c r="E2329" s="119" t="s">
        <v>1781</v>
      </c>
      <c r="F2329" s="34" t="s">
        <v>2133</v>
      </c>
      <c r="G2329" s="34"/>
      <c r="H2329" s="119" t="s">
        <v>3877</v>
      </c>
      <c r="K2329" s="82" t="str">
        <f t="shared" si="110"/>
        <v>CON162</v>
      </c>
      <c r="L2329" s="82" t="str">
        <f t="shared" si="111"/>
        <v>S</v>
      </c>
      <c r="M2329" s="82" t="str">
        <f t="shared" si="112"/>
        <v>H</v>
      </c>
    </row>
    <row r="2330" spans="1:13" ht="105" x14ac:dyDescent="0.25">
      <c r="A2330" s="139" t="s">
        <v>3983</v>
      </c>
      <c r="B2330" s="234" t="s">
        <v>193</v>
      </c>
      <c r="C2330" s="234" t="s">
        <v>4945</v>
      </c>
      <c r="D2330" s="234" t="s">
        <v>2328</v>
      </c>
      <c r="E2330" s="119" t="s">
        <v>3984</v>
      </c>
      <c r="F2330" s="34" t="s">
        <v>2173</v>
      </c>
      <c r="G2330" s="34"/>
      <c r="H2330" s="119" t="s">
        <v>3985</v>
      </c>
      <c r="K2330" s="82" t="str">
        <f t="shared" si="110"/>
        <v>CON162</v>
      </c>
      <c r="L2330" s="82" t="str">
        <f t="shared" si="111"/>
        <v>T</v>
      </c>
      <c r="M2330" s="82" t="str">
        <f t="shared" si="112"/>
        <v>L</v>
      </c>
    </row>
    <row r="2331" spans="1:13" ht="45" customHeight="1" x14ac:dyDescent="0.25">
      <c r="A2331" s="139" t="s">
        <v>3986</v>
      </c>
      <c r="B2331" s="121" t="s">
        <v>1913</v>
      </c>
      <c r="C2331" s="121" t="s">
        <v>4945</v>
      </c>
      <c r="D2331" s="121" t="s">
        <v>1913</v>
      </c>
      <c r="E2331" s="119" t="s">
        <v>196</v>
      </c>
      <c r="F2331" s="34" t="s">
        <v>2243</v>
      </c>
      <c r="G2331" s="34"/>
      <c r="H2331" s="34"/>
      <c r="K2331" s="82" t="str">
        <f t="shared" si="110"/>
        <v>CON162</v>
      </c>
      <c r="L2331" s="82" t="str">
        <f t="shared" si="111"/>
        <v>P</v>
      </c>
      <c r="M2331" s="82" t="str">
        <f t="shared" si="112"/>
        <v>L</v>
      </c>
    </row>
    <row r="2332" spans="1:13" ht="45" customHeight="1" x14ac:dyDescent="0.25">
      <c r="A2332" s="139" t="s">
        <v>3987</v>
      </c>
      <c r="B2332" s="237" t="s">
        <v>2338</v>
      </c>
      <c r="C2332" s="237" t="s">
        <v>4944</v>
      </c>
      <c r="D2332" s="237" t="s">
        <v>380</v>
      </c>
      <c r="E2332" s="119" t="s">
        <v>196</v>
      </c>
      <c r="F2332" s="34" t="s">
        <v>2133</v>
      </c>
      <c r="G2332" s="34"/>
      <c r="H2332" s="119" t="s">
        <v>3988</v>
      </c>
      <c r="K2332" s="82" t="str">
        <f t="shared" si="110"/>
        <v>CON162</v>
      </c>
      <c r="L2332" s="82" t="str">
        <f t="shared" si="111"/>
        <v>S</v>
      </c>
      <c r="M2332" s="82" t="str">
        <f t="shared" si="112"/>
        <v>M</v>
      </c>
    </row>
    <row r="2333" spans="1:13" ht="51" x14ac:dyDescent="0.25">
      <c r="A2333" s="139" t="s">
        <v>3989</v>
      </c>
      <c r="B2333" s="27" t="s">
        <v>2096</v>
      </c>
      <c r="C2333" s="27" t="s">
        <v>4946</v>
      </c>
      <c r="D2333" s="27" t="s">
        <v>2096</v>
      </c>
      <c r="E2333" s="119" t="s">
        <v>196</v>
      </c>
      <c r="F2333" s="34" t="s">
        <v>2353</v>
      </c>
      <c r="G2333" s="34"/>
      <c r="H2333" s="34"/>
      <c r="K2333" s="82" t="str">
        <f t="shared" si="110"/>
        <v>CON162</v>
      </c>
      <c r="L2333" s="82" t="str">
        <f t="shared" si="111"/>
        <v>Deleted</v>
      </c>
      <c r="M2333" s="82" t="str">
        <f t="shared" si="112"/>
        <v>H</v>
      </c>
    </row>
    <row r="2334" spans="1:13" x14ac:dyDescent="0.25">
      <c r="A2334" s="129"/>
      <c r="B2334" s="129"/>
      <c r="C2334" s="129"/>
      <c r="D2334" s="129"/>
      <c r="E2334" s="28"/>
      <c r="F2334" s="129"/>
      <c r="G2334" s="129"/>
      <c r="H2334" s="129"/>
      <c r="K2334" s="82" t="str">
        <f t="shared" si="110"/>
        <v/>
      </c>
      <c r="L2334" s="82">
        <f t="shared" si="111"/>
        <v>0</v>
      </c>
      <c r="M2334" s="82">
        <f t="shared" si="112"/>
        <v>0</v>
      </c>
    </row>
    <row r="2335" spans="1:13" x14ac:dyDescent="0.25">
      <c r="A2335" s="156" t="s">
        <v>77</v>
      </c>
      <c r="B2335" s="134" t="s">
        <v>3990</v>
      </c>
      <c r="C2335" s="134"/>
      <c r="D2335" s="28"/>
      <c r="E2335" s="28"/>
      <c r="F2335" s="28"/>
      <c r="G2335" s="28"/>
      <c r="H2335" s="129"/>
      <c r="K2335" s="82" t="str">
        <f t="shared" si="110"/>
        <v xml:space="preserve">MENU </v>
      </c>
      <c r="L2335" s="82">
        <f t="shared" si="111"/>
        <v>0</v>
      </c>
      <c r="M2335" s="82">
        <f t="shared" si="112"/>
        <v>0</v>
      </c>
    </row>
    <row r="2336" spans="1:13" x14ac:dyDescent="0.25">
      <c r="A2336" s="157" t="s">
        <v>78</v>
      </c>
      <c r="B2336" s="134" t="s">
        <v>4010</v>
      </c>
      <c r="C2336" s="134"/>
      <c r="D2336" s="28"/>
      <c r="E2336" s="28"/>
      <c r="F2336" s="28"/>
      <c r="G2336" s="28"/>
      <c r="H2336" s="129"/>
      <c r="K2336" s="82" t="str">
        <f t="shared" si="110"/>
        <v>TCC</v>
      </c>
      <c r="L2336" s="82">
        <f t="shared" si="111"/>
        <v>0</v>
      </c>
      <c r="M2336" s="82">
        <f t="shared" si="112"/>
        <v>0</v>
      </c>
    </row>
    <row r="2337" spans="1:13" x14ac:dyDescent="0.25">
      <c r="A2337" s="157" t="s">
        <v>12</v>
      </c>
      <c r="B2337" s="134" t="s">
        <v>3894</v>
      </c>
      <c r="C2337" s="134"/>
      <c r="D2337" s="28"/>
      <c r="E2337" s="28"/>
      <c r="F2337" s="28"/>
      <c r="G2337" s="28"/>
      <c r="H2337" s="129"/>
      <c r="K2337" s="82" t="str">
        <f t="shared" si="110"/>
        <v xml:space="preserve">URL </v>
      </c>
      <c r="L2337" s="82">
        <f t="shared" si="111"/>
        <v>0</v>
      </c>
      <c r="M2337" s="82">
        <f t="shared" si="112"/>
        <v>0</v>
      </c>
    </row>
    <row r="2338" spans="1:13" x14ac:dyDescent="0.25">
      <c r="A2338" s="157" t="s">
        <v>105</v>
      </c>
      <c r="B2338" s="135" t="s">
        <v>3991</v>
      </c>
      <c r="C2338" s="135"/>
      <c r="D2338" s="129"/>
      <c r="E2338" s="28"/>
      <c r="F2338" s="129"/>
      <c r="G2338" s="129"/>
      <c r="H2338" s="129"/>
      <c r="K2338" s="82" t="str">
        <f t="shared" si="110"/>
        <v>Test p</v>
      </c>
      <c r="L2338" s="82">
        <f t="shared" si="111"/>
        <v>0</v>
      </c>
      <c r="M2338" s="82">
        <f t="shared" si="112"/>
        <v>0</v>
      </c>
    </row>
    <row r="2339" spans="1:13" ht="45" customHeight="1" x14ac:dyDescent="0.25">
      <c r="A2339" s="129"/>
      <c r="B2339" s="138"/>
      <c r="C2339" s="138"/>
      <c r="D2339" s="129"/>
      <c r="E2339" s="28"/>
      <c r="F2339" s="129"/>
      <c r="G2339" s="129"/>
      <c r="H2339" s="129"/>
      <c r="K2339" s="82" t="str">
        <f t="shared" si="110"/>
        <v/>
      </c>
      <c r="L2339" s="82">
        <f t="shared" si="111"/>
        <v>0</v>
      </c>
      <c r="M2339" s="82">
        <f t="shared" si="112"/>
        <v>0</v>
      </c>
    </row>
    <row r="2340" spans="1:13" x14ac:dyDescent="0.25">
      <c r="A2340" s="136" t="s">
        <v>14</v>
      </c>
      <c r="B2340" s="136" t="s">
        <v>75</v>
      </c>
      <c r="C2340" s="216" t="s">
        <v>4935</v>
      </c>
      <c r="D2340" s="136" t="s">
        <v>89</v>
      </c>
      <c r="E2340" s="137" t="s">
        <v>1</v>
      </c>
      <c r="F2340" s="136" t="s">
        <v>76</v>
      </c>
      <c r="G2340" s="136" t="s">
        <v>13</v>
      </c>
      <c r="H2340" s="136" t="s">
        <v>88</v>
      </c>
      <c r="K2340" s="82" t="str">
        <f t="shared" si="110"/>
        <v>TCN</v>
      </c>
      <c r="L2340" s="82" t="str">
        <f t="shared" si="111"/>
        <v>Result</v>
      </c>
      <c r="M2340" s="82" t="str">
        <f t="shared" si="112"/>
        <v>Risk</v>
      </c>
    </row>
    <row r="2341" spans="1:13" ht="38.25" x14ac:dyDescent="0.25">
      <c r="A2341" s="139" t="s">
        <v>3992</v>
      </c>
      <c r="B2341" s="31" t="s">
        <v>2739</v>
      </c>
      <c r="C2341" s="31" t="s">
        <v>4944</v>
      </c>
      <c r="D2341" s="27" t="s">
        <v>251</v>
      </c>
      <c r="E2341" s="22" t="s">
        <v>254</v>
      </c>
      <c r="F2341" s="34" t="s">
        <v>2173</v>
      </c>
      <c r="G2341" s="34"/>
      <c r="H2341" s="119" t="s">
        <v>3993</v>
      </c>
      <c r="K2341" s="82" t="str">
        <f t="shared" si="110"/>
        <v>CON162</v>
      </c>
      <c r="L2341" s="82" t="str">
        <f t="shared" si="111"/>
        <v>T</v>
      </c>
      <c r="M2341" s="82" t="str">
        <f t="shared" si="112"/>
        <v>M</v>
      </c>
    </row>
    <row r="2342" spans="1:13" ht="38.25" x14ac:dyDescent="0.25">
      <c r="A2342" s="139" t="s">
        <v>3994</v>
      </c>
      <c r="B2342" s="31" t="s">
        <v>246</v>
      </c>
      <c r="C2342" s="31" t="s">
        <v>4944</v>
      </c>
      <c r="D2342" s="27" t="s">
        <v>252</v>
      </c>
      <c r="E2342" s="22" t="s">
        <v>253</v>
      </c>
      <c r="F2342" s="34" t="s">
        <v>2173</v>
      </c>
      <c r="G2342" s="34"/>
      <c r="H2342" s="119" t="s">
        <v>3993</v>
      </c>
      <c r="K2342" s="82" t="str">
        <f t="shared" si="110"/>
        <v>CON162</v>
      </c>
      <c r="L2342" s="82" t="str">
        <f t="shared" si="111"/>
        <v>T</v>
      </c>
      <c r="M2342" s="82" t="str">
        <f t="shared" si="112"/>
        <v>M</v>
      </c>
    </row>
    <row r="2343" spans="1:13" ht="60" x14ac:dyDescent="0.25">
      <c r="A2343" s="139" t="s">
        <v>3995</v>
      </c>
      <c r="B2343" s="31" t="s">
        <v>247</v>
      </c>
      <c r="C2343" s="31" t="s">
        <v>4944</v>
      </c>
      <c r="D2343" s="27" t="s">
        <v>248</v>
      </c>
      <c r="E2343" s="27" t="s">
        <v>385</v>
      </c>
      <c r="F2343" s="34" t="s">
        <v>2243</v>
      </c>
      <c r="G2343" s="34"/>
      <c r="H2343" s="119" t="s">
        <v>3996</v>
      </c>
      <c r="K2343" s="82" t="str">
        <f t="shared" si="110"/>
        <v>CON162</v>
      </c>
      <c r="L2343" s="82" t="str">
        <f t="shared" si="111"/>
        <v>P</v>
      </c>
      <c r="M2343" s="82" t="str">
        <f t="shared" si="112"/>
        <v>M</v>
      </c>
    </row>
    <row r="2344" spans="1:13" ht="45" customHeight="1" x14ac:dyDescent="0.25">
      <c r="A2344" s="243"/>
      <c r="B2344" s="243"/>
      <c r="C2344" s="243"/>
      <c r="D2344" s="243"/>
      <c r="E2344" s="243"/>
      <c r="G2344" s="243"/>
      <c r="H2344" s="243"/>
      <c r="K2344" s="82" t="str">
        <f t="shared" si="110"/>
        <v/>
      </c>
      <c r="L2344" s="82">
        <f t="shared" si="111"/>
        <v>0</v>
      </c>
      <c r="M2344" s="82">
        <f t="shared" si="112"/>
        <v>0</v>
      </c>
    </row>
    <row r="2345" spans="1:13" x14ac:dyDescent="0.25">
      <c r="A2345" s="23" t="s">
        <v>77</v>
      </c>
      <c r="B2345" s="297" t="s">
        <v>4017</v>
      </c>
      <c r="C2345" s="297"/>
      <c r="D2345" s="297"/>
      <c r="E2345" s="297"/>
      <c r="F2345" s="297"/>
      <c r="G2345" s="297"/>
      <c r="H2345" s="297"/>
      <c r="K2345" s="82" t="str">
        <f t="shared" si="110"/>
        <v xml:space="preserve">MENU </v>
      </c>
      <c r="L2345" s="82">
        <f t="shared" si="111"/>
        <v>0</v>
      </c>
      <c r="M2345" s="82">
        <f t="shared" si="112"/>
        <v>0</v>
      </c>
    </row>
    <row r="2346" spans="1:13" ht="45" customHeight="1" x14ac:dyDescent="0.25">
      <c r="A2346" s="23" t="s">
        <v>78</v>
      </c>
      <c r="B2346" s="300" t="s">
        <v>4018</v>
      </c>
      <c r="C2346" s="300"/>
      <c r="D2346" s="300"/>
      <c r="E2346" s="300"/>
      <c r="F2346" s="300"/>
      <c r="G2346" s="300"/>
      <c r="H2346" s="300"/>
      <c r="K2346" s="82" t="str">
        <f t="shared" si="110"/>
        <v>TCC</v>
      </c>
      <c r="L2346" s="82">
        <f t="shared" si="111"/>
        <v>0</v>
      </c>
      <c r="M2346" s="82">
        <f t="shared" si="112"/>
        <v>0</v>
      </c>
    </row>
    <row r="2347" spans="1:13" x14ac:dyDescent="0.25">
      <c r="A2347" s="23" t="s">
        <v>12</v>
      </c>
      <c r="B2347" s="297" t="s">
        <v>4019</v>
      </c>
      <c r="C2347" s="297"/>
      <c r="D2347" s="297"/>
      <c r="E2347" s="297"/>
      <c r="F2347" s="297"/>
      <c r="G2347" s="297"/>
      <c r="H2347" s="297"/>
      <c r="K2347" s="82" t="str">
        <f t="shared" si="110"/>
        <v xml:space="preserve">URL </v>
      </c>
      <c r="L2347" s="82">
        <f t="shared" si="111"/>
        <v>0</v>
      </c>
      <c r="M2347" s="82">
        <f t="shared" si="112"/>
        <v>0</v>
      </c>
    </row>
    <row r="2348" spans="1:13" ht="45" customHeight="1" x14ac:dyDescent="0.25">
      <c r="A2348" s="25" t="s">
        <v>105</v>
      </c>
      <c r="B2348" s="298" t="s">
        <v>117</v>
      </c>
      <c r="C2348" s="298"/>
      <c r="D2348" s="298"/>
      <c r="E2348" s="298"/>
      <c r="F2348" s="298"/>
      <c r="G2348" s="298"/>
      <c r="H2348" s="298"/>
      <c r="K2348" s="82" t="str">
        <f t="shared" si="110"/>
        <v>Test p</v>
      </c>
      <c r="L2348" s="82">
        <f t="shared" si="111"/>
        <v>0</v>
      </c>
      <c r="M2348" s="82">
        <f t="shared" si="112"/>
        <v>0</v>
      </c>
    </row>
    <row r="2349" spans="1:13" x14ac:dyDescent="0.25">
      <c r="A2349" s="24"/>
      <c r="B2349" s="24"/>
      <c r="C2349" s="24"/>
      <c r="D2349" s="24"/>
      <c r="E2349" s="24"/>
      <c r="F2349" s="28"/>
      <c r="G2349" s="24"/>
      <c r="H2349" s="28"/>
      <c r="K2349" s="82" t="str">
        <f t="shared" si="110"/>
        <v/>
      </c>
      <c r="L2349" s="82">
        <f t="shared" si="111"/>
        <v>0</v>
      </c>
      <c r="M2349" s="82">
        <f t="shared" si="112"/>
        <v>0</v>
      </c>
    </row>
    <row r="2350" spans="1:13" x14ac:dyDescent="0.25">
      <c r="A2350" s="26" t="s">
        <v>14</v>
      </c>
      <c r="B2350" s="26" t="s">
        <v>75</v>
      </c>
      <c r="C2350" s="216" t="s">
        <v>4935</v>
      </c>
      <c r="D2350" s="26" t="s">
        <v>89</v>
      </c>
      <c r="E2350" s="26" t="s">
        <v>1</v>
      </c>
      <c r="F2350" s="26" t="s">
        <v>76</v>
      </c>
      <c r="G2350" s="26" t="s">
        <v>13</v>
      </c>
      <c r="H2350" s="26" t="s">
        <v>88</v>
      </c>
      <c r="K2350" s="82" t="str">
        <f t="shared" si="110"/>
        <v>TCN</v>
      </c>
      <c r="L2350" s="82" t="str">
        <f t="shared" si="111"/>
        <v>Result</v>
      </c>
      <c r="M2350" s="82" t="str">
        <f t="shared" si="112"/>
        <v>Risk</v>
      </c>
    </row>
    <row r="2351" spans="1:13" ht="25.5" x14ac:dyDescent="0.25">
      <c r="A2351" s="27" t="s">
        <v>4020</v>
      </c>
      <c r="B2351" s="22" t="s">
        <v>109</v>
      </c>
      <c r="C2351" s="22" t="s">
        <v>4944</v>
      </c>
      <c r="D2351" s="22" t="s">
        <v>110</v>
      </c>
      <c r="E2351" s="22" t="s">
        <v>111</v>
      </c>
      <c r="F2351" s="27" t="s">
        <v>2133</v>
      </c>
      <c r="G2351" s="27"/>
      <c r="H2351" s="27" t="s">
        <v>4021</v>
      </c>
      <c r="K2351" s="82" t="str">
        <f t="shared" si="110"/>
        <v>CON171</v>
      </c>
      <c r="L2351" s="82" t="str">
        <f t="shared" si="111"/>
        <v>S</v>
      </c>
      <c r="M2351" s="82" t="str">
        <f t="shared" si="112"/>
        <v>M</v>
      </c>
    </row>
    <row r="2352" spans="1:13" x14ac:dyDescent="0.25">
      <c r="A2352"/>
      <c r="B2352"/>
      <c r="C2352"/>
      <c r="D2352"/>
      <c r="E2352" s="24"/>
      <c r="F2352" s="129"/>
      <c r="G2352"/>
      <c r="H2352" s="28"/>
      <c r="K2352" s="82" t="str">
        <f t="shared" si="110"/>
        <v/>
      </c>
      <c r="L2352" s="82">
        <f t="shared" si="111"/>
        <v>0</v>
      </c>
      <c r="M2352" s="82">
        <f t="shared" si="112"/>
        <v>0</v>
      </c>
    </row>
    <row r="2353" spans="1:13" x14ac:dyDescent="0.25">
      <c r="A2353" s="23" t="s">
        <v>77</v>
      </c>
      <c r="B2353" s="297" t="s">
        <v>4017</v>
      </c>
      <c r="C2353" s="297"/>
      <c r="D2353" s="297"/>
      <c r="E2353" s="297"/>
      <c r="F2353" s="297"/>
      <c r="G2353" s="297"/>
      <c r="H2353" s="297"/>
      <c r="K2353" s="82" t="str">
        <f t="shared" si="110"/>
        <v xml:space="preserve">MENU </v>
      </c>
      <c r="L2353" s="82">
        <f t="shared" si="111"/>
        <v>0</v>
      </c>
      <c r="M2353" s="82">
        <f t="shared" si="112"/>
        <v>0</v>
      </c>
    </row>
    <row r="2354" spans="1:13" x14ac:dyDescent="0.25">
      <c r="A2354" s="23" t="s">
        <v>78</v>
      </c>
      <c r="B2354" s="300" t="s">
        <v>4022</v>
      </c>
      <c r="C2354" s="300"/>
      <c r="D2354" s="300"/>
      <c r="E2354" s="300"/>
      <c r="F2354" s="300"/>
      <c r="G2354" s="300"/>
      <c r="H2354" s="300"/>
      <c r="K2354" s="82" t="str">
        <f t="shared" si="110"/>
        <v>TCC</v>
      </c>
      <c r="L2354" s="82">
        <f t="shared" si="111"/>
        <v>0</v>
      </c>
      <c r="M2354" s="82">
        <f t="shared" si="112"/>
        <v>0</v>
      </c>
    </row>
    <row r="2355" spans="1:13" x14ac:dyDescent="0.25">
      <c r="A2355" s="23" t="s">
        <v>12</v>
      </c>
      <c r="B2355" s="297" t="s">
        <v>4019</v>
      </c>
      <c r="C2355" s="297"/>
      <c r="D2355" s="297"/>
      <c r="E2355" s="297"/>
      <c r="F2355" s="297"/>
      <c r="G2355" s="297"/>
      <c r="H2355" s="297"/>
      <c r="K2355" s="82" t="str">
        <f t="shared" si="110"/>
        <v xml:space="preserve">URL </v>
      </c>
      <c r="L2355" s="82">
        <f t="shared" si="111"/>
        <v>0</v>
      </c>
      <c r="M2355" s="82">
        <f t="shared" si="112"/>
        <v>0</v>
      </c>
    </row>
    <row r="2356" spans="1:13" ht="30" x14ac:dyDescent="0.25">
      <c r="A2356" s="25" t="s">
        <v>105</v>
      </c>
      <c r="B2356" s="298" t="s">
        <v>117</v>
      </c>
      <c r="C2356" s="298"/>
      <c r="D2356" s="298"/>
      <c r="E2356" s="298"/>
      <c r="F2356" s="298"/>
      <c r="G2356" s="298"/>
      <c r="H2356" s="298"/>
      <c r="K2356" s="82" t="str">
        <f t="shared" si="110"/>
        <v>Test p</v>
      </c>
      <c r="L2356" s="82">
        <f t="shared" si="111"/>
        <v>0</v>
      </c>
      <c r="M2356" s="82">
        <f t="shared" si="112"/>
        <v>0</v>
      </c>
    </row>
    <row r="2357" spans="1:13" x14ac:dyDescent="0.25">
      <c r="A2357" s="24"/>
      <c r="B2357" s="24"/>
      <c r="C2357" s="24"/>
      <c r="D2357" s="24"/>
      <c r="E2357" s="24"/>
      <c r="F2357" s="28"/>
      <c r="G2357" s="24"/>
      <c r="H2357" s="28"/>
      <c r="K2357" s="82" t="str">
        <f t="shared" si="110"/>
        <v/>
      </c>
      <c r="L2357" s="82">
        <f t="shared" si="111"/>
        <v>0</v>
      </c>
      <c r="M2357" s="82">
        <f t="shared" si="112"/>
        <v>0</v>
      </c>
    </row>
    <row r="2358" spans="1:13" x14ac:dyDescent="0.25">
      <c r="A2358" s="26" t="s">
        <v>14</v>
      </c>
      <c r="B2358" s="26" t="s">
        <v>75</v>
      </c>
      <c r="C2358" s="216" t="s">
        <v>4935</v>
      </c>
      <c r="D2358" s="26" t="s">
        <v>89</v>
      </c>
      <c r="E2358" s="26" t="s">
        <v>1</v>
      </c>
      <c r="F2358" s="26" t="s">
        <v>76</v>
      </c>
      <c r="G2358" s="26" t="s">
        <v>13</v>
      </c>
      <c r="H2358" s="26" t="s">
        <v>88</v>
      </c>
      <c r="K2358" s="82" t="str">
        <f t="shared" si="110"/>
        <v>TCN</v>
      </c>
      <c r="L2358" s="82" t="str">
        <f t="shared" si="111"/>
        <v>Result</v>
      </c>
      <c r="M2358" s="82" t="str">
        <f t="shared" si="112"/>
        <v>Risk</v>
      </c>
    </row>
    <row r="2359" spans="1:13" ht="25.5" x14ac:dyDescent="0.25">
      <c r="A2359" s="27" t="s">
        <v>4023</v>
      </c>
      <c r="B2359" s="30" t="s">
        <v>113</v>
      </c>
      <c r="C2359" s="30" t="s">
        <v>4944</v>
      </c>
      <c r="D2359" s="30" t="s">
        <v>114</v>
      </c>
      <c r="E2359" s="30" t="s">
        <v>115</v>
      </c>
      <c r="F2359" s="27" t="s">
        <v>2133</v>
      </c>
      <c r="G2359" s="27"/>
      <c r="H2359" s="27" t="s">
        <v>4024</v>
      </c>
      <c r="K2359" s="82" t="str">
        <f t="shared" si="110"/>
        <v>CON171</v>
      </c>
      <c r="L2359" s="82" t="str">
        <f t="shared" si="111"/>
        <v>S</v>
      </c>
      <c r="M2359" s="82" t="str">
        <f t="shared" si="112"/>
        <v>M</v>
      </c>
    </row>
    <row r="2360" spans="1:13" ht="25.5" x14ac:dyDescent="0.25">
      <c r="A2360" s="27" t="s">
        <v>4025</v>
      </c>
      <c r="B2360" s="27" t="s">
        <v>4026</v>
      </c>
      <c r="C2360" s="27" t="s">
        <v>4944</v>
      </c>
      <c r="D2360" s="27" t="s">
        <v>4027</v>
      </c>
      <c r="E2360" s="30" t="s">
        <v>120</v>
      </c>
      <c r="F2360" s="27" t="s">
        <v>2133</v>
      </c>
      <c r="G2360" s="27"/>
      <c r="H2360" s="27" t="s">
        <v>4028</v>
      </c>
      <c r="K2360" s="82" t="str">
        <f t="shared" si="110"/>
        <v>CON171</v>
      </c>
      <c r="L2360" s="82" t="str">
        <f t="shared" si="111"/>
        <v>S</v>
      </c>
      <c r="M2360" s="82" t="str">
        <f t="shared" si="112"/>
        <v>M</v>
      </c>
    </row>
    <row r="2361" spans="1:13" ht="76.5" x14ac:dyDescent="0.25">
      <c r="A2361" s="27" t="s">
        <v>4029</v>
      </c>
      <c r="B2361" s="27" t="s">
        <v>4026</v>
      </c>
      <c r="C2361" s="27" t="s">
        <v>4944</v>
      </c>
      <c r="D2361" s="31" t="s">
        <v>4030</v>
      </c>
      <c r="E2361" s="31" t="s">
        <v>123</v>
      </c>
      <c r="F2361" s="27" t="s">
        <v>2173</v>
      </c>
      <c r="G2361" s="27"/>
      <c r="H2361" s="119" t="s">
        <v>4031</v>
      </c>
      <c r="K2361" s="82" t="str">
        <f t="shared" si="110"/>
        <v>CON171</v>
      </c>
      <c r="L2361" s="82" t="str">
        <f t="shared" si="111"/>
        <v>T</v>
      </c>
      <c r="M2361" s="82" t="str">
        <f t="shared" si="112"/>
        <v>M</v>
      </c>
    </row>
    <row r="2362" spans="1:13" ht="45" customHeight="1" x14ac:dyDescent="0.25">
      <c r="A2362" s="27" t="s">
        <v>4032</v>
      </c>
      <c r="B2362" s="27" t="s">
        <v>4026</v>
      </c>
      <c r="C2362" s="27" t="s">
        <v>4944</v>
      </c>
      <c r="D2362" s="31" t="s">
        <v>4033</v>
      </c>
      <c r="E2362" s="31" t="s">
        <v>123</v>
      </c>
      <c r="F2362" s="27" t="s">
        <v>2173</v>
      </c>
      <c r="G2362" s="27"/>
      <c r="H2362" s="119" t="s">
        <v>4031</v>
      </c>
      <c r="K2362" s="82" t="str">
        <f t="shared" si="110"/>
        <v>CON171</v>
      </c>
      <c r="L2362" s="82" t="str">
        <f t="shared" si="111"/>
        <v>T</v>
      </c>
      <c r="M2362" s="82" t="str">
        <f t="shared" si="112"/>
        <v>M</v>
      </c>
    </row>
    <row r="2363" spans="1:13" ht="45" customHeight="1" x14ac:dyDescent="0.25">
      <c r="A2363" s="27" t="s">
        <v>4034</v>
      </c>
      <c r="B2363" s="27" t="s">
        <v>4026</v>
      </c>
      <c r="C2363" s="27" t="s">
        <v>4944</v>
      </c>
      <c r="D2363" s="27" t="s">
        <v>4035</v>
      </c>
      <c r="E2363" s="31" t="s">
        <v>123</v>
      </c>
      <c r="F2363" s="27" t="s">
        <v>2173</v>
      </c>
      <c r="G2363" s="27"/>
      <c r="H2363" s="119" t="s">
        <v>4031</v>
      </c>
      <c r="K2363" s="82" t="str">
        <f t="shared" si="110"/>
        <v>CON171</v>
      </c>
      <c r="L2363" s="82" t="str">
        <f t="shared" si="111"/>
        <v>T</v>
      </c>
      <c r="M2363" s="82" t="str">
        <f t="shared" si="112"/>
        <v>M</v>
      </c>
    </row>
    <row r="2364" spans="1:13" ht="45" customHeight="1" x14ac:dyDescent="0.25">
      <c r="A2364" s="27" t="s">
        <v>4036</v>
      </c>
      <c r="B2364" s="27" t="s">
        <v>4026</v>
      </c>
      <c r="C2364" s="27" t="s">
        <v>4944</v>
      </c>
      <c r="D2364" s="27" t="s">
        <v>4037</v>
      </c>
      <c r="E2364" s="31" t="s">
        <v>123</v>
      </c>
      <c r="F2364" s="27" t="s">
        <v>2173</v>
      </c>
      <c r="G2364" s="27"/>
      <c r="H2364" s="119" t="s">
        <v>4031</v>
      </c>
      <c r="K2364" s="82" t="str">
        <f t="shared" si="110"/>
        <v>CON171</v>
      </c>
      <c r="L2364" s="82" t="str">
        <f t="shared" si="111"/>
        <v>T</v>
      </c>
      <c r="M2364" s="82" t="str">
        <f t="shared" si="112"/>
        <v>M</v>
      </c>
    </row>
    <row r="2365" spans="1:13" ht="45" customHeight="1" x14ac:dyDescent="0.25">
      <c r="A2365" s="27" t="s">
        <v>4038</v>
      </c>
      <c r="B2365" s="30" t="s">
        <v>4039</v>
      </c>
      <c r="C2365" s="30" t="s">
        <v>4944</v>
      </c>
      <c r="D2365" s="30" t="s">
        <v>4040</v>
      </c>
      <c r="E2365" s="31" t="s">
        <v>123</v>
      </c>
      <c r="F2365" s="27" t="s">
        <v>2173</v>
      </c>
      <c r="G2365" s="27"/>
      <c r="H2365" s="119" t="s">
        <v>4031</v>
      </c>
      <c r="K2365" s="82" t="str">
        <f t="shared" si="110"/>
        <v>CON171</v>
      </c>
      <c r="L2365" s="82" t="str">
        <f t="shared" si="111"/>
        <v>T</v>
      </c>
      <c r="M2365" s="82" t="str">
        <f t="shared" si="112"/>
        <v>M</v>
      </c>
    </row>
    <row r="2366" spans="1:13" ht="45" customHeight="1" x14ac:dyDescent="0.25">
      <c r="A2366" s="27" t="s">
        <v>4041</v>
      </c>
      <c r="B2366" s="30" t="s">
        <v>130</v>
      </c>
      <c r="C2366" s="30" t="s">
        <v>4944</v>
      </c>
      <c r="D2366" s="27" t="s">
        <v>132</v>
      </c>
      <c r="E2366" s="27" t="s">
        <v>134</v>
      </c>
      <c r="F2366" s="27" t="s">
        <v>2243</v>
      </c>
      <c r="G2366" s="27"/>
      <c r="H2366" s="27" t="s">
        <v>4042</v>
      </c>
      <c r="K2366" s="82" t="str">
        <f t="shared" si="110"/>
        <v>CON171</v>
      </c>
      <c r="L2366" s="82" t="str">
        <f t="shared" si="111"/>
        <v>P</v>
      </c>
      <c r="M2366" s="82" t="str">
        <f t="shared" si="112"/>
        <v>M</v>
      </c>
    </row>
    <row r="2367" spans="1:13" ht="45" customHeight="1" x14ac:dyDescent="0.25">
      <c r="A2367" s="27" t="s">
        <v>4043</v>
      </c>
      <c r="B2367" s="30" t="s">
        <v>131</v>
      </c>
      <c r="C2367" s="30" t="s">
        <v>4944</v>
      </c>
      <c r="D2367" s="27" t="s">
        <v>133</v>
      </c>
      <c r="E2367" s="27" t="s">
        <v>135</v>
      </c>
      <c r="F2367" s="27" t="s">
        <v>2243</v>
      </c>
      <c r="G2367" s="27"/>
      <c r="H2367" s="27" t="s">
        <v>4042</v>
      </c>
      <c r="K2367" s="82" t="str">
        <f t="shared" si="110"/>
        <v>CON171</v>
      </c>
      <c r="L2367" s="82" t="str">
        <f t="shared" si="111"/>
        <v>P</v>
      </c>
      <c r="M2367" s="82" t="str">
        <f t="shared" si="112"/>
        <v>M</v>
      </c>
    </row>
    <row r="2368" spans="1:13" ht="45" customHeight="1" x14ac:dyDescent="0.25">
      <c r="A2368" s="27" t="s">
        <v>4044</v>
      </c>
      <c r="B2368" s="30" t="s">
        <v>4045</v>
      </c>
      <c r="C2368" s="30" t="s">
        <v>4944</v>
      </c>
      <c r="D2368" s="31" t="s">
        <v>4046</v>
      </c>
      <c r="E2368" s="27" t="s">
        <v>4047</v>
      </c>
      <c r="F2368" s="27" t="s">
        <v>2243</v>
      </c>
      <c r="G2368" s="120"/>
      <c r="H2368" s="27" t="s">
        <v>4042</v>
      </c>
      <c r="K2368" s="82" t="str">
        <f t="shared" si="110"/>
        <v>CON171</v>
      </c>
      <c r="L2368" s="82" t="str">
        <f t="shared" si="111"/>
        <v>P</v>
      </c>
      <c r="M2368" s="82" t="str">
        <f t="shared" si="112"/>
        <v>M</v>
      </c>
    </row>
    <row r="2369" spans="1:13" ht="45" customHeight="1" x14ac:dyDescent="0.25">
      <c r="A2369"/>
      <c r="B2369"/>
      <c r="C2369"/>
      <c r="D2369"/>
      <c r="E2369" s="24"/>
      <c r="F2369" s="129"/>
      <c r="G2369"/>
      <c r="H2369" s="28"/>
      <c r="K2369" s="82" t="str">
        <f t="shared" si="110"/>
        <v/>
      </c>
      <c r="L2369" s="82">
        <f t="shared" si="111"/>
        <v>0</v>
      </c>
      <c r="M2369" s="82">
        <f t="shared" si="112"/>
        <v>0</v>
      </c>
    </row>
    <row r="2370" spans="1:13" x14ac:dyDescent="0.25">
      <c r="A2370" s="23" t="s">
        <v>77</v>
      </c>
      <c r="B2370" s="297" t="s">
        <v>4017</v>
      </c>
      <c r="C2370" s="297"/>
      <c r="D2370" s="297"/>
      <c r="E2370" s="297"/>
      <c r="F2370" s="297"/>
      <c r="G2370" s="297"/>
      <c r="H2370" s="297"/>
      <c r="K2370" s="82" t="str">
        <f t="shared" si="110"/>
        <v xml:space="preserve">MENU </v>
      </c>
      <c r="L2370" s="82">
        <f t="shared" si="111"/>
        <v>0</v>
      </c>
      <c r="M2370" s="82">
        <f t="shared" si="112"/>
        <v>0</v>
      </c>
    </row>
    <row r="2371" spans="1:13" x14ac:dyDescent="0.25">
      <c r="A2371" s="23" t="s">
        <v>78</v>
      </c>
      <c r="B2371" s="300" t="s">
        <v>4048</v>
      </c>
      <c r="C2371" s="300"/>
      <c r="D2371" s="300"/>
      <c r="E2371" s="300"/>
      <c r="F2371" s="300"/>
      <c r="G2371" s="300"/>
      <c r="H2371" s="300"/>
      <c r="K2371" s="82" t="str">
        <f t="shared" si="110"/>
        <v>TCC</v>
      </c>
      <c r="L2371" s="82">
        <f t="shared" si="111"/>
        <v>0</v>
      </c>
      <c r="M2371" s="82">
        <f t="shared" si="112"/>
        <v>0</v>
      </c>
    </row>
    <row r="2372" spans="1:13" x14ac:dyDescent="0.25">
      <c r="A2372" s="23" t="s">
        <v>12</v>
      </c>
      <c r="B2372" s="297" t="s">
        <v>4049</v>
      </c>
      <c r="C2372" s="297"/>
      <c r="D2372" s="297"/>
      <c r="E2372" s="297"/>
      <c r="F2372" s="297"/>
      <c r="G2372" s="297"/>
      <c r="H2372" s="297"/>
      <c r="K2372" s="82" t="str">
        <f t="shared" si="110"/>
        <v xml:space="preserve">URL </v>
      </c>
      <c r="L2372" s="82">
        <f t="shared" si="111"/>
        <v>0</v>
      </c>
      <c r="M2372" s="82">
        <f t="shared" si="112"/>
        <v>0</v>
      </c>
    </row>
    <row r="2373" spans="1:13" ht="30" x14ac:dyDescent="0.25">
      <c r="A2373" s="25" t="s">
        <v>105</v>
      </c>
      <c r="B2373" s="298" t="s">
        <v>117</v>
      </c>
      <c r="C2373" s="298"/>
      <c r="D2373" s="298"/>
      <c r="E2373" s="298"/>
      <c r="F2373" s="298"/>
      <c r="G2373" s="298"/>
      <c r="H2373" s="298"/>
      <c r="K2373" s="82" t="str">
        <f t="shared" si="110"/>
        <v>Test p</v>
      </c>
      <c r="L2373" s="82">
        <f t="shared" si="111"/>
        <v>0</v>
      </c>
      <c r="M2373" s="82">
        <f t="shared" si="112"/>
        <v>0</v>
      </c>
    </row>
    <row r="2374" spans="1:13" x14ac:dyDescent="0.25">
      <c r="A2374" s="24"/>
      <c r="B2374" s="24"/>
      <c r="C2374" s="24"/>
      <c r="D2374" s="24"/>
      <c r="E2374" s="24"/>
      <c r="F2374" s="28"/>
      <c r="G2374" s="24"/>
      <c r="H2374" s="28"/>
      <c r="K2374" s="82" t="str">
        <f t="shared" si="110"/>
        <v/>
      </c>
      <c r="L2374" s="82">
        <f t="shared" si="111"/>
        <v>0</v>
      </c>
      <c r="M2374" s="82">
        <f t="shared" si="112"/>
        <v>0</v>
      </c>
    </row>
    <row r="2375" spans="1:13" x14ac:dyDescent="0.25">
      <c r="A2375" s="26" t="s">
        <v>14</v>
      </c>
      <c r="B2375" s="26" t="s">
        <v>75</v>
      </c>
      <c r="C2375" s="216" t="s">
        <v>4935</v>
      </c>
      <c r="D2375" s="26" t="s">
        <v>89</v>
      </c>
      <c r="E2375" s="26" t="s">
        <v>1</v>
      </c>
      <c r="F2375" s="26" t="s">
        <v>76</v>
      </c>
      <c r="G2375" s="26" t="s">
        <v>13</v>
      </c>
      <c r="H2375" s="26" t="s">
        <v>88</v>
      </c>
      <c r="K2375" s="82" t="str">
        <f t="shared" si="110"/>
        <v>TCN</v>
      </c>
      <c r="L2375" s="82" t="str">
        <f t="shared" si="111"/>
        <v>Result</v>
      </c>
      <c r="M2375" s="82" t="str">
        <f t="shared" si="112"/>
        <v>Risk</v>
      </c>
    </row>
    <row r="2376" spans="1:13" ht="45" customHeight="1" x14ac:dyDescent="0.25">
      <c r="A2376" s="27" t="s">
        <v>4050</v>
      </c>
      <c r="B2376" s="30" t="s">
        <v>153</v>
      </c>
      <c r="C2376" s="30" t="s">
        <v>4944</v>
      </c>
      <c r="D2376" s="22" t="s">
        <v>110</v>
      </c>
      <c r="E2376" s="22" t="s">
        <v>4051</v>
      </c>
      <c r="F2376" s="27" t="s">
        <v>2133</v>
      </c>
      <c r="G2376" s="27"/>
      <c r="H2376" s="27" t="s">
        <v>4052</v>
      </c>
      <c r="K2376" s="82" t="str">
        <f t="shared" si="110"/>
        <v>CON171</v>
      </c>
      <c r="L2376" s="82" t="str">
        <f t="shared" si="111"/>
        <v>S</v>
      </c>
      <c r="M2376" s="82" t="str">
        <f t="shared" si="112"/>
        <v>M</v>
      </c>
    </row>
    <row r="2377" spans="1:13" ht="25.5" x14ac:dyDescent="0.25">
      <c r="A2377" s="27" t="s">
        <v>4053</v>
      </c>
      <c r="B2377" s="27" t="s">
        <v>154</v>
      </c>
      <c r="C2377" s="27" t="s">
        <v>4945</v>
      </c>
      <c r="D2377" s="27" t="s">
        <v>155</v>
      </c>
      <c r="E2377" s="30" t="s">
        <v>156</v>
      </c>
      <c r="F2377" s="27" t="s">
        <v>2133</v>
      </c>
      <c r="G2377" s="27"/>
      <c r="H2377" s="27" t="s">
        <v>4054</v>
      </c>
      <c r="K2377" s="82" t="str">
        <f t="shared" si="110"/>
        <v>CON171</v>
      </c>
      <c r="L2377" s="82" t="str">
        <f t="shared" si="111"/>
        <v>S</v>
      </c>
      <c r="M2377" s="82" t="str">
        <f t="shared" si="112"/>
        <v>L</v>
      </c>
    </row>
    <row r="2378" spans="1:13" x14ac:dyDescent="0.25">
      <c r="A2378" s="27" t="s">
        <v>4055</v>
      </c>
      <c r="B2378" s="27" t="s">
        <v>4056</v>
      </c>
      <c r="C2378" s="27" t="s">
        <v>4944</v>
      </c>
      <c r="D2378" s="27" t="s">
        <v>1314</v>
      </c>
      <c r="E2378" s="30" t="s">
        <v>3129</v>
      </c>
      <c r="F2378" s="27" t="s">
        <v>2133</v>
      </c>
      <c r="G2378" s="27"/>
      <c r="H2378" s="27" t="s">
        <v>4057</v>
      </c>
      <c r="K2378" s="82" t="str">
        <f t="shared" si="110"/>
        <v>CON171</v>
      </c>
      <c r="L2378" s="82" t="str">
        <f t="shared" si="111"/>
        <v>S</v>
      </c>
      <c r="M2378" s="82" t="str">
        <f t="shared" si="112"/>
        <v>M</v>
      </c>
    </row>
    <row r="2379" spans="1:13" ht="25.5" x14ac:dyDescent="0.25">
      <c r="A2379" s="27" t="s">
        <v>4058</v>
      </c>
      <c r="B2379" s="27" t="s">
        <v>4059</v>
      </c>
      <c r="C2379" s="27" t="s">
        <v>4946</v>
      </c>
      <c r="D2379" s="27" t="s">
        <v>4060</v>
      </c>
      <c r="E2379" s="27" t="s">
        <v>196</v>
      </c>
      <c r="F2379" s="27" t="s">
        <v>2133</v>
      </c>
      <c r="G2379" s="27"/>
      <c r="H2379" s="27" t="s">
        <v>2375</v>
      </c>
      <c r="K2379" s="82" t="str">
        <f t="shared" si="110"/>
        <v>CON171</v>
      </c>
      <c r="L2379" s="82" t="str">
        <f t="shared" si="111"/>
        <v>S</v>
      </c>
      <c r="M2379" s="82" t="str">
        <f t="shared" si="112"/>
        <v>H</v>
      </c>
    </row>
    <row r="2380" spans="1:13" ht="25.5" x14ac:dyDescent="0.25">
      <c r="A2380" s="27" t="s">
        <v>4061</v>
      </c>
      <c r="B2380" s="27" t="s">
        <v>4062</v>
      </c>
      <c r="C2380" s="27" t="s">
        <v>4946</v>
      </c>
      <c r="D2380" s="27" t="s">
        <v>4063</v>
      </c>
      <c r="E2380" s="27" t="s">
        <v>196</v>
      </c>
      <c r="F2380" s="27" t="s">
        <v>2133</v>
      </c>
      <c r="G2380" s="27"/>
      <c r="H2380" s="27" t="s">
        <v>4064</v>
      </c>
      <c r="K2380" s="82" t="str">
        <f t="shared" ref="K2380:K2443" si="113">MID(A2380,1,6)</f>
        <v>CON171</v>
      </c>
      <c r="L2380" s="82" t="str">
        <f t="shared" ref="L2380:L2443" si="114">F2380</f>
        <v>S</v>
      </c>
      <c r="M2380" s="82" t="str">
        <f t="shared" ref="M2380:M2443" si="115">C2380</f>
        <v>H</v>
      </c>
    </row>
    <row r="2381" spans="1:13" ht="38.25" x14ac:dyDescent="0.25">
      <c r="A2381" s="27" t="s">
        <v>4065</v>
      </c>
      <c r="B2381" s="27" t="s">
        <v>4066</v>
      </c>
      <c r="C2381" s="27" t="s">
        <v>4946</v>
      </c>
      <c r="D2381" s="27" t="s">
        <v>4067</v>
      </c>
      <c r="E2381" s="27" t="s">
        <v>4068</v>
      </c>
      <c r="F2381" s="27" t="s">
        <v>2133</v>
      </c>
      <c r="G2381" s="27"/>
      <c r="H2381" s="27" t="s">
        <v>4069</v>
      </c>
      <c r="K2381" s="82" t="str">
        <f t="shared" si="113"/>
        <v>CON171</v>
      </c>
      <c r="L2381" s="82" t="str">
        <f t="shared" si="114"/>
        <v>S</v>
      </c>
      <c r="M2381" s="82" t="str">
        <f t="shared" si="115"/>
        <v>H</v>
      </c>
    </row>
    <row r="2382" spans="1:13" x14ac:dyDescent="0.25">
      <c r="A2382" s="27" t="s">
        <v>4070</v>
      </c>
      <c r="B2382" s="27" t="s">
        <v>4071</v>
      </c>
      <c r="C2382" s="27" t="s">
        <v>4946</v>
      </c>
      <c r="D2382" s="27" t="s">
        <v>4072</v>
      </c>
      <c r="E2382" s="27" t="s">
        <v>196</v>
      </c>
      <c r="F2382" s="27" t="s">
        <v>2133</v>
      </c>
      <c r="G2382" s="27"/>
      <c r="H2382" s="27" t="s">
        <v>4073</v>
      </c>
      <c r="K2382" s="82" t="str">
        <f t="shared" si="113"/>
        <v>CON171</v>
      </c>
      <c r="L2382" s="82" t="str">
        <f t="shared" si="114"/>
        <v>S</v>
      </c>
      <c r="M2382" s="82" t="str">
        <f t="shared" si="115"/>
        <v>H</v>
      </c>
    </row>
    <row r="2383" spans="1:13" ht="25.5" x14ac:dyDescent="0.25">
      <c r="A2383" s="27" t="s">
        <v>4074</v>
      </c>
      <c r="B2383" s="27" t="s">
        <v>4075</v>
      </c>
      <c r="C2383" s="27" t="s">
        <v>4946</v>
      </c>
      <c r="D2383" s="27" t="s">
        <v>4076</v>
      </c>
      <c r="E2383" s="27" t="s">
        <v>196</v>
      </c>
      <c r="F2383" s="27" t="s">
        <v>2173</v>
      </c>
      <c r="G2383" s="27"/>
      <c r="H2383" s="27" t="s">
        <v>4077</v>
      </c>
      <c r="K2383" s="82" t="str">
        <f t="shared" si="113"/>
        <v>CON171</v>
      </c>
      <c r="L2383" s="82" t="str">
        <f t="shared" si="114"/>
        <v>T</v>
      </c>
      <c r="M2383" s="82" t="str">
        <f t="shared" si="115"/>
        <v>H</v>
      </c>
    </row>
    <row r="2384" spans="1:13" ht="25.5" x14ac:dyDescent="0.25">
      <c r="A2384" s="27" t="s">
        <v>4078</v>
      </c>
      <c r="B2384" s="27" t="s">
        <v>4079</v>
      </c>
      <c r="C2384" s="27" t="s">
        <v>4945</v>
      </c>
      <c r="D2384" s="27" t="s">
        <v>4080</v>
      </c>
      <c r="E2384" s="27" t="s">
        <v>196</v>
      </c>
      <c r="F2384" s="27" t="s">
        <v>2133</v>
      </c>
      <c r="G2384" s="27"/>
      <c r="H2384" s="27" t="s">
        <v>4081</v>
      </c>
      <c r="K2384" s="82" t="str">
        <f t="shared" si="113"/>
        <v>CON171</v>
      </c>
      <c r="L2384" s="82" t="str">
        <f t="shared" si="114"/>
        <v>S</v>
      </c>
      <c r="M2384" s="82" t="str">
        <f t="shared" si="115"/>
        <v>L</v>
      </c>
    </row>
    <row r="2385" spans="1:13" x14ac:dyDescent="0.25">
      <c r="A2385" s="27" t="s">
        <v>4082</v>
      </c>
      <c r="B2385" s="27" t="s">
        <v>4083</v>
      </c>
      <c r="C2385" s="27" t="s">
        <v>4944</v>
      </c>
      <c r="D2385" s="27" t="s">
        <v>1314</v>
      </c>
      <c r="E2385" s="30" t="s">
        <v>4084</v>
      </c>
      <c r="F2385" s="27" t="s">
        <v>2173</v>
      </c>
      <c r="G2385" s="27"/>
      <c r="H2385" s="27" t="s">
        <v>4085</v>
      </c>
      <c r="K2385" s="82" t="str">
        <f t="shared" si="113"/>
        <v>CON171</v>
      </c>
      <c r="L2385" s="82" t="str">
        <f t="shared" si="114"/>
        <v>T</v>
      </c>
      <c r="M2385" s="82" t="str">
        <f t="shared" si="115"/>
        <v>M</v>
      </c>
    </row>
    <row r="2386" spans="1:13" ht="45" customHeight="1" x14ac:dyDescent="0.25">
      <c r="A2386" s="27" t="s">
        <v>4086</v>
      </c>
      <c r="B2386" s="27" t="s">
        <v>4087</v>
      </c>
      <c r="C2386" s="27" t="s">
        <v>4946</v>
      </c>
      <c r="D2386" s="27" t="s">
        <v>4088</v>
      </c>
      <c r="E2386" s="31" t="s">
        <v>4089</v>
      </c>
      <c r="F2386" s="27" t="s">
        <v>2133</v>
      </c>
      <c r="G2386" s="27"/>
      <c r="H2386" s="27" t="s">
        <v>4090</v>
      </c>
      <c r="K2386" s="82" t="str">
        <f t="shared" si="113"/>
        <v>CON171</v>
      </c>
      <c r="L2386" s="82" t="str">
        <f t="shared" si="114"/>
        <v>S</v>
      </c>
      <c r="M2386" s="82" t="str">
        <f t="shared" si="115"/>
        <v>H</v>
      </c>
    </row>
    <row r="2387" spans="1:13" ht="45" customHeight="1" x14ac:dyDescent="0.25">
      <c r="A2387" s="27" t="s">
        <v>4091</v>
      </c>
      <c r="B2387" s="27" t="s">
        <v>4092</v>
      </c>
      <c r="C2387" s="27" t="s">
        <v>4946</v>
      </c>
      <c r="D2387" s="27" t="s">
        <v>4093</v>
      </c>
      <c r="E2387" s="31" t="s">
        <v>157</v>
      </c>
      <c r="F2387" s="27" t="s">
        <v>2133</v>
      </c>
      <c r="G2387" s="27"/>
      <c r="H2387" s="27" t="s">
        <v>4094</v>
      </c>
      <c r="K2387" s="82" t="str">
        <f t="shared" si="113"/>
        <v>CON171</v>
      </c>
      <c r="L2387" s="82" t="str">
        <f t="shared" si="114"/>
        <v>S</v>
      </c>
      <c r="M2387" s="82" t="str">
        <f t="shared" si="115"/>
        <v>H</v>
      </c>
    </row>
    <row r="2388" spans="1:13" ht="45" customHeight="1" x14ac:dyDescent="0.25">
      <c r="A2388" s="27" t="s">
        <v>4095</v>
      </c>
      <c r="B2388" s="27" t="s">
        <v>4096</v>
      </c>
      <c r="C2388" s="27" t="s">
        <v>4946</v>
      </c>
      <c r="D2388" s="27" t="s">
        <v>4097</v>
      </c>
      <c r="E2388" s="31" t="s">
        <v>4089</v>
      </c>
      <c r="F2388" s="27" t="s">
        <v>2133</v>
      </c>
      <c r="G2388" s="27"/>
      <c r="H2388" s="27" t="s">
        <v>4098</v>
      </c>
      <c r="K2388" s="82" t="str">
        <f t="shared" si="113"/>
        <v>CON171</v>
      </c>
      <c r="L2388" s="82" t="str">
        <f t="shared" si="114"/>
        <v>S</v>
      </c>
      <c r="M2388" s="82" t="str">
        <f t="shared" si="115"/>
        <v>H</v>
      </c>
    </row>
    <row r="2389" spans="1:13" ht="25.5" x14ac:dyDescent="0.25">
      <c r="A2389" s="27" t="s">
        <v>4099</v>
      </c>
      <c r="B2389" s="27" t="s">
        <v>4100</v>
      </c>
      <c r="C2389" s="27" t="s">
        <v>4946</v>
      </c>
      <c r="D2389" s="27" t="s">
        <v>4101</v>
      </c>
      <c r="E2389" s="31" t="s">
        <v>4089</v>
      </c>
      <c r="F2389" s="27" t="s">
        <v>2133</v>
      </c>
      <c r="G2389" s="27"/>
      <c r="H2389" s="27" t="s">
        <v>4102</v>
      </c>
      <c r="K2389" s="82" t="str">
        <f t="shared" si="113"/>
        <v>CON171</v>
      </c>
      <c r="L2389" s="82" t="str">
        <f t="shared" si="114"/>
        <v>S</v>
      </c>
      <c r="M2389" s="82" t="str">
        <f t="shared" si="115"/>
        <v>H</v>
      </c>
    </row>
    <row r="2390" spans="1:13" ht="45" customHeight="1" x14ac:dyDescent="0.25">
      <c r="A2390" s="27" t="s">
        <v>4103</v>
      </c>
      <c r="B2390" s="27" t="s">
        <v>4104</v>
      </c>
      <c r="C2390" s="27" t="s">
        <v>4946</v>
      </c>
      <c r="D2390" s="27" t="s">
        <v>4105</v>
      </c>
      <c r="E2390" s="27" t="s">
        <v>157</v>
      </c>
      <c r="F2390" s="27" t="s">
        <v>2133</v>
      </c>
      <c r="G2390" s="27"/>
      <c r="H2390" s="27" t="s">
        <v>4106</v>
      </c>
      <c r="K2390" s="82" t="str">
        <f t="shared" si="113"/>
        <v>CON171</v>
      </c>
      <c r="L2390" s="82" t="str">
        <f t="shared" si="114"/>
        <v>S</v>
      </c>
      <c r="M2390" s="82" t="str">
        <f t="shared" si="115"/>
        <v>H</v>
      </c>
    </row>
    <row r="2391" spans="1:13" x14ac:dyDescent="0.25">
      <c r="A2391" s="27" t="s">
        <v>4107</v>
      </c>
      <c r="B2391" s="27" t="s">
        <v>4108</v>
      </c>
      <c r="C2391" s="27" t="s">
        <v>4945</v>
      </c>
      <c r="D2391" s="27" t="s">
        <v>4109</v>
      </c>
      <c r="E2391" s="27" t="s">
        <v>157</v>
      </c>
      <c r="F2391" s="27" t="s">
        <v>2133</v>
      </c>
      <c r="G2391" s="27"/>
      <c r="H2391" s="27" t="s">
        <v>4081</v>
      </c>
      <c r="K2391" s="82" t="str">
        <f t="shared" si="113"/>
        <v>CON171</v>
      </c>
      <c r="L2391" s="82" t="str">
        <f t="shared" si="114"/>
        <v>S</v>
      </c>
      <c r="M2391" s="82" t="str">
        <f t="shared" si="115"/>
        <v>L</v>
      </c>
    </row>
    <row r="2392" spans="1:13" ht="45" customHeight="1" x14ac:dyDescent="0.25">
      <c r="A2392" s="27" t="s">
        <v>4110</v>
      </c>
      <c r="B2392" s="27" t="s">
        <v>4111</v>
      </c>
      <c r="C2392" s="27" t="s">
        <v>4944</v>
      </c>
      <c r="D2392" s="27" t="s">
        <v>4112</v>
      </c>
      <c r="E2392" s="27" t="s">
        <v>2406</v>
      </c>
      <c r="F2392" s="27" t="s">
        <v>2173</v>
      </c>
      <c r="G2392" s="27"/>
      <c r="H2392" s="27" t="s">
        <v>4113</v>
      </c>
      <c r="K2392" s="82" t="str">
        <f t="shared" si="113"/>
        <v>CON171</v>
      </c>
      <c r="L2392" s="82" t="str">
        <f t="shared" si="114"/>
        <v>T</v>
      </c>
      <c r="M2392" s="82" t="str">
        <f t="shared" si="115"/>
        <v>M</v>
      </c>
    </row>
    <row r="2393" spans="1:13" ht="45" customHeight="1" x14ac:dyDescent="0.25">
      <c r="A2393" s="27" t="s">
        <v>4114</v>
      </c>
      <c r="B2393" s="27" t="s">
        <v>4115</v>
      </c>
      <c r="C2393" s="27" t="s">
        <v>4946</v>
      </c>
      <c r="D2393" s="27" t="s">
        <v>4116</v>
      </c>
      <c r="E2393" s="31" t="s">
        <v>4089</v>
      </c>
      <c r="F2393" s="27" t="s">
        <v>2133</v>
      </c>
      <c r="G2393" s="27"/>
      <c r="H2393" s="119" t="s">
        <v>4117</v>
      </c>
      <c r="K2393" s="82" t="str">
        <f t="shared" si="113"/>
        <v>CON171</v>
      </c>
      <c r="L2393" s="82" t="str">
        <f t="shared" si="114"/>
        <v>S</v>
      </c>
      <c r="M2393" s="82" t="str">
        <f t="shared" si="115"/>
        <v>H</v>
      </c>
    </row>
    <row r="2394" spans="1:13" ht="25.5" x14ac:dyDescent="0.25">
      <c r="A2394" s="27" t="s">
        <v>4118</v>
      </c>
      <c r="B2394" s="27" t="s">
        <v>4119</v>
      </c>
      <c r="C2394" s="27" t="s">
        <v>4946</v>
      </c>
      <c r="D2394" s="27" t="s">
        <v>4120</v>
      </c>
      <c r="E2394" s="31" t="s">
        <v>157</v>
      </c>
      <c r="F2394" s="27" t="s">
        <v>2133</v>
      </c>
      <c r="G2394" s="27"/>
      <c r="H2394" s="27" t="s">
        <v>4064</v>
      </c>
      <c r="K2394" s="82" t="str">
        <f t="shared" si="113"/>
        <v>CON171</v>
      </c>
      <c r="L2394" s="82" t="str">
        <f t="shared" si="114"/>
        <v>S</v>
      </c>
      <c r="M2394" s="82" t="str">
        <f t="shared" si="115"/>
        <v>H</v>
      </c>
    </row>
    <row r="2395" spans="1:13" ht="45" customHeight="1" x14ac:dyDescent="0.25">
      <c r="A2395" s="27" t="s">
        <v>4121</v>
      </c>
      <c r="B2395" s="27" t="s">
        <v>4122</v>
      </c>
      <c r="C2395" s="27" t="s">
        <v>4946</v>
      </c>
      <c r="D2395" s="27" t="s">
        <v>4123</v>
      </c>
      <c r="E2395" s="31" t="s">
        <v>4089</v>
      </c>
      <c r="F2395" s="27" t="s">
        <v>2133</v>
      </c>
      <c r="G2395" s="27"/>
      <c r="H2395" s="27" t="s">
        <v>4069</v>
      </c>
      <c r="K2395" s="82" t="str">
        <f t="shared" si="113"/>
        <v>CON171</v>
      </c>
      <c r="L2395" s="82" t="str">
        <f t="shared" si="114"/>
        <v>S</v>
      </c>
      <c r="M2395" s="82" t="str">
        <f t="shared" si="115"/>
        <v>H</v>
      </c>
    </row>
    <row r="2396" spans="1:13" ht="45" customHeight="1" x14ac:dyDescent="0.25">
      <c r="A2396" s="27" t="s">
        <v>4124</v>
      </c>
      <c r="B2396" s="27" t="s">
        <v>4125</v>
      </c>
      <c r="C2396" s="27" t="s">
        <v>4946</v>
      </c>
      <c r="D2396" s="27" t="s">
        <v>4126</v>
      </c>
      <c r="E2396" s="31" t="s">
        <v>4089</v>
      </c>
      <c r="F2396" s="27" t="s">
        <v>2133</v>
      </c>
      <c r="G2396" s="27"/>
      <c r="H2396" s="27" t="s">
        <v>4127</v>
      </c>
      <c r="K2396" s="82" t="str">
        <f t="shared" si="113"/>
        <v>CON171</v>
      </c>
      <c r="L2396" s="82" t="str">
        <f t="shared" si="114"/>
        <v>S</v>
      </c>
      <c r="M2396" s="82" t="str">
        <f t="shared" si="115"/>
        <v>H</v>
      </c>
    </row>
    <row r="2397" spans="1:13" ht="38.25" x14ac:dyDescent="0.25">
      <c r="A2397" s="27" t="s">
        <v>4128</v>
      </c>
      <c r="B2397" s="27" t="s">
        <v>4129</v>
      </c>
      <c r="C2397" s="27" t="s">
        <v>4946</v>
      </c>
      <c r="D2397" s="27" t="s">
        <v>4130</v>
      </c>
      <c r="E2397" s="27" t="s">
        <v>4131</v>
      </c>
      <c r="F2397" s="27" t="s">
        <v>2133</v>
      </c>
      <c r="G2397" s="27"/>
      <c r="H2397" s="27" t="s">
        <v>4106</v>
      </c>
      <c r="K2397" s="82" t="str">
        <f t="shared" si="113"/>
        <v>CON171</v>
      </c>
      <c r="L2397" s="82" t="str">
        <f t="shared" si="114"/>
        <v>S</v>
      </c>
      <c r="M2397" s="82" t="str">
        <f t="shared" si="115"/>
        <v>H</v>
      </c>
    </row>
    <row r="2398" spans="1:13" ht="25.5" x14ac:dyDescent="0.25">
      <c r="A2398" s="27" t="s">
        <v>4132</v>
      </c>
      <c r="B2398" s="27" t="s">
        <v>4133</v>
      </c>
      <c r="C2398" s="27" t="s">
        <v>4945</v>
      </c>
      <c r="D2398" s="27" t="s">
        <v>4134</v>
      </c>
      <c r="E2398" s="27" t="s">
        <v>4081</v>
      </c>
      <c r="F2398" s="27" t="s">
        <v>2133</v>
      </c>
      <c r="G2398" s="27"/>
      <c r="H2398" s="27" t="s">
        <v>4135</v>
      </c>
      <c r="K2398" s="82" t="str">
        <f t="shared" si="113"/>
        <v>CON171</v>
      </c>
      <c r="L2398" s="82" t="str">
        <f t="shared" si="114"/>
        <v>S</v>
      </c>
      <c r="M2398" s="82" t="str">
        <f t="shared" si="115"/>
        <v>L</v>
      </c>
    </row>
    <row r="2399" spans="1:13" ht="63.75" x14ac:dyDescent="0.25">
      <c r="A2399" s="27" t="s">
        <v>4136</v>
      </c>
      <c r="B2399" s="27" t="s">
        <v>2408</v>
      </c>
      <c r="C2399" s="27" t="s">
        <v>4946</v>
      </c>
      <c r="D2399" s="31" t="s">
        <v>910</v>
      </c>
      <c r="E2399" s="31" t="s">
        <v>4137</v>
      </c>
      <c r="F2399" s="27" t="s">
        <v>2173</v>
      </c>
      <c r="G2399" s="27"/>
      <c r="H2399" s="77" t="s">
        <v>4138</v>
      </c>
      <c r="K2399" s="82" t="str">
        <f t="shared" si="113"/>
        <v>CON171</v>
      </c>
      <c r="L2399" s="82" t="str">
        <f t="shared" si="114"/>
        <v>T</v>
      </c>
      <c r="M2399" s="82" t="str">
        <f t="shared" si="115"/>
        <v>H</v>
      </c>
    </row>
    <row r="2400" spans="1:13" ht="51" x14ac:dyDescent="0.25">
      <c r="A2400" s="27" t="s">
        <v>4139</v>
      </c>
      <c r="B2400" s="27" t="s">
        <v>2408</v>
      </c>
      <c r="C2400" s="27" t="s">
        <v>4946</v>
      </c>
      <c r="D2400" s="31" t="s">
        <v>4140</v>
      </c>
      <c r="E2400" s="31" t="s">
        <v>4141</v>
      </c>
      <c r="F2400" s="27" t="s">
        <v>2173</v>
      </c>
      <c r="G2400" s="27"/>
      <c r="H2400" s="77" t="s">
        <v>4142</v>
      </c>
      <c r="K2400" s="82" t="str">
        <f t="shared" si="113"/>
        <v>CON171</v>
      </c>
      <c r="L2400" s="82" t="str">
        <f t="shared" si="114"/>
        <v>T</v>
      </c>
      <c r="M2400" s="82" t="str">
        <f t="shared" si="115"/>
        <v>H</v>
      </c>
    </row>
    <row r="2401" spans="1:13" ht="51" x14ac:dyDescent="0.25">
      <c r="A2401" s="27" t="s">
        <v>4143</v>
      </c>
      <c r="B2401" s="27" t="s">
        <v>2408</v>
      </c>
      <c r="C2401" s="27" t="s">
        <v>4946</v>
      </c>
      <c r="D2401" s="31" t="s">
        <v>4144</v>
      </c>
      <c r="E2401" s="31" t="s">
        <v>4145</v>
      </c>
      <c r="F2401" s="27" t="s">
        <v>2173</v>
      </c>
      <c r="G2401" s="27"/>
      <c r="H2401" s="27" t="s">
        <v>4146</v>
      </c>
      <c r="K2401" s="82" t="str">
        <f t="shared" si="113"/>
        <v>CON171</v>
      </c>
      <c r="L2401" s="82" t="str">
        <f t="shared" si="114"/>
        <v>T</v>
      </c>
      <c r="M2401" s="82" t="str">
        <f t="shared" si="115"/>
        <v>H</v>
      </c>
    </row>
    <row r="2402" spans="1:13" ht="51" x14ac:dyDescent="0.25">
      <c r="A2402" s="27" t="s">
        <v>4147</v>
      </c>
      <c r="B2402" s="27" t="s">
        <v>2408</v>
      </c>
      <c r="C2402" s="27" t="s">
        <v>4946</v>
      </c>
      <c r="D2402" s="31" t="s">
        <v>4148</v>
      </c>
      <c r="E2402" s="31" t="s">
        <v>4149</v>
      </c>
      <c r="F2402" s="27" t="s">
        <v>2173</v>
      </c>
      <c r="G2402" s="27"/>
      <c r="H2402" s="27" t="s">
        <v>4146</v>
      </c>
      <c r="K2402" s="82" t="str">
        <f t="shared" si="113"/>
        <v>CON171</v>
      </c>
      <c r="L2402" s="82" t="str">
        <f t="shared" si="114"/>
        <v>T</v>
      </c>
      <c r="M2402" s="82" t="str">
        <f t="shared" si="115"/>
        <v>H</v>
      </c>
    </row>
    <row r="2403" spans="1:13" ht="45" customHeight="1" x14ac:dyDescent="0.25">
      <c r="A2403" s="27" t="s">
        <v>4150</v>
      </c>
      <c r="B2403" s="27" t="s">
        <v>193</v>
      </c>
      <c r="C2403" s="27" t="s">
        <v>4945</v>
      </c>
      <c r="D2403" s="27" t="s">
        <v>2328</v>
      </c>
      <c r="E2403" s="27" t="s">
        <v>4151</v>
      </c>
      <c r="F2403" s="27" t="s">
        <v>2133</v>
      </c>
      <c r="G2403" s="27"/>
      <c r="H2403" s="27" t="s">
        <v>4151</v>
      </c>
      <c r="K2403" s="82" t="str">
        <f t="shared" si="113"/>
        <v>CON171</v>
      </c>
      <c r="L2403" s="82" t="str">
        <f t="shared" si="114"/>
        <v>S</v>
      </c>
      <c r="M2403" s="82" t="str">
        <f t="shared" si="115"/>
        <v>L</v>
      </c>
    </row>
    <row r="2404" spans="1:13" ht="25.5" x14ac:dyDescent="0.25">
      <c r="A2404" s="27" t="s">
        <v>4152</v>
      </c>
      <c r="B2404" s="29" t="s">
        <v>2338</v>
      </c>
      <c r="C2404" s="29" t="s">
        <v>4944</v>
      </c>
      <c r="D2404" s="31" t="s">
        <v>4153</v>
      </c>
      <c r="E2404" s="22" t="s">
        <v>199</v>
      </c>
      <c r="F2404" s="27" t="s">
        <v>2133</v>
      </c>
      <c r="G2404" s="27"/>
      <c r="H2404" s="27" t="s">
        <v>4154</v>
      </c>
      <c r="K2404" s="82" t="str">
        <f t="shared" si="113"/>
        <v>CON171</v>
      </c>
      <c r="L2404" s="82" t="str">
        <f t="shared" si="114"/>
        <v>S</v>
      </c>
      <c r="M2404" s="82" t="str">
        <f t="shared" si="115"/>
        <v>M</v>
      </c>
    </row>
    <row r="2405" spans="1:13" ht="38.25" x14ac:dyDescent="0.25">
      <c r="A2405" s="27" t="s">
        <v>4155</v>
      </c>
      <c r="B2405" s="30" t="s">
        <v>4156</v>
      </c>
      <c r="C2405" s="30" t="s">
        <v>4945</v>
      </c>
      <c r="D2405" s="30" t="s">
        <v>4157</v>
      </c>
      <c r="E2405" s="30" t="s">
        <v>4158</v>
      </c>
      <c r="F2405" s="34" t="s">
        <v>2133</v>
      </c>
      <c r="G2405" s="120"/>
      <c r="H2405" s="119" t="s">
        <v>4159</v>
      </c>
      <c r="K2405" s="82" t="str">
        <f t="shared" si="113"/>
        <v>CON171</v>
      </c>
      <c r="L2405" s="82" t="str">
        <f t="shared" si="114"/>
        <v>S</v>
      </c>
      <c r="M2405" s="82" t="str">
        <f t="shared" si="115"/>
        <v>L</v>
      </c>
    </row>
    <row r="2406" spans="1:13" ht="51" x14ac:dyDescent="0.25">
      <c r="A2406" s="27" t="s">
        <v>4160</v>
      </c>
      <c r="B2406" s="29" t="s">
        <v>4161</v>
      </c>
      <c r="C2406" s="29" t="s">
        <v>4946</v>
      </c>
      <c r="D2406" s="31" t="s">
        <v>4162</v>
      </c>
      <c r="E2406" s="22" t="s">
        <v>196</v>
      </c>
      <c r="F2406" s="27" t="s">
        <v>2173</v>
      </c>
      <c r="G2406" s="27"/>
      <c r="H2406" s="27" t="s">
        <v>4163</v>
      </c>
      <c r="K2406" s="82" t="str">
        <f t="shared" si="113"/>
        <v>CON171</v>
      </c>
      <c r="L2406" s="82" t="str">
        <f t="shared" si="114"/>
        <v>T</v>
      </c>
      <c r="M2406" s="82" t="str">
        <f t="shared" si="115"/>
        <v>H</v>
      </c>
    </row>
    <row r="2407" spans="1:13" ht="38.25" x14ac:dyDescent="0.25">
      <c r="A2407" s="27" t="s">
        <v>4164</v>
      </c>
      <c r="B2407" s="27" t="s">
        <v>200</v>
      </c>
      <c r="C2407" s="27" t="s">
        <v>4946</v>
      </c>
      <c r="D2407" s="31" t="s">
        <v>4165</v>
      </c>
      <c r="E2407" s="31" t="s">
        <v>4166</v>
      </c>
      <c r="F2407" s="27" t="s">
        <v>2173</v>
      </c>
      <c r="G2407" s="27"/>
      <c r="H2407" s="31" t="s">
        <v>4167</v>
      </c>
      <c r="K2407" s="82" t="str">
        <f t="shared" si="113"/>
        <v>CON171</v>
      </c>
      <c r="L2407" s="82" t="str">
        <f t="shared" si="114"/>
        <v>T</v>
      </c>
      <c r="M2407" s="82" t="str">
        <f t="shared" si="115"/>
        <v>H</v>
      </c>
    </row>
    <row r="2408" spans="1:13" x14ac:dyDescent="0.25">
      <c r="A2408" s="27" t="s">
        <v>4168</v>
      </c>
      <c r="B2408" s="27" t="s">
        <v>362</v>
      </c>
      <c r="C2408" s="27" t="s">
        <v>4944</v>
      </c>
      <c r="D2408" s="31" t="s">
        <v>424</v>
      </c>
      <c r="E2408" s="31" t="s">
        <v>205</v>
      </c>
      <c r="F2408" s="27" t="s">
        <v>2133</v>
      </c>
      <c r="G2408" s="27"/>
      <c r="H2408" s="27" t="s">
        <v>4169</v>
      </c>
      <c r="K2408" s="82" t="str">
        <f t="shared" si="113"/>
        <v>CON171</v>
      </c>
      <c r="L2408" s="82" t="str">
        <f t="shared" si="114"/>
        <v>S</v>
      </c>
      <c r="M2408" s="82" t="str">
        <f t="shared" si="115"/>
        <v>M</v>
      </c>
    </row>
    <row r="2409" spans="1:13" ht="15" customHeight="1" x14ac:dyDescent="0.25">
      <c r="A2409"/>
      <c r="B2409"/>
      <c r="C2409"/>
      <c r="D2409"/>
      <c r="E2409" s="24"/>
      <c r="F2409" s="129"/>
      <c r="G2409"/>
      <c r="H2409" s="28"/>
      <c r="K2409" s="82" t="str">
        <f t="shared" si="113"/>
        <v/>
      </c>
      <c r="L2409" s="82">
        <f t="shared" si="114"/>
        <v>0</v>
      </c>
      <c r="M2409" s="82">
        <f t="shared" si="115"/>
        <v>0</v>
      </c>
    </row>
    <row r="2410" spans="1:13" x14ac:dyDescent="0.25">
      <c r="A2410" s="23" t="s">
        <v>77</v>
      </c>
      <c r="B2410" s="297" t="s">
        <v>4017</v>
      </c>
      <c r="C2410" s="297"/>
      <c r="D2410" s="297"/>
      <c r="E2410" s="297"/>
      <c r="F2410" s="297"/>
      <c r="G2410" s="297"/>
      <c r="H2410" s="297"/>
      <c r="K2410" s="82" t="str">
        <f t="shared" si="113"/>
        <v xml:space="preserve">MENU </v>
      </c>
      <c r="L2410" s="82">
        <f t="shared" si="114"/>
        <v>0</v>
      </c>
      <c r="M2410" s="82">
        <f t="shared" si="115"/>
        <v>0</v>
      </c>
    </row>
    <row r="2411" spans="1:13" x14ac:dyDescent="0.25">
      <c r="A2411" s="23" t="s">
        <v>78</v>
      </c>
      <c r="B2411" s="300" t="s">
        <v>4170</v>
      </c>
      <c r="C2411" s="300"/>
      <c r="D2411" s="300"/>
      <c r="E2411" s="300"/>
      <c r="F2411" s="300"/>
      <c r="G2411" s="300"/>
      <c r="H2411" s="300"/>
      <c r="K2411" s="82" t="str">
        <f t="shared" si="113"/>
        <v>TCC</v>
      </c>
      <c r="L2411" s="82">
        <f t="shared" si="114"/>
        <v>0</v>
      </c>
      <c r="M2411" s="82">
        <f t="shared" si="115"/>
        <v>0</v>
      </c>
    </row>
    <row r="2412" spans="1:13" x14ac:dyDescent="0.25">
      <c r="A2412" s="23" t="s">
        <v>12</v>
      </c>
      <c r="B2412" s="297" t="s">
        <v>4171</v>
      </c>
      <c r="C2412" s="297"/>
      <c r="D2412" s="297"/>
      <c r="E2412" s="297"/>
      <c r="F2412" s="297"/>
      <c r="G2412" s="297"/>
      <c r="H2412" s="297"/>
      <c r="K2412" s="82" t="str">
        <f t="shared" si="113"/>
        <v xml:space="preserve">URL </v>
      </c>
      <c r="L2412" s="82">
        <f t="shared" si="114"/>
        <v>0</v>
      </c>
      <c r="M2412" s="82">
        <f t="shared" si="115"/>
        <v>0</v>
      </c>
    </row>
    <row r="2413" spans="1:13" ht="30" x14ac:dyDescent="0.25">
      <c r="A2413" s="25" t="s">
        <v>105</v>
      </c>
      <c r="B2413" s="298" t="s">
        <v>117</v>
      </c>
      <c r="C2413" s="298"/>
      <c r="D2413" s="298"/>
      <c r="E2413" s="298"/>
      <c r="F2413" s="298"/>
      <c r="G2413" s="298"/>
      <c r="H2413" s="298"/>
      <c r="K2413" s="82" t="str">
        <f t="shared" si="113"/>
        <v>Test p</v>
      </c>
      <c r="L2413" s="82">
        <f t="shared" si="114"/>
        <v>0</v>
      </c>
      <c r="M2413" s="82">
        <f t="shared" si="115"/>
        <v>0</v>
      </c>
    </row>
    <row r="2414" spans="1:13" x14ac:dyDescent="0.25">
      <c r="A2414" s="24"/>
      <c r="B2414" s="24"/>
      <c r="C2414" s="24"/>
      <c r="D2414" s="24"/>
      <c r="E2414" s="24"/>
      <c r="F2414" s="28"/>
      <c r="G2414" s="24"/>
      <c r="H2414" s="28"/>
      <c r="K2414" s="82" t="str">
        <f t="shared" si="113"/>
        <v/>
      </c>
      <c r="L2414" s="82">
        <f t="shared" si="114"/>
        <v>0</v>
      </c>
      <c r="M2414" s="82">
        <f t="shared" si="115"/>
        <v>0</v>
      </c>
    </row>
    <row r="2415" spans="1:13" x14ac:dyDescent="0.25">
      <c r="A2415" s="26" t="s">
        <v>14</v>
      </c>
      <c r="B2415" s="26" t="s">
        <v>75</v>
      </c>
      <c r="C2415" s="216" t="s">
        <v>4935</v>
      </c>
      <c r="D2415" s="26" t="s">
        <v>89</v>
      </c>
      <c r="E2415" s="26" t="s">
        <v>1</v>
      </c>
      <c r="F2415" s="26" t="s">
        <v>76</v>
      </c>
      <c r="G2415" s="26" t="s">
        <v>13</v>
      </c>
      <c r="H2415" s="26" t="s">
        <v>88</v>
      </c>
      <c r="K2415" s="82" t="str">
        <f t="shared" si="113"/>
        <v>TCN</v>
      </c>
      <c r="L2415" s="82" t="str">
        <f t="shared" si="114"/>
        <v>Result</v>
      </c>
      <c r="M2415" s="82" t="str">
        <f t="shared" si="115"/>
        <v>Risk</v>
      </c>
    </row>
    <row r="2416" spans="1:13" x14ac:dyDescent="0.25">
      <c r="A2416" s="27" t="s">
        <v>4172</v>
      </c>
      <c r="B2416" s="30" t="s">
        <v>153</v>
      </c>
      <c r="C2416" s="30" t="s">
        <v>4944</v>
      </c>
      <c r="D2416" s="22" t="s">
        <v>110</v>
      </c>
      <c r="E2416" s="22" t="s">
        <v>157</v>
      </c>
      <c r="F2416" s="27" t="s">
        <v>2133</v>
      </c>
      <c r="G2416" s="27"/>
      <c r="H2416" s="27" t="s">
        <v>4173</v>
      </c>
      <c r="K2416" s="82" t="str">
        <f t="shared" si="113"/>
        <v>CON171</v>
      </c>
      <c r="L2416" s="82" t="str">
        <f t="shared" si="114"/>
        <v>S</v>
      </c>
      <c r="M2416" s="82" t="str">
        <f t="shared" si="115"/>
        <v>M</v>
      </c>
    </row>
    <row r="2417" spans="1:13" ht="45" customHeight="1" x14ac:dyDescent="0.25">
      <c r="A2417" s="27" t="s">
        <v>4174</v>
      </c>
      <c r="B2417" s="27" t="s">
        <v>206</v>
      </c>
      <c r="C2417" s="27" t="s">
        <v>4945</v>
      </c>
      <c r="D2417" s="27" t="s">
        <v>155</v>
      </c>
      <c r="E2417" s="30" t="s">
        <v>156</v>
      </c>
      <c r="F2417" s="27" t="s">
        <v>2133</v>
      </c>
      <c r="G2417" s="27"/>
      <c r="H2417" s="27" t="s">
        <v>4175</v>
      </c>
      <c r="K2417" s="82" t="str">
        <f t="shared" si="113"/>
        <v>CON171</v>
      </c>
      <c r="L2417" s="82" t="str">
        <f t="shared" si="114"/>
        <v>S</v>
      </c>
      <c r="M2417" s="82" t="str">
        <f t="shared" si="115"/>
        <v>L</v>
      </c>
    </row>
    <row r="2418" spans="1:13" ht="45" customHeight="1" x14ac:dyDescent="0.25">
      <c r="A2418" s="27" t="s">
        <v>4176</v>
      </c>
      <c r="B2418" s="27" t="s">
        <v>4056</v>
      </c>
      <c r="C2418" s="27" t="s">
        <v>4944</v>
      </c>
      <c r="D2418" s="27" t="s">
        <v>1314</v>
      </c>
      <c r="E2418" s="30" t="s">
        <v>2397</v>
      </c>
      <c r="F2418" s="27" t="s">
        <v>2133</v>
      </c>
      <c r="G2418" s="27"/>
      <c r="H2418" s="27" t="s">
        <v>4177</v>
      </c>
      <c r="K2418" s="82" t="str">
        <f t="shared" si="113"/>
        <v>CON171</v>
      </c>
      <c r="L2418" s="82" t="str">
        <f t="shared" si="114"/>
        <v>S</v>
      </c>
      <c r="M2418" s="82" t="str">
        <f t="shared" si="115"/>
        <v>M</v>
      </c>
    </row>
    <row r="2419" spans="1:13" ht="38.25" x14ac:dyDescent="0.25">
      <c r="A2419" s="27" t="s">
        <v>4178</v>
      </c>
      <c r="B2419" s="27" t="s">
        <v>4179</v>
      </c>
      <c r="C2419" s="27" t="s">
        <v>4946</v>
      </c>
      <c r="D2419" s="27" t="s">
        <v>4180</v>
      </c>
      <c r="E2419" s="27" t="s">
        <v>157</v>
      </c>
      <c r="F2419" s="27" t="s">
        <v>2133</v>
      </c>
      <c r="G2419" s="27"/>
      <c r="H2419" s="27" t="s">
        <v>4181</v>
      </c>
      <c r="K2419" s="82" t="str">
        <f t="shared" si="113"/>
        <v>CON171</v>
      </c>
      <c r="L2419" s="82" t="str">
        <f t="shared" si="114"/>
        <v>S</v>
      </c>
      <c r="M2419" s="82" t="str">
        <f t="shared" si="115"/>
        <v>H</v>
      </c>
    </row>
    <row r="2420" spans="1:13" ht="45" customHeight="1" x14ac:dyDescent="0.25">
      <c r="A2420" s="27" t="s">
        <v>4182</v>
      </c>
      <c r="B2420" s="27" t="s">
        <v>4183</v>
      </c>
      <c r="C2420" s="27" t="s">
        <v>4946</v>
      </c>
      <c r="D2420" s="27" t="s">
        <v>4184</v>
      </c>
      <c r="E2420" s="27" t="s">
        <v>157</v>
      </c>
      <c r="F2420" s="27" t="s">
        <v>2133</v>
      </c>
      <c r="G2420" s="27"/>
      <c r="H2420" s="27" t="s">
        <v>4181</v>
      </c>
      <c r="K2420" s="82" t="str">
        <f t="shared" si="113"/>
        <v>CON171</v>
      </c>
      <c r="L2420" s="82" t="str">
        <f t="shared" si="114"/>
        <v>S</v>
      </c>
      <c r="M2420" s="82" t="str">
        <f t="shared" si="115"/>
        <v>H</v>
      </c>
    </row>
    <row r="2421" spans="1:13" ht="45" customHeight="1" x14ac:dyDescent="0.25">
      <c r="A2421" s="27" t="s">
        <v>4185</v>
      </c>
      <c r="B2421" s="27" t="s">
        <v>4186</v>
      </c>
      <c r="C2421" s="27" t="s">
        <v>4946</v>
      </c>
      <c r="D2421" s="27" t="s">
        <v>4187</v>
      </c>
      <c r="E2421" s="27" t="s">
        <v>4188</v>
      </c>
      <c r="F2421" s="27" t="s">
        <v>2133</v>
      </c>
      <c r="G2421" s="27"/>
      <c r="H2421" s="28" t="s">
        <v>4189</v>
      </c>
      <c r="K2421" s="82" t="str">
        <f t="shared" si="113"/>
        <v>CON171</v>
      </c>
      <c r="L2421" s="82" t="str">
        <f t="shared" si="114"/>
        <v>S</v>
      </c>
      <c r="M2421" s="82" t="str">
        <f t="shared" si="115"/>
        <v>H</v>
      </c>
    </row>
    <row r="2422" spans="1:13" ht="45" customHeight="1" x14ac:dyDescent="0.25">
      <c r="A2422" s="27" t="s">
        <v>4190</v>
      </c>
      <c r="B2422" s="27" t="s">
        <v>4191</v>
      </c>
      <c r="C2422" s="27" t="s">
        <v>4946</v>
      </c>
      <c r="D2422" s="27" t="s">
        <v>4192</v>
      </c>
      <c r="E2422" s="27" t="s">
        <v>157</v>
      </c>
      <c r="F2422" s="27" t="s">
        <v>2133</v>
      </c>
      <c r="G2422" s="27"/>
      <c r="H2422" s="27" t="s">
        <v>4181</v>
      </c>
      <c r="K2422" s="82" t="str">
        <f t="shared" si="113"/>
        <v>CON171</v>
      </c>
      <c r="L2422" s="82" t="str">
        <f t="shared" si="114"/>
        <v>S</v>
      </c>
      <c r="M2422" s="82" t="str">
        <f t="shared" si="115"/>
        <v>H</v>
      </c>
    </row>
    <row r="2423" spans="1:13" ht="45" customHeight="1" x14ac:dyDescent="0.25">
      <c r="A2423" s="27" t="s">
        <v>4193</v>
      </c>
      <c r="B2423" s="27" t="s">
        <v>4194</v>
      </c>
      <c r="C2423" s="27" t="s">
        <v>4946</v>
      </c>
      <c r="D2423" s="27" t="s">
        <v>4195</v>
      </c>
      <c r="E2423" s="27" t="s">
        <v>157</v>
      </c>
      <c r="F2423" s="27" t="s">
        <v>2133</v>
      </c>
      <c r="G2423" s="27"/>
      <c r="H2423" s="27" t="s">
        <v>4196</v>
      </c>
      <c r="K2423" s="82" t="str">
        <f t="shared" si="113"/>
        <v>CON171</v>
      </c>
      <c r="L2423" s="82" t="str">
        <f t="shared" si="114"/>
        <v>S</v>
      </c>
      <c r="M2423" s="82" t="str">
        <f t="shared" si="115"/>
        <v>H</v>
      </c>
    </row>
    <row r="2424" spans="1:13" ht="45" customHeight="1" x14ac:dyDescent="0.25">
      <c r="A2424" s="27" t="s">
        <v>4197</v>
      </c>
      <c r="B2424" s="27" t="s">
        <v>4198</v>
      </c>
      <c r="C2424" s="27" t="s">
        <v>4945</v>
      </c>
      <c r="D2424" s="27" t="s">
        <v>4199</v>
      </c>
      <c r="E2424" s="27" t="s">
        <v>157</v>
      </c>
      <c r="F2424" s="27" t="s">
        <v>2133</v>
      </c>
      <c r="G2424" s="27"/>
      <c r="H2424" s="27" t="s">
        <v>4200</v>
      </c>
      <c r="K2424" s="82" t="str">
        <f t="shared" si="113"/>
        <v>CON171</v>
      </c>
      <c r="L2424" s="82" t="str">
        <f t="shared" si="114"/>
        <v>S</v>
      </c>
      <c r="M2424" s="82" t="str">
        <f t="shared" si="115"/>
        <v>L</v>
      </c>
    </row>
    <row r="2425" spans="1:13" ht="45" customHeight="1" x14ac:dyDescent="0.25">
      <c r="A2425" s="27" t="s">
        <v>4201</v>
      </c>
      <c r="B2425" s="27" t="s">
        <v>4202</v>
      </c>
      <c r="C2425" s="27" t="s">
        <v>4944</v>
      </c>
      <c r="D2425" s="27" t="s">
        <v>4203</v>
      </c>
      <c r="E2425" s="27" t="s">
        <v>4084</v>
      </c>
      <c r="F2425" s="27" t="s">
        <v>2173</v>
      </c>
      <c r="G2425" s="27"/>
      <c r="H2425" s="27" t="s">
        <v>4204</v>
      </c>
      <c r="K2425" s="82" t="str">
        <f t="shared" si="113"/>
        <v>CON171</v>
      </c>
      <c r="L2425" s="82" t="str">
        <f t="shared" si="114"/>
        <v>T</v>
      </c>
      <c r="M2425" s="82" t="str">
        <f t="shared" si="115"/>
        <v>M</v>
      </c>
    </row>
    <row r="2426" spans="1:13" ht="45" customHeight="1" x14ac:dyDescent="0.25">
      <c r="A2426" s="27" t="s">
        <v>4205</v>
      </c>
      <c r="B2426" s="27" t="s">
        <v>4206</v>
      </c>
      <c r="C2426" s="27" t="s">
        <v>4946</v>
      </c>
      <c r="D2426" s="27" t="s">
        <v>4207</v>
      </c>
      <c r="E2426" s="27" t="s">
        <v>911</v>
      </c>
      <c r="F2426" s="27" t="s">
        <v>2133</v>
      </c>
      <c r="G2426" s="27"/>
      <c r="H2426" s="27" t="s">
        <v>4208</v>
      </c>
      <c r="K2426" s="82" t="str">
        <f t="shared" si="113"/>
        <v>CON171</v>
      </c>
      <c r="L2426" s="82" t="str">
        <f t="shared" si="114"/>
        <v>S</v>
      </c>
      <c r="M2426" s="82" t="str">
        <f t="shared" si="115"/>
        <v>H</v>
      </c>
    </row>
    <row r="2427" spans="1:13" ht="45" customHeight="1" x14ac:dyDescent="0.25">
      <c r="A2427" s="27" t="s">
        <v>4209</v>
      </c>
      <c r="B2427" s="27" t="s">
        <v>4210</v>
      </c>
      <c r="C2427" s="27" t="s">
        <v>4946</v>
      </c>
      <c r="D2427" s="27" t="s">
        <v>4211</v>
      </c>
      <c r="E2427" s="27" t="s">
        <v>157</v>
      </c>
      <c r="F2427" s="27" t="s">
        <v>2133</v>
      </c>
      <c r="G2427" s="27"/>
      <c r="H2427" s="27" t="s">
        <v>4212</v>
      </c>
      <c r="K2427" s="82" t="str">
        <f t="shared" si="113"/>
        <v>CON171</v>
      </c>
      <c r="L2427" s="82" t="str">
        <f t="shared" si="114"/>
        <v>S</v>
      </c>
      <c r="M2427" s="82" t="str">
        <f t="shared" si="115"/>
        <v>H</v>
      </c>
    </row>
    <row r="2428" spans="1:13" ht="45" customHeight="1" x14ac:dyDescent="0.25">
      <c r="A2428" s="27" t="s">
        <v>4213</v>
      </c>
      <c r="B2428" s="27" t="s">
        <v>4214</v>
      </c>
      <c r="C2428" s="27" t="s">
        <v>4946</v>
      </c>
      <c r="D2428" s="27" t="s">
        <v>4215</v>
      </c>
      <c r="E2428" s="27" t="s">
        <v>911</v>
      </c>
      <c r="F2428" s="27" t="s">
        <v>2133</v>
      </c>
      <c r="G2428" s="27"/>
      <c r="H2428" s="27" t="s">
        <v>4208</v>
      </c>
      <c r="K2428" s="82" t="str">
        <f t="shared" si="113"/>
        <v>CON171</v>
      </c>
      <c r="L2428" s="82" t="str">
        <f t="shared" si="114"/>
        <v>S</v>
      </c>
      <c r="M2428" s="82" t="str">
        <f t="shared" si="115"/>
        <v>H</v>
      </c>
    </row>
    <row r="2429" spans="1:13" ht="45" customHeight="1" x14ac:dyDescent="0.25">
      <c r="A2429" s="27" t="s">
        <v>4216</v>
      </c>
      <c r="B2429" s="27" t="s">
        <v>4217</v>
      </c>
      <c r="C2429" s="27" t="s">
        <v>4946</v>
      </c>
      <c r="D2429" s="27" t="s">
        <v>4218</v>
      </c>
      <c r="E2429" s="27" t="s">
        <v>912</v>
      </c>
      <c r="F2429" s="27" t="s">
        <v>2133</v>
      </c>
      <c r="G2429" s="27"/>
      <c r="H2429" s="27" t="s">
        <v>4208</v>
      </c>
      <c r="K2429" s="82" t="str">
        <f t="shared" si="113"/>
        <v>CON171</v>
      </c>
      <c r="L2429" s="82" t="str">
        <f t="shared" si="114"/>
        <v>S</v>
      </c>
      <c r="M2429" s="82" t="str">
        <f t="shared" si="115"/>
        <v>H</v>
      </c>
    </row>
    <row r="2430" spans="1:13" ht="45" customHeight="1" x14ac:dyDescent="0.25">
      <c r="A2430" s="27" t="s">
        <v>4219</v>
      </c>
      <c r="B2430" s="27" t="s">
        <v>4220</v>
      </c>
      <c r="C2430" s="27" t="s">
        <v>4946</v>
      </c>
      <c r="D2430" s="27" t="s">
        <v>4221</v>
      </c>
      <c r="E2430" s="27" t="s">
        <v>157</v>
      </c>
      <c r="F2430" s="27" t="s">
        <v>2133</v>
      </c>
      <c r="G2430" s="27"/>
      <c r="H2430" s="27" t="s">
        <v>4222</v>
      </c>
      <c r="K2430" s="82" t="str">
        <f t="shared" si="113"/>
        <v>CON171</v>
      </c>
      <c r="L2430" s="82" t="str">
        <f t="shared" si="114"/>
        <v>S</v>
      </c>
      <c r="M2430" s="82" t="str">
        <f t="shared" si="115"/>
        <v>H</v>
      </c>
    </row>
    <row r="2431" spans="1:13" ht="45" customHeight="1" x14ac:dyDescent="0.25">
      <c r="A2431" s="27" t="s">
        <v>4223</v>
      </c>
      <c r="B2431" s="27" t="s">
        <v>4224</v>
      </c>
      <c r="C2431" s="27" t="s">
        <v>4945</v>
      </c>
      <c r="D2431" s="27" t="s">
        <v>4225</v>
      </c>
      <c r="E2431" s="27" t="s">
        <v>157</v>
      </c>
      <c r="F2431" s="27" t="s">
        <v>2133</v>
      </c>
      <c r="G2431" s="27"/>
      <c r="H2431" s="27" t="s">
        <v>4200</v>
      </c>
      <c r="K2431" s="82" t="str">
        <f t="shared" si="113"/>
        <v>CON171</v>
      </c>
      <c r="L2431" s="82" t="str">
        <f t="shared" si="114"/>
        <v>S</v>
      </c>
      <c r="M2431" s="82" t="str">
        <f t="shared" si="115"/>
        <v>L</v>
      </c>
    </row>
    <row r="2432" spans="1:13" ht="25.5" x14ac:dyDescent="0.25">
      <c r="A2432" s="27" t="s">
        <v>4226</v>
      </c>
      <c r="B2432" s="27" t="s">
        <v>4111</v>
      </c>
      <c r="C2432" s="27" t="s">
        <v>4944</v>
      </c>
      <c r="D2432" s="27" t="s">
        <v>1314</v>
      </c>
      <c r="E2432" s="30" t="s">
        <v>4227</v>
      </c>
      <c r="F2432" s="27" t="s">
        <v>2173</v>
      </c>
      <c r="G2432" s="27"/>
      <c r="H2432" s="27" t="s">
        <v>4228</v>
      </c>
      <c r="K2432" s="82" t="str">
        <f t="shared" si="113"/>
        <v>CON171</v>
      </c>
      <c r="L2432" s="82" t="str">
        <f t="shared" si="114"/>
        <v>T</v>
      </c>
      <c r="M2432" s="82" t="str">
        <f t="shared" si="115"/>
        <v>M</v>
      </c>
    </row>
    <row r="2433" spans="1:13" ht="51" x14ac:dyDescent="0.25">
      <c r="A2433" s="27" t="s">
        <v>4229</v>
      </c>
      <c r="B2433" s="27" t="s">
        <v>4230</v>
      </c>
      <c r="C2433" s="27" t="s">
        <v>4946</v>
      </c>
      <c r="D2433" s="27" t="s">
        <v>4231</v>
      </c>
      <c r="E2433" s="27" t="s">
        <v>4232</v>
      </c>
      <c r="F2433" s="27" t="s">
        <v>2133</v>
      </c>
      <c r="G2433" s="27"/>
      <c r="H2433" s="28" t="s">
        <v>4233</v>
      </c>
      <c r="K2433" s="82" t="str">
        <f t="shared" si="113"/>
        <v>CON171</v>
      </c>
      <c r="L2433" s="82" t="str">
        <f t="shared" si="114"/>
        <v>S</v>
      </c>
      <c r="M2433" s="82" t="str">
        <f t="shared" si="115"/>
        <v>H</v>
      </c>
    </row>
    <row r="2434" spans="1:13" ht="51" x14ac:dyDescent="0.25">
      <c r="A2434" s="27" t="s">
        <v>4234</v>
      </c>
      <c r="B2434" s="27" t="s">
        <v>4235</v>
      </c>
      <c r="C2434" s="27" t="s">
        <v>4946</v>
      </c>
      <c r="D2434" s="27" t="s">
        <v>4236</v>
      </c>
      <c r="E2434" s="27" t="s">
        <v>157</v>
      </c>
      <c r="F2434" s="27" t="s">
        <v>2133</v>
      </c>
      <c r="G2434" s="27"/>
      <c r="H2434" s="27" t="s">
        <v>4237</v>
      </c>
      <c r="K2434" s="82" t="str">
        <f t="shared" si="113"/>
        <v>CON171</v>
      </c>
      <c r="L2434" s="82" t="str">
        <f t="shared" si="114"/>
        <v>S</v>
      </c>
      <c r="M2434" s="82" t="str">
        <f t="shared" si="115"/>
        <v>H</v>
      </c>
    </row>
    <row r="2435" spans="1:13" ht="51" x14ac:dyDescent="0.25">
      <c r="A2435" s="27" t="s">
        <v>4238</v>
      </c>
      <c r="B2435" s="27" t="s">
        <v>4239</v>
      </c>
      <c r="C2435" s="27" t="s">
        <v>4946</v>
      </c>
      <c r="D2435" s="27" t="s">
        <v>4240</v>
      </c>
      <c r="E2435" s="27" t="s">
        <v>911</v>
      </c>
      <c r="F2435" s="27" t="s">
        <v>2133</v>
      </c>
      <c r="G2435" s="27"/>
      <c r="H2435" s="119" t="s">
        <v>4241</v>
      </c>
      <c r="K2435" s="82" t="str">
        <f t="shared" si="113"/>
        <v>CON171</v>
      </c>
      <c r="L2435" s="82" t="str">
        <f t="shared" si="114"/>
        <v>S</v>
      </c>
      <c r="M2435" s="82" t="str">
        <f t="shared" si="115"/>
        <v>H</v>
      </c>
    </row>
    <row r="2436" spans="1:13" ht="51" x14ac:dyDescent="0.25">
      <c r="A2436" s="27" t="s">
        <v>4242</v>
      </c>
      <c r="B2436" s="27" t="s">
        <v>4243</v>
      </c>
      <c r="C2436" s="27" t="s">
        <v>4946</v>
      </c>
      <c r="D2436" s="27" t="s">
        <v>4244</v>
      </c>
      <c r="E2436" s="27" t="s">
        <v>911</v>
      </c>
      <c r="F2436" s="27" t="s">
        <v>2133</v>
      </c>
      <c r="G2436" s="27"/>
      <c r="H2436" s="119" t="s">
        <v>4245</v>
      </c>
      <c r="K2436" s="82" t="str">
        <f t="shared" si="113"/>
        <v>CON171</v>
      </c>
      <c r="L2436" s="82" t="str">
        <f t="shared" si="114"/>
        <v>S</v>
      </c>
      <c r="M2436" s="82" t="str">
        <f t="shared" si="115"/>
        <v>H</v>
      </c>
    </row>
    <row r="2437" spans="1:13" ht="51" x14ac:dyDescent="0.25">
      <c r="A2437" s="27" t="s">
        <v>4246</v>
      </c>
      <c r="B2437" s="27" t="s">
        <v>4247</v>
      </c>
      <c r="C2437" s="27" t="s">
        <v>4946</v>
      </c>
      <c r="D2437" s="27" t="s">
        <v>4248</v>
      </c>
      <c r="E2437" s="27" t="s">
        <v>4249</v>
      </c>
      <c r="F2437" s="27" t="s">
        <v>2133</v>
      </c>
      <c r="G2437" s="27"/>
      <c r="H2437" s="27" t="s">
        <v>4196</v>
      </c>
      <c r="K2437" s="82" t="str">
        <f t="shared" si="113"/>
        <v>CON171</v>
      </c>
      <c r="L2437" s="82" t="str">
        <f t="shared" si="114"/>
        <v>S</v>
      </c>
      <c r="M2437" s="82" t="str">
        <f t="shared" si="115"/>
        <v>H</v>
      </c>
    </row>
    <row r="2438" spans="1:13" ht="25.5" x14ac:dyDescent="0.25">
      <c r="A2438" s="27" t="s">
        <v>4250</v>
      </c>
      <c r="B2438" s="27" t="s">
        <v>4251</v>
      </c>
      <c r="C2438" s="27" t="s">
        <v>4945</v>
      </c>
      <c r="D2438" s="27" t="s">
        <v>3211</v>
      </c>
      <c r="E2438" s="27" t="s">
        <v>4252</v>
      </c>
      <c r="F2438" s="27" t="s">
        <v>2133</v>
      </c>
      <c r="G2438" s="27"/>
      <c r="H2438" s="27" t="s">
        <v>4200</v>
      </c>
      <c r="K2438" s="82" t="str">
        <f t="shared" si="113"/>
        <v>CON171</v>
      </c>
      <c r="L2438" s="82" t="str">
        <f t="shared" si="114"/>
        <v>S</v>
      </c>
      <c r="M2438" s="82" t="str">
        <f t="shared" si="115"/>
        <v>L</v>
      </c>
    </row>
    <row r="2439" spans="1:13" ht="45" customHeight="1" x14ac:dyDescent="0.25">
      <c r="A2439" s="27" t="s">
        <v>4253</v>
      </c>
      <c r="B2439" s="27" t="s">
        <v>2408</v>
      </c>
      <c r="C2439" s="27" t="s">
        <v>4946</v>
      </c>
      <c r="D2439" s="31" t="s">
        <v>4254</v>
      </c>
      <c r="E2439" s="31" t="s">
        <v>4255</v>
      </c>
      <c r="F2439" s="27" t="s">
        <v>2133</v>
      </c>
      <c r="G2439" s="27"/>
      <c r="H2439" s="27" t="s">
        <v>4256</v>
      </c>
      <c r="K2439" s="82" t="str">
        <f t="shared" si="113"/>
        <v>CON171</v>
      </c>
      <c r="L2439" s="82" t="str">
        <f t="shared" si="114"/>
        <v>S</v>
      </c>
      <c r="M2439" s="82" t="str">
        <f t="shared" si="115"/>
        <v>H</v>
      </c>
    </row>
    <row r="2440" spans="1:13" ht="45" customHeight="1" x14ac:dyDescent="0.25">
      <c r="A2440" s="27" t="s">
        <v>4257</v>
      </c>
      <c r="B2440" s="27" t="s">
        <v>2408</v>
      </c>
      <c r="C2440" s="27" t="s">
        <v>4946</v>
      </c>
      <c r="D2440" s="31" t="s">
        <v>4258</v>
      </c>
      <c r="E2440" s="31" t="s">
        <v>4259</v>
      </c>
      <c r="F2440" s="27" t="s">
        <v>2133</v>
      </c>
      <c r="G2440" s="27"/>
      <c r="H2440" s="27" t="s">
        <v>4256</v>
      </c>
      <c r="K2440" s="82" t="str">
        <f t="shared" si="113"/>
        <v>CON171</v>
      </c>
      <c r="L2440" s="82" t="str">
        <f t="shared" si="114"/>
        <v>S</v>
      </c>
      <c r="M2440" s="82" t="str">
        <f t="shared" si="115"/>
        <v>H</v>
      </c>
    </row>
    <row r="2441" spans="1:13" ht="45" customHeight="1" x14ac:dyDescent="0.25">
      <c r="A2441" s="27" t="s">
        <v>4260</v>
      </c>
      <c r="B2441" s="27" t="s">
        <v>2408</v>
      </c>
      <c r="C2441" s="27" t="s">
        <v>4946</v>
      </c>
      <c r="D2441" s="31" t="s">
        <v>4261</v>
      </c>
      <c r="E2441" s="31" t="s">
        <v>4262</v>
      </c>
      <c r="F2441" s="27" t="s">
        <v>2133</v>
      </c>
      <c r="G2441" s="27"/>
      <c r="H2441" s="27" t="s">
        <v>4256</v>
      </c>
      <c r="K2441" s="82" t="str">
        <f t="shared" si="113"/>
        <v>CON171</v>
      </c>
      <c r="L2441" s="82" t="str">
        <f t="shared" si="114"/>
        <v>S</v>
      </c>
      <c r="M2441" s="82" t="str">
        <f t="shared" si="115"/>
        <v>H</v>
      </c>
    </row>
    <row r="2442" spans="1:13" ht="45" customHeight="1" x14ac:dyDescent="0.25">
      <c r="A2442" s="27" t="s">
        <v>4263</v>
      </c>
      <c r="B2442" s="30" t="s">
        <v>4156</v>
      </c>
      <c r="C2442" s="30" t="s">
        <v>4945</v>
      </c>
      <c r="D2442" s="30" t="s">
        <v>4264</v>
      </c>
      <c r="E2442" s="30" t="s">
        <v>4265</v>
      </c>
      <c r="F2442" s="27" t="s">
        <v>2133</v>
      </c>
      <c r="G2442" s="27"/>
      <c r="H2442" s="27" t="s">
        <v>4266</v>
      </c>
      <c r="K2442" s="82" t="str">
        <f t="shared" si="113"/>
        <v>CON171</v>
      </c>
      <c r="L2442" s="82" t="str">
        <f t="shared" si="114"/>
        <v>S</v>
      </c>
      <c r="M2442" s="82" t="str">
        <f t="shared" si="115"/>
        <v>L</v>
      </c>
    </row>
    <row r="2443" spans="1:13" ht="45" customHeight="1" x14ac:dyDescent="0.25">
      <c r="A2443" s="27" t="s">
        <v>4267</v>
      </c>
      <c r="B2443" s="27" t="s">
        <v>193</v>
      </c>
      <c r="C2443" s="27" t="s">
        <v>4945</v>
      </c>
      <c r="D2443" s="27" t="s">
        <v>2328</v>
      </c>
      <c r="E2443" s="27" t="s">
        <v>4151</v>
      </c>
      <c r="F2443" s="27" t="s">
        <v>2133</v>
      </c>
      <c r="G2443" s="27"/>
      <c r="H2443" s="27" t="s">
        <v>4151</v>
      </c>
      <c r="K2443" s="82" t="str">
        <f t="shared" si="113"/>
        <v>CON171</v>
      </c>
      <c r="L2443" s="82" t="str">
        <f t="shared" si="114"/>
        <v>S</v>
      </c>
      <c r="M2443" s="82" t="str">
        <f t="shared" si="115"/>
        <v>L</v>
      </c>
    </row>
    <row r="2444" spans="1:13" ht="45" customHeight="1" x14ac:dyDescent="0.25">
      <c r="A2444" s="27" t="s">
        <v>4268</v>
      </c>
      <c r="B2444" s="29" t="s">
        <v>2338</v>
      </c>
      <c r="C2444" s="29" t="s">
        <v>4944</v>
      </c>
      <c r="D2444" s="31" t="s">
        <v>380</v>
      </c>
      <c r="E2444" s="22" t="s">
        <v>199</v>
      </c>
      <c r="F2444" s="27" t="s">
        <v>2133</v>
      </c>
      <c r="G2444" s="27"/>
      <c r="H2444" s="27" t="s">
        <v>4269</v>
      </c>
      <c r="K2444" s="82" t="str">
        <f t="shared" ref="K2444:K2469" si="116">MID(A2444,1,6)</f>
        <v>CON171</v>
      </c>
      <c r="L2444" s="82" t="str">
        <f t="shared" ref="L2444:L2469" si="117">F2444</f>
        <v>S</v>
      </c>
      <c r="M2444" s="82" t="str">
        <f t="shared" ref="M2444:M2469" si="118">C2444</f>
        <v>M</v>
      </c>
    </row>
    <row r="2445" spans="1:13" ht="45" customHeight="1" x14ac:dyDescent="0.25">
      <c r="A2445" s="27" t="s">
        <v>4270</v>
      </c>
      <c r="B2445" s="27" t="s">
        <v>4271</v>
      </c>
      <c r="C2445" s="27" t="s">
        <v>4946</v>
      </c>
      <c r="D2445" s="27" t="s">
        <v>4272</v>
      </c>
      <c r="E2445" s="27" t="s">
        <v>196</v>
      </c>
      <c r="F2445" s="27" t="s">
        <v>2133</v>
      </c>
      <c r="G2445" s="27"/>
      <c r="H2445" s="27" t="s">
        <v>3181</v>
      </c>
      <c r="K2445" s="82" t="str">
        <f t="shared" si="116"/>
        <v>CON171</v>
      </c>
      <c r="L2445" s="82" t="str">
        <f t="shared" si="117"/>
        <v>S</v>
      </c>
      <c r="M2445" s="82" t="str">
        <f t="shared" si="118"/>
        <v>H</v>
      </c>
    </row>
    <row r="2446" spans="1:13" ht="45" customHeight="1" x14ac:dyDescent="0.25">
      <c r="A2446"/>
      <c r="B2446"/>
      <c r="C2446"/>
      <c r="D2446"/>
      <c r="E2446" s="24"/>
      <c r="F2446" s="129"/>
      <c r="G2446"/>
      <c r="H2446" s="28"/>
      <c r="K2446" s="82" t="str">
        <f t="shared" si="116"/>
        <v/>
      </c>
      <c r="L2446" s="82">
        <f t="shared" si="117"/>
        <v>0</v>
      </c>
      <c r="M2446" s="82">
        <f t="shared" si="118"/>
        <v>0</v>
      </c>
    </row>
    <row r="2447" spans="1:13" ht="45" customHeight="1" x14ac:dyDescent="0.25">
      <c r="A2447" s="23" t="s">
        <v>77</v>
      </c>
      <c r="B2447" s="297" t="s">
        <v>4017</v>
      </c>
      <c r="C2447" s="297"/>
      <c r="D2447" s="297"/>
      <c r="E2447" s="297"/>
      <c r="F2447" s="297"/>
      <c r="G2447" s="297"/>
      <c r="H2447" s="297"/>
      <c r="K2447" s="82" t="str">
        <f t="shared" si="116"/>
        <v xml:space="preserve">MENU </v>
      </c>
      <c r="L2447" s="82">
        <f t="shared" si="117"/>
        <v>0</v>
      </c>
      <c r="M2447" s="82">
        <f t="shared" si="118"/>
        <v>0</v>
      </c>
    </row>
    <row r="2448" spans="1:13" ht="45" customHeight="1" x14ac:dyDescent="0.25">
      <c r="A2448" s="23" t="s">
        <v>78</v>
      </c>
      <c r="B2448" s="300" t="s">
        <v>4273</v>
      </c>
      <c r="C2448" s="300"/>
      <c r="D2448" s="300"/>
      <c r="E2448" s="300"/>
      <c r="F2448" s="300"/>
      <c r="G2448" s="300"/>
      <c r="H2448" s="300"/>
      <c r="K2448" s="82" t="str">
        <f t="shared" si="116"/>
        <v>TCC</v>
      </c>
      <c r="L2448" s="82">
        <f t="shared" si="117"/>
        <v>0</v>
      </c>
      <c r="M2448" s="82">
        <f t="shared" si="118"/>
        <v>0</v>
      </c>
    </row>
    <row r="2449" spans="1:13" ht="45" customHeight="1" x14ac:dyDescent="0.25">
      <c r="A2449" s="23" t="s">
        <v>12</v>
      </c>
      <c r="B2449" s="297" t="s">
        <v>4274</v>
      </c>
      <c r="C2449" s="297"/>
      <c r="D2449" s="297"/>
      <c r="E2449" s="297"/>
      <c r="F2449" s="297"/>
      <c r="G2449" s="297"/>
      <c r="H2449" s="297"/>
      <c r="K2449" s="82" t="str">
        <f t="shared" si="116"/>
        <v xml:space="preserve">URL </v>
      </c>
      <c r="L2449" s="82">
        <f t="shared" si="117"/>
        <v>0</v>
      </c>
      <c r="M2449" s="82">
        <f t="shared" si="118"/>
        <v>0</v>
      </c>
    </row>
    <row r="2450" spans="1:13" ht="45" customHeight="1" x14ac:dyDescent="0.25">
      <c r="A2450" s="25" t="s">
        <v>105</v>
      </c>
      <c r="B2450" s="298" t="s">
        <v>117</v>
      </c>
      <c r="C2450" s="298"/>
      <c r="D2450" s="298"/>
      <c r="E2450" s="298"/>
      <c r="F2450" s="298"/>
      <c r="G2450" s="298"/>
      <c r="H2450" s="298"/>
      <c r="K2450" s="82" t="str">
        <f t="shared" si="116"/>
        <v>Test p</v>
      </c>
      <c r="L2450" s="82">
        <f t="shared" si="117"/>
        <v>0</v>
      </c>
      <c r="M2450" s="82">
        <f t="shared" si="118"/>
        <v>0</v>
      </c>
    </row>
    <row r="2451" spans="1:13" ht="45" customHeight="1" x14ac:dyDescent="0.25">
      <c r="A2451" s="24"/>
      <c r="B2451" s="24"/>
      <c r="C2451" s="24"/>
      <c r="D2451" s="24"/>
      <c r="E2451" s="24"/>
      <c r="F2451" s="28"/>
      <c r="G2451" s="24"/>
      <c r="H2451" s="28"/>
      <c r="K2451" s="82" t="str">
        <f t="shared" si="116"/>
        <v/>
      </c>
      <c r="L2451" s="82">
        <f t="shared" si="117"/>
        <v>0</v>
      </c>
      <c r="M2451" s="82">
        <f t="shared" si="118"/>
        <v>0</v>
      </c>
    </row>
    <row r="2452" spans="1:13" ht="45" customHeight="1" x14ac:dyDescent="0.25">
      <c r="A2452" s="26" t="s">
        <v>14</v>
      </c>
      <c r="B2452" s="26" t="s">
        <v>75</v>
      </c>
      <c r="C2452" s="216" t="s">
        <v>4935</v>
      </c>
      <c r="D2452" s="26" t="s">
        <v>89</v>
      </c>
      <c r="E2452" s="26" t="s">
        <v>1</v>
      </c>
      <c r="F2452" s="26" t="s">
        <v>76</v>
      </c>
      <c r="G2452" s="26" t="s">
        <v>13</v>
      </c>
      <c r="H2452" s="26" t="s">
        <v>88</v>
      </c>
      <c r="K2452" s="82" t="str">
        <f t="shared" si="116"/>
        <v>TCN</v>
      </c>
      <c r="L2452" s="82" t="str">
        <f t="shared" si="117"/>
        <v>Result</v>
      </c>
      <c r="M2452" s="82" t="str">
        <f t="shared" si="118"/>
        <v>Risk</v>
      </c>
    </row>
    <row r="2453" spans="1:13" ht="45" customHeight="1" x14ac:dyDescent="0.25">
      <c r="A2453" s="27" t="s">
        <v>4275</v>
      </c>
      <c r="B2453" s="30" t="s">
        <v>4276</v>
      </c>
      <c r="C2453" s="30" t="s">
        <v>4944</v>
      </c>
      <c r="D2453" s="22" t="s">
        <v>110</v>
      </c>
      <c r="E2453" s="22" t="s">
        <v>157</v>
      </c>
      <c r="F2453" s="27" t="s">
        <v>2133</v>
      </c>
      <c r="G2453" s="27"/>
      <c r="H2453" s="27" t="s">
        <v>4277</v>
      </c>
      <c r="K2453" s="82" t="str">
        <f t="shared" si="116"/>
        <v>CON171</v>
      </c>
      <c r="L2453" s="82" t="str">
        <f t="shared" si="117"/>
        <v>S</v>
      </c>
      <c r="M2453" s="82" t="str">
        <f t="shared" si="118"/>
        <v>M</v>
      </c>
    </row>
    <row r="2454" spans="1:13" ht="45" customHeight="1" x14ac:dyDescent="0.25">
      <c r="A2454" s="27" t="s">
        <v>4278</v>
      </c>
      <c r="B2454" s="27" t="s">
        <v>4279</v>
      </c>
      <c r="C2454" s="27" t="s">
        <v>4945</v>
      </c>
      <c r="D2454" s="27" t="s">
        <v>155</v>
      </c>
      <c r="E2454" s="30" t="s">
        <v>4280</v>
      </c>
      <c r="F2454" s="27" t="s">
        <v>2133</v>
      </c>
      <c r="G2454" s="27"/>
      <c r="H2454" s="27" t="s">
        <v>4281</v>
      </c>
      <c r="K2454" s="82" t="str">
        <f t="shared" si="116"/>
        <v>CON171</v>
      </c>
      <c r="L2454" s="82" t="str">
        <f t="shared" si="117"/>
        <v>S</v>
      </c>
      <c r="M2454" s="82" t="str">
        <f t="shared" si="118"/>
        <v>L</v>
      </c>
    </row>
    <row r="2455" spans="1:13" ht="45" customHeight="1" x14ac:dyDescent="0.25">
      <c r="A2455" s="27" t="s">
        <v>4282</v>
      </c>
      <c r="B2455" s="34" t="s">
        <v>4283</v>
      </c>
      <c r="C2455" s="34" t="s">
        <v>4946</v>
      </c>
      <c r="D2455" s="119" t="s">
        <v>4284</v>
      </c>
      <c r="E2455" s="119" t="s">
        <v>4285</v>
      </c>
      <c r="F2455" s="34" t="s">
        <v>2133</v>
      </c>
      <c r="G2455" s="34"/>
      <c r="H2455" s="119" t="s">
        <v>4286</v>
      </c>
      <c r="K2455" s="82" t="str">
        <f t="shared" si="116"/>
        <v>CON171</v>
      </c>
      <c r="L2455" s="82" t="str">
        <f t="shared" si="117"/>
        <v>S</v>
      </c>
      <c r="M2455" s="82" t="str">
        <f t="shared" si="118"/>
        <v>H</v>
      </c>
    </row>
    <row r="2456" spans="1:13" ht="30" x14ac:dyDescent="0.25">
      <c r="A2456" s="27" t="s">
        <v>4287</v>
      </c>
      <c r="B2456" s="34" t="s">
        <v>4283</v>
      </c>
      <c r="C2456" s="34" t="s">
        <v>4946</v>
      </c>
      <c r="D2456" s="119" t="s">
        <v>4288</v>
      </c>
      <c r="E2456" s="119" t="s">
        <v>3181</v>
      </c>
      <c r="F2456" s="34" t="s">
        <v>2133</v>
      </c>
      <c r="G2456" s="34"/>
      <c r="H2456" s="119" t="s">
        <v>4286</v>
      </c>
      <c r="K2456" s="82" t="str">
        <f t="shared" si="116"/>
        <v>CON171</v>
      </c>
      <c r="L2456" s="82" t="str">
        <f t="shared" si="117"/>
        <v>S</v>
      </c>
      <c r="M2456" s="82" t="str">
        <f t="shared" si="118"/>
        <v>H</v>
      </c>
    </row>
    <row r="2457" spans="1:13" ht="30" x14ac:dyDescent="0.25">
      <c r="A2457" s="27" t="s">
        <v>4289</v>
      </c>
      <c r="B2457" s="29" t="s">
        <v>2338</v>
      </c>
      <c r="C2457" s="29" t="s">
        <v>4944</v>
      </c>
      <c r="D2457" s="34" t="s">
        <v>4290</v>
      </c>
      <c r="E2457" s="119" t="s">
        <v>4291</v>
      </c>
      <c r="F2457" s="34" t="s">
        <v>2133</v>
      </c>
      <c r="G2457" s="34"/>
      <c r="H2457" s="119" t="s">
        <v>4292</v>
      </c>
      <c r="K2457" s="82" t="str">
        <f t="shared" si="116"/>
        <v>CON171</v>
      </c>
      <c r="L2457" s="82" t="str">
        <f t="shared" si="117"/>
        <v>S</v>
      </c>
      <c r="M2457" s="82" t="str">
        <f t="shared" si="118"/>
        <v>M</v>
      </c>
    </row>
    <row r="2458" spans="1:13" x14ac:dyDescent="0.25">
      <c r="A2458" s="27" t="s">
        <v>4293</v>
      </c>
      <c r="B2458" s="29" t="s">
        <v>2338</v>
      </c>
      <c r="C2458" s="29" t="s">
        <v>4944</v>
      </c>
      <c r="D2458" s="119" t="s">
        <v>4291</v>
      </c>
      <c r="E2458" s="119" t="s">
        <v>4290</v>
      </c>
      <c r="F2458" s="34" t="s">
        <v>2133</v>
      </c>
      <c r="G2458" s="34"/>
      <c r="H2458" s="119" t="s">
        <v>4292</v>
      </c>
      <c r="K2458" s="82" t="str">
        <f t="shared" si="116"/>
        <v>CON171</v>
      </c>
      <c r="L2458" s="82" t="str">
        <f t="shared" si="117"/>
        <v>S</v>
      </c>
      <c r="M2458" s="82" t="str">
        <f t="shared" si="118"/>
        <v>M</v>
      </c>
    </row>
    <row r="2459" spans="1:13" ht="38.25" x14ac:dyDescent="0.25">
      <c r="A2459" s="27" t="s">
        <v>4294</v>
      </c>
      <c r="B2459" s="27" t="s">
        <v>193</v>
      </c>
      <c r="C2459" s="27" t="s">
        <v>4945</v>
      </c>
      <c r="D2459" s="27" t="s">
        <v>2328</v>
      </c>
      <c r="E2459" s="27" t="s">
        <v>4295</v>
      </c>
      <c r="F2459" s="34" t="s">
        <v>2133</v>
      </c>
      <c r="G2459" s="34"/>
      <c r="H2459" s="119" t="s">
        <v>2445</v>
      </c>
      <c r="K2459" s="82" t="str">
        <f t="shared" si="116"/>
        <v>CON171</v>
      </c>
      <c r="L2459" s="82" t="str">
        <f t="shared" si="117"/>
        <v>S</v>
      </c>
      <c r="M2459" s="82" t="str">
        <f t="shared" si="118"/>
        <v>L</v>
      </c>
    </row>
    <row r="2460" spans="1:13" x14ac:dyDescent="0.25">
      <c r="A2460"/>
      <c r="B2460"/>
      <c r="C2460"/>
      <c r="D2460"/>
      <c r="E2460" s="24"/>
      <c r="F2460" s="129"/>
      <c r="G2460"/>
      <c r="H2460" s="28"/>
      <c r="K2460" s="82" t="str">
        <f t="shared" si="116"/>
        <v/>
      </c>
      <c r="L2460" s="82">
        <f t="shared" si="117"/>
        <v>0</v>
      </c>
      <c r="M2460" s="82">
        <f t="shared" si="118"/>
        <v>0</v>
      </c>
    </row>
    <row r="2461" spans="1:13" x14ac:dyDescent="0.25">
      <c r="A2461" s="23" t="s">
        <v>77</v>
      </c>
      <c r="B2461" s="297" t="s">
        <v>4017</v>
      </c>
      <c r="C2461" s="297"/>
      <c r="D2461" s="297"/>
      <c r="E2461" s="297"/>
      <c r="F2461" s="297"/>
      <c r="G2461" s="297"/>
      <c r="H2461" s="297"/>
      <c r="K2461" s="82" t="str">
        <f t="shared" si="116"/>
        <v xml:space="preserve">MENU </v>
      </c>
      <c r="L2461" s="82">
        <f t="shared" si="117"/>
        <v>0</v>
      </c>
      <c r="M2461" s="82">
        <f t="shared" si="118"/>
        <v>0</v>
      </c>
    </row>
    <row r="2462" spans="1:13" ht="45" customHeight="1" x14ac:dyDescent="0.25">
      <c r="A2462" s="23" t="s">
        <v>78</v>
      </c>
      <c r="B2462" s="300" t="s">
        <v>4296</v>
      </c>
      <c r="C2462" s="300"/>
      <c r="D2462" s="300"/>
      <c r="E2462" s="300"/>
      <c r="F2462" s="300"/>
      <c r="G2462" s="300"/>
      <c r="H2462" s="300"/>
      <c r="K2462" s="82" t="str">
        <f t="shared" si="116"/>
        <v>TCC</v>
      </c>
      <c r="L2462" s="82">
        <f t="shared" si="117"/>
        <v>0</v>
      </c>
      <c r="M2462" s="82">
        <f t="shared" si="118"/>
        <v>0</v>
      </c>
    </row>
    <row r="2463" spans="1:13" ht="45" customHeight="1" x14ac:dyDescent="0.25">
      <c r="A2463" s="23" t="s">
        <v>12</v>
      </c>
      <c r="B2463" s="297" t="s">
        <v>4297</v>
      </c>
      <c r="C2463" s="297"/>
      <c r="D2463" s="297"/>
      <c r="E2463" s="297"/>
      <c r="F2463" s="297"/>
      <c r="G2463" s="297"/>
      <c r="H2463" s="297"/>
      <c r="K2463" s="82" t="str">
        <f t="shared" si="116"/>
        <v xml:space="preserve">URL </v>
      </c>
      <c r="L2463" s="82">
        <f t="shared" si="117"/>
        <v>0</v>
      </c>
      <c r="M2463" s="82">
        <f t="shared" si="118"/>
        <v>0</v>
      </c>
    </row>
    <row r="2464" spans="1:13" ht="45" customHeight="1" x14ac:dyDescent="0.25">
      <c r="A2464" s="25" t="s">
        <v>105</v>
      </c>
      <c r="B2464" s="298" t="s">
        <v>117</v>
      </c>
      <c r="C2464" s="298"/>
      <c r="D2464" s="298"/>
      <c r="E2464" s="298"/>
      <c r="F2464" s="298"/>
      <c r="G2464" s="298"/>
      <c r="H2464" s="298"/>
      <c r="K2464" s="82" t="str">
        <f t="shared" si="116"/>
        <v>Test p</v>
      </c>
      <c r="L2464" s="82">
        <f t="shared" si="117"/>
        <v>0</v>
      </c>
      <c r="M2464" s="82">
        <f t="shared" si="118"/>
        <v>0</v>
      </c>
    </row>
    <row r="2465" spans="1:13" ht="45" customHeight="1" x14ac:dyDescent="0.25">
      <c r="A2465" s="24"/>
      <c r="B2465" s="24"/>
      <c r="C2465" s="24"/>
      <c r="D2465" s="24"/>
      <c r="E2465" s="24"/>
      <c r="F2465" s="28"/>
      <c r="G2465" s="24"/>
      <c r="H2465" s="28"/>
      <c r="K2465" s="82" t="str">
        <f t="shared" si="116"/>
        <v/>
      </c>
      <c r="L2465" s="82">
        <f t="shared" si="117"/>
        <v>0</v>
      </c>
      <c r="M2465" s="82">
        <f t="shared" si="118"/>
        <v>0</v>
      </c>
    </row>
    <row r="2466" spans="1:13" ht="45" customHeight="1" x14ac:dyDescent="0.25">
      <c r="A2466" s="26" t="s">
        <v>14</v>
      </c>
      <c r="B2466" s="26" t="s">
        <v>75</v>
      </c>
      <c r="C2466" s="216" t="s">
        <v>4935</v>
      </c>
      <c r="D2466" s="26" t="s">
        <v>89</v>
      </c>
      <c r="E2466" s="26" t="s">
        <v>1</v>
      </c>
      <c r="F2466" s="26" t="s">
        <v>76</v>
      </c>
      <c r="G2466" s="26" t="s">
        <v>13</v>
      </c>
      <c r="H2466" s="26" t="s">
        <v>88</v>
      </c>
      <c r="K2466" s="82" t="str">
        <f t="shared" si="116"/>
        <v>TCN</v>
      </c>
      <c r="L2466" s="82" t="str">
        <f t="shared" si="117"/>
        <v>Result</v>
      </c>
      <c r="M2466" s="82" t="str">
        <f t="shared" si="118"/>
        <v>Risk</v>
      </c>
    </row>
    <row r="2467" spans="1:13" ht="45" customHeight="1" x14ac:dyDescent="0.25">
      <c r="A2467" s="27" t="s">
        <v>4298</v>
      </c>
      <c r="B2467" s="31" t="s">
        <v>246</v>
      </c>
      <c r="C2467" s="31" t="s">
        <v>4944</v>
      </c>
      <c r="D2467" s="27" t="s">
        <v>251</v>
      </c>
      <c r="E2467" s="22" t="s">
        <v>254</v>
      </c>
      <c r="F2467" s="22" t="s">
        <v>2133</v>
      </c>
      <c r="G2467" s="27"/>
      <c r="H2467" s="27" t="s">
        <v>4299</v>
      </c>
      <c r="K2467" s="82" t="str">
        <f t="shared" si="116"/>
        <v>CON171</v>
      </c>
      <c r="L2467" s="82" t="str">
        <f t="shared" si="117"/>
        <v>S</v>
      </c>
      <c r="M2467" s="82" t="str">
        <f t="shared" si="118"/>
        <v>M</v>
      </c>
    </row>
    <row r="2468" spans="1:13" ht="45" customHeight="1" x14ac:dyDescent="0.25">
      <c r="A2468" s="27" t="s">
        <v>4300</v>
      </c>
      <c r="B2468" s="31" t="s">
        <v>246</v>
      </c>
      <c r="C2468" s="31" t="s">
        <v>4944</v>
      </c>
      <c r="D2468" s="27" t="s">
        <v>252</v>
      </c>
      <c r="E2468" s="22" t="s">
        <v>253</v>
      </c>
      <c r="F2468" s="22" t="s">
        <v>2133</v>
      </c>
      <c r="G2468" s="27"/>
      <c r="H2468" s="27" t="s">
        <v>4301</v>
      </c>
      <c r="K2468" s="82" t="str">
        <f t="shared" si="116"/>
        <v>CON171</v>
      </c>
      <c r="L2468" s="82" t="str">
        <f t="shared" si="117"/>
        <v>S</v>
      </c>
      <c r="M2468" s="82" t="str">
        <f t="shared" si="118"/>
        <v>M</v>
      </c>
    </row>
    <row r="2469" spans="1:13" ht="45" customHeight="1" x14ac:dyDescent="0.25">
      <c r="A2469" s="27" t="s">
        <v>4302</v>
      </c>
      <c r="B2469" s="31" t="s">
        <v>247</v>
      </c>
      <c r="C2469" s="31" t="s">
        <v>4944</v>
      </c>
      <c r="D2469" s="27" t="s">
        <v>248</v>
      </c>
      <c r="E2469" s="27" t="s">
        <v>385</v>
      </c>
      <c r="F2469" s="22" t="s">
        <v>2133</v>
      </c>
      <c r="G2469" s="27"/>
      <c r="H2469" s="27" t="s">
        <v>4303</v>
      </c>
      <c r="K2469" s="82" t="str">
        <f t="shared" si="116"/>
        <v>CON171</v>
      </c>
      <c r="L2469" s="82" t="str">
        <f t="shared" si="117"/>
        <v>S</v>
      </c>
      <c r="M2469" s="82" t="str">
        <f t="shared" si="118"/>
        <v>M</v>
      </c>
    </row>
    <row r="2470" spans="1:13" ht="45" customHeight="1" x14ac:dyDescent="0.25">
      <c r="A2470" s="64"/>
      <c r="B2470" s="64"/>
      <c r="C2470" s="64"/>
      <c r="D2470" s="64"/>
      <c r="E2470" s="64"/>
      <c r="G2470" s="64"/>
      <c r="K2470" s="82" t="str">
        <f t="shared" ref="K2470:K2533" si="119">MID(A2470,1,6)</f>
        <v/>
      </c>
      <c r="L2470" s="82">
        <f t="shared" ref="L2470:L2533" si="120">F2470</f>
        <v>0</v>
      </c>
      <c r="M2470" s="82">
        <f t="shared" ref="M2470:M2533" si="121">C2470</f>
        <v>0</v>
      </c>
    </row>
    <row r="2471" spans="1:13" ht="45" customHeight="1" x14ac:dyDescent="0.25">
      <c r="A2471" s="23" t="s">
        <v>77</v>
      </c>
      <c r="B2471" s="297" t="s">
        <v>5281</v>
      </c>
      <c r="C2471" s="297"/>
      <c r="D2471" s="297"/>
      <c r="E2471" s="297"/>
      <c r="F2471" s="297"/>
      <c r="G2471" s="297"/>
      <c r="H2471" s="297"/>
      <c r="K2471" s="82" t="str">
        <f t="shared" si="119"/>
        <v xml:space="preserve">MENU </v>
      </c>
      <c r="L2471" s="82">
        <f t="shared" si="120"/>
        <v>0</v>
      </c>
      <c r="M2471" s="82">
        <f t="shared" si="121"/>
        <v>0</v>
      </c>
    </row>
    <row r="2472" spans="1:13" ht="45" customHeight="1" x14ac:dyDescent="0.25">
      <c r="A2472" s="23" t="s">
        <v>78</v>
      </c>
      <c r="B2472" s="300" t="s">
        <v>5282</v>
      </c>
      <c r="C2472" s="300"/>
      <c r="D2472" s="300"/>
      <c r="E2472" s="300"/>
      <c r="F2472" s="300"/>
      <c r="G2472" s="300"/>
      <c r="H2472" s="300"/>
      <c r="K2472" s="82" t="str">
        <f t="shared" si="119"/>
        <v>TCC</v>
      </c>
      <c r="L2472" s="82">
        <f t="shared" si="120"/>
        <v>0</v>
      </c>
      <c r="M2472" s="82">
        <f t="shared" si="121"/>
        <v>0</v>
      </c>
    </row>
    <row r="2473" spans="1:13" ht="45" customHeight="1" x14ac:dyDescent="0.25">
      <c r="A2473" s="23" t="s">
        <v>12</v>
      </c>
      <c r="B2473" s="297" t="s">
        <v>5283</v>
      </c>
      <c r="C2473" s="297"/>
      <c r="D2473" s="297"/>
      <c r="E2473" s="297"/>
      <c r="F2473" s="297"/>
      <c r="G2473" s="297"/>
      <c r="H2473" s="297"/>
      <c r="K2473" s="82" t="str">
        <f t="shared" si="119"/>
        <v xml:space="preserve">URL </v>
      </c>
      <c r="L2473" s="82">
        <f t="shared" si="120"/>
        <v>0</v>
      </c>
      <c r="M2473" s="82">
        <f t="shared" si="121"/>
        <v>0</v>
      </c>
    </row>
    <row r="2474" spans="1:13" ht="45" customHeight="1" x14ac:dyDescent="0.25">
      <c r="A2474" s="25" t="s">
        <v>105</v>
      </c>
      <c r="B2474" s="298" t="s">
        <v>117</v>
      </c>
      <c r="C2474" s="298"/>
      <c r="D2474" s="298"/>
      <c r="E2474" s="298"/>
      <c r="F2474" s="298"/>
      <c r="G2474" s="298"/>
      <c r="H2474" s="298"/>
      <c r="K2474" s="82" t="str">
        <f t="shared" si="119"/>
        <v>Test p</v>
      </c>
      <c r="L2474" s="82">
        <f t="shared" si="120"/>
        <v>0</v>
      </c>
      <c r="M2474" s="82">
        <f t="shared" si="121"/>
        <v>0</v>
      </c>
    </row>
    <row r="2475" spans="1:13" ht="45" customHeight="1" x14ac:dyDescent="0.25">
      <c r="A2475" s="24"/>
      <c r="B2475" s="24"/>
      <c r="C2475" s="24"/>
      <c r="D2475" s="24"/>
      <c r="E2475" s="24"/>
      <c r="F2475" s="254"/>
      <c r="G2475" s="24"/>
      <c r="H2475" s="28"/>
      <c r="K2475" s="82" t="str">
        <f t="shared" si="119"/>
        <v/>
      </c>
      <c r="L2475" s="82">
        <f t="shared" si="120"/>
        <v>0</v>
      </c>
      <c r="M2475" s="82">
        <f t="shared" si="121"/>
        <v>0</v>
      </c>
    </row>
    <row r="2476" spans="1:13" x14ac:dyDescent="0.25">
      <c r="A2476" s="26" t="s">
        <v>14</v>
      </c>
      <c r="B2476" s="26" t="s">
        <v>75</v>
      </c>
      <c r="C2476" s="224" t="s">
        <v>4935</v>
      </c>
      <c r="D2476" s="26" t="s">
        <v>89</v>
      </c>
      <c r="E2476" s="26" t="s">
        <v>1</v>
      </c>
      <c r="F2476" s="255" t="s">
        <v>76</v>
      </c>
      <c r="G2476" s="26" t="s">
        <v>13</v>
      </c>
      <c r="H2476" s="26" t="s">
        <v>88</v>
      </c>
      <c r="K2476" s="82" t="str">
        <f t="shared" si="119"/>
        <v>TCN</v>
      </c>
      <c r="L2476" s="82" t="str">
        <f t="shared" si="120"/>
        <v>Result</v>
      </c>
      <c r="M2476" s="82" t="str">
        <f t="shared" si="121"/>
        <v>Risk</v>
      </c>
    </row>
    <row r="2477" spans="1:13" ht="25.5" x14ac:dyDescent="0.25">
      <c r="A2477" s="27" t="s">
        <v>5284</v>
      </c>
      <c r="B2477" s="22" t="s">
        <v>109</v>
      </c>
      <c r="C2477" s="22"/>
      <c r="D2477" s="22" t="s">
        <v>110</v>
      </c>
      <c r="E2477" s="22" t="s">
        <v>111</v>
      </c>
      <c r="F2477" s="77" t="s">
        <v>2173</v>
      </c>
      <c r="G2477" s="27"/>
      <c r="H2477" s="27"/>
      <c r="K2477" s="82" t="str">
        <f t="shared" si="119"/>
        <v>CON180</v>
      </c>
      <c r="L2477" s="82" t="str">
        <f t="shared" si="120"/>
        <v>T</v>
      </c>
      <c r="M2477" s="82">
        <f t="shared" si="121"/>
        <v>0</v>
      </c>
    </row>
    <row r="2478" spans="1:13" x14ac:dyDescent="0.25">
      <c r="A2478"/>
      <c r="B2478"/>
      <c r="C2478"/>
      <c r="D2478"/>
      <c r="E2478"/>
      <c r="F2478"/>
      <c r="G2478"/>
      <c r="H2478"/>
      <c r="K2478" s="82" t="str">
        <f t="shared" si="119"/>
        <v/>
      </c>
      <c r="L2478" s="82">
        <f t="shared" si="120"/>
        <v>0</v>
      </c>
      <c r="M2478" s="82">
        <f t="shared" si="121"/>
        <v>0</v>
      </c>
    </row>
    <row r="2479" spans="1:13" x14ac:dyDescent="0.25">
      <c r="A2479" s="23" t="s">
        <v>77</v>
      </c>
      <c r="B2479" s="297" t="s">
        <v>5281</v>
      </c>
      <c r="C2479" s="297"/>
      <c r="D2479" s="297"/>
      <c r="E2479" s="297"/>
      <c r="F2479" s="297"/>
      <c r="G2479" s="297"/>
      <c r="H2479" s="297"/>
      <c r="K2479" s="82" t="str">
        <f t="shared" si="119"/>
        <v xml:space="preserve">MENU </v>
      </c>
      <c r="L2479" s="82">
        <f t="shared" si="120"/>
        <v>0</v>
      </c>
      <c r="M2479" s="82">
        <f t="shared" si="121"/>
        <v>0</v>
      </c>
    </row>
    <row r="2480" spans="1:13" x14ac:dyDescent="0.25">
      <c r="A2480" s="23" t="s">
        <v>78</v>
      </c>
      <c r="B2480" s="300" t="s">
        <v>5285</v>
      </c>
      <c r="C2480" s="300"/>
      <c r="D2480" s="300"/>
      <c r="E2480" s="300"/>
      <c r="F2480" s="300"/>
      <c r="G2480" s="300"/>
      <c r="H2480" s="300"/>
      <c r="K2480" s="82" t="str">
        <f t="shared" si="119"/>
        <v>TCC</v>
      </c>
      <c r="L2480" s="82">
        <f t="shared" si="120"/>
        <v>0</v>
      </c>
      <c r="M2480" s="82">
        <f t="shared" si="121"/>
        <v>0</v>
      </c>
    </row>
    <row r="2481" spans="1:13" x14ac:dyDescent="0.25">
      <c r="A2481" s="23" t="s">
        <v>12</v>
      </c>
      <c r="B2481" s="297" t="s">
        <v>5283</v>
      </c>
      <c r="C2481" s="297"/>
      <c r="D2481" s="297"/>
      <c r="E2481" s="297"/>
      <c r="F2481" s="297"/>
      <c r="G2481" s="297"/>
      <c r="H2481" s="297"/>
      <c r="K2481" s="82" t="str">
        <f t="shared" si="119"/>
        <v xml:space="preserve">URL </v>
      </c>
      <c r="L2481" s="82">
        <f t="shared" si="120"/>
        <v>0</v>
      </c>
      <c r="M2481" s="82">
        <f t="shared" si="121"/>
        <v>0</v>
      </c>
    </row>
    <row r="2482" spans="1:13" ht="45" customHeight="1" x14ac:dyDescent="0.25">
      <c r="A2482" s="25" t="s">
        <v>105</v>
      </c>
      <c r="B2482" s="298" t="s">
        <v>117</v>
      </c>
      <c r="C2482" s="298"/>
      <c r="D2482" s="298"/>
      <c r="E2482" s="298"/>
      <c r="F2482" s="298"/>
      <c r="G2482" s="298"/>
      <c r="H2482" s="298"/>
      <c r="K2482" s="82" t="str">
        <f t="shared" si="119"/>
        <v>Test p</v>
      </c>
      <c r="L2482" s="82">
        <f t="shared" si="120"/>
        <v>0</v>
      </c>
      <c r="M2482" s="82">
        <f t="shared" si="121"/>
        <v>0</v>
      </c>
    </row>
    <row r="2483" spans="1:13" ht="45" customHeight="1" x14ac:dyDescent="0.25">
      <c r="A2483" s="24"/>
      <c r="B2483" s="24"/>
      <c r="C2483" s="24"/>
      <c r="D2483" s="24"/>
      <c r="E2483" s="24"/>
      <c r="F2483" s="254"/>
      <c r="G2483" s="24"/>
      <c r="H2483" s="28"/>
      <c r="K2483" s="82" t="str">
        <f t="shared" si="119"/>
        <v/>
      </c>
      <c r="L2483" s="82">
        <f t="shared" si="120"/>
        <v>0</v>
      </c>
      <c r="M2483" s="82">
        <f t="shared" si="121"/>
        <v>0</v>
      </c>
    </row>
    <row r="2484" spans="1:13" ht="45" customHeight="1" x14ac:dyDescent="0.25">
      <c r="A2484" s="26" t="s">
        <v>14</v>
      </c>
      <c r="B2484" s="26" t="s">
        <v>75</v>
      </c>
      <c r="C2484" s="224" t="s">
        <v>4935</v>
      </c>
      <c r="D2484" s="26" t="s">
        <v>89</v>
      </c>
      <c r="E2484" s="26" t="s">
        <v>1</v>
      </c>
      <c r="F2484" s="255" t="s">
        <v>76</v>
      </c>
      <c r="G2484" s="26" t="s">
        <v>13</v>
      </c>
      <c r="H2484" s="26" t="s">
        <v>88</v>
      </c>
      <c r="K2484" s="82" t="str">
        <f t="shared" si="119"/>
        <v>TCN</v>
      </c>
      <c r="L2484" s="82" t="str">
        <f t="shared" si="120"/>
        <v>Result</v>
      </c>
      <c r="M2484" s="82" t="str">
        <f t="shared" si="121"/>
        <v>Risk</v>
      </c>
    </row>
    <row r="2485" spans="1:13" ht="45" customHeight="1" x14ac:dyDescent="0.25">
      <c r="A2485" s="31" t="s">
        <v>5286</v>
      </c>
      <c r="B2485" s="31" t="s">
        <v>113</v>
      </c>
      <c r="C2485" s="31"/>
      <c r="D2485" s="31" t="s">
        <v>114</v>
      </c>
      <c r="E2485" s="31" t="s">
        <v>115</v>
      </c>
      <c r="F2485" s="29" t="s">
        <v>2173</v>
      </c>
      <c r="G2485" s="31"/>
      <c r="H2485" s="256" t="s">
        <v>2233</v>
      </c>
      <c r="K2485" s="82" t="str">
        <f t="shared" si="119"/>
        <v>CON180</v>
      </c>
      <c r="L2485" s="82" t="str">
        <f t="shared" si="120"/>
        <v>T</v>
      </c>
      <c r="M2485" s="82">
        <f t="shared" si="121"/>
        <v>0</v>
      </c>
    </row>
    <row r="2486" spans="1:13" ht="45" customHeight="1" x14ac:dyDescent="0.25">
      <c r="A2486" s="31" t="s">
        <v>5287</v>
      </c>
      <c r="B2486" s="31" t="s">
        <v>265</v>
      </c>
      <c r="C2486" s="31"/>
      <c r="D2486" s="31" t="s">
        <v>266</v>
      </c>
      <c r="E2486" s="31" t="s">
        <v>120</v>
      </c>
      <c r="F2486" s="29" t="s">
        <v>2173</v>
      </c>
      <c r="G2486" s="31"/>
      <c r="H2486" s="256" t="s">
        <v>5288</v>
      </c>
      <c r="K2486" s="82" t="str">
        <f t="shared" si="119"/>
        <v>CON180</v>
      </c>
      <c r="L2486" s="82" t="str">
        <f t="shared" si="120"/>
        <v>T</v>
      </c>
      <c r="M2486" s="82">
        <f t="shared" si="121"/>
        <v>0</v>
      </c>
    </row>
    <row r="2487" spans="1:13" ht="45" customHeight="1" x14ac:dyDescent="0.25">
      <c r="A2487" s="31" t="s">
        <v>5289</v>
      </c>
      <c r="B2487" s="31" t="s">
        <v>1344</v>
      </c>
      <c r="C2487" s="31"/>
      <c r="D2487" s="31" t="s">
        <v>1345</v>
      </c>
      <c r="E2487" s="31" t="s">
        <v>1091</v>
      </c>
      <c r="F2487" s="29" t="s">
        <v>2173</v>
      </c>
      <c r="G2487" s="31"/>
      <c r="H2487" s="256" t="s">
        <v>2177</v>
      </c>
      <c r="K2487" s="82" t="str">
        <f t="shared" si="119"/>
        <v>CON180</v>
      </c>
      <c r="L2487" s="82" t="str">
        <f t="shared" si="120"/>
        <v>T</v>
      </c>
      <c r="M2487" s="82">
        <f t="shared" si="121"/>
        <v>0</v>
      </c>
    </row>
    <row r="2488" spans="1:13" ht="45" customHeight="1" x14ac:dyDescent="0.25">
      <c r="A2488" s="31" t="s">
        <v>5290</v>
      </c>
      <c r="B2488" s="27" t="s">
        <v>394</v>
      </c>
      <c r="C2488" s="27"/>
      <c r="D2488" s="31" t="s">
        <v>5291</v>
      </c>
      <c r="E2488" s="31" t="s">
        <v>123</v>
      </c>
      <c r="F2488" s="77" t="s">
        <v>2173</v>
      </c>
      <c r="G2488" s="27"/>
      <c r="H2488" s="256" t="s">
        <v>5292</v>
      </c>
      <c r="K2488" s="82" t="str">
        <f t="shared" si="119"/>
        <v>CON180</v>
      </c>
      <c r="L2488" s="82" t="str">
        <f t="shared" si="120"/>
        <v>T</v>
      </c>
      <c r="M2488" s="82">
        <f t="shared" si="121"/>
        <v>0</v>
      </c>
    </row>
    <row r="2489" spans="1:13" ht="45" customHeight="1" x14ac:dyDescent="0.25">
      <c r="A2489" s="31" t="s">
        <v>5293</v>
      </c>
      <c r="B2489" s="31" t="s">
        <v>5294</v>
      </c>
      <c r="C2489" s="31"/>
      <c r="D2489" s="31" t="s">
        <v>5295</v>
      </c>
      <c r="E2489" s="31" t="s">
        <v>1091</v>
      </c>
      <c r="F2489" s="29" t="s">
        <v>2173</v>
      </c>
      <c r="G2489" s="31"/>
      <c r="H2489" s="256" t="s">
        <v>2177</v>
      </c>
      <c r="K2489" s="82" t="str">
        <f t="shared" si="119"/>
        <v>CON180</v>
      </c>
      <c r="L2489" s="82" t="str">
        <f t="shared" si="120"/>
        <v>T</v>
      </c>
      <c r="M2489" s="82">
        <f t="shared" si="121"/>
        <v>0</v>
      </c>
    </row>
    <row r="2490" spans="1:13" ht="45" customHeight="1" x14ac:dyDescent="0.25">
      <c r="A2490" s="31" t="s">
        <v>5296</v>
      </c>
      <c r="B2490" s="27" t="s">
        <v>5297</v>
      </c>
      <c r="C2490" s="27"/>
      <c r="D2490" s="31" t="s">
        <v>5298</v>
      </c>
      <c r="E2490" s="31" t="s">
        <v>123</v>
      </c>
      <c r="F2490" s="77" t="s">
        <v>2173</v>
      </c>
      <c r="G2490" s="27"/>
      <c r="H2490" s="256" t="s">
        <v>5299</v>
      </c>
      <c r="K2490" s="82" t="str">
        <f t="shared" si="119"/>
        <v>CON180</v>
      </c>
      <c r="L2490" s="82" t="str">
        <f t="shared" si="120"/>
        <v>T</v>
      </c>
      <c r="M2490" s="82">
        <f t="shared" si="121"/>
        <v>0</v>
      </c>
    </row>
    <row r="2491" spans="1:13" ht="45" customHeight="1" x14ac:dyDescent="0.25">
      <c r="A2491" s="31" t="s">
        <v>5300</v>
      </c>
      <c r="B2491" s="31" t="s">
        <v>1267</v>
      </c>
      <c r="C2491" s="31"/>
      <c r="D2491" s="31" t="s">
        <v>1268</v>
      </c>
      <c r="E2491" s="31" t="s">
        <v>1091</v>
      </c>
      <c r="F2491" s="29" t="s">
        <v>2173</v>
      </c>
      <c r="G2491" s="31"/>
      <c r="H2491" s="256" t="s">
        <v>2177</v>
      </c>
      <c r="K2491" s="82" t="str">
        <f t="shared" si="119"/>
        <v>CON180</v>
      </c>
      <c r="L2491" s="82" t="str">
        <f t="shared" si="120"/>
        <v>T</v>
      </c>
      <c r="M2491" s="82">
        <f t="shared" si="121"/>
        <v>0</v>
      </c>
    </row>
    <row r="2492" spans="1:13" ht="45" customHeight="1" x14ac:dyDescent="0.25">
      <c r="A2492" s="31" t="s">
        <v>5301</v>
      </c>
      <c r="B2492" s="27" t="s">
        <v>2235</v>
      </c>
      <c r="C2492" s="27"/>
      <c r="D2492" s="31" t="s">
        <v>5302</v>
      </c>
      <c r="E2492" s="31" t="s">
        <v>123</v>
      </c>
      <c r="F2492" s="77" t="s">
        <v>2173</v>
      </c>
      <c r="G2492" s="27"/>
      <c r="H2492" s="256" t="s">
        <v>2234</v>
      </c>
      <c r="K2492" s="82" t="str">
        <f t="shared" si="119"/>
        <v>CON180</v>
      </c>
      <c r="L2492" s="82" t="str">
        <f t="shared" si="120"/>
        <v>T</v>
      </c>
      <c r="M2492" s="82">
        <f t="shared" si="121"/>
        <v>0</v>
      </c>
    </row>
    <row r="2493" spans="1:13" ht="45" customHeight="1" x14ac:dyDescent="0.25">
      <c r="A2493" s="31" t="s">
        <v>5303</v>
      </c>
      <c r="B2493" s="31" t="s">
        <v>1269</v>
      </c>
      <c r="C2493" s="31"/>
      <c r="D2493" s="31" t="s">
        <v>1270</v>
      </c>
      <c r="E2493" s="31" t="s">
        <v>1091</v>
      </c>
      <c r="F2493" s="77" t="s">
        <v>2173</v>
      </c>
      <c r="G2493" s="27"/>
      <c r="H2493" s="256" t="s">
        <v>2177</v>
      </c>
      <c r="K2493" s="82" t="str">
        <f t="shared" si="119"/>
        <v>CON180</v>
      </c>
      <c r="L2493" s="82" t="str">
        <f t="shared" si="120"/>
        <v>T</v>
      </c>
      <c r="M2493" s="82">
        <f t="shared" si="121"/>
        <v>0</v>
      </c>
    </row>
    <row r="2494" spans="1:13" ht="45" customHeight="1" x14ac:dyDescent="0.25">
      <c r="A2494" s="31" t="s">
        <v>5304</v>
      </c>
      <c r="B2494" s="27" t="s">
        <v>2237</v>
      </c>
      <c r="C2494" s="27"/>
      <c r="D2494" s="31" t="s">
        <v>5305</v>
      </c>
      <c r="E2494" s="31" t="s">
        <v>123</v>
      </c>
      <c r="F2494" s="77" t="s">
        <v>2173</v>
      </c>
      <c r="G2494" s="27"/>
      <c r="H2494" s="256" t="s">
        <v>2239</v>
      </c>
      <c r="K2494" s="82" t="str">
        <f t="shared" si="119"/>
        <v>CON180</v>
      </c>
      <c r="L2494" s="82" t="str">
        <f t="shared" si="120"/>
        <v>T</v>
      </c>
      <c r="M2494" s="82">
        <f t="shared" si="121"/>
        <v>0</v>
      </c>
    </row>
    <row r="2495" spans="1:13" ht="45" customHeight="1" x14ac:dyDescent="0.25">
      <c r="A2495" s="31" t="s">
        <v>5306</v>
      </c>
      <c r="B2495" s="27" t="s">
        <v>475</v>
      </c>
      <c r="C2495" s="27"/>
      <c r="D2495" s="31" t="s">
        <v>5307</v>
      </c>
      <c r="E2495" s="31" t="s">
        <v>123</v>
      </c>
      <c r="F2495" s="77" t="s">
        <v>2173</v>
      </c>
      <c r="G2495" s="27"/>
      <c r="H2495" s="256"/>
      <c r="K2495" s="82" t="str">
        <f t="shared" si="119"/>
        <v>CON180</v>
      </c>
      <c r="L2495" s="82" t="str">
        <f t="shared" si="120"/>
        <v>T</v>
      </c>
      <c r="M2495" s="82">
        <f t="shared" si="121"/>
        <v>0</v>
      </c>
    </row>
    <row r="2496" spans="1:13" ht="45" customHeight="1" x14ac:dyDescent="0.25">
      <c r="A2496" s="31" t="s">
        <v>5308</v>
      </c>
      <c r="B2496" s="27" t="s">
        <v>5309</v>
      </c>
      <c r="C2496" s="27"/>
      <c r="D2496" s="31" t="s">
        <v>5307</v>
      </c>
      <c r="E2496" s="31" t="s">
        <v>5310</v>
      </c>
      <c r="F2496" s="77" t="s">
        <v>2173</v>
      </c>
      <c r="G2496" s="27"/>
      <c r="H2496" s="256"/>
      <c r="K2496" s="82" t="str">
        <f t="shared" si="119"/>
        <v>CON180</v>
      </c>
      <c r="L2496" s="82" t="str">
        <f t="shared" si="120"/>
        <v>T</v>
      </c>
      <c r="M2496" s="82">
        <f t="shared" si="121"/>
        <v>0</v>
      </c>
    </row>
    <row r="2497" spans="1:13" ht="45" customHeight="1" x14ac:dyDescent="0.25">
      <c r="A2497" s="256" t="s">
        <v>5311</v>
      </c>
      <c r="B2497" s="256" t="s">
        <v>130</v>
      </c>
      <c r="C2497" s="256"/>
      <c r="D2497" s="256" t="s">
        <v>2240</v>
      </c>
      <c r="E2497" s="256" t="s">
        <v>2171</v>
      </c>
      <c r="F2497" s="257" t="s">
        <v>2173</v>
      </c>
      <c r="G2497" s="256"/>
      <c r="H2497" s="256" t="s">
        <v>5288</v>
      </c>
      <c r="K2497" s="82" t="str">
        <f t="shared" si="119"/>
        <v>CON180</v>
      </c>
      <c r="L2497" s="82" t="str">
        <f t="shared" si="120"/>
        <v>T</v>
      </c>
      <c r="M2497" s="82">
        <f t="shared" si="121"/>
        <v>0</v>
      </c>
    </row>
    <row r="2498" spans="1:13" ht="45" customHeight="1" x14ac:dyDescent="0.25">
      <c r="A2498" s="256" t="s">
        <v>5312</v>
      </c>
      <c r="B2498" s="256" t="s">
        <v>131</v>
      </c>
      <c r="C2498" s="256"/>
      <c r="D2498" s="256" t="s">
        <v>2241</v>
      </c>
      <c r="E2498" s="256" t="s">
        <v>2172</v>
      </c>
      <c r="F2498" s="257" t="s">
        <v>2173</v>
      </c>
      <c r="G2498" s="256"/>
      <c r="H2498" s="256" t="s">
        <v>2242</v>
      </c>
      <c r="K2498" s="82" t="str">
        <f t="shared" si="119"/>
        <v>CON180</v>
      </c>
      <c r="L2498" s="82" t="str">
        <f t="shared" si="120"/>
        <v>T</v>
      </c>
      <c r="M2498" s="82">
        <f t="shared" si="121"/>
        <v>0</v>
      </c>
    </row>
    <row r="2499" spans="1:13" ht="45" customHeight="1" x14ac:dyDescent="0.25">
      <c r="A2499"/>
      <c r="B2499"/>
      <c r="C2499"/>
      <c r="D2499"/>
      <c r="E2499"/>
      <c r="F2499"/>
      <c r="G2499"/>
      <c r="H2499"/>
      <c r="K2499" s="82" t="str">
        <f t="shared" si="119"/>
        <v/>
      </c>
      <c r="L2499" s="82">
        <f t="shared" si="120"/>
        <v>0</v>
      </c>
      <c r="M2499" s="82">
        <f t="shared" si="121"/>
        <v>0</v>
      </c>
    </row>
    <row r="2500" spans="1:13" ht="45" customHeight="1" x14ac:dyDescent="0.25">
      <c r="A2500" s="23" t="s">
        <v>77</v>
      </c>
      <c r="B2500" s="297" t="s">
        <v>5281</v>
      </c>
      <c r="C2500" s="297"/>
      <c r="D2500" s="297"/>
      <c r="E2500" s="297"/>
      <c r="F2500" s="297"/>
      <c r="G2500" s="297"/>
      <c r="H2500" s="297"/>
      <c r="K2500" s="82" t="str">
        <f t="shared" si="119"/>
        <v xml:space="preserve">MENU </v>
      </c>
      <c r="L2500" s="82">
        <f t="shared" si="120"/>
        <v>0</v>
      </c>
      <c r="M2500" s="82">
        <f t="shared" si="121"/>
        <v>0</v>
      </c>
    </row>
    <row r="2501" spans="1:13" ht="45" customHeight="1" x14ac:dyDescent="0.25">
      <c r="A2501" s="23" t="s">
        <v>78</v>
      </c>
      <c r="B2501" s="300" t="s">
        <v>5313</v>
      </c>
      <c r="C2501" s="300"/>
      <c r="D2501" s="300"/>
      <c r="E2501" s="300"/>
      <c r="F2501" s="300"/>
      <c r="G2501" s="300"/>
      <c r="H2501" s="300"/>
      <c r="K2501" s="82" t="str">
        <f t="shared" si="119"/>
        <v>TCC</v>
      </c>
      <c r="L2501" s="82">
        <f t="shared" si="120"/>
        <v>0</v>
      </c>
      <c r="M2501" s="82">
        <f t="shared" si="121"/>
        <v>0</v>
      </c>
    </row>
    <row r="2502" spans="1:13" ht="45" customHeight="1" x14ac:dyDescent="0.25">
      <c r="A2502" s="23" t="s">
        <v>12</v>
      </c>
      <c r="B2502" s="297" t="s">
        <v>5283</v>
      </c>
      <c r="C2502" s="297"/>
      <c r="D2502" s="297"/>
      <c r="E2502" s="297"/>
      <c r="F2502" s="297"/>
      <c r="G2502" s="297"/>
      <c r="H2502" s="297"/>
      <c r="K2502" s="82" t="str">
        <f t="shared" si="119"/>
        <v xml:space="preserve">URL </v>
      </c>
      <c r="L2502" s="82">
        <f t="shared" si="120"/>
        <v>0</v>
      </c>
      <c r="M2502" s="82">
        <f t="shared" si="121"/>
        <v>0</v>
      </c>
    </row>
    <row r="2503" spans="1:13" ht="45" customHeight="1" x14ac:dyDescent="0.25">
      <c r="A2503" s="25" t="s">
        <v>105</v>
      </c>
      <c r="B2503" s="298" t="s">
        <v>117</v>
      </c>
      <c r="C2503" s="298"/>
      <c r="D2503" s="298"/>
      <c r="E2503" s="298"/>
      <c r="F2503" s="298"/>
      <c r="G2503" s="298"/>
      <c r="H2503" s="298"/>
      <c r="K2503" s="82" t="str">
        <f t="shared" si="119"/>
        <v>Test p</v>
      </c>
      <c r="L2503" s="82">
        <f t="shared" si="120"/>
        <v>0</v>
      </c>
      <c r="M2503" s="82">
        <f t="shared" si="121"/>
        <v>0</v>
      </c>
    </row>
    <row r="2504" spans="1:13" ht="45" customHeight="1" x14ac:dyDescent="0.25">
      <c r="A2504" s="24"/>
      <c r="B2504" s="24"/>
      <c r="C2504" s="24"/>
      <c r="D2504" s="24"/>
      <c r="E2504" s="24"/>
      <c r="F2504" s="254"/>
      <c r="G2504" s="24"/>
      <c r="H2504" s="28"/>
      <c r="K2504" s="82" t="str">
        <f t="shared" si="119"/>
        <v/>
      </c>
      <c r="L2504" s="82">
        <f t="shared" si="120"/>
        <v>0</v>
      </c>
      <c r="M2504" s="82">
        <f t="shared" si="121"/>
        <v>0</v>
      </c>
    </row>
    <row r="2505" spans="1:13" ht="45" customHeight="1" x14ac:dyDescent="0.25">
      <c r="A2505" s="26" t="s">
        <v>14</v>
      </c>
      <c r="B2505" s="26" t="s">
        <v>75</v>
      </c>
      <c r="C2505" s="224" t="s">
        <v>4935</v>
      </c>
      <c r="D2505" s="26" t="s">
        <v>89</v>
      </c>
      <c r="E2505" s="26" t="s">
        <v>1</v>
      </c>
      <c r="F2505" s="255" t="s">
        <v>76</v>
      </c>
      <c r="G2505" s="26" t="s">
        <v>13</v>
      </c>
      <c r="H2505" s="26" t="s">
        <v>88</v>
      </c>
      <c r="K2505" s="82" t="str">
        <f t="shared" si="119"/>
        <v>TCN</v>
      </c>
      <c r="L2505" s="82" t="str">
        <f t="shared" si="120"/>
        <v>Result</v>
      </c>
      <c r="M2505" s="82" t="str">
        <f t="shared" si="121"/>
        <v>Risk</v>
      </c>
    </row>
    <row r="2506" spans="1:13" ht="45" customHeight="1" x14ac:dyDescent="0.25">
      <c r="A2506" s="27" t="s">
        <v>5314</v>
      </c>
      <c r="B2506" s="30" t="s">
        <v>153</v>
      </c>
      <c r="C2506" s="30"/>
      <c r="D2506" s="22" t="s">
        <v>110</v>
      </c>
      <c r="E2506" s="22" t="s">
        <v>157</v>
      </c>
      <c r="F2506" s="77" t="s">
        <v>2173</v>
      </c>
      <c r="G2506" s="27"/>
      <c r="H2506" s="256"/>
      <c r="K2506" s="82" t="str">
        <f t="shared" si="119"/>
        <v>CON180</v>
      </c>
      <c r="L2506" s="82" t="str">
        <f t="shared" si="120"/>
        <v>T</v>
      </c>
      <c r="M2506" s="82">
        <f t="shared" si="121"/>
        <v>0</v>
      </c>
    </row>
    <row r="2507" spans="1:13" ht="45" customHeight="1" x14ac:dyDescent="0.25">
      <c r="A2507" s="27" t="s">
        <v>5315</v>
      </c>
      <c r="B2507" s="27" t="s">
        <v>154</v>
      </c>
      <c r="C2507" s="27"/>
      <c r="D2507" s="27" t="s">
        <v>155</v>
      </c>
      <c r="E2507" s="30" t="s">
        <v>156</v>
      </c>
      <c r="F2507" s="77" t="s">
        <v>2173</v>
      </c>
      <c r="G2507" s="27"/>
      <c r="H2507" s="256" t="s">
        <v>2288</v>
      </c>
      <c r="K2507" s="82" t="str">
        <f t="shared" si="119"/>
        <v>CON180</v>
      </c>
      <c r="L2507" s="82" t="str">
        <f t="shared" si="120"/>
        <v>T</v>
      </c>
      <c r="M2507" s="82">
        <f t="shared" si="121"/>
        <v>0</v>
      </c>
    </row>
    <row r="2508" spans="1:13" ht="45" customHeight="1" x14ac:dyDescent="0.25">
      <c r="A2508" s="27" t="s">
        <v>5316</v>
      </c>
      <c r="B2508" s="31" t="s">
        <v>1344</v>
      </c>
      <c r="C2508" s="31"/>
      <c r="D2508" s="31" t="s">
        <v>1345</v>
      </c>
      <c r="E2508" s="31" t="s">
        <v>1091</v>
      </c>
      <c r="F2508" s="77" t="s">
        <v>2173</v>
      </c>
      <c r="G2508" s="27"/>
      <c r="H2508" s="256" t="s">
        <v>2177</v>
      </c>
      <c r="K2508" s="82" t="str">
        <f t="shared" si="119"/>
        <v>CON180</v>
      </c>
      <c r="L2508" s="82" t="str">
        <f t="shared" si="120"/>
        <v>T</v>
      </c>
      <c r="M2508" s="82">
        <f t="shared" si="121"/>
        <v>0</v>
      </c>
    </row>
    <row r="2509" spans="1:13" ht="45" customHeight="1" x14ac:dyDescent="0.25">
      <c r="A2509" s="27" t="s">
        <v>5317</v>
      </c>
      <c r="B2509" s="31" t="s">
        <v>5294</v>
      </c>
      <c r="C2509" s="31"/>
      <c r="D2509" s="31" t="s">
        <v>5295</v>
      </c>
      <c r="E2509" s="31" t="s">
        <v>1091</v>
      </c>
      <c r="F2509" s="77" t="s">
        <v>2173</v>
      </c>
      <c r="G2509" s="27"/>
      <c r="H2509" s="256" t="s">
        <v>2177</v>
      </c>
      <c r="K2509" s="82" t="str">
        <f t="shared" si="119"/>
        <v>CON180</v>
      </c>
      <c r="L2509" s="82" t="str">
        <f t="shared" si="120"/>
        <v>T</v>
      </c>
      <c r="M2509" s="82">
        <f t="shared" si="121"/>
        <v>0</v>
      </c>
    </row>
    <row r="2510" spans="1:13" ht="45" customHeight="1" x14ac:dyDescent="0.25">
      <c r="A2510" s="27" t="s">
        <v>5318</v>
      </c>
      <c r="B2510" s="31" t="s">
        <v>1267</v>
      </c>
      <c r="C2510" s="31"/>
      <c r="D2510" s="31" t="s">
        <v>1268</v>
      </c>
      <c r="E2510" s="31" t="s">
        <v>1091</v>
      </c>
      <c r="F2510" s="77" t="s">
        <v>2173</v>
      </c>
      <c r="G2510" s="27"/>
      <c r="H2510" s="256" t="s">
        <v>2177</v>
      </c>
      <c r="K2510" s="82" t="str">
        <f t="shared" si="119"/>
        <v>CON180</v>
      </c>
      <c r="L2510" s="82" t="str">
        <f t="shared" si="120"/>
        <v>T</v>
      </c>
      <c r="M2510" s="82">
        <f t="shared" si="121"/>
        <v>0</v>
      </c>
    </row>
    <row r="2511" spans="1:13" ht="45" customHeight="1" x14ac:dyDescent="0.25">
      <c r="A2511" s="27" t="s">
        <v>5319</v>
      </c>
      <c r="B2511" s="31" t="s">
        <v>1269</v>
      </c>
      <c r="C2511" s="31"/>
      <c r="D2511" s="31" t="s">
        <v>1270</v>
      </c>
      <c r="E2511" s="31" t="s">
        <v>1091</v>
      </c>
      <c r="F2511" s="77" t="s">
        <v>2173</v>
      </c>
      <c r="G2511" s="27"/>
      <c r="H2511" s="256" t="s">
        <v>2177</v>
      </c>
      <c r="K2511" s="82" t="str">
        <f t="shared" si="119"/>
        <v>CON180</v>
      </c>
      <c r="L2511" s="82" t="str">
        <f t="shared" si="120"/>
        <v>T</v>
      </c>
      <c r="M2511" s="82">
        <f t="shared" si="121"/>
        <v>0</v>
      </c>
    </row>
    <row r="2512" spans="1:13" ht="45" customHeight="1" x14ac:dyDescent="0.25">
      <c r="A2512" s="27" t="s">
        <v>5320</v>
      </c>
      <c r="B2512" s="27" t="s">
        <v>2247</v>
      </c>
      <c r="C2512" s="27"/>
      <c r="D2512" s="31" t="s">
        <v>702</v>
      </c>
      <c r="E2512" s="31" t="s">
        <v>1096</v>
      </c>
      <c r="F2512" s="77" t="s">
        <v>2173</v>
      </c>
      <c r="G2512" s="27"/>
      <c r="H2512" s="256" t="s">
        <v>2246</v>
      </c>
      <c r="K2512" s="82" t="str">
        <f t="shared" si="119"/>
        <v>CON180</v>
      </c>
      <c r="L2512" s="82" t="str">
        <f t="shared" si="120"/>
        <v>T</v>
      </c>
      <c r="M2512" s="82">
        <f t="shared" si="121"/>
        <v>0</v>
      </c>
    </row>
    <row r="2513" spans="1:13" ht="45" customHeight="1" x14ac:dyDescent="0.25">
      <c r="A2513" s="27" t="s">
        <v>5321</v>
      </c>
      <c r="B2513" s="27" t="s">
        <v>2247</v>
      </c>
      <c r="C2513" s="27"/>
      <c r="D2513" s="31" t="s">
        <v>5322</v>
      </c>
      <c r="E2513" s="31" t="s">
        <v>5323</v>
      </c>
      <c r="F2513" s="77" t="s">
        <v>2173</v>
      </c>
      <c r="G2513" s="27"/>
      <c r="H2513" s="256" t="s">
        <v>5324</v>
      </c>
      <c r="K2513" s="82" t="str">
        <f t="shared" si="119"/>
        <v>CON180</v>
      </c>
      <c r="L2513" s="82" t="str">
        <f t="shared" si="120"/>
        <v>T</v>
      </c>
      <c r="M2513" s="82">
        <f t="shared" si="121"/>
        <v>0</v>
      </c>
    </row>
    <row r="2514" spans="1:13" ht="45" customHeight="1" x14ac:dyDescent="0.25">
      <c r="A2514" s="27" t="s">
        <v>5325</v>
      </c>
      <c r="B2514" s="27" t="s">
        <v>2247</v>
      </c>
      <c r="C2514" s="27"/>
      <c r="D2514" s="31" t="s">
        <v>5326</v>
      </c>
      <c r="E2514" s="31" t="s">
        <v>5327</v>
      </c>
      <c r="F2514" s="77" t="s">
        <v>2173</v>
      </c>
      <c r="G2514" s="27"/>
      <c r="H2514" s="256" t="s">
        <v>5324</v>
      </c>
      <c r="K2514" s="82" t="str">
        <f t="shared" si="119"/>
        <v>CON180</v>
      </c>
      <c r="L2514" s="82" t="str">
        <f t="shared" si="120"/>
        <v>T</v>
      </c>
      <c r="M2514" s="82">
        <f t="shared" si="121"/>
        <v>0</v>
      </c>
    </row>
    <row r="2515" spans="1:13" ht="45" customHeight="1" x14ac:dyDescent="0.25">
      <c r="A2515" s="27" t="s">
        <v>5328</v>
      </c>
      <c r="B2515" s="27" t="s">
        <v>2247</v>
      </c>
      <c r="C2515" s="27"/>
      <c r="D2515" s="31" t="s">
        <v>5329</v>
      </c>
      <c r="E2515" s="31" t="s">
        <v>2280</v>
      </c>
      <c r="F2515" s="77" t="s">
        <v>2173</v>
      </c>
      <c r="G2515" s="27"/>
      <c r="H2515" s="256" t="s">
        <v>5324</v>
      </c>
      <c r="K2515" s="82" t="str">
        <f t="shared" si="119"/>
        <v>CON180</v>
      </c>
      <c r="L2515" s="82" t="str">
        <f t="shared" si="120"/>
        <v>T</v>
      </c>
      <c r="M2515" s="82">
        <f t="shared" si="121"/>
        <v>0</v>
      </c>
    </row>
    <row r="2516" spans="1:13" ht="45" customHeight="1" x14ac:dyDescent="0.25">
      <c r="A2516" s="27" t="s">
        <v>5330</v>
      </c>
      <c r="B2516" s="27" t="s">
        <v>2247</v>
      </c>
      <c r="C2516" s="27"/>
      <c r="D2516" s="31" t="s">
        <v>5331</v>
      </c>
      <c r="E2516" s="31" t="s">
        <v>2275</v>
      </c>
      <c r="F2516" s="77" t="s">
        <v>2173</v>
      </c>
      <c r="G2516" s="27"/>
      <c r="H2516" s="256" t="s">
        <v>5324</v>
      </c>
      <c r="K2516" s="82" t="str">
        <f t="shared" si="119"/>
        <v>CON180</v>
      </c>
      <c r="L2516" s="82" t="str">
        <f t="shared" si="120"/>
        <v>T</v>
      </c>
      <c r="M2516" s="82">
        <f t="shared" si="121"/>
        <v>0</v>
      </c>
    </row>
    <row r="2517" spans="1:13" ht="45" customHeight="1" x14ac:dyDescent="0.25">
      <c r="A2517" s="27" t="s">
        <v>5332</v>
      </c>
      <c r="B2517" s="27" t="s">
        <v>193</v>
      </c>
      <c r="C2517" s="27"/>
      <c r="D2517" s="27" t="s">
        <v>2328</v>
      </c>
      <c r="E2517" s="27" t="s">
        <v>5333</v>
      </c>
      <c r="F2517" s="77" t="s">
        <v>2173</v>
      </c>
      <c r="G2517" s="27"/>
      <c r="H2517" s="256" t="s">
        <v>2286</v>
      </c>
      <c r="K2517" s="82" t="str">
        <f t="shared" si="119"/>
        <v>CON180</v>
      </c>
      <c r="L2517" s="82" t="str">
        <f t="shared" si="120"/>
        <v>T</v>
      </c>
      <c r="M2517" s="82">
        <f t="shared" si="121"/>
        <v>0</v>
      </c>
    </row>
    <row r="2518" spans="1:13" ht="45" customHeight="1" x14ac:dyDescent="0.25">
      <c r="A2518" s="27" t="s">
        <v>5334</v>
      </c>
      <c r="B2518" s="29" t="s">
        <v>5335</v>
      </c>
      <c r="C2518" s="29"/>
      <c r="D2518" s="31" t="s">
        <v>611</v>
      </c>
      <c r="E2518" s="22" t="s">
        <v>199</v>
      </c>
      <c r="F2518" s="22" t="s">
        <v>2173</v>
      </c>
      <c r="G2518" s="27"/>
      <c r="H2518" s="256" t="s">
        <v>2287</v>
      </c>
      <c r="K2518" s="82" t="str">
        <f t="shared" si="119"/>
        <v>CON180</v>
      </c>
      <c r="L2518" s="82" t="str">
        <f t="shared" si="120"/>
        <v>T</v>
      </c>
      <c r="M2518" s="82">
        <f t="shared" si="121"/>
        <v>0</v>
      </c>
    </row>
    <row r="2519" spans="1:13" ht="45" customHeight="1" x14ac:dyDescent="0.25">
      <c r="A2519" s="27" t="s">
        <v>5336</v>
      </c>
      <c r="B2519" s="29" t="s">
        <v>2101</v>
      </c>
      <c r="C2519" s="29"/>
      <c r="D2519" s="31" t="s">
        <v>612</v>
      </c>
      <c r="E2519" s="22" t="s">
        <v>196</v>
      </c>
      <c r="F2519" s="77" t="s">
        <v>2173</v>
      </c>
      <c r="G2519" s="27"/>
      <c r="H2519" s="256" t="s">
        <v>2214</v>
      </c>
      <c r="K2519" s="82" t="str">
        <f t="shared" si="119"/>
        <v>CON180</v>
      </c>
      <c r="L2519" s="82" t="str">
        <f t="shared" si="120"/>
        <v>T</v>
      </c>
      <c r="M2519" s="82">
        <f t="shared" si="121"/>
        <v>0</v>
      </c>
    </row>
    <row r="2520" spans="1:13" ht="45" customHeight="1" x14ac:dyDescent="0.25">
      <c r="A2520" s="27" t="s">
        <v>5337</v>
      </c>
      <c r="B2520" s="27" t="s">
        <v>200</v>
      </c>
      <c r="C2520" s="27"/>
      <c r="D2520" s="31" t="s">
        <v>703</v>
      </c>
      <c r="E2520" s="31" t="s">
        <v>1096</v>
      </c>
      <c r="F2520" s="77" t="s">
        <v>2173</v>
      </c>
      <c r="G2520" s="27"/>
      <c r="H2520" s="256" t="s">
        <v>5338</v>
      </c>
      <c r="K2520" s="82" t="str">
        <f t="shared" si="119"/>
        <v>CON180</v>
      </c>
      <c r="L2520" s="82" t="str">
        <f t="shared" si="120"/>
        <v>T</v>
      </c>
      <c r="M2520" s="82">
        <f t="shared" si="121"/>
        <v>0</v>
      </c>
    </row>
    <row r="2521" spans="1:13" ht="45" customHeight="1" x14ac:dyDescent="0.25">
      <c r="A2521" s="27" t="s">
        <v>5339</v>
      </c>
      <c r="B2521" s="27" t="s">
        <v>362</v>
      </c>
      <c r="C2521" s="27"/>
      <c r="D2521" s="31" t="s">
        <v>704</v>
      </c>
      <c r="E2521" s="31" t="s">
        <v>205</v>
      </c>
      <c r="F2521" s="77" t="s">
        <v>2173</v>
      </c>
      <c r="G2521" s="27"/>
      <c r="H2521" s="256" t="s">
        <v>2215</v>
      </c>
      <c r="K2521" s="82" t="str">
        <f t="shared" si="119"/>
        <v>CON180</v>
      </c>
      <c r="L2521" s="82" t="str">
        <f t="shared" si="120"/>
        <v>T</v>
      </c>
      <c r="M2521" s="82">
        <f t="shared" si="121"/>
        <v>0</v>
      </c>
    </row>
    <row r="2522" spans="1:13" ht="45" customHeight="1" x14ac:dyDescent="0.25">
      <c r="A2522"/>
      <c r="B2522"/>
      <c r="C2522"/>
      <c r="D2522"/>
      <c r="E2522"/>
      <c r="F2522"/>
      <c r="G2522"/>
      <c r="H2522"/>
      <c r="K2522" s="82" t="str">
        <f t="shared" si="119"/>
        <v/>
      </c>
      <c r="L2522" s="82">
        <f t="shared" si="120"/>
        <v>0</v>
      </c>
      <c r="M2522" s="82">
        <f t="shared" si="121"/>
        <v>0</v>
      </c>
    </row>
    <row r="2523" spans="1:13" ht="45" customHeight="1" x14ac:dyDescent="0.25">
      <c r="A2523" s="23" t="s">
        <v>77</v>
      </c>
      <c r="B2523" s="297" t="s">
        <v>5281</v>
      </c>
      <c r="C2523" s="297"/>
      <c r="D2523" s="297"/>
      <c r="E2523" s="297"/>
      <c r="F2523" s="297"/>
      <c r="G2523" s="297"/>
      <c r="H2523" s="297"/>
      <c r="K2523" s="82" t="str">
        <f t="shared" si="119"/>
        <v xml:space="preserve">MENU </v>
      </c>
      <c r="L2523" s="82">
        <f t="shared" si="120"/>
        <v>0</v>
      </c>
      <c r="M2523" s="82">
        <f t="shared" si="121"/>
        <v>0</v>
      </c>
    </row>
    <row r="2524" spans="1:13" ht="45" customHeight="1" x14ac:dyDescent="0.25">
      <c r="A2524" s="23" t="s">
        <v>78</v>
      </c>
      <c r="B2524" s="300" t="s">
        <v>5340</v>
      </c>
      <c r="C2524" s="300"/>
      <c r="D2524" s="300"/>
      <c r="E2524" s="300"/>
      <c r="F2524" s="300"/>
      <c r="G2524" s="300"/>
      <c r="H2524" s="300"/>
      <c r="K2524" s="82" t="str">
        <f t="shared" si="119"/>
        <v>TCC</v>
      </c>
      <c r="L2524" s="82">
        <f t="shared" si="120"/>
        <v>0</v>
      </c>
      <c r="M2524" s="82">
        <f t="shared" si="121"/>
        <v>0</v>
      </c>
    </row>
    <row r="2525" spans="1:13" ht="45" customHeight="1" x14ac:dyDescent="0.25">
      <c r="A2525" s="23" t="s">
        <v>12</v>
      </c>
      <c r="B2525" s="297" t="s">
        <v>5283</v>
      </c>
      <c r="C2525" s="297"/>
      <c r="D2525" s="297"/>
      <c r="E2525" s="297"/>
      <c r="F2525" s="297"/>
      <c r="G2525" s="297"/>
      <c r="H2525" s="297"/>
      <c r="K2525" s="82" t="str">
        <f t="shared" si="119"/>
        <v xml:space="preserve">URL </v>
      </c>
      <c r="L2525" s="82">
        <f t="shared" si="120"/>
        <v>0</v>
      </c>
      <c r="M2525" s="82">
        <f t="shared" si="121"/>
        <v>0</v>
      </c>
    </row>
    <row r="2526" spans="1:13" ht="45" customHeight="1" x14ac:dyDescent="0.25">
      <c r="A2526" s="25" t="s">
        <v>105</v>
      </c>
      <c r="B2526" s="298" t="s">
        <v>117</v>
      </c>
      <c r="C2526" s="298"/>
      <c r="D2526" s="298"/>
      <c r="E2526" s="298"/>
      <c r="F2526" s="298"/>
      <c r="G2526" s="298"/>
      <c r="H2526" s="298"/>
      <c r="K2526" s="82" t="str">
        <f t="shared" si="119"/>
        <v>Test p</v>
      </c>
      <c r="L2526" s="82">
        <f t="shared" si="120"/>
        <v>0</v>
      </c>
      <c r="M2526" s="82">
        <f t="shared" si="121"/>
        <v>0</v>
      </c>
    </row>
    <row r="2527" spans="1:13" ht="45" customHeight="1" x14ac:dyDescent="0.25">
      <c r="A2527" s="24"/>
      <c r="B2527" s="24"/>
      <c r="C2527" s="24"/>
      <c r="D2527" s="24"/>
      <c r="E2527" s="24"/>
      <c r="F2527" s="254"/>
      <c r="G2527" s="24"/>
      <c r="H2527" s="28"/>
      <c r="K2527" s="82" t="str">
        <f t="shared" si="119"/>
        <v/>
      </c>
      <c r="L2527" s="82">
        <f t="shared" si="120"/>
        <v>0</v>
      </c>
      <c r="M2527" s="82">
        <f t="shared" si="121"/>
        <v>0</v>
      </c>
    </row>
    <row r="2528" spans="1:13" ht="45" customHeight="1" x14ac:dyDescent="0.25">
      <c r="A2528" s="26" t="s">
        <v>14</v>
      </c>
      <c r="B2528" s="26" t="s">
        <v>75</v>
      </c>
      <c r="C2528" s="224" t="s">
        <v>4935</v>
      </c>
      <c r="D2528" s="26" t="s">
        <v>89</v>
      </c>
      <c r="E2528" s="26" t="s">
        <v>1</v>
      </c>
      <c r="F2528" s="255" t="s">
        <v>76</v>
      </c>
      <c r="G2528" s="26" t="s">
        <v>13</v>
      </c>
      <c r="H2528" s="26" t="s">
        <v>88</v>
      </c>
      <c r="K2528" s="82" t="str">
        <f t="shared" si="119"/>
        <v>TCN</v>
      </c>
      <c r="L2528" s="82" t="str">
        <f t="shared" si="120"/>
        <v>Result</v>
      </c>
      <c r="M2528" s="82" t="str">
        <f t="shared" si="121"/>
        <v>Risk</v>
      </c>
    </row>
    <row r="2529" spans="1:13" ht="45" customHeight="1" x14ac:dyDescent="0.25">
      <c r="A2529" s="27" t="s">
        <v>5341</v>
      </c>
      <c r="B2529" s="30" t="s">
        <v>153</v>
      </c>
      <c r="C2529" s="30"/>
      <c r="D2529" s="22" t="s">
        <v>110</v>
      </c>
      <c r="E2529" s="22" t="s">
        <v>157</v>
      </c>
      <c r="F2529" s="77" t="s">
        <v>2173</v>
      </c>
      <c r="G2529" s="27"/>
      <c r="H2529" s="256"/>
      <c r="K2529" s="82" t="str">
        <f t="shared" si="119"/>
        <v>CON180</v>
      </c>
      <c r="L2529" s="82" t="str">
        <f t="shared" si="120"/>
        <v>T</v>
      </c>
      <c r="M2529" s="82">
        <f t="shared" si="121"/>
        <v>0</v>
      </c>
    </row>
    <row r="2530" spans="1:13" ht="45" customHeight="1" x14ac:dyDescent="0.25">
      <c r="A2530" s="27" t="s">
        <v>5342</v>
      </c>
      <c r="B2530" s="27" t="s">
        <v>206</v>
      </c>
      <c r="C2530" s="27"/>
      <c r="D2530" s="27" t="s">
        <v>155</v>
      </c>
      <c r="E2530" s="30" t="s">
        <v>156</v>
      </c>
      <c r="F2530" s="77" t="s">
        <v>2173</v>
      </c>
      <c r="G2530" s="27"/>
      <c r="H2530" s="256" t="s">
        <v>2288</v>
      </c>
      <c r="K2530" s="82" t="str">
        <f t="shared" si="119"/>
        <v>CON180</v>
      </c>
      <c r="L2530" s="82" t="str">
        <f t="shared" si="120"/>
        <v>T</v>
      </c>
      <c r="M2530" s="82">
        <f t="shared" si="121"/>
        <v>0</v>
      </c>
    </row>
    <row r="2531" spans="1:13" ht="45" customHeight="1" x14ac:dyDescent="0.25">
      <c r="A2531" s="27" t="s">
        <v>5343</v>
      </c>
      <c r="B2531" s="31" t="s">
        <v>1271</v>
      </c>
      <c r="C2531" s="31"/>
      <c r="D2531" s="31" t="s">
        <v>5344</v>
      </c>
      <c r="E2531" s="31" t="s">
        <v>1091</v>
      </c>
      <c r="F2531" s="77" t="s">
        <v>2173</v>
      </c>
      <c r="G2531" s="27"/>
      <c r="H2531" s="256" t="s">
        <v>2177</v>
      </c>
      <c r="K2531" s="82" t="str">
        <f t="shared" si="119"/>
        <v>CON180</v>
      </c>
      <c r="L2531" s="82" t="str">
        <f t="shared" si="120"/>
        <v>T</v>
      </c>
      <c r="M2531" s="82">
        <f t="shared" si="121"/>
        <v>0</v>
      </c>
    </row>
    <row r="2532" spans="1:13" ht="45" customHeight="1" x14ac:dyDescent="0.25">
      <c r="A2532" s="27" t="s">
        <v>5345</v>
      </c>
      <c r="B2532" s="31" t="s">
        <v>1272</v>
      </c>
      <c r="C2532" s="31"/>
      <c r="D2532" s="31" t="s">
        <v>5346</v>
      </c>
      <c r="E2532" s="31" t="s">
        <v>1091</v>
      </c>
      <c r="F2532" s="77" t="s">
        <v>2173</v>
      </c>
      <c r="G2532" s="27"/>
      <c r="H2532" s="256" t="s">
        <v>2177</v>
      </c>
      <c r="K2532" s="82" t="str">
        <f t="shared" si="119"/>
        <v>CON180</v>
      </c>
      <c r="L2532" s="82" t="str">
        <f t="shared" si="120"/>
        <v>T</v>
      </c>
      <c r="M2532" s="82">
        <f t="shared" si="121"/>
        <v>0</v>
      </c>
    </row>
    <row r="2533" spans="1:13" ht="45" customHeight="1" x14ac:dyDescent="0.25">
      <c r="A2533" s="27" t="s">
        <v>5343</v>
      </c>
      <c r="B2533" s="31" t="s">
        <v>1271</v>
      </c>
      <c r="C2533" s="31"/>
      <c r="D2533" s="31" t="s">
        <v>1274</v>
      </c>
      <c r="E2533" s="31" t="s">
        <v>1091</v>
      </c>
      <c r="F2533" s="77" t="s">
        <v>2173</v>
      </c>
      <c r="G2533" s="27"/>
      <c r="H2533" s="256" t="s">
        <v>2177</v>
      </c>
      <c r="K2533" s="82" t="str">
        <f t="shared" si="119"/>
        <v>CON180</v>
      </c>
      <c r="L2533" s="82" t="str">
        <f t="shared" si="120"/>
        <v>T</v>
      </c>
      <c r="M2533" s="82">
        <f t="shared" si="121"/>
        <v>0</v>
      </c>
    </row>
    <row r="2534" spans="1:13" ht="45" customHeight="1" x14ac:dyDescent="0.25">
      <c r="A2534" s="27" t="s">
        <v>5345</v>
      </c>
      <c r="B2534" s="31" t="s">
        <v>1272</v>
      </c>
      <c r="C2534" s="31"/>
      <c r="D2534" s="31" t="s">
        <v>1273</v>
      </c>
      <c r="E2534" s="31" t="s">
        <v>1091</v>
      </c>
      <c r="F2534" s="77" t="s">
        <v>2173</v>
      </c>
      <c r="G2534" s="27"/>
      <c r="H2534" s="256" t="s">
        <v>2177</v>
      </c>
      <c r="K2534" s="82" t="str">
        <f t="shared" ref="K2534:K2578" si="122">MID(A2534,1,6)</f>
        <v>CON180</v>
      </c>
      <c r="L2534" s="82" t="str">
        <f t="shared" ref="L2534:L2578" si="123">F2534</f>
        <v>T</v>
      </c>
      <c r="M2534" s="82">
        <f t="shared" ref="M2534:M2578" si="124">C2534</f>
        <v>0</v>
      </c>
    </row>
    <row r="2535" spans="1:13" ht="45" customHeight="1" x14ac:dyDescent="0.25">
      <c r="A2535" s="27" t="s">
        <v>5347</v>
      </c>
      <c r="B2535" s="31" t="s">
        <v>2247</v>
      </c>
      <c r="C2535" s="31"/>
      <c r="D2535" s="31" t="s">
        <v>5348</v>
      </c>
      <c r="E2535" s="31" t="s">
        <v>2280</v>
      </c>
      <c r="F2535" s="29" t="s">
        <v>2173</v>
      </c>
      <c r="G2535" s="31"/>
      <c r="H2535" s="256"/>
      <c r="K2535" s="82" t="str">
        <f t="shared" si="122"/>
        <v>CON180</v>
      </c>
      <c r="L2535" s="82" t="str">
        <f t="shared" si="123"/>
        <v>T</v>
      </c>
      <c r="M2535" s="82">
        <f t="shared" si="124"/>
        <v>0</v>
      </c>
    </row>
    <row r="2536" spans="1:13" ht="45" customHeight="1" x14ac:dyDescent="0.25">
      <c r="A2536" s="27" t="s">
        <v>5349</v>
      </c>
      <c r="B2536" s="31" t="s">
        <v>2247</v>
      </c>
      <c r="C2536" s="31"/>
      <c r="D2536" s="31" t="s">
        <v>5350</v>
      </c>
      <c r="E2536" s="31" t="s">
        <v>2275</v>
      </c>
      <c r="F2536" s="29" t="s">
        <v>2173</v>
      </c>
      <c r="G2536" s="31"/>
      <c r="H2536" s="258" t="s">
        <v>2313</v>
      </c>
      <c r="K2536" s="82" t="str">
        <f t="shared" si="122"/>
        <v>CON180</v>
      </c>
      <c r="L2536" s="82" t="str">
        <f t="shared" si="123"/>
        <v>T</v>
      </c>
      <c r="M2536" s="82">
        <f t="shared" si="124"/>
        <v>0</v>
      </c>
    </row>
    <row r="2537" spans="1:13" ht="45" customHeight="1" x14ac:dyDescent="0.25">
      <c r="A2537" s="27" t="s">
        <v>5351</v>
      </c>
      <c r="B2537" s="31" t="s">
        <v>2247</v>
      </c>
      <c r="C2537" s="31"/>
      <c r="D2537" s="31" t="s">
        <v>5352</v>
      </c>
      <c r="E2537" s="31" t="s">
        <v>1104</v>
      </c>
      <c r="F2537" s="29" t="s">
        <v>2173</v>
      </c>
      <c r="G2537" s="31"/>
      <c r="H2537" s="258" t="s">
        <v>2314</v>
      </c>
      <c r="K2537" s="82" t="str">
        <f t="shared" si="122"/>
        <v>CON180</v>
      </c>
      <c r="L2537" s="82" t="str">
        <f t="shared" si="123"/>
        <v>T</v>
      </c>
      <c r="M2537" s="82">
        <f t="shared" si="124"/>
        <v>0</v>
      </c>
    </row>
    <row r="2538" spans="1:13" ht="45" customHeight="1" x14ac:dyDescent="0.25">
      <c r="A2538" s="27" t="s">
        <v>5349</v>
      </c>
      <c r="B2538" s="31" t="s">
        <v>2247</v>
      </c>
      <c r="C2538" s="31"/>
      <c r="D2538" s="31" t="s">
        <v>5353</v>
      </c>
      <c r="E2538" s="31" t="s">
        <v>2275</v>
      </c>
      <c r="F2538" s="29" t="s">
        <v>2173</v>
      </c>
      <c r="G2538" s="31"/>
      <c r="H2538" s="258" t="s">
        <v>2313</v>
      </c>
      <c r="K2538" s="82" t="str">
        <f t="shared" si="122"/>
        <v>CON180</v>
      </c>
      <c r="L2538" s="82" t="str">
        <f t="shared" si="123"/>
        <v>T</v>
      </c>
      <c r="M2538" s="82">
        <f t="shared" si="124"/>
        <v>0</v>
      </c>
    </row>
    <row r="2539" spans="1:13" ht="45" customHeight="1" x14ac:dyDescent="0.25">
      <c r="A2539" s="27" t="s">
        <v>5354</v>
      </c>
      <c r="B2539" s="27" t="s">
        <v>193</v>
      </c>
      <c r="C2539" s="27"/>
      <c r="D2539" s="27" t="s">
        <v>2328</v>
      </c>
      <c r="E2539" s="27" t="s">
        <v>5333</v>
      </c>
      <c r="F2539" s="77" t="s">
        <v>2173</v>
      </c>
      <c r="G2539" s="27"/>
      <c r="H2539" s="256" t="s">
        <v>2290</v>
      </c>
      <c r="K2539" s="82" t="str">
        <f t="shared" si="122"/>
        <v>CON180</v>
      </c>
      <c r="L2539" s="82" t="str">
        <f t="shared" si="123"/>
        <v>T</v>
      </c>
      <c r="M2539" s="82">
        <f t="shared" si="124"/>
        <v>0</v>
      </c>
    </row>
    <row r="2540" spans="1:13" ht="45" customHeight="1" x14ac:dyDescent="0.25">
      <c r="A2540" s="27" t="s">
        <v>5355</v>
      </c>
      <c r="B2540" s="29" t="s">
        <v>2338</v>
      </c>
      <c r="C2540" s="29"/>
      <c r="D2540" s="31" t="s">
        <v>380</v>
      </c>
      <c r="E2540" s="22" t="s">
        <v>2230</v>
      </c>
      <c r="F2540" s="77" t="s">
        <v>2173</v>
      </c>
      <c r="G2540" s="27"/>
      <c r="H2540" s="256" t="s">
        <v>2291</v>
      </c>
      <c r="K2540" s="82" t="str">
        <f t="shared" si="122"/>
        <v>CON180</v>
      </c>
      <c r="L2540" s="82" t="str">
        <f t="shared" si="123"/>
        <v>T</v>
      </c>
      <c r="M2540" s="82">
        <f t="shared" si="124"/>
        <v>0</v>
      </c>
    </row>
    <row r="2541" spans="1:13" ht="45" customHeight="1" x14ac:dyDescent="0.25">
      <c r="A2541" s="27" t="s">
        <v>5356</v>
      </c>
      <c r="B2541" s="27" t="s">
        <v>5357</v>
      </c>
      <c r="C2541" s="27"/>
      <c r="D2541" s="27" t="s">
        <v>5358</v>
      </c>
      <c r="E2541" s="27" t="s">
        <v>196</v>
      </c>
      <c r="F2541" s="77" t="s">
        <v>2173</v>
      </c>
      <c r="G2541" s="27"/>
      <c r="H2541" s="256" t="s">
        <v>2199</v>
      </c>
      <c r="K2541" s="82" t="str">
        <f t="shared" si="122"/>
        <v>CON180</v>
      </c>
      <c r="L2541" s="82" t="str">
        <f t="shared" si="123"/>
        <v>T</v>
      </c>
      <c r="M2541" s="82">
        <f t="shared" si="124"/>
        <v>0</v>
      </c>
    </row>
    <row r="2542" spans="1:13" ht="45" customHeight="1" x14ac:dyDescent="0.25">
      <c r="A2542"/>
      <c r="B2542"/>
      <c r="C2542"/>
      <c r="D2542"/>
      <c r="E2542"/>
      <c r="F2542"/>
      <c r="G2542"/>
      <c r="H2542"/>
      <c r="K2542" s="82" t="str">
        <f t="shared" si="122"/>
        <v/>
      </c>
      <c r="L2542" s="82">
        <f t="shared" si="123"/>
        <v>0</v>
      </c>
      <c r="M2542" s="82">
        <f t="shared" si="124"/>
        <v>0</v>
      </c>
    </row>
    <row r="2543" spans="1:13" ht="45" customHeight="1" x14ac:dyDescent="0.25">
      <c r="A2543" s="23" t="s">
        <v>77</v>
      </c>
      <c r="B2543" s="297" t="s">
        <v>5281</v>
      </c>
      <c r="C2543" s="297"/>
      <c r="D2543" s="297"/>
      <c r="E2543" s="297"/>
      <c r="F2543" s="297"/>
      <c r="G2543" s="297"/>
      <c r="H2543" s="297"/>
      <c r="K2543" s="82" t="str">
        <f t="shared" si="122"/>
        <v xml:space="preserve">MENU </v>
      </c>
      <c r="L2543" s="82">
        <f t="shared" si="123"/>
        <v>0</v>
      </c>
      <c r="M2543" s="82">
        <f t="shared" si="124"/>
        <v>0</v>
      </c>
    </row>
    <row r="2544" spans="1:13" ht="45" customHeight="1" x14ac:dyDescent="0.25">
      <c r="A2544" s="23" t="s">
        <v>78</v>
      </c>
      <c r="B2544" s="300" t="s">
        <v>5359</v>
      </c>
      <c r="C2544" s="300"/>
      <c r="D2544" s="300"/>
      <c r="E2544" s="300"/>
      <c r="F2544" s="300"/>
      <c r="G2544" s="300"/>
      <c r="H2544" s="300"/>
      <c r="K2544" s="82" t="str">
        <f t="shared" si="122"/>
        <v>TCC</v>
      </c>
      <c r="L2544" s="82">
        <f t="shared" si="123"/>
        <v>0</v>
      </c>
      <c r="M2544" s="82">
        <f t="shared" si="124"/>
        <v>0</v>
      </c>
    </row>
    <row r="2545" spans="1:13" ht="45" customHeight="1" x14ac:dyDescent="0.25">
      <c r="A2545" s="23" t="s">
        <v>12</v>
      </c>
      <c r="B2545" s="297" t="s">
        <v>5283</v>
      </c>
      <c r="C2545" s="297"/>
      <c r="D2545" s="297"/>
      <c r="E2545" s="297"/>
      <c r="F2545" s="297"/>
      <c r="G2545" s="297"/>
      <c r="H2545" s="297"/>
      <c r="K2545" s="82" t="str">
        <f t="shared" si="122"/>
        <v xml:space="preserve">URL </v>
      </c>
      <c r="L2545" s="82">
        <f t="shared" si="123"/>
        <v>0</v>
      </c>
      <c r="M2545" s="82">
        <f t="shared" si="124"/>
        <v>0</v>
      </c>
    </row>
    <row r="2546" spans="1:13" ht="45" customHeight="1" x14ac:dyDescent="0.25">
      <c r="A2546" s="25" t="s">
        <v>105</v>
      </c>
      <c r="B2546" s="298" t="s">
        <v>117</v>
      </c>
      <c r="C2546" s="298"/>
      <c r="D2546" s="298"/>
      <c r="E2546" s="298"/>
      <c r="F2546" s="298"/>
      <c r="G2546" s="298"/>
      <c r="H2546" s="298"/>
      <c r="K2546" s="82" t="str">
        <f t="shared" si="122"/>
        <v>Test p</v>
      </c>
      <c r="L2546" s="82">
        <f t="shared" si="123"/>
        <v>0</v>
      </c>
      <c r="M2546" s="82">
        <f t="shared" si="124"/>
        <v>0</v>
      </c>
    </row>
    <row r="2547" spans="1:13" ht="45" customHeight="1" x14ac:dyDescent="0.25">
      <c r="A2547" s="24"/>
      <c r="B2547" s="24"/>
      <c r="C2547" s="24"/>
      <c r="D2547" s="24"/>
      <c r="E2547" s="24"/>
      <c r="F2547" s="254"/>
      <c r="G2547" s="24"/>
      <c r="H2547" s="28"/>
      <c r="K2547" s="82" t="str">
        <f t="shared" si="122"/>
        <v/>
      </c>
      <c r="L2547" s="82">
        <f t="shared" si="123"/>
        <v>0</v>
      </c>
      <c r="M2547" s="82">
        <f t="shared" si="124"/>
        <v>0</v>
      </c>
    </row>
    <row r="2548" spans="1:13" ht="45" customHeight="1" x14ac:dyDescent="0.25">
      <c r="A2548" s="26" t="s">
        <v>14</v>
      </c>
      <c r="B2548" s="26" t="s">
        <v>75</v>
      </c>
      <c r="C2548" s="224" t="s">
        <v>4935</v>
      </c>
      <c r="D2548" s="26" t="s">
        <v>89</v>
      </c>
      <c r="E2548" s="26" t="s">
        <v>1</v>
      </c>
      <c r="F2548" s="255" t="s">
        <v>76</v>
      </c>
      <c r="G2548" s="26" t="s">
        <v>13</v>
      </c>
      <c r="H2548" s="26" t="s">
        <v>88</v>
      </c>
      <c r="K2548" s="82" t="str">
        <f t="shared" si="122"/>
        <v>TCN</v>
      </c>
      <c r="L2548" s="82" t="str">
        <f t="shared" si="123"/>
        <v>Result</v>
      </c>
      <c r="M2548" s="82" t="str">
        <f t="shared" si="124"/>
        <v>Risk</v>
      </c>
    </row>
    <row r="2549" spans="1:13" ht="45" customHeight="1" x14ac:dyDescent="0.25">
      <c r="A2549" s="27" t="s">
        <v>5360</v>
      </c>
      <c r="B2549" s="31" t="s">
        <v>246</v>
      </c>
      <c r="C2549" s="31"/>
      <c r="D2549" s="27" t="s">
        <v>251</v>
      </c>
      <c r="E2549" s="22" t="s">
        <v>254</v>
      </c>
      <c r="F2549" s="22" t="s">
        <v>2173</v>
      </c>
      <c r="G2549" s="27"/>
      <c r="H2549" s="256"/>
      <c r="K2549" s="82" t="str">
        <f t="shared" si="122"/>
        <v>CON180</v>
      </c>
      <c r="L2549" s="82" t="str">
        <f t="shared" si="123"/>
        <v>T</v>
      </c>
      <c r="M2549" s="82">
        <f t="shared" si="124"/>
        <v>0</v>
      </c>
    </row>
    <row r="2550" spans="1:13" ht="45" customHeight="1" x14ac:dyDescent="0.25">
      <c r="A2550" s="27" t="s">
        <v>5361</v>
      </c>
      <c r="B2550" s="31" t="s">
        <v>246</v>
      </c>
      <c r="C2550" s="31"/>
      <c r="D2550" s="27" t="s">
        <v>252</v>
      </c>
      <c r="E2550" s="22" t="s">
        <v>253</v>
      </c>
      <c r="F2550" s="22" t="s">
        <v>2173</v>
      </c>
      <c r="G2550" s="27"/>
      <c r="H2550" s="256"/>
      <c r="K2550" s="82" t="str">
        <f t="shared" si="122"/>
        <v>CON180</v>
      </c>
      <c r="L2550" s="82" t="str">
        <f t="shared" si="123"/>
        <v>T</v>
      </c>
      <c r="M2550" s="82">
        <f t="shared" si="124"/>
        <v>0</v>
      </c>
    </row>
    <row r="2551" spans="1:13" ht="45" customHeight="1" x14ac:dyDescent="0.25">
      <c r="A2551" s="27" t="s">
        <v>5362</v>
      </c>
      <c r="B2551" s="31" t="s">
        <v>247</v>
      </c>
      <c r="C2551" s="31"/>
      <c r="D2551" s="27" t="s">
        <v>248</v>
      </c>
      <c r="E2551" s="27" t="s">
        <v>385</v>
      </c>
      <c r="F2551" s="77" t="s">
        <v>2173</v>
      </c>
      <c r="G2551" s="27"/>
      <c r="H2551" s="256"/>
      <c r="K2551" s="82" t="str">
        <f t="shared" si="122"/>
        <v>CON180</v>
      </c>
      <c r="L2551" s="82" t="str">
        <f t="shared" si="123"/>
        <v>T</v>
      </c>
      <c r="M2551" s="82">
        <f t="shared" si="124"/>
        <v>0</v>
      </c>
    </row>
    <row r="2552" spans="1:13" ht="45" customHeight="1" x14ac:dyDescent="0.25">
      <c r="A2552" s="243"/>
      <c r="B2552" s="243"/>
      <c r="C2552" s="243"/>
      <c r="D2552" s="243"/>
      <c r="E2552" s="243"/>
      <c r="G2552" s="243"/>
      <c r="H2552" s="243"/>
      <c r="K2552" s="82" t="str">
        <f t="shared" si="122"/>
        <v/>
      </c>
      <c r="L2552" s="82">
        <f t="shared" si="123"/>
        <v>0</v>
      </c>
      <c r="M2552" s="82">
        <f t="shared" si="124"/>
        <v>0</v>
      </c>
    </row>
    <row r="2553" spans="1:13" ht="45" customHeight="1" x14ac:dyDescent="0.25">
      <c r="A2553" s="23" t="s">
        <v>77</v>
      </c>
      <c r="B2553" s="299" t="s">
        <v>5363</v>
      </c>
      <c r="C2553" s="299"/>
      <c r="D2553" s="299"/>
      <c r="E2553" s="299"/>
      <c r="F2553" s="299"/>
      <c r="G2553" s="299"/>
      <c r="H2553" s="299"/>
      <c r="K2553" s="82" t="str">
        <f t="shared" si="122"/>
        <v xml:space="preserve">MENU </v>
      </c>
      <c r="L2553" s="82">
        <f t="shared" si="123"/>
        <v>0</v>
      </c>
      <c r="M2553" s="82">
        <f t="shared" si="124"/>
        <v>0</v>
      </c>
    </row>
    <row r="2554" spans="1:13" ht="45" customHeight="1" x14ac:dyDescent="0.25">
      <c r="A2554" s="23" t="s">
        <v>78</v>
      </c>
      <c r="B2554" s="300" t="s">
        <v>5364</v>
      </c>
      <c r="C2554" s="300"/>
      <c r="D2554" s="300"/>
      <c r="E2554" s="300"/>
      <c r="F2554" s="300"/>
      <c r="G2554" s="300"/>
      <c r="H2554" s="300"/>
      <c r="K2554" s="82" t="str">
        <f t="shared" si="122"/>
        <v>TCC</v>
      </c>
      <c r="L2554" s="82">
        <f t="shared" si="123"/>
        <v>0</v>
      </c>
      <c r="M2554" s="82">
        <f t="shared" si="124"/>
        <v>0</v>
      </c>
    </row>
    <row r="2555" spans="1:13" ht="45" customHeight="1" x14ac:dyDescent="0.25">
      <c r="A2555" s="23" t="s">
        <v>12</v>
      </c>
      <c r="B2555" s="297" t="s">
        <v>5365</v>
      </c>
      <c r="C2555" s="297"/>
      <c r="D2555" s="297"/>
      <c r="E2555" s="297"/>
      <c r="F2555" s="297"/>
      <c r="G2555" s="297"/>
      <c r="H2555" s="297"/>
      <c r="K2555" s="82" t="str">
        <f t="shared" si="122"/>
        <v xml:space="preserve">URL </v>
      </c>
      <c r="L2555" s="82">
        <f t="shared" si="123"/>
        <v>0</v>
      </c>
      <c r="M2555" s="82">
        <f t="shared" si="124"/>
        <v>0</v>
      </c>
    </row>
    <row r="2556" spans="1:13" ht="45" customHeight="1" x14ac:dyDescent="0.25">
      <c r="A2556" s="25" t="s">
        <v>105</v>
      </c>
      <c r="B2556" s="298" t="s">
        <v>117</v>
      </c>
      <c r="C2556" s="298"/>
      <c r="D2556" s="298"/>
      <c r="E2556" s="298"/>
      <c r="F2556" s="298"/>
      <c r="G2556" s="298"/>
      <c r="H2556" s="298"/>
      <c r="K2556" s="82" t="str">
        <f t="shared" si="122"/>
        <v>Test p</v>
      </c>
      <c r="L2556" s="82">
        <f t="shared" si="123"/>
        <v>0</v>
      </c>
      <c r="M2556" s="82">
        <f t="shared" si="124"/>
        <v>0</v>
      </c>
    </row>
    <row r="2557" spans="1:13" ht="45" customHeight="1" x14ac:dyDescent="0.25">
      <c r="A2557" s="24"/>
      <c r="B2557" s="24"/>
      <c r="C2557" s="24"/>
      <c r="D2557" s="24"/>
      <c r="E2557" s="24"/>
      <c r="F2557" s="254"/>
      <c r="G2557" s="24"/>
      <c r="H2557" s="28"/>
      <c r="K2557" s="82" t="str">
        <f t="shared" si="122"/>
        <v/>
      </c>
      <c r="L2557" s="82">
        <f t="shared" si="123"/>
        <v>0</v>
      </c>
      <c r="M2557" s="82">
        <f t="shared" si="124"/>
        <v>0</v>
      </c>
    </row>
    <row r="2558" spans="1:13" ht="45" customHeight="1" x14ac:dyDescent="0.25">
      <c r="A2558" s="26" t="s">
        <v>14</v>
      </c>
      <c r="B2558" s="26" t="s">
        <v>75</v>
      </c>
      <c r="C2558" s="224" t="s">
        <v>4935</v>
      </c>
      <c r="D2558" s="26" t="s">
        <v>89</v>
      </c>
      <c r="E2558" s="26" t="s">
        <v>1</v>
      </c>
      <c r="F2558" s="255" t="s">
        <v>76</v>
      </c>
      <c r="G2558" s="26" t="s">
        <v>13</v>
      </c>
      <c r="H2558" s="26" t="s">
        <v>88</v>
      </c>
      <c r="K2558" s="82" t="str">
        <f t="shared" si="122"/>
        <v>TCN</v>
      </c>
      <c r="L2558" s="82" t="str">
        <f t="shared" si="123"/>
        <v>Result</v>
      </c>
      <c r="M2558" s="82" t="str">
        <f t="shared" si="124"/>
        <v>Risk</v>
      </c>
    </row>
    <row r="2559" spans="1:13" ht="45" customHeight="1" x14ac:dyDescent="0.25">
      <c r="A2559" s="27" t="s">
        <v>931</v>
      </c>
      <c r="B2559" s="31" t="s">
        <v>5366</v>
      </c>
      <c r="C2559" s="31"/>
      <c r="D2559" s="27" t="s">
        <v>5367</v>
      </c>
      <c r="E2559" s="27" t="s">
        <v>5367</v>
      </c>
      <c r="F2559" s="22" t="s">
        <v>4881</v>
      </c>
      <c r="G2559" s="27"/>
      <c r="H2559" s="27"/>
      <c r="K2559" s="82" t="str">
        <f t="shared" si="122"/>
        <v>CON190</v>
      </c>
      <c r="L2559" s="82" t="str">
        <f t="shared" si="123"/>
        <v>U</v>
      </c>
      <c r="M2559" s="82">
        <f t="shared" si="124"/>
        <v>0</v>
      </c>
    </row>
    <row r="2560" spans="1:13" ht="45" customHeight="1" x14ac:dyDescent="0.25">
      <c r="A2560" s="27" t="s">
        <v>932</v>
      </c>
      <c r="B2560" s="31" t="s">
        <v>5368</v>
      </c>
      <c r="C2560" s="31"/>
      <c r="D2560" s="27" t="s">
        <v>5367</v>
      </c>
      <c r="E2560" s="27" t="s">
        <v>5367</v>
      </c>
      <c r="F2560" s="22" t="s">
        <v>4881</v>
      </c>
      <c r="G2560" s="27"/>
      <c r="H2560" s="27"/>
      <c r="K2560" s="82" t="str">
        <f t="shared" si="122"/>
        <v>CON190</v>
      </c>
      <c r="L2560" s="82" t="str">
        <f t="shared" si="123"/>
        <v>U</v>
      </c>
      <c r="M2560" s="82">
        <f t="shared" si="124"/>
        <v>0</v>
      </c>
    </row>
    <row r="2561" spans="1:13" ht="45" customHeight="1" x14ac:dyDescent="0.25">
      <c r="A2561" s="27" t="s">
        <v>1145</v>
      </c>
      <c r="B2561" s="31" t="s">
        <v>5369</v>
      </c>
      <c r="C2561" s="31"/>
      <c r="D2561" s="27" t="s">
        <v>5367</v>
      </c>
      <c r="E2561" s="27" t="s">
        <v>5367</v>
      </c>
      <c r="F2561" s="22" t="s">
        <v>4881</v>
      </c>
      <c r="G2561" s="27"/>
      <c r="H2561" s="27"/>
      <c r="K2561" s="82" t="str">
        <f t="shared" si="122"/>
        <v>CON190</v>
      </c>
      <c r="L2561" s="82" t="str">
        <f t="shared" si="123"/>
        <v>U</v>
      </c>
      <c r="M2561" s="82">
        <f t="shared" si="124"/>
        <v>0</v>
      </c>
    </row>
    <row r="2562" spans="1:13" ht="45" customHeight="1" x14ac:dyDescent="0.25">
      <c r="A2562" s="27" t="s">
        <v>1146</v>
      </c>
      <c r="B2562" s="31" t="s">
        <v>5370</v>
      </c>
      <c r="C2562" s="31"/>
      <c r="D2562" s="27" t="s">
        <v>5367</v>
      </c>
      <c r="E2562" s="27" t="s">
        <v>5367</v>
      </c>
      <c r="F2562" s="22" t="s">
        <v>4881</v>
      </c>
      <c r="G2562" s="27"/>
      <c r="H2562" s="27"/>
      <c r="K2562" s="82" t="str">
        <f t="shared" si="122"/>
        <v>CON190</v>
      </c>
      <c r="L2562" s="82" t="str">
        <f t="shared" si="123"/>
        <v>U</v>
      </c>
      <c r="M2562" s="82">
        <f t="shared" si="124"/>
        <v>0</v>
      </c>
    </row>
    <row r="2563" spans="1:13" ht="45" customHeight="1" x14ac:dyDescent="0.25">
      <c r="A2563" s="27" t="s">
        <v>1147</v>
      </c>
      <c r="B2563" s="31" t="s">
        <v>5371</v>
      </c>
      <c r="C2563" s="31"/>
      <c r="D2563" s="27" t="s">
        <v>5367</v>
      </c>
      <c r="E2563" s="27" t="s">
        <v>5367</v>
      </c>
      <c r="F2563" s="22" t="s">
        <v>4881</v>
      </c>
      <c r="G2563" s="27"/>
      <c r="H2563" s="27"/>
      <c r="K2563" s="82" t="str">
        <f t="shared" si="122"/>
        <v>CON190</v>
      </c>
      <c r="L2563" s="82" t="str">
        <f t="shared" si="123"/>
        <v>U</v>
      </c>
      <c r="M2563" s="82">
        <f t="shared" si="124"/>
        <v>0</v>
      </c>
    </row>
    <row r="2564" spans="1:13" ht="45" customHeight="1" x14ac:dyDescent="0.25">
      <c r="A2564" s="27" t="s">
        <v>1148</v>
      </c>
      <c r="B2564" s="31" t="s">
        <v>5372</v>
      </c>
      <c r="C2564" s="31"/>
      <c r="D2564" s="27" t="s">
        <v>5367</v>
      </c>
      <c r="E2564" s="27" t="s">
        <v>5367</v>
      </c>
      <c r="F2564" s="22" t="s">
        <v>4881</v>
      </c>
      <c r="G2564" s="27"/>
      <c r="H2564" s="27"/>
      <c r="K2564" s="82" t="str">
        <f t="shared" si="122"/>
        <v>CON190</v>
      </c>
      <c r="L2564" s="82" t="str">
        <f t="shared" si="123"/>
        <v>U</v>
      </c>
      <c r="M2564" s="82">
        <f t="shared" si="124"/>
        <v>0</v>
      </c>
    </row>
    <row r="2565" spans="1:13" ht="45" customHeight="1" x14ac:dyDescent="0.25">
      <c r="A2565" s="27" t="s">
        <v>1149</v>
      </c>
      <c r="B2565" s="27" t="s">
        <v>5373</v>
      </c>
      <c r="C2565" s="27"/>
      <c r="D2565" s="27" t="s">
        <v>5367</v>
      </c>
      <c r="E2565" s="27" t="s">
        <v>5367</v>
      </c>
      <c r="F2565" s="22" t="s">
        <v>4881</v>
      </c>
      <c r="G2565" s="27"/>
      <c r="H2565" s="27"/>
      <c r="K2565" s="82" t="str">
        <f t="shared" si="122"/>
        <v>CON190</v>
      </c>
      <c r="L2565" s="82" t="str">
        <f t="shared" si="123"/>
        <v>U</v>
      </c>
      <c r="M2565" s="82">
        <f t="shared" si="124"/>
        <v>0</v>
      </c>
    </row>
    <row r="2566" spans="1:13" ht="45" customHeight="1" x14ac:dyDescent="0.25">
      <c r="A2566" s="27" t="s">
        <v>1150</v>
      </c>
      <c r="B2566" s="27" t="s">
        <v>5374</v>
      </c>
      <c r="C2566" s="27"/>
      <c r="D2566" s="27" t="s">
        <v>5367</v>
      </c>
      <c r="E2566" s="27" t="s">
        <v>5367</v>
      </c>
      <c r="F2566" s="22" t="s">
        <v>4881</v>
      </c>
      <c r="G2566" s="27"/>
      <c r="H2566" s="27"/>
      <c r="K2566" s="82" t="str">
        <f t="shared" si="122"/>
        <v>CON190</v>
      </c>
      <c r="L2566" s="82" t="str">
        <f t="shared" si="123"/>
        <v>U</v>
      </c>
      <c r="M2566" s="82">
        <f t="shared" si="124"/>
        <v>0</v>
      </c>
    </row>
    <row r="2567" spans="1:13" ht="45" customHeight="1" x14ac:dyDescent="0.25">
      <c r="A2567" s="27" t="s">
        <v>1151</v>
      </c>
      <c r="B2567" s="27" t="s">
        <v>5375</v>
      </c>
      <c r="C2567" s="27"/>
      <c r="D2567" s="27" t="s">
        <v>5367</v>
      </c>
      <c r="E2567" s="27" t="s">
        <v>5367</v>
      </c>
      <c r="F2567" s="22" t="s">
        <v>4881</v>
      </c>
      <c r="G2567" s="27"/>
      <c r="H2567" s="27"/>
      <c r="K2567" s="82" t="str">
        <f t="shared" si="122"/>
        <v>CON190</v>
      </c>
      <c r="L2567" s="82" t="str">
        <f t="shared" si="123"/>
        <v>U</v>
      </c>
      <c r="M2567" s="82">
        <f t="shared" si="124"/>
        <v>0</v>
      </c>
    </row>
    <row r="2568" spans="1:13" ht="45" customHeight="1" x14ac:dyDescent="0.25">
      <c r="A2568" s="27" t="s">
        <v>1152</v>
      </c>
      <c r="B2568" s="27" t="s">
        <v>5376</v>
      </c>
      <c r="C2568" s="27"/>
      <c r="D2568" s="27" t="s">
        <v>5367</v>
      </c>
      <c r="E2568" s="27" t="s">
        <v>5367</v>
      </c>
      <c r="F2568" s="22" t="s">
        <v>4881</v>
      </c>
      <c r="G2568" s="27"/>
      <c r="H2568" s="27"/>
      <c r="K2568" s="82" t="str">
        <f t="shared" si="122"/>
        <v>CON190</v>
      </c>
      <c r="L2568" s="82" t="str">
        <f t="shared" si="123"/>
        <v>U</v>
      </c>
      <c r="M2568" s="82">
        <f t="shared" si="124"/>
        <v>0</v>
      </c>
    </row>
    <row r="2569" spans="1:13" ht="45" customHeight="1" x14ac:dyDescent="0.25">
      <c r="A2569" s="27" t="s">
        <v>1153</v>
      </c>
      <c r="B2569" s="41" t="s">
        <v>5377</v>
      </c>
      <c r="C2569" s="41"/>
      <c r="D2569" s="27" t="s">
        <v>5367</v>
      </c>
      <c r="E2569" s="27" t="s">
        <v>5367</v>
      </c>
      <c r="F2569" s="22" t="s">
        <v>4881</v>
      </c>
      <c r="G2569" s="27"/>
      <c r="H2569" s="27"/>
      <c r="K2569" s="82" t="str">
        <f t="shared" si="122"/>
        <v>CON190</v>
      </c>
      <c r="L2569" s="82" t="str">
        <f t="shared" si="123"/>
        <v>U</v>
      </c>
      <c r="M2569" s="82">
        <f t="shared" si="124"/>
        <v>0</v>
      </c>
    </row>
    <row r="2570" spans="1:13" ht="45" customHeight="1" x14ac:dyDescent="0.25">
      <c r="A2570" s="27" t="s">
        <v>1154</v>
      </c>
      <c r="B2570" s="41" t="s">
        <v>5378</v>
      </c>
      <c r="C2570" s="41"/>
      <c r="D2570" s="27" t="s">
        <v>5367</v>
      </c>
      <c r="E2570" s="27" t="s">
        <v>5367</v>
      </c>
      <c r="F2570" s="22" t="s">
        <v>4881</v>
      </c>
      <c r="G2570" s="27"/>
      <c r="H2570" s="27"/>
      <c r="K2570" s="82" t="str">
        <f t="shared" si="122"/>
        <v>CON190</v>
      </c>
      <c r="L2570" s="82" t="str">
        <f t="shared" si="123"/>
        <v>U</v>
      </c>
      <c r="M2570" s="82">
        <f t="shared" si="124"/>
        <v>0</v>
      </c>
    </row>
    <row r="2571" spans="1:13" ht="45" customHeight="1" x14ac:dyDescent="0.25">
      <c r="A2571" s="27" t="s">
        <v>1155</v>
      </c>
      <c r="B2571" s="41" t="s">
        <v>5379</v>
      </c>
      <c r="C2571" s="41"/>
      <c r="D2571" s="27" t="s">
        <v>5367</v>
      </c>
      <c r="E2571" s="27" t="s">
        <v>5367</v>
      </c>
      <c r="F2571" s="22" t="s">
        <v>4881</v>
      </c>
      <c r="G2571" s="27"/>
      <c r="H2571" s="27"/>
      <c r="K2571" s="82" t="str">
        <f t="shared" si="122"/>
        <v>CON190</v>
      </c>
      <c r="L2571" s="82" t="str">
        <f t="shared" si="123"/>
        <v>U</v>
      </c>
      <c r="M2571" s="82">
        <f t="shared" si="124"/>
        <v>0</v>
      </c>
    </row>
    <row r="2572" spans="1:13" ht="45" customHeight="1" x14ac:dyDescent="0.25">
      <c r="A2572" s="27" t="s">
        <v>1156</v>
      </c>
      <c r="B2572" s="27" t="s">
        <v>5380</v>
      </c>
      <c r="C2572" s="27"/>
      <c r="D2572" s="27" t="s">
        <v>5367</v>
      </c>
      <c r="E2572" s="27" t="s">
        <v>5367</v>
      </c>
      <c r="F2572" s="22" t="s">
        <v>4881</v>
      </c>
      <c r="G2572" s="27"/>
      <c r="H2572" s="27"/>
      <c r="K2572" s="82" t="str">
        <f t="shared" si="122"/>
        <v>CON190</v>
      </c>
      <c r="L2572" s="82" t="str">
        <f t="shared" si="123"/>
        <v>U</v>
      </c>
      <c r="M2572" s="82">
        <f t="shared" si="124"/>
        <v>0</v>
      </c>
    </row>
    <row r="2573" spans="1:13" ht="45" customHeight="1" x14ac:dyDescent="0.25">
      <c r="A2573" s="27" t="s">
        <v>1157</v>
      </c>
      <c r="B2573" s="27" t="s">
        <v>5381</v>
      </c>
      <c r="C2573" s="27"/>
      <c r="D2573" s="27" t="s">
        <v>5367</v>
      </c>
      <c r="E2573" s="27" t="s">
        <v>5367</v>
      </c>
      <c r="F2573" s="22" t="s">
        <v>4881</v>
      </c>
      <c r="G2573" s="27"/>
      <c r="H2573" s="27"/>
      <c r="K2573" s="82" t="str">
        <f t="shared" si="122"/>
        <v>CON190</v>
      </c>
      <c r="L2573" s="82" t="str">
        <f t="shared" si="123"/>
        <v>U</v>
      </c>
      <c r="M2573" s="82">
        <f t="shared" si="124"/>
        <v>0</v>
      </c>
    </row>
    <row r="2574" spans="1:13" ht="45" customHeight="1" x14ac:dyDescent="0.25">
      <c r="A2574" s="27" t="s">
        <v>1158</v>
      </c>
      <c r="B2574" s="27" t="s">
        <v>5382</v>
      </c>
      <c r="C2574" s="27"/>
      <c r="D2574" s="27" t="s">
        <v>5367</v>
      </c>
      <c r="E2574" s="27" t="s">
        <v>5367</v>
      </c>
      <c r="F2574" s="22" t="s">
        <v>4881</v>
      </c>
      <c r="G2574" s="27"/>
      <c r="H2574" s="27"/>
      <c r="K2574" s="82" t="str">
        <f t="shared" si="122"/>
        <v>CON190</v>
      </c>
      <c r="L2574" s="82" t="str">
        <f t="shared" si="123"/>
        <v>U</v>
      </c>
      <c r="M2574" s="82">
        <f t="shared" si="124"/>
        <v>0</v>
      </c>
    </row>
    <row r="2575" spans="1:13" ht="45" customHeight="1" x14ac:dyDescent="0.25">
      <c r="A2575" s="27" t="s">
        <v>1159</v>
      </c>
      <c r="B2575" s="27" t="s">
        <v>5383</v>
      </c>
      <c r="C2575" s="27"/>
      <c r="D2575" s="27" t="s">
        <v>5367</v>
      </c>
      <c r="E2575" s="27" t="s">
        <v>5367</v>
      </c>
      <c r="F2575" s="22" t="s">
        <v>4881</v>
      </c>
      <c r="G2575" s="27"/>
      <c r="H2575" s="27"/>
      <c r="K2575" s="82" t="str">
        <f t="shared" si="122"/>
        <v>CON190</v>
      </c>
      <c r="L2575" s="82" t="str">
        <f t="shared" si="123"/>
        <v>U</v>
      </c>
      <c r="M2575" s="82">
        <f t="shared" si="124"/>
        <v>0</v>
      </c>
    </row>
    <row r="2576" spans="1:13" ht="45" customHeight="1" x14ac:dyDescent="0.25">
      <c r="A2576" s="27" t="s">
        <v>1160</v>
      </c>
      <c r="B2576" s="27" t="s">
        <v>5384</v>
      </c>
      <c r="C2576" s="27"/>
      <c r="D2576" s="27" t="s">
        <v>5367</v>
      </c>
      <c r="E2576" s="27" t="s">
        <v>5367</v>
      </c>
      <c r="F2576" s="22" t="s">
        <v>4881</v>
      </c>
      <c r="G2576" s="27"/>
      <c r="H2576" s="27"/>
      <c r="K2576" s="82" t="str">
        <f t="shared" si="122"/>
        <v>CON190</v>
      </c>
      <c r="L2576" s="82" t="str">
        <f t="shared" si="123"/>
        <v>U</v>
      </c>
      <c r="M2576" s="82">
        <f t="shared" si="124"/>
        <v>0</v>
      </c>
    </row>
    <row r="2577" spans="1:13" ht="45" customHeight="1" x14ac:dyDescent="0.25">
      <c r="A2577" s="27" t="s">
        <v>1161</v>
      </c>
      <c r="B2577" s="27" t="s">
        <v>5385</v>
      </c>
      <c r="C2577" s="27"/>
      <c r="D2577" s="27" t="s">
        <v>5367</v>
      </c>
      <c r="E2577" s="27" t="s">
        <v>5367</v>
      </c>
      <c r="F2577" s="22" t="s">
        <v>4881</v>
      </c>
      <c r="G2577" s="27"/>
      <c r="H2577" s="27"/>
      <c r="K2577" s="82" t="str">
        <f t="shared" si="122"/>
        <v>CON190</v>
      </c>
      <c r="L2577" s="82" t="str">
        <f t="shared" si="123"/>
        <v>U</v>
      </c>
      <c r="M2577" s="82">
        <f t="shared" si="124"/>
        <v>0</v>
      </c>
    </row>
    <row r="2578" spans="1:13" ht="45" customHeight="1" x14ac:dyDescent="0.25">
      <c r="A2578" s="27" t="s">
        <v>1162</v>
      </c>
      <c r="B2578" s="27" t="s">
        <v>5386</v>
      </c>
      <c r="C2578" s="27"/>
      <c r="D2578" s="27" t="s">
        <v>5367</v>
      </c>
      <c r="E2578" s="27" t="s">
        <v>5367</v>
      </c>
      <c r="F2578" s="22" t="s">
        <v>4881</v>
      </c>
      <c r="G2578" s="27"/>
      <c r="H2578" s="27"/>
      <c r="K2578" s="82" t="str">
        <f t="shared" si="122"/>
        <v>CON190</v>
      </c>
      <c r="L2578" s="82" t="str">
        <f t="shared" si="123"/>
        <v>U</v>
      </c>
      <c r="M2578" s="82">
        <f t="shared" si="124"/>
        <v>0</v>
      </c>
    </row>
    <row r="2579" spans="1:13" ht="45" customHeight="1" x14ac:dyDescent="0.25">
      <c r="A2579" s="64"/>
      <c r="B2579" s="64"/>
      <c r="C2579" s="64"/>
      <c r="D2579" s="64"/>
      <c r="E2579" s="64"/>
      <c r="G2579" s="64"/>
      <c r="K2579" s="82"/>
      <c r="L2579" s="82"/>
    </row>
    <row r="2580" spans="1:13" ht="45" customHeight="1" x14ac:dyDescent="0.25">
      <c r="A2580" s="64"/>
      <c r="B2580" s="64"/>
      <c r="C2580" s="64"/>
      <c r="D2580" s="64"/>
      <c r="E2580" s="64"/>
      <c r="G2580" s="64"/>
      <c r="K2580" s="82"/>
      <c r="L2580" s="82"/>
    </row>
    <row r="2581" spans="1:13" ht="45" customHeight="1" x14ac:dyDescent="0.25">
      <c r="A2581" s="64"/>
      <c r="B2581" s="64"/>
      <c r="C2581" s="64"/>
      <c r="D2581" s="64"/>
      <c r="E2581" s="64"/>
      <c r="G2581" s="64"/>
      <c r="K2581" s="82"/>
      <c r="L2581" s="82"/>
    </row>
    <row r="2582" spans="1:13" ht="45" customHeight="1" x14ac:dyDescent="0.25">
      <c r="A2582" s="64"/>
      <c r="B2582" s="64"/>
      <c r="C2582" s="64"/>
      <c r="D2582" s="64"/>
      <c r="E2582" s="64"/>
      <c r="G2582" s="64"/>
      <c r="K2582" s="82"/>
      <c r="L2582" s="82"/>
    </row>
    <row r="2583" spans="1:13" ht="45" customHeight="1" x14ac:dyDescent="0.25">
      <c r="A2583" s="64"/>
      <c r="B2583" s="64"/>
      <c r="C2583" s="64"/>
      <c r="D2583" s="64"/>
      <c r="E2583" s="64"/>
      <c r="G2583" s="64"/>
      <c r="K2583" s="82"/>
      <c r="L2583" s="82"/>
    </row>
    <row r="2584" spans="1:13" ht="45" customHeight="1" x14ac:dyDescent="0.25">
      <c r="A2584" s="64"/>
      <c r="B2584" s="64"/>
      <c r="C2584" s="64"/>
      <c r="D2584" s="64"/>
      <c r="E2584" s="64"/>
      <c r="G2584" s="64"/>
      <c r="K2584" s="82"/>
      <c r="L2584" s="82"/>
    </row>
    <row r="2585" spans="1:13" ht="45" customHeight="1" x14ac:dyDescent="0.25">
      <c r="A2585" s="64"/>
      <c r="B2585" s="64"/>
      <c r="C2585" s="64"/>
      <c r="D2585" s="64"/>
      <c r="E2585" s="64"/>
      <c r="G2585" s="64"/>
      <c r="K2585" s="82"/>
      <c r="L2585" s="82"/>
    </row>
    <row r="2586" spans="1:13" ht="45" customHeight="1" x14ac:dyDescent="0.25">
      <c r="A2586" s="64"/>
      <c r="B2586" s="64"/>
      <c r="C2586" s="64"/>
      <c r="D2586" s="64"/>
      <c r="E2586" s="64"/>
      <c r="G2586" s="64"/>
      <c r="K2586" s="82"/>
      <c r="L2586" s="82"/>
    </row>
    <row r="2587" spans="1:13" ht="45" customHeight="1" x14ac:dyDescent="0.25">
      <c r="A2587" s="64"/>
      <c r="B2587" s="64"/>
      <c r="C2587" s="64"/>
      <c r="D2587" s="64"/>
      <c r="E2587" s="64"/>
      <c r="G2587" s="64"/>
      <c r="K2587" s="82"/>
      <c r="L2587" s="82"/>
    </row>
    <row r="2588" spans="1:13" ht="45" customHeight="1" x14ac:dyDescent="0.25">
      <c r="A2588" s="64"/>
      <c r="B2588" s="64"/>
      <c r="C2588" s="64"/>
      <c r="D2588" s="64"/>
      <c r="E2588" s="64"/>
      <c r="G2588" s="64"/>
      <c r="K2588" s="82"/>
      <c r="L2588" s="82"/>
    </row>
    <row r="2589" spans="1:13" ht="45" customHeight="1" x14ac:dyDescent="0.25">
      <c r="A2589" s="64"/>
      <c r="B2589" s="64"/>
      <c r="C2589" s="64"/>
      <c r="D2589" s="64"/>
      <c r="E2589" s="64"/>
      <c r="G2589" s="64"/>
      <c r="K2589" s="82"/>
      <c r="L2589" s="82"/>
    </row>
    <row r="2590" spans="1:13" ht="45" customHeight="1" x14ac:dyDescent="0.25">
      <c r="A2590" s="64"/>
      <c r="B2590" s="64"/>
      <c r="C2590" s="64"/>
      <c r="D2590" s="64"/>
      <c r="E2590" s="64"/>
      <c r="G2590" s="64"/>
      <c r="K2590" s="82"/>
      <c r="L2590" s="82"/>
    </row>
    <row r="2591" spans="1:13" ht="45" customHeight="1" x14ac:dyDescent="0.25">
      <c r="A2591" s="64"/>
      <c r="B2591" s="64"/>
      <c r="C2591" s="64"/>
      <c r="D2591" s="64"/>
      <c r="E2591" s="64"/>
      <c r="G2591" s="64"/>
      <c r="K2591" s="82"/>
      <c r="L2591" s="82"/>
    </row>
    <row r="2592" spans="1:13" ht="45" customHeight="1" x14ac:dyDescent="0.25">
      <c r="A2592" s="64"/>
      <c r="B2592" s="64"/>
      <c r="C2592" s="64"/>
      <c r="D2592" s="64"/>
      <c r="E2592" s="64"/>
      <c r="G2592" s="64"/>
      <c r="K2592" s="82"/>
      <c r="L2592" s="82"/>
    </row>
    <row r="2593" spans="1:12" ht="45" customHeight="1" x14ac:dyDescent="0.25">
      <c r="A2593" s="64"/>
      <c r="B2593" s="64"/>
      <c r="C2593" s="64"/>
      <c r="D2593" s="64"/>
      <c r="E2593" s="64"/>
      <c r="G2593" s="64"/>
      <c r="K2593" s="82"/>
      <c r="L2593" s="82"/>
    </row>
    <row r="2594" spans="1:12" ht="45" customHeight="1" x14ac:dyDescent="0.25">
      <c r="A2594" s="64"/>
      <c r="B2594" s="64"/>
      <c r="C2594" s="64"/>
      <c r="D2594" s="64"/>
      <c r="E2594" s="64"/>
      <c r="G2594" s="64"/>
      <c r="K2594" s="82"/>
      <c r="L2594" s="82"/>
    </row>
    <row r="2595" spans="1:12" ht="45" customHeight="1" x14ac:dyDescent="0.25">
      <c r="A2595" s="64"/>
      <c r="B2595" s="64"/>
      <c r="C2595" s="64"/>
      <c r="D2595" s="64"/>
      <c r="E2595" s="64"/>
      <c r="G2595" s="64"/>
      <c r="K2595" s="82"/>
      <c r="L2595" s="82"/>
    </row>
    <row r="2596" spans="1:12" ht="45" customHeight="1" x14ac:dyDescent="0.25">
      <c r="A2596" s="64"/>
      <c r="B2596" s="64"/>
      <c r="C2596" s="64"/>
      <c r="D2596" s="64"/>
      <c r="E2596" s="64"/>
      <c r="G2596" s="64"/>
      <c r="K2596" s="82"/>
      <c r="L2596" s="82"/>
    </row>
    <row r="2597" spans="1:12" ht="45" customHeight="1" x14ac:dyDescent="0.25">
      <c r="A2597" s="64"/>
      <c r="B2597" s="64"/>
      <c r="C2597" s="64"/>
      <c r="D2597" s="64"/>
      <c r="E2597" s="64"/>
      <c r="G2597" s="64"/>
      <c r="K2597" s="82"/>
      <c r="L2597" s="82"/>
    </row>
    <row r="2598" spans="1:12" ht="45" customHeight="1" x14ac:dyDescent="0.25">
      <c r="A2598" s="64"/>
      <c r="B2598" s="64"/>
      <c r="C2598" s="64"/>
      <c r="D2598" s="64"/>
      <c r="E2598" s="64"/>
      <c r="G2598" s="64"/>
      <c r="K2598" s="82"/>
      <c r="L2598" s="82"/>
    </row>
    <row r="2599" spans="1:12" ht="45" customHeight="1" x14ac:dyDescent="0.25">
      <c r="A2599" s="64"/>
      <c r="B2599" s="64"/>
      <c r="C2599" s="64"/>
      <c r="D2599" s="64"/>
      <c r="E2599" s="64"/>
      <c r="G2599" s="64"/>
      <c r="K2599" s="82"/>
      <c r="L2599" s="82"/>
    </row>
    <row r="2600" spans="1:12" ht="45" customHeight="1" x14ac:dyDescent="0.25">
      <c r="A2600" s="64"/>
      <c r="B2600" s="64"/>
      <c r="C2600" s="64"/>
      <c r="D2600" s="64"/>
      <c r="E2600" s="64"/>
      <c r="G2600" s="64"/>
      <c r="K2600" s="82"/>
      <c r="L2600" s="82"/>
    </row>
    <row r="2601" spans="1:12" ht="45" customHeight="1" x14ac:dyDescent="0.25">
      <c r="A2601" s="64"/>
      <c r="B2601" s="64"/>
      <c r="C2601" s="64"/>
      <c r="D2601" s="64"/>
      <c r="E2601" s="64"/>
      <c r="G2601" s="64"/>
      <c r="K2601" s="82"/>
      <c r="L2601" s="82"/>
    </row>
    <row r="2602" spans="1:12" ht="45" customHeight="1" x14ac:dyDescent="0.25">
      <c r="A2602" s="64"/>
      <c r="B2602" s="64"/>
      <c r="C2602" s="64"/>
      <c r="D2602" s="64"/>
      <c r="E2602" s="64"/>
      <c r="G2602" s="64"/>
      <c r="K2602" s="82"/>
      <c r="L2602" s="82"/>
    </row>
    <row r="2603" spans="1:12" ht="45" customHeight="1" x14ac:dyDescent="0.25">
      <c r="A2603" s="64"/>
      <c r="B2603" s="64"/>
      <c r="C2603" s="64"/>
      <c r="D2603" s="64"/>
      <c r="E2603" s="64"/>
      <c r="G2603" s="64"/>
      <c r="K2603" s="82"/>
      <c r="L2603" s="82"/>
    </row>
    <row r="2604" spans="1:12" ht="45" customHeight="1" x14ac:dyDescent="0.25">
      <c r="A2604" s="64"/>
      <c r="B2604" s="64"/>
      <c r="C2604" s="64"/>
      <c r="D2604" s="64"/>
      <c r="E2604" s="64"/>
      <c r="G2604" s="64"/>
      <c r="K2604" s="82"/>
      <c r="L2604" s="82"/>
    </row>
    <row r="2605" spans="1:12" ht="45" customHeight="1" x14ac:dyDescent="0.25">
      <c r="A2605" s="64"/>
      <c r="B2605" s="64"/>
      <c r="C2605" s="64"/>
      <c r="D2605" s="64"/>
      <c r="E2605" s="64"/>
      <c r="G2605" s="64"/>
      <c r="K2605" s="82"/>
      <c r="L2605" s="82"/>
    </row>
    <row r="2606" spans="1:12" ht="45" customHeight="1" x14ac:dyDescent="0.25">
      <c r="A2606" s="64"/>
      <c r="B2606" s="64"/>
      <c r="C2606" s="64"/>
      <c r="D2606" s="64"/>
      <c r="E2606" s="64"/>
      <c r="G2606" s="64"/>
      <c r="K2606" s="82"/>
      <c r="L2606" s="82"/>
    </row>
    <row r="2607" spans="1:12" ht="45" customHeight="1" x14ac:dyDescent="0.25">
      <c r="A2607" s="64"/>
      <c r="B2607" s="64"/>
      <c r="C2607" s="64"/>
      <c r="D2607" s="64"/>
      <c r="E2607" s="64"/>
      <c r="G2607" s="64"/>
      <c r="K2607" s="82"/>
      <c r="L2607" s="82"/>
    </row>
    <row r="2608" spans="1:12" ht="45" customHeight="1" x14ac:dyDescent="0.25">
      <c r="A2608" s="64"/>
      <c r="B2608" s="64"/>
      <c r="C2608" s="64"/>
      <c r="D2608" s="64"/>
      <c r="E2608" s="64"/>
      <c r="G2608" s="64"/>
      <c r="K2608" s="82"/>
      <c r="L2608" s="82"/>
    </row>
    <row r="2609" spans="1:12" ht="45" customHeight="1" x14ac:dyDescent="0.25">
      <c r="A2609" s="64"/>
      <c r="B2609" s="64"/>
      <c r="C2609" s="64"/>
      <c r="D2609" s="64"/>
      <c r="E2609" s="64"/>
      <c r="G2609" s="64"/>
      <c r="K2609" s="82"/>
      <c r="L2609" s="82"/>
    </row>
    <row r="2610" spans="1:12" ht="45" customHeight="1" x14ac:dyDescent="0.25">
      <c r="A2610" s="64"/>
      <c r="B2610" s="64"/>
      <c r="C2610" s="64"/>
      <c r="D2610" s="64"/>
      <c r="E2610" s="64"/>
      <c r="G2610" s="64"/>
      <c r="K2610" s="82"/>
      <c r="L2610" s="82"/>
    </row>
    <row r="2611" spans="1:12" ht="45" customHeight="1" x14ac:dyDescent="0.25">
      <c r="A2611" s="64"/>
      <c r="B2611" s="64"/>
      <c r="C2611" s="64"/>
      <c r="D2611" s="64"/>
      <c r="E2611" s="64"/>
      <c r="G2611" s="64"/>
      <c r="K2611" s="82"/>
      <c r="L2611" s="82"/>
    </row>
    <row r="2612" spans="1:12" ht="45" customHeight="1" x14ac:dyDescent="0.25">
      <c r="A2612" s="64"/>
      <c r="B2612" s="64"/>
      <c r="C2612" s="64"/>
      <c r="D2612" s="64"/>
      <c r="E2612" s="64"/>
      <c r="G2612" s="64"/>
      <c r="K2612" s="82"/>
      <c r="L2612" s="82"/>
    </row>
    <row r="2613" spans="1:12" ht="45" customHeight="1" x14ac:dyDescent="0.25">
      <c r="A2613" s="64"/>
      <c r="B2613" s="64"/>
      <c r="C2613" s="64"/>
      <c r="D2613" s="64"/>
      <c r="E2613" s="64"/>
      <c r="G2613" s="64"/>
      <c r="K2613" s="82"/>
      <c r="L2613" s="82"/>
    </row>
    <row r="2614" spans="1:12" ht="45" customHeight="1" x14ac:dyDescent="0.25">
      <c r="A2614" s="64"/>
      <c r="B2614" s="64"/>
      <c r="C2614" s="64"/>
      <c r="D2614" s="64"/>
      <c r="E2614" s="64"/>
      <c r="G2614" s="64"/>
      <c r="K2614" s="82"/>
      <c r="L2614" s="82"/>
    </row>
    <row r="2615" spans="1:12" ht="45" customHeight="1" x14ac:dyDescent="0.25">
      <c r="A2615" s="64"/>
      <c r="B2615" s="64"/>
      <c r="C2615" s="64"/>
      <c r="D2615" s="64"/>
      <c r="E2615" s="64"/>
      <c r="G2615" s="64"/>
      <c r="K2615" s="82"/>
      <c r="L2615" s="82"/>
    </row>
    <row r="2616" spans="1:12" ht="45" customHeight="1" x14ac:dyDescent="0.25">
      <c r="A2616" s="64"/>
      <c r="B2616" s="64"/>
      <c r="C2616" s="64"/>
      <c r="D2616" s="64"/>
      <c r="E2616" s="64"/>
      <c r="G2616" s="64"/>
      <c r="K2616" s="82"/>
      <c r="L2616" s="82"/>
    </row>
    <row r="2617" spans="1:12" ht="45" customHeight="1" x14ac:dyDescent="0.25">
      <c r="A2617" s="64"/>
      <c r="B2617" s="64"/>
      <c r="C2617" s="64"/>
      <c r="D2617" s="64"/>
      <c r="E2617" s="64"/>
      <c r="G2617" s="64"/>
      <c r="K2617" s="82"/>
      <c r="L2617" s="82"/>
    </row>
    <row r="2618" spans="1:12" ht="45" customHeight="1" x14ac:dyDescent="0.25">
      <c r="A2618" s="64"/>
      <c r="B2618" s="64"/>
      <c r="C2618" s="64"/>
      <c r="D2618" s="64"/>
      <c r="E2618" s="64"/>
      <c r="G2618" s="64"/>
      <c r="K2618" s="82"/>
      <c r="L2618" s="82"/>
    </row>
    <row r="2619" spans="1:12" ht="45" customHeight="1" x14ac:dyDescent="0.25">
      <c r="A2619" s="64"/>
      <c r="B2619" s="64"/>
      <c r="C2619" s="64"/>
      <c r="D2619" s="64"/>
      <c r="E2619" s="64"/>
      <c r="G2619" s="64"/>
      <c r="K2619" s="82"/>
      <c r="L2619" s="82"/>
    </row>
    <row r="2620" spans="1:12" ht="45" customHeight="1" x14ac:dyDescent="0.25">
      <c r="A2620" s="64"/>
      <c r="B2620" s="64"/>
      <c r="C2620" s="64"/>
      <c r="D2620" s="64"/>
      <c r="E2620" s="64"/>
      <c r="G2620" s="64"/>
      <c r="K2620" s="82"/>
      <c r="L2620" s="82"/>
    </row>
    <row r="2621" spans="1:12" ht="45" customHeight="1" x14ac:dyDescent="0.25">
      <c r="A2621" s="64"/>
      <c r="B2621" s="64"/>
      <c r="C2621" s="64"/>
      <c r="D2621" s="64"/>
      <c r="E2621" s="64"/>
      <c r="G2621" s="64"/>
      <c r="K2621" s="82"/>
      <c r="L2621" s="82"/>
    </row>
    <row r="2622" spans="1:12" ht="45" customHeight="1" x14ac:dyDescent="0.25">
      <c r="A2622" s="64"/>
      <c r="B2622" s="64"/>
      <c r="C2622" s="64"/>
      <c r="D2622" s="64"/>
      <c r="E2622" s="64"/>
      <c r="G2622" s="64"/>
      <c r="K2622" s="82"/>
      <c r="L2622" s="82"/>
    </row>
    <row r="2623" spans="1:12" ht="45" customHeight="1" x14ac:dyDescent="0.25">
      <c r="A2623" s="64"/>
      <c r="B2623" s="64"/>
      <c r="C2623" s="64"/>
      <c r="D2623" s="64"/>
      <c r="E2623" s="64"/>
      <c r="G2623" s="64"/>
      <c r="K2623" s="82"/>
      <c r="L2623" s="82"/>
    </row>
    <row r="2624" spans="1:12" ht="45" customHeight="1" x14ac:dyDescent="0.25">
      <c r="A2624" s="64"/>
      <c r="B2624" s="64"/>
      <c r="C2624" s="64"/>
      <c r="D2624" s="64"/>
      <c r="E2624" s="64"/>
      <c r="G2624" s="64"/>
      <c r="K2624" s="82"/>
      <c r="L2624" s="82"/>
    </row>
    <row r="2625" spans="1:12" ht="45" customHeight="1" x14ac:dyDescent="0.25">
      <c r="A2625" s="64"/>
      <c r="B2625" s="64"/>
      <c r="C2625" s="64"/>
      <c r="D2625" s="64"/>
      <c r="E2625" s="64"/>
      <c r="G2625" s="64"/>
      <c r="K2625" s="82"/>
      <c r="L2625" s="82"/>
    </row>
    <row r="2626" spans="1:12" ht="45" customHeight="1" x14ac:dyDescent="0.25">
      <c r="A2626" s="64"/>
      <c r="B2626" s="64"/>
      <c r="C2626" s="64"/>
      <c r="D2626" s="64"/>
      <c r="E2626" s="64"/>
      <c r="G2626" s="64"/>
      <c r="K2626" s="82"/>
      <c r="L2626" s="82"/>
    </row>
    <row r="2627" spans="1:12" ht="45" customHeight="1" x14ac:dyDescent="0.25">
      <c r="A2627" s="64"/>
      <c r="B2627" s="64"/>
      <c r="C2627" s="64"/>
      <c r="D2627" s="64"/>
      <c r="E2627" s="64"/>
      <c r="G2627" s="64"/>
      <c r="K2627" s="82"/>
      <c r="L2627" s="82"/>
    </row>
    <row r="2628" spans="1:12" ht="45" customHeight="1" x14ac:dyDescent="0.25">
      <c r="A2628" s="64"/>
      <c r="B2628" s="64"/>
      <c r="C2628" s="64"/>
      <c r="D2628" s="64"/>
      <c r="E2628" s="64"/>
      <c r="G2628" s="64"/>
      <c r="K2628" s="82"/>
      <c r="L2628" s="82"/>
    </row>
    <row r="2629" spans="1:12" ht="45" customHeight="1" x14ac:dyDescent="0.25">
      <c r="A2629" s="64"/>
      <c r="B2629" s="64"/>
      <c r="C2629" s="64"/>
      <c r="D2629" s="64"/>
      <c r="E2629" s="64"/>
      <c r="G2629" s="64"/>
      <c r="K2629" s="82"/>
      <c r="L2629" s="82"/>
    </row>
    <row r="2630" spans="1:12" ht="45" customHeight="1" x14ac:dyDescent="0.25">
      <c r="A2630" s="64"/>
      <c r="B2630" s="64"/>
      <c r="C2630" s="64"/>
      <c r="D2630" s="64"/>
      <c r="E2630" s="64"/>
      <c r="G2630" s="64"/>
      <c r="K2630" s="82"/>
      <c r="L2630" s="82"/>
    </row>
    <row r="2631" spans="1:12" ht="45" customHeight="1" x14ac:dyDescent="0.25">
      <c r="A2631" s="64"/>
      <c r="B2631" s="64"/>
      <c r="C2631" s="64"/>
      <c r="D2631" s="64"/>
      <c r="E2631" s="64"/>
      <c r="G2631" s="64"/>
      <c r="K2631" s="82"/>
      <c r="L2631" s="82"/>
    </row>
    <row r="2632" spans="1:12" ht="45" customHeight="1" x14ac:dyDescent="0.25">
      <c r="A2632" s="64"/>
      <c r="B2632" s="64"/>
      <c r="C2632" s="64"/>
      <c r="D2632" s="64"/>
      <c r="E2632" s="64"/>
      <c r="G2632" s="64"/>
      <c r="K2632" s="82"/>
      <c r="L2632" s="82"/>
    </row>
    <row r="2633" spans="1:12" ht="45" customHeight="1" x14ac:dyDescent="0.25">
      <c r="A2633" s="64"/>
      <c r="B2633" s="64"/>
      <c r="C2633" s="64"/>
      <c r="D2633" s="64"/>
      <c r="E2633" s="64"/>
      <c r="G2633" s="64"/>
      <c r="K2633" s="82"/>
      <c r="L2633" s="82"/>
    </row>
    <row r="2634" spans="1:12" ht="45" customHeight="1" x14ac:dyDescent="0.25">
      <c r="A2634" s="64"/>
      <c r="B2634" s="64"/>
      <c r="C2634" s="64"/>
      <c r="D2634" s="64"/>
      <c r="E2634" s="64"/>
      <c r="G2634" s="64"/>
      <c r="K2634" s="82"/>
      <c r="L2634" s="82"/>
    </row>
    <row r="2635" spans="1:12" ht="45" customHeight="1" x14ac:dyDescent="0.25">
      <c r="A2635" s="64"/>
      <c r="B2635" s="64"/>
      <c r="C2635" s="64"/>
      <c r="D2635" s="64"/>
      <c r="E2635" s="64"/>
      <c r="G2635" s="64"/>
      <c r="K2635" s="82"/>
      <c r="L2635" s="82"/>
    </row>
    <row r="2636" spans="1:12" ht="45" customHeight="1" x14ac:dyDescent="0.25">
      <c r="A2636" s="64"/>
      <c r="B2636" s="64"/>
      <c r="C2636" s="64"/>
      <c r="D2636" s="64"/>
      <c r="E2636" s="64"/>
      <c r="G2636" s="64"/>
      <c r="K2636" s="82"/>
      <c r="L2636" s="82"/>
    </row>
    <row r="2637" spans="1:12" ht="45" customHeight="1" x14ac:dyDescent="0.25">
      <c r="A2637" s="64"/>
      <c r="B2637" s="64"/>
      <c r="C2637" s="64"/>
      <c r="D2637" s="64"/>
      <c r="E2637" s="64"/>
      <c r="G2637" s="64"/>
      <c r="K2637" s="82"/>
      <c r="L2637" s="82"/>
    </row>
    <row r="2638" spans="1:12" ht="45" customHeight="1" x14ac:dyDescent="0.25">
      <c r="A2638" s="64"/>
      <c r="B2638" s="64"/>
      <c r="C2638" s="64"/>
      <c r="D2638" s="64"/>
      <c r="E2638" s="64"/>
      <c r="G2638" s="64"/>
      <c r="K2638" s="82"/>
      <c r="L2638" s="82"/>
    </row>
    <row r="2639" spans="1:12" ht="45" customHeight="1" x14ac:dyDescent="0.25">
      <c r="A2639" s="64"/>
      <c r="B2639" s="64"/>
      <c r="C2639" s="64"/>
      <c r="D2639" s="64"/>
      <c r="E2639" s="64"/>
      <c r="G2639" s="64"/>
      <c r="K2639" s="82"/>
      <c r="L2639" s="82"/>
    </row>
    <row r="2640" spans="1:12" ht="45" customHeight="1" x14ac:dyDescent="0.25">
      <c r="A2640" s="64"/>
      <c r="B2640" s="64"/>
      <c r="C2640" s="64"/>
      <c r="D2640" s="64"/>
      <c r="E2640" s="64"/>
      <c r="G2640" s="64"/>
      <c r="K2640" s="82"/>
      <c r="L2640" s="82"/>
    </row>
    <row r="2641" spans="1:12" ht="45" customHeight="1" x14ac:dyDescent="0.25">
      <c r="A2641" s="64"/>
      <c r="B2641" s="64"/>
      <c r="C2641" s="64"/>
      <c r="D2641" s="64"/>
      <c r="E2641" s="64"/>
      <c r="G2641" s="64"/>
      <c r="K2641" s="82"/>
      <c r="L2641" s="82"/>
    </row>
    <row r="2642" spans="1:12" ht="45" customHeight="1" x14ac:dyDescent="0.25">
      <c r="A2642" s="64"/>
      <c r="B2642" s="64"/>
      <c r="C2642" s="64"/>
      <c r="D2642" s="64"/>
      <c r="E2642" s="64"/>
      <c r="G2642" s="64"/>
      <c r="K2642" s="82"/>
      <c r="L2642" s="82"/>
    </row>
    <row r="2643" spans="1:12" ht="45" customHeight="1" x14ac:dyDescent="0.25">
      <c r="A2643" s="64"/>
      <c r="B2643" s="64"/>
      <c r="C2643" s="64"/>
      <c r="D2643" s="64"/>
      <c r="E2643" s="64"/>
      <c r="G2643" s="64"/>
      <c r="K2643" s="82"/>
      <c r="L2643" s="82"/>
    </row>
    <row r="2644" spans="1:12" ht="45" customHeight="1" x14ac:dyDescent="0.25">
      <c r="A2644" s="64"/>
      <c r="B2644" s="64"/>
      <c r="C2644" s="64"/>
      <c r="D2644" s="64"/>
      <c r="E2644" s="64"/>
      <c r="G2644" s="64"/>
      <c r="K2644" s="82"/>
      <c r="L2644" s="82"/>
    </row>
    <row r="2645" spans="1:12" ht="45" customHeight="1" x14ac:dyDescent="0.25">
      <c r="A2645" s="64"/>
      <c r="B2645" s="64"/>
      <c r="C2645" s="64"/>
      <c r="D2645" s="64"/>
      <c r="E2645" s="64"/>
      <c r="G2645" s="64"/>
      <c r="K2645" s="82"/>
      <c r="L2645" s="82"/>
    </row>
    <row r="2646" spans="1:12" ht="45" customHeight="1" x14ac:dyDescent="0.25">
      <c r="A2646" s="64"/>
      <c r="B2646" s="64"/>
      <c r="C2646" s="64"/>
      <c r="D2646" s="64"/>
      <c r="E2646" s="64"/>
      <c r="G2646" s="64"/>
      <c r="K2646" s="82"/>
      <c r="L2646" s="82"/>
    </row>
    <row r="2647" spans="1:12" ht="45" customHeight="1" x14ac:dyDescent="0.25">
      <c r="A2647" s="64"/>
      <c r="B2647" s="64"/>
      <c r="C2647" s="64"/>
      <c r="D2647" s="64"/>
      <c r="E2647" s="64"/>
      <c r="G2647" s="64"/>
      <c r="K2647" s="82"/>
      <c r="L2647" s="82"/>
    </row>
    <row r="2648" spans="1:12" ht="45" customHeight="1" x14ac:dyDescent="0.25">
      <c r="A2648" s="64"/>
      <c r="B2648" s="64"/>
      <c r="C2648" s="64"/>
      <c r="D2648" s="64"/>
      <c r="E2648" s="64"/>
      <c r="G2648" s="64"/>
      <c r="K2648" s="82"/>
      <c r="L2648" s="82"/>
    </row>
    <row r="2649" spans="1:12" ht="45" customHeight="1" x14ac:dyDescent="0.25">
      <c r="A2649" s="64"/>
      <c r="B2649" s="64"/>
      <c r="C2649" s="64"/>
      <c r="D2649" s="64"/>
      <c r="E2649" s="64"/>
      <c r="G2649" s="64"/>
      <c r="K2649" s="82"/>
      <c r="L2649" s="82"/>
    </row>
    <row r="2650" spans="1:12" ht="45" customHeight="1" x14ac:dyDescent="0.25">
      <c r="A2650" s="64"/>
      <c r="B2650" s="64"/>
      <c r="C2650" s="64"/>
      <c r="D2650" s="64"/>
      <c r="E2650" s="64"/>
      <c r="G2650" s="64"/>
      <c r="K2650" s="82"/>
      <c r="L2650" s="82"/>
    </row>
    <row r="2651" spans="1:12" ht="45" customHeight="1" x14ac:dyDescent="0.25">
      <c r="A2651" s="64"/>
      <c r="B2651" s="64"/>
      <c r="C2651" s="64"/>
      <c r="D2651" s="64"/>
      <c r="E2651" s="64"/>
      <c r="G2651" s="64"/>
      <c r="K2651" s="82"/>
      <c r="L2651" s="82"/>
    </row>
    <row r="2652" spans="1:12" ht="45" customHeight="1" x14ac:dyDescent="0.25">
      <c r="A2652" s="64"/>
      <c r="B2652" s="64"/>
      <c r="C2652" s="64"/>
      <c r="D2652" s="64"/>
      <c r="E2652" s="64"/>
      <c r="G2652" s="64"/>
      <c r="K2652" s="82"/>
      <c r="L2652" s="82"/>
    </row>
    <row r="2653" spans="1:12" ht="45" customHeight="1" x14ac:dyDescent="0.25">
      <c r="A2653" s="64"/>
      <c r="B2653" s="64"/>
      <c r="C2653" s="64"/>
      <c r="D2653" s="64"/>
      <c r="E2653" s="64"/>
      <c r="G2653" s="64"/>
      <c r="K2653" s="82"/>
      <c r="L2653" s="82"/>
    </row>
    <row r="2654" spans="1:12" ht="45" customHeight="1" x14ac:dyDescent="0.25">
      <c r="A2654" s="64"/>
      <c r="B2654" s="64"/>
      <c r="C2654" s="64"/>
      <c r="D2654" s="64"/>
      <c r="E2654" s="64"/>
      <c r="G2654" s="64"/>
      <c r="K2654" s="82"/>
      <c r="L2654" s="82"/>
    </row>
    <row r="2655" spans="1:12" ht="45" customHeight="1" x14ac:dyDescent="0.25">
      <c r="A2655" s="64"/>
      <c r="B2655" s="64"/>
      <c r="C2655" s="64"/>
      <c r="D2655" s="64"/>
      <c r="E2655" s="64"/>
      <c r="G2655" s="64"/>
      <c r="K2655" s="82"/>
      <c r="L2655" s="82"/>
    </row>
    <row r="2656" spans="1:12" ht="45" customHeight="1" x14ac:dyDescent="0.25">
      <c r="A2656" s="64"/>
      <c r="B2656" s="64"/>
      <c r="C2656" s="64"/>
      <c r="D2656" s="64"/>
      <c r="E2656" s="64"/>
      <c r="G2656" s="64"/>
      <c r="K2656" s="82"/>
      <c r="L2656" s="82"/>
    </row>
    <row r="2657" spans="1:12" ht="45" customHeight="1" x14ac:dyDescent="0.25">
      <c r="A2657" s="64"/>
      <c r="B2657" s="64"/>
      <c r="C2657" s="64"/>
      <c r="D2657" s="64"/>
      <c r="E2657" s="64"/>
      <c r="G2657" s="64"/>
      <c r="K2657" s="82"/>
      <c r="L2657" s="82"/>
    </row>
    <row r="2658" spans="1:12" ht="45" customHeight="1" x14ac:dyDescent="0.25">
      <c r="A2658" s="64"/>
      <c r="B2658" s="64"/>
      <c r="C2658" s="64"/>
      <c r="D2658" s="64"/>
      <c r="E2658" s="64"/>
      <c r="G2658" s="64"/>
      <c r="K2658" s="82"/>
      <c r="L2658" s="82"/>
    </row>
    <row r="2659" spans="1:12" ht="45" customHeight="1" x14ac:dyDescent="0.25">
      <c r="A2659" s="64"/>
      <c r="B2659" s="64"/>
      <c r="C2659" s="64"/>
      <c r="D2659" s="64"/>
      <c r="E2659" s="64"/>
      <c r="G2659" s="64"/>
      <c r="K2659" s="82"/>
      <c r="L2659" s="82"/>
    </row>
    <row r="2660" spans="1:12" ht="45" customHeight="1" x14ac:dyDescent="0.25">
      <c r="A2660" s="64"/>
      <c r="B2660" s="64"/>
      <c r="C2660" s="64"/>
      <c r="D2660" s="64"/>
      <c r="E2660" s="64"/>
      <c r="G2660" s="64"/>
      <c r="K2660" s="82"/>
      <c r="L2660" s="82"/>
    </row>
    <row r="2661" spans="1:12" ht="45" customHeight="1" x14ac:dyDescent="0.25">
      <c r="A2661" s="64"/>
      <c r="B2661" s="64"/>
      <c r="C2661" s="64"/>
      <c r="D2661" s="64"/>
      <c r="E2661" s="64"/>
      <c r="G2661" s="64"/>
      <c r="K2661" s="82"/>
      <c r="L2661" s="82"/>
    </row>
    <row r="2662" spans="1:12" ht="45" customHeight="1" x14ac:dyDescent="0.25">
      <c r="A2662" s="64"/>
      <c r="B2662" s="64"/>
      <c r="C2662" s="64"/>
      <c r="D2662" s="64"/>
      <c r="E2662" s="64"/>
      <c r="G2662" s="64"/>
      <c r="K2662" s="82"/>
      <c r="L2662" s="82"/>
    </row>
    <row r="2663" spans="1:12" ht="45" customHeight="1" x14ac:dyDescent="0.25">
      <c r="A2663" s="64"/>
      <c r="B2663" s="64"/>
      <c r="C2663" s="64"/>
      <c r="D2663" s="64"/>
      <c r="E2663" s="64"/>
      <c r="G2663" s="64"/>
      <c r="K2663" s="82"/>
      <c r="L2663" s="82"/>
    </row>
    <row r="2664" spans="1:12" ht="45" customHeight="1" x14ac:dyDescent="0.25">
      <c r="A2664" s="64"/>
      <c r="B2664" s="64"/>
      <c r="C2664" s="64"/>
      <c r="D2664" s="64"/>
      <c r="E2664" s="64"/>
      <c r="G2664" s="64"/>
      <c r="K2664" s="82"/>
      <c r="L2664" s="82"/>
    </row>
    <row r="2665" spans="1:12" ht="45" customHeight="1" x14ac:dyDescent="0.25">
      <c r="A2665" s="64"/>
      <c r="B2665" s="64"/>
      <c r="C2665" s="64"/>
      <c r="D2665" s="64"/>
      <c r="E2665" s="64"/>
      <c r="G2665" s="64"/>
      <c r="K2665" s="82"/>
      <c r="L2665" s="82"/>
    </row>
    <row r="2666" spans="1:12" ht="45" customHeight="1" x14ac:dyDescent="0.25">
      <c r="A2666" s="64"/>
      <c r="B2666" s="64"/>
      <c r="C2666" s="64"/>
      <c r="D2666" s="64"/>
      <c r="E2666" s="64"/>
      <c r="G2666" s="64"/>
      <c r="K2666" s="82"/>
      <c r="L2666" s="82"/>
    </row>
    <row r="2667" spans="1:12" ht="45" customHeight="1" x14ac:dyDescent="0.25">
      <c r="A2667" s="64"/>
      <c r="B2667" s="64"/>
      <c r="C2667" s="64"/>
      <c r="D2667" s="64"/>
      <c r="E2667" s="64"/>
      <c r="G2667" s="64"/>
      <c r="K2667" s="82"/>
      <c r="L2667" s="82"/>
    </row>
    <row r="2668" spans="1:12" ht="45" customHeight="1" x14ac:dyDescent="0.25">
      <c r="A2668" s="64"/>
      <c r="B2668" s="64"/>
      <c r="C2668" s="64"/>
      <c r="D2668" s="64"/>
      <c r="E2668" s="64"/>
      <c r="G2668" s="64"/>
      <c r="K2668" s="82"/>
      <c r="L2668" s="82"/>
    </row>
    <row r="2669" spans="1:12" ht="45" customHeight="1" x14ac:dyDescent="0.25">
      <c r="A2669" s="64"/>
      <c r="B2669" s="64"/>
      <c r="C2669" s="64"/>
      <c r="D2669" s="64"/>
      <c r="E2669" s="64"/>
      <c r="G2669" s="64"/>
      <c r="K2669" s="82"/>
      <c r="L2669" s="82"/>
    </row>
    <row r="2670" spans="1:12" ht="45" customHeight="1" x14ac:dyDescent="0.25">
      <c r="A2670" s="64"/>
      <c r="B2670" s="64"/>
      <c r="C2670" s="64"/>
      <c r="D2670" s="64"/>
      <c r="E2670" s="64"/>
      <c r="G2670" s="64"/>
      <c r="K2670" s="82"/>
      <c r="L2670" s="82"/>
    </row>
    <row r="2671" spans="1:12" ht="45" customHeight="1" x14ac:dyDescent="0.25">
      <c r="A2671" s="64"/>
      <c r="B2671" s="64"/>
      <c r="C2671" s="64"/>
      <c r="D2671" s="64"/>
      <c r="E2671" s="64"/>
      <c r="G2671" s="64"/>
      <c r="K2671" s="82"/>
      <c r="L2671" s="82"/>
    </row>
    <row r="2672" spans="1:12" ht="45" customHeight="1" x14ac:dyDescent="0.25">
      <c r="A2672" s="64"/>
      <c r="B2672" s="64"/>
      <c r="C2672" s="64"/>
      <c r="D2672" s="64"/>
      <c r="E2672" s="64"/>
      <c r="G2672" s="64"/>
      <c r="K2672" s="82"/>
      <c r="L2672" s="82"/>
    </row>
    <row r="2673" spans="1:12" ht="45" customHeight="1" x14ac:dyDescent="0.25">
      <c r="A2673" s="64"/>
      <c r="B2673" s="64"/>
      <c r="C2673" s="64"/>
      <c r="D2673" s="64"/>
      <c r="E2673" s="64"/>
      <c r="G2673" s="64"/>
      <c r="K2673" s="82"/>
      <c r="L2673" s="82"/>
    </row>
    <row r="2674" spans="1:12" ht="45" customHeight="1" x14ac:dyDescent="0.25">
      <c r="A2674" s="64"/>
      <c r="B2674" s="64"/>
      <c r="C2674" s="64"/>
      <c r="D2674" s="64"/>
      <c r="E2674" s="64"/>
      <c r="G2674" s="64"/>
      <c r="K2674" s="82"/>
      <c r="L2674" s="82"/>
    </row>
    <row r="2675" spans="1:12" ht="45" customHeight="1" x14ac:dyDescent="0.25">
      <c r="A2675" s="64"/>
      <c r="B2675" s="64"/>
      <c r="C2675" s="64"/>
      <c r="D2675" s="64"/>
      <c r="E2675" s="64"/>
      <c r="G2675" s="64"/>
      <c r="K2675" s="82"/>
      <c r="L2675" s="82"/>
    </row>
    <row r="2676" spans="1:12" ht="45" customHeight="1" x14ac:dyDescent="0.25">
      <c r="A2676" s="64"/>
      <c r="B2676" s="64"/>
      <c r="C2676" s="64"/>
      <c r="D2676" s="64"/>
      <c r="E2676" s="64"/>
      <c r="G2676" s="64"/>
      <c r="K2676" s="82"/>
      <c r="L2676" s="82"/>
    </row>
    <row r="2677" spans="1:12" ht="45" customHeight="1" x14ac:dyDescent="0.25">
      <c r="A2677" s="64"/>
      <c r="B2677" s="64"/>
      <c r="C2677" s="64"/>
      <c r="D2677" s="64"/>
      <c r="E2677" s="64"/>
      <c r="G2677" s="64"/>
      <c r="K2677" s="82"/>
      <c r="L2677" s="82"/>
    </row>
    <row r="2678" spans="1:12" ht="45" customHeight="1" x14ac:dyDescent="0.25">
      <c r="A2678" s="64"/>
      <c r="B2678" s="64"/>
      <c r="C2678" s="64"/>
      <c r="D2678" s="64"/>
      <c r="E2678" s="64"/>
      <c r="G2678" s="64"/>
      <c r="K2678" s="82"/>
      <c r="L2678" s="82"/>
    </row>
    <row r="2679" spans="1:12" ht="45" customHeight="1" x14ac:dyDescent="0.25">
      <c r="A2679" s="64"/>
      <c r="B2679" s="64"/>
      <c r="C2679" s="64"/>
      <c r="D2679" s="64"/>
      <c r="E2679" s="64"/>
      <c r="G2679" s="64"/>
      <c r="K2679" s="82"/>
      <c r="L2679" s="82"/>
    </row>
    <row r="2680" spans="1:12" ht="45" customHeight="1" x14ac:dyDescent="0.25">
      <c r="A2680" s="64"/>
      <c r="B2680" s="64"/>
      <c r="C2680" s="64"/>
      <c r="D2680" s="64"/>
      <c r="E2680" s="64"/>
      <c r="G2680" s="64"/>
      <c r="K2680" s="82"/>
      <c r="L2680" s="82"/>
    </row>
    <row r="2681" spans="1:12" ht="45" customHeight="1" x14ac:dyDescent="0.25">
      <c r="A2681" s="64"/>
      <c r="B2681" s="64"/>
      <c r="C2681" s="64"/>
      <c r="D2681" s="64"/>
      <c r="E2681" s="64"/>
      <c r="G2681" s="64"/>
      <c r="K2681" s="82"/>
      <c r="L2681" s="82"/>
    </row>
    <row r="2682" spans="1:12" ht="45" customHeight="1" x14ac:dyDescent="0.25">
      <c r="A2682" s="64"/>
      <c r="B2682" s="64"/>
      <c r="C2682" s="64"/>
      <c r="D2682" s="64"/>
      <c r="E2682" s="64"/>
      <c r="G2682" s="64"/>
      <c r="K2682" s="82"/>
      <c r="L2682" s="82"/>
    </row>
    <row r="2683" spans="1:12" ht="45" customHeight="1" x14ac:dyDescent="0.25">
      <c r="A2683" s="64"/>
      <c r="B2683" s="64"/>
      <c r="C2683" s="64"/>
      <c r="D2683" s="64"/>
      <c r="E2683" s="64"/>
      <c r="G2683" s="64"/>
      <c r="K2683" s="82"/>
      <c r="L2683" s="82"/>
    </row>
    <row r="2684" spans="1:12" ht="45" customHeight="1" x14ac:dyDescent="0.25">
      <c r="A2684" s="64"/>
      <c r="B2684" s="64"/>
      <c r="C2684" s="64"/>
      <c r="D2684" s="64"/>
      <c r="E2684" s="64"/>
      <c r="G2684" s="64"/>
      <c r="K2684" s="82"/>
      <c r="L2684" s="82"/>
    </row>
    <row r="2685" spans="1:12" ht="45" customHeight="1" x14ac:dyDescent="0.25">
      <c r="A2685" s="64"/>
      <c r="B2685" s="64"/>
      <c r="C2685" s="64"/>
      <c r="D2685" s="64"/>
      <c r="E2685" s="64"/>
      <c r="G2685" s="64"/>
      <c r="K2685" s="82"/>
      <c r="L2685" s="82"/>
    </row>
    <row r="2686" spans="1:12" ht="45" customHeight="1" x14ac:dyDescent="0.25">
      <c r="A2686" s="64"/>
      <c r="B2686" s="64"/>
      <c r="C2686" s="64"/>
      <c r="D2686" s="64"/>
      <c r="E2686" s="64"/>
      <c r="G2686" s="64"/>
      <c r="K2686" s="82"/>
      <c r="L2686" s="82"/>
    </row>
    <row r="2687" spans="1:12" ht="45" customHeight="1" x14ac:dyDescent="0.25">
      <c r="A2687" s="64"/>
      <c r="B2687" s="64"/>
      <c r="C2687" s="64"/>
      <c r="D2687" s="64"/>
      <c r="E2687" s="64"/>
      <c r="G2687" s="64"/>
      <c r="K2687" s="82"/>
      <c r="L2687" s="82"/>
    </row>
    <row r="2688" spans="1:12" ht="45" customHeight="1" x14ac:dyDescent="0.25">
      <c r="A2688" s="64"/>
      <c r="B2688" s="64"/>
      <c r="C2688" s="64"/>
      <c r="D2688" s="64"/>
      <c r="E2688" s="64"/>
      <c r="G2688" s="64"/>
      <c r="K2688" s="82"/>
      <c r="L2688" s="82"/>
    </row>
    <row r="2689" spans="1:12" ht="45" customHeight="1" x14ac:dyDescent="0.25">
      <c r="A2689" s="64"/>
      <c r="B2689" s="64"/>
      <c r="C2689" s="64"/>
      <c r="D2689" s="64"/>
      <c r="E2689" s="64"/>
      <c r="G2689" s="64"/>
      <c r="K2689" s="82"/>
      <c r="L2689" s="82"/>
    </row>
    <row r="2690" spans="1:12" ht="45" customHeight="1" x14ac:dyDescent="0.25">
      <c r="A2690" s="64"/>
      <c r="B2690" s="64"/>
      <c r="C2690" s="64"/>
      <c r="D2690" s="64"/>
      <c r="E2690" s="64"/>
      <c r="G2690" s="64"/>
      <c r="K2690" s="82"/>
      <c r="L2690" s="82"/>
    </row>
    <row r="2691" spans="1:12" ht="45" customHeight="1" x14ac:dyDescent="0.25">
      <c r="A2691" s="64"/>
      <c r="B2691" s="64"/>
      <c r="C2691" s="64"/>
      <c r="D2691" s="64"/>
      <c r="E2691" s="64"/>
      <c r="G2691" s="64"/>
      <c r="K2691" s="82"/>
      <c r="L2691" s="82"/>
    </row>
    <row r="2692" spans="1:12" ht="45" customHeight="1" x14ac:dyDescent="0.25">
      <c r="A2692" s="64"/>
      <c r="B2692" s="64"/>
      <c r="C2692" s="64"/>
      <c r="D2692" s="64"/>
      <c r="E2692" s="64"/>
      <c r="G2692" s="64"/>
      <c r="K2692" s="82"/>
      <c r="L2692" s="82"/>
    </row>
    <row r="2693" spans="1:12" ht="45" customHeight="1" x14ac:dyDescent="0.25">
      <c r="A2693" s="64"/>
      <c r="B2693" s="64"/>
      <c r="C2693" s="64"/>
      <c r="D2693" s="64"/>
      <c r="E2693" s="64"/>
      <c r="G2693" s="64"/>
      <c r="K2693" s="82"/>
      <c r="L2693" s="82"/>
    </row>
    <row r="2694" spans="1:12" ht="45" customHeight="1" x14ac:dyDescent="0.25">
      <c r="A2694" s="64"/>
      <c r="B2694" s="64"/>
      <c r="C2694" s="64"/>
      <c r="D2694" s="64"/>
      <c r="E2694" s="64"/>
      <c r="G2694" s="64"/>
      <c r="K2694" s="82"/>
      <c r="L2694" s="82"/>
    </row>
    <row r="2695" spans="1:12" ht="45" customHeight="1" x14ac:dyDescent="0.25">
      <c r="A2695" s="64"/>
      <c r="B2695" s="64"/>
      <c r="C2695" s="64"/>
      <c r="D2695" s="64"/>
      <c r="E2695" s="64"/>
      <c r="G2695" s="64"/>
      <c r="K2695" s="82"/>
      <c r="L2695" s="82"/>
    </row>
    <row r="2696" spans="1:12" ht="45" customHeight="1" x14ac:dyDescent="0.25">
      <c r="A2696" s="64"/>
      <c r="B2696" s="64"/>
      <c r="C2696" s="64"/>
      <c r="D2696" s="64"/>
      <c r="E2696" s="64"/>
      <c r="G2696" s="64"/>
      <c r="K2696" s="82"/>
      <c r="L2696" s="82"/>
    </row>
    <row r="2697" spans="1:12" ht="45" customHeight="1" x14ac:dyDescent="0.25">
      <c r="A2697" s="64"/>
      <c r="B2697" s="64"/>
      <c r="C2697" s="64"/>
      <c r="D2697" s="64"/>
      <c r="E2697" s="64"/>
      <c r="G2697" s="64"/>
      <c r="K2697" s="82"/>
      <c r="L2697" s="82"/>
    </row>
    <row r="2698" spans="1:12" ht="45" customHeight="1" x14ac:dyDescent="0.25">
      <c r="A2698" s="64"/>
      <c r="B2698" s="64"/>
      <c r="C2698" s="64"/>
      <c r="D2698" s="64"/>
      <c r="E2698" s="64"/>
      <c r="G2698" s="64"/>
      <c r="K2698" s="82"/>
      <c r="L2698" s="82"/>
    </row>
    <row r="2699" spans="1:12" ht="45" customHeight="1" x14ac:dyDescent="0.25">
      <c r="A2699" s="64"/>
      <c r="B2699" s="64"/>
      <c r="C2699" s="64"/>
      <c r="D2699" s="64"/>
      <c r="E2699" s="64"/>
      <c r="G2699" s="64"/>
      <c r="K2699" s="82"/>
      <c r="L2699" s="82"/>
    </row>
    <row r="2700" spans="1:12" ht="45" customHeight="1" x14ac:dyDescent="0.25">
      <c r="A2700" s="64"/>
      <c r="B2700" s="64"/>
      <c r="C2700" s="64"/>
      <c r="D2700" s="64"/>
      <c r="E2700" s="64"/>
      <c r="G2700" s="64"/>
      <c r="K2700" s="82"/>
      <c r="L2700" s="82"/>
    </row>
    <row r="2701" spans="1:12" ht="45" customHeight="1" x14ac:dyDescent="0.25">
      <c r="A2701" s="64"/>
      <c r="B2701" s="64"/>
      <c r="C2701" s="64"/>
      <c r="D2701" s="64"/>
      <c r="E2701" s="64"/>
      <c r="G2701" s="64"/>
      <c r="K2701" s="82"/>
      <c r="L2701" s="82"/>
    </row>
    <row r="2702" spans="1:12" ht="45" customHeight="1" x14ac:dyDescent="0.25">
      <c r="A2702" s="64"/>
      <c r="B2702" s="64"/>
      <c r="C2702" s="64"/>
      <c r="D2702" s="64"/>
      <c r="E2702" s="64"/>
      <c r="G2702" s="64"/>
      <c r="K2702" s="82"/>
      <c r="L2702" s="82"/>
    </row>
    <row r="2703" spans="1:12" ht="45" customHeight="1" x14ac:dyDescent="0.25">
      <c r="A2703" s="64"/>
      <c r="B2703" s="64"/>
      <c r="C2703" s="64"/>
      <c r="D2703" s="64"/>
      <c r="E2703" s="64"/>
      <c r="G2703" s="64"/>
      <c r="K2703" s="82"/>
      <c r="L2703" s="82"/>
    </row>
    <row r="2704" spans="1:12" ht="45" customHeight="1" x14ac:dyDescent="0.25">
      <c r="A2704" s="64"/>
      <c r="B2704" s="64"/>
      <c r="C2704" s="64"/>
      <c r="D2704" s="64"/>
      <c r="E2704" s="64"/>
      <c r="G2704" s="64"/>
      <c r="K2704" s="82"/>
      <c r="L2704" s="82"/>
    </row>
    <row r="2705" spans="1:12" ht="45" customHeight="1" x14ac:dyDescent="0.25">
      <c r="A2705" s="64"/>
      <c r="B2705" s="64"/>
      <c r="C2705" s="64"/>
      <c r="D2705" s="64"/>
      <c r="E2705" s="64"/>
      <c r="G2705" s="64"/>
      <c r="K2705" s="82"/>
      <c r="L2705" s="82"/>
    </row>
    <row r="2706" spans="1:12" ht="45" customHeight="1" x14ac:dyDescent="0.25">
      <c r="A2706" s="64"/>
      <c r="B2706" s="64"/>
      <c r="C2706" s="64"/>
      <c r="D2706" s="64"/>
      <c r="E2706" s="64"/>
      <c r="G2706" s="64"/>
      <c r="K2706" s="82"/>
      <c r="L2706" s="82"/>
    </row>
    <row r="2707" spans="1:12" ht="45" customHeight="1" x14ac:dyDescent="0.25">
      <c r="A2707" s="64"/>
      <c r="B2707" s="64"/>
      <c r="C2707" s="64"/>
      <c r="D2707" s="64"/>
      <c r="E2707" s="64"/>
      <c r="G2707" s="64"/>
      <c r="K2707" s="82"/>
      <c r="L2707" s="82"/>
    </row>
    <row r="2708" spans="1:12" ht="45" customHeight="1" x14ac:dyDescent="0.25">
      <c r="A2708" s="64"/>
      <c r="B2708" s="64"/>
      <c r="C2708" s="64"/>
      <c r="D2708" s="64"/>
      <c r="E2708" s="64"/>
      <c r="G2708" s="64"/>
      <c r="K2708" s="82"/>
      <c r="L2708" s="82"/>
    </row>
    <row r="2709" spans="1:12" ht="45" customHeight="1" x14ac:dyDescent="0.25">
      <c r="A2709" s="64"/>
      <c r="B2709" s="64"/>
      <c r="C2709" s="64"/>
      <c r="D2709" s="64"/>
      <c r="E2709" s="64"/>
      <c r="G2709" s="64"/>
      <c r="K2709" s="82"/>
      <c r="L2709" s="82"/>
    </row>
    <row r="2710" spans="1:12" ht="45" customHeight="1" x14ac:dyDescent="0.25">
      <c r="A2710" s="64"/>
      <c r="B2710" s="64"/>
      <c r="C2710" s="64"/>
      <c r="D2710" s="64"/>
      <c r="E2710" s="64"/>
      <c r="G2710" s="64"/>
      <c r="K2710" s="82"/>
      <c r="L2710" s="82"/>
    </row>
    <row r="2711" spans="1:12" ht="45" customHeight="1" x14ac:dyDescent="0.25">
      <c r="A2711" s="64"/>
      <c r="B2711" s="64"/>
      <c r="C2711" s="64"/>
      <c r="D2711" s="64"/>
      <c r="E2711" s="64"/>
      <c r="G2711" s="64"/>
      <c r="K2711" s="82"/>
      <c r="L2711" s="82"/>
    </row>
    <row r="2712" spans="1:12" ht="45" customHeight="1" x14ac:dyDescent="0.25">
      <c r="A2712" s="64"/>
      <c r="B2712" s="64"/>
      <c r="C2712" s="64"/>
      <c r="D2712" s="64"/>
      <c r="E2712" s="64"/>
      <c r="G2712" s="64"/>
      <c r="K2712" s="82"/>
      <c r="L2712" s="82"/>
    </row>
    <row r="2713" spans="1:12" ht="45" customHeight="1" x14ac:dyDescent="0.25">
      <c r="A2713" s="64"/>
      <c r="B2713" s="64"/>
      <c r="C2713" s="64"/>
      <c r="D2713" s="64"/>
      <c r="E2713" s="64"/>
      <c r="G2713" s="64"/>
      <c r="K2713" s="82"/>
      <c r="L2713" s="82"/>
    </row>
    <row r="2714" spans="1:12" ht="45" customHeight="1" x14ac:dyDescent="0.25">
      <c r="A2714" s="64"/>
      <c r="B2714" s="64"/>
      <c r="C2714" s="64"/>
      <c r="D2714" s="64"/>
      <c r="E2714" s="64"/>
      <c r="G2714" s="64"/>
      <c r="K2714" s="82"/>
      <c r="L2714" s="82"/>
    </row>
    <row r="2715" spans="1:12" ht="45" customHeight="1" x14ac:dyDescent="0.25">
      <c r="A2715" s="64"/>
      <c r="B2715" s="64"/>
      <c r="C2715" s="64"/>
      <c r="D2715" s="64"/>
      <c r="E2715" s="64"/>
      <c r="G2715" s="64"/>
      <c r="K2715" s="82"/>
      <c r="L2715" s="82"/>
    </row>
    <row r="2716" spans="1:12" ht="45" customHeight="1" x14ac:dyDescent="0.25">
      <c r="A2716" s="64"/>
      <c r="B2716" s="64"/>
      <c r="C2716" s="64"/>
      <c r="D2716" s="64"/>
      <c r="E2716" s="64"/>
      <c r="G2716" s="64"/>
      <c r="K2716" s="82"/>
      <c r="L2716" s="82"/>
    </row>
    <row r="2717" spans="1:12" ht="45" customHeight="1" x14ac:dyDescent="0.25">
      <c r="A2717" s="64"/>
      <c r="B2717" s="64"/>
      <c r="C2717" s="64"/>
      <c r="D2717" s="64"/>
      <c r="E2717" s="64"/>
      <c r="G2717" s="64"/>
      <c r="K2717" s="82"/>
      <c r="L2717" s="82"/>
    </row>
    <row r="2718" spans="1:12" ht="45" customHeight="1" x14ac:dyDescent="0.25">
      <c r="A2718" s="64"/>
      <c r="B2718" s="64"/>
      <c r="C2718" s="64"/>
      <c r="D2718" s="64"/>
      <c r="E2718" s="64"/>
      <c r="G2718" s="64"/>
      <c r="K2718" s="82"/>
      <c r="L2718" s="82"/>
    </row>
    <row r="2719" spans="1:12" ht="45" customHeight="1" x14ac:dyDescent="0.25">
      <c r="A2719" s="64"/>
      <c r="B2719" s="64"/>
      <c r="C2719" s="64"/>
      <c r="D2719" s="64"/>
      <c r="E2719" s="64"/>
      <c r="G2719" s="64"/>
      <c r="K2719" s="82"/>
      <c r="L2719" s="82"/>
    </row>
    <row r="2720" spans="1:12" ht="45" customHeight="1" x14ac:dyDescent="0.25">
      <c r="A2720" s="64"/>
      <c r="B2720" s="64"/>
      <c r="C2720" s="64"/>
      <c r="D2720" s="64"/>
      <c r="E2720" s="64"/>
      <c r="G2720" s="64"/>
      <c r="K2720" s="82"/>
      <c r="L2720" s="82"/>
    </row>
    <row r="2721" spans="1:12" ht="45" customHeight="1" x14ac:dyDescent="0.25">
      <c r="A2721" s="64"/>
      <c r="B2721" s="64"/>
      <c r="C2721" s="64"/>
      <c r="D2721" s="64"/>
      <c r="E2721" s="64"/>
      <c r="G2721" s="64"/>
      <c r="K2721" s="82"/>
      <c r="L2721" s="82"/>
    </row>
    <row r="2722" spans="1:12" ht="45" customHeight="1" x14ac:dyDescent="0.25">
      <c r="A2722" s="64"/>
      <c r="B2722" s="64"/>
      <c r="C2722" s="64"/>
      <c r="D2722" s="64"/>
      <c r="E2722" s="64"/>
      <c r="G2722" s="64"/>
      <c r="K2722" s="82"/>
      <c r="L2722" s="82"/>
    </row>
    <row r="2723" spans="1:12" ht="45" customHeight="1" x14ac:dyDescent="0.25">
      <c r="A2723" s="64"/>
      <c r="B2723" s="64"/>
      <c r="C2723" s="64"/>
      <c r="D2723" s="64"/>
      <c r="E2723" s="64"/>
      <c r="G2723" s="64"/>
      <c r="K2723" s="82"/>
      <c r="L2723" s="82"/>
    </row>
    <row r="2724" spans="1:12" ht="45" customHeight="1" x14ac:dyDescent="0.25">
      <c r="A2724" s="64"/>
      <c r="B2724" s="64"/>
      <c r="C2724" s="64"/>
      <c r="D2724" s="64"/>
      <c r="E2724" s="64"/>
      <c r="G2724" s="64"/>
      <c r="K2724" s="82"/>
      <c r="L2724" s="82"/>
    </row>
    <row r="2725" spans="1:12" ht="45" customHeight="1" x14ac:dyDescent="0.25">
      <c r="A2725" s="64"/>
      <c r="B2725" s="64"/>
      <c r="C2725" s="64"/>
      <c r="D2725" s="64"/>
      <c r="E2725" s="64"/>
      <c r="G2725" s="64"/>
      <c r="K2725" s="82"/>
      <c r="L2725" s="82"/>
    </row>
    <row r="2726" spans="1:12" ht="45" customHeight="1" x14ac:dyDescent="0.25">
      <c r="A2726" s="64"/>
      <c r="B2726" s="64"/>
      <c r="C2726" s="64"/>
      <c r="D2726" s="64"/>
      <c r="E2726" s="64"/>
      <c r="G2726" s="64"/>
      <c r="K2726" s="82"/>
      <c r="L2726" s="82"/>
    </row>
    <row r="2727" spans="1:12" ht="45" customHeight="1" x14ac:dyDescent="0.25">
      <c r="A2727" s="64"/>
      <c r="B2727" s="64"/>
      <c r="C2727" s="64"/>
      <c r="D2727" s="64"/>
      <c r="E2727" s="64"/>
      <c r="G2727" s="64"/>
      <c r="K2727" s="82"/>
      <c r="L2727" s="82"/>
    </row>
    <row r="2728" spans="1:12" ht="45" customHeight="1" x14ac:dyDescent="0.25">
      <c r="A2728" s="64"/>
      <c r="B2728" s="64"/>
      <c r="C2728" s="64"/>
      <c r="D2728" s="64"/>
      <c r="E2728" s="64"/>
      <c r="G2728" s="64"/>
      <c r="K2728" s="82"/>
      <c r="L2728" s="82"/>
    </row>
    <row r="2729" spans="1:12" ht="45" customHeight="1" x14ac:dyDescent="0.25">
      <c r="A2729" s="64"/>
      <c r="B2729" s="64"/>
      <c r="C2729" s="64"/>
      <c r="D2729" s="64"/>
      <c r="E2729" s="64"/>
      <c r="G2729" s="64"/>
      <c r="K2729" s="82"/>
      <c r="L2729" s="82"/>
    </row>
    <row r="2730" spans="1:12" ht="45" customHeight="1" x14ac:dyDescent="0.25">
      <c r="A2730" s="64"/>
      <c r="B2730" s="64"/>
      <c r="C2730" s="64"/>
      <c r="D2730" s="64"/>
      <c r="E2730" s="64"/>
      <c r="G2730" s="64"/>
      <c r="K2730" s="82"/>
      <c r="L2730" s="82"/>
    </row>
    <row r="2731" spans="1:12" ht="45" customHeight="1" x14ac:dyDescent="0.25">
      <c r="A2731" s="64"/>
      <c r="B2731" s="64"/>
      <c r="C2731" s="64"/>
      <c r="D2731" s="64"/>
      <c r="E2731" s="64"/>
      <c r="G2731" s="64"/>
      <c r="K2731" s="82"/>
      <c r="L2731" s="82"/>
    </row>
    <row r="2732" spans="1:12" ht="45" customHeight="1" x14ac:dyDescent="0.25">
      <c r="A2732" s="64"/>
      <c r="B2732" s="64"/>
      <c r="C2732" s="64"/>
      <c r="D2732" s="64"/>
      <c r="E2732" s="64"/>
      <c r="G2732" s="64"/>
      <c r="K2732" s="82"/>
      <c r="L2732" s="82"/>
    </row>
    <row r="2733" spans="1:12" ht="45" customHeight="1" x14ac:dyDescent="0.25">
      <c r="A2733" s="64"/>
      <c r="B2733" s="64"/>
      <c r="C2733" s="64"/>
      <c r="D2733" s="64"/>
      <c r="E2733" s="64"/>
      <c r="G2733" s="64"/>
      <c r="K2733" s="82"/>
      <c r="L2733" s="82"/>
    </row>
    <row r="2734" spans="1:12" ht="45" customHeight="1" x14ac:dyDescent="0.25">
      <c r="A2734" s="64"/>
      <c r="B2734" s="64"/>
      <c r="C2734" s="64"/>
      <c r="D2734" s="64"/>
      <c r="E2734" s="64"/>
      <c r="G2734" s="64"/>
      <c r="K2734" s="82"/>
      <c r="L2734" s="82"/>
    </row>
    <row r="2735" spans="1:12" ht="45" customHeight="1" x14ac:dyDescent="0.25">
      <c r="A2735" s="64"/>
      <c r="B2735" s="64"/>
      <c r="C2735" s="64"/>
      <c r="D2735" s="64"/>
      <c r="E2735" s="64"/>
      <c r="G2735" s="64"/>
      <c r="K2735" s="82"/>
      <c r="L2735" s="82"/>
    </row>
    <row r="2736" spans="1:12" ht="45" customHeight="1" x14ac:dyDescent="0.25">
      <c r="A2736" s="64"/>
      <c r="B2736" s="64"/>
      <c r="C2736" s="64"/>
      <c r="D2736" s="64"/>
      <c r="E2736" s="64"/>
      <c r="G2736" s="64"/>
      <c r="K2736" s="82"/>
      <c r="L2736" s="82"/>
    </row>
    <row r="2737" spans="1:12" ht="45" customHeight="1" x14ac:dyDescent="0.25">
      <c r="A2737" s="64"/>
      <c r="B2737" s="64"/>
      <c r="C2737" s="64"/>
      <c r="D2737" s="64"/>
      <c r="E2737" s="64"/>
      <c r="G2737" s="64"/>
      <c r="K2737" s="82"/>
      <c r="L2737" s="82"/>
    </row>
    <row r="2738" spans="1:12" ht="45" customHeight="1" x14ac:dyDescent="0.25">
      <c r="A2738" s="64"/>
      <c r="B2738" s="64"/>
      <c r="C2738" s="64"/>
      <c r="D2738" s="64"/>
      <c r="E2738" s="64"/>
      <c r="G2738" s="64"/>
      <c r="K2738" s="82"/>
      <c r="L2738" s="82"/>
    </row>
    <row r="2739" spans="1:12" ht="45" customHeight="1" x14ac:dyDescent="0.25">
      <c r="A2739" s="64"/>
      <c r="B2739" s="64"/>
      <c r="C2739" s="64"/>
      <c r="D2739" s="64"/>
      <c r="E2739" s="64"/>
      <c r="G2739" s="64"/>
      <c r="K2739" s="82"/>
      <c r="L2739" s="82"/>
    </row>
    <row r="2740" spans="1:12" ht="45" customHeight="1" x14ac:dyDescent="0.25">
      <c r="A2740" s="64"/>
      <c r="B2740" s="64"/>
      <c r="C2740" s="64"/>
      <c r="D2740" s="64"/>
      <c r="E2740" s="64"/>
      <c r="G2740" s="64"/>
      <c r="K2740" s="82"/>
      <c r="L2740" s="82"/>
    </row>
    <row r="2741" spans="1:12" ht="45" customHeight="1" x14ac:dyDescent="0.25">
      <c r="A2741" s="64"/>
      <c r="B2741" s="64"/>
      <c r="C2741" s="64"/>
      <c r="D2741" s="64"/>
      <c r="E2741" s="64"/>
      <c r="G2741" s="64"/>
      <c r="K2741" s="82"/>
      <c r="L2741" s="82"/>
    </row>
    <row r="2742" spans="1:12" ht="45" customHeight="1" x14ac:dyDescent="0.25">
      <c r="A2742" s="64"/>
      <c r="B2742" s="64"/>
      <c r="C2742" s="64"/>
      <c r="D2742" s="64"/>
      <c r="E2742" s="64"/>
      <c r="G2742" s="64"/>
      <c r="K2742" s="82"/>
      <c r="L2742" s="82"/>
    </row>
    <row r="2743" spans="1:12" ht="45" customHeight="1" x14ac:dyDescent="0.25">
      <c r="A2743" s="64"/>
      <c r="B2743" s="64"/>
      <c r="C2743" s="64"/>
      <c r="D2743" s="64"/>
      <c r="E2743" s="64"/>
      <c r="G2743" s="64"/>
      <c r="K2743" s="82"/>
      <c r="L2743" s="82"/>
    </row>
    <row r="2744" spans="1:12" ht="45" customHeight="1" x14ac:dyDescent="0.25">
      <c r="A2744" s="64"/>
      <c r="B2744" s="64"/>
      <c r="C2744" s="64"/>
      <c r="D2744" s="64"/>
      <c r="E2744" s="64"/>
      <c r="G2744" s="64"/>
      <c r="K2744" s="82"/>
      <c r="L2744" s="82"/>
    </row>
    <row r="2745" spans="1:12" ht="45" customHeight="1" x14ac:dyDescent="0.25">
      <c r="A2745" s="64"/>
      <c r="B2745" s="64"/>
      <c r="C2745" s="64"/>
      <c r="D2745" s="64"/>
      <c r="E2745" s="64"/>
      <c r="G2745" s="64"/>
      <c r="K2745" s="82"/>
      <c r="L2745" s="82"/>
    </row>
    <row r="2746" spans="1:12" ht="45" customHeight="1" x14ac:dyDescent="0.25">
      <c r="A2746" s="64"/>
      <c r="B2746" s="64"/>
      <c r="C2746" s="64"/>
      <c r="D2746" s="64"/>
      <c r="E2746" s="64"/>
      <c r="G2746" s="64"/>
      <c r="K2746" s="82"/>
      <c r="L2746" s="82"/>
    </row>
    <row r="2747" spans="1:12" ht="45" customHeight="1" x14ac:dyDescent="0.25">
      <c r="A2747" s="64"/>
      <c r="B2747" s="64"/>
      <c r="C2747" s="64"/>
      <c r="D2747" s="64"/>
      <c r="E2747" s="64"/>
      <c r="G2747" s="64"/>
      <c r="K2747" s="82"/>
      <c r="L2747" s="82"/>
    </row>
    <row r="2748" spans="1:12" ht="45" customHeight="1" x14ac:dyDescent="0.25">
      <c r="A2748" s="64"/>
      <c r="B2748" s="64"/>
      <c r="C2748" s="64"/>
      <c r="D2748" s="64"/>
      <c r="E2748" s="64"/>
      <c r="G2748" s="64"/>
      <c r="K2748" s="82"/>
      <c r="L2748" s="82"/>
    </row>
    <row r="2749" spans="1:12" ht="45" customHeight="1" x14ac:dyDescent="0.25">
      <c r="A2749" s="64"/>
      <c r="B2749" s="64"/>
      <c r="C2749" s="64"/>
      <c r="D2749" s="64"/>
      <c r="E2749" s="64"/>
      <c r="G2749" s="64"/>
      <c r="K2749" s="82"/>
      <c r="L2749" s="82"/>
    </row>
    <row r="2750" spans="1:12" ht="45" customHeight="1" x14ac:dyDescent="0.25">
      <c r="A2750" s="64"/>
      <c r="B2750" s="64"/>
      <c r="C2750" s="64"/>
      <c r="D2750" s="64"/>
      <c r="E2750" s="64"/>
      <c r="G2750" s="64"/>
      <c r="K2750" s="82"/>
      <c r="L2750" s="82"/>
    </row>
    <row r="2751" spans="1:12" ht="45" customHeight="1" x14ac:dyDescent="0.25">
      <c r="A2751" s="64"/>
      <c r="B2751" s="64"/>
      <c r="C2751" s="64"/>
      <c r="D2751" s="64"/>
      <c r="E2751" s="64"/>
      <c r="G2751" s="64"/>
      <c r="K2751" s="82"/>
      <c r="L2751" s="82"/>
    </row>
    <row r="2752" spans="1:12" ht="45" customHeight="1" x14ac:dyDescent="0.25">
      <c r="A2752" s="64"/>
      <c r="B2752" s="64"/>
      <c r="C2752" s="64"/>
      <c r="D2752" s="64"/>
      <c r="E2752" s="64"/>
      <c r="G2752" s="64"/>
      <c r="K2752" s="82"/>
      <c r="L2752" s="82"/>
    </row>
    <row r="2753" spans="1:12" ht="45" customHeight="1" x14ac:dyDescent="0.25">
      <c r="A2753" s="64"/>
      <c r="B2753" s="64"/>
      <c r="C2753" s="64"/>
      <c r="D2753" s="64"/>
      <c r="E2753" s="64"/>
      <c r="G2753" s="64"/>
      <c r="K2753" s="82"/>
      <c r="L2753" s="82"/>
    </row>
    <row r="2754" spans="1:12" ht="45" customHeight="1" x14ac:dyDescent="0.25">
      <c r="A2754" s="64"/>
      <c r="B2754" s="64"/>
      <c r="C2754" s="64"/>
      <c r="D2754" s="64"/>
      <c r="E2754" s="64"/>
      <c r="G2754" s="64"/>
      <c r="K2754" s="82"/>
      <c r="L2754" s="82"/>
    </row>
    <row r="2755" spans="1:12" ht="45" customHeight="1" x14ac:dyDescent="0.25">
      <c r="A2755" s="64"/>
      <c r="B2755" s="64"/>
      <c r="C2755" s="64"/>
      <c r="D2755" s="64"/>
      <c r="E2755" s="64"/>
      <c r="G2755" s="64"/>
      <c r="K2755" s="82"/>
      <c r="L2755" s="82"/>
    </row>
    <row r="2756" spans="1:12" ht="45" customHeight="1" x14ac:dyDescent="0.25">
      <c r="A2756" s="64"/>
      <c r="B2756" s="64"/>
      <c r="C2756" s="64"/>
      <c r="D2756" s="64"/>
      <c r="E2756" s="64"/>
      <c r="G2756" s="64"/>
      <c r="K2756" s="82"/>
      <c r="L2756" s="82"/>
    </row>
    <row r="2757" spans="1:12" ht="45" customHeight="1" x14ac:dyDescent="0.25">
      <c r="A2757" s="64"/>
      <c r="B2757" s="64"/>
      <c r="C2757" s="64"/>
      <c r="D2757" s="64"/>
      <c r="E2757" s="64"/>
      <c r="G2757" s="64"/>
      <c r="K2757" s="82"/>
      <c r="L2757" s="82"/>
    </row>
    <row r="2758" spans="1:12" ht="45" customHeight="1" x14ac:dyDescent="0.25">
      <c r="A2758" s="64"/>
      <c r="B2758" s="64"/>
      <c r="C2758" s="64"/>
      <c r="D2758" s="64"/>
      <c r="E2758" s="64"/>
      <c r="G2758" s="64"/>
      <c r="K2758" s="82"/>
      <c r="L2758" s="82"/>
    </row>
    <row r="2759" spans="1:12" ht="45" customHeight="1" x14ac:dyDescent="0.25">
      <c r="A2759" s="64"/>
      <c r="B2759" s="64"/>
      <c r="C2759" s="64"/>
      <c r="D2759" s="64"/>
      <c r="E2759" s="64"/>
      <c r="G2759" s="64"/>
      <c r="K2759" s="82"/>
      <c r="L2759" s="82"/>
    </row>
    <row r="2760" spans="1:12" ht="45" customHeight="1" x14ac:dyDescent="0.25">
      <c r="A2760" s="64"/>
      <c r="B2760" s="64"/>
      <c r="C2760" s="64"/>
      <c r="D2760" s="64"/>
      <c r="E2760" s="64"/>
      <c r="G2760" s="64"/>
      <c r="K2760" s="82"/>
      <c r="L2760" s="82"/>
    </row>
    <row r="2761" spans="1:12" ht="45" customHeight="1" x14ac:dyDescent="0.25">
      <c r="A2761" s="64"/>
      <c r="B2761" s="64"/>
      <c r="C2761" s="64"/>
      <c r="D2761" s="64"/>
      <c r="E2761" s="64"/>
      <c r="G2761" s="64"/>
      <c r="K2761" s="82"/>
      <c r="L2761" s="82"/>
    </row>
    <row r="2762" spans="1:12" ht="45" customHeight="1" x14ac:dyDescent="0.25">
      <c r="A2762" s="64"/>
      <c r="B2762" s="64"/>
      <c r="C2762" s="64"/>
      <c r="D2762" s="64"/>
      <c r="E2762" s="64"/>
      <c r="G2762" s="64"/>
      <c r="K2762" s="82"/>
      <c r="L2762" s="82"/>
    </row>
    <row r="2763" spans="1:12" ht="45" customHeight="1" x14ac:dyDescent="0.25">
      <c r="A2763" s="64"/>
      <c r="B2763" s="64"/>
      <c r="C2763" s="64"/>
      <c r="D2763" s="64"/>
      <c r="E2763" s="64"/>
      <c r="G2763" s="64"/>
      <c r="K2763" s="82"/>
      <c r="L2763" s="82"/>
    </row>
    <row r="2764" spans="1:12" ht="45" customHeight="1" x14ac:dyDescent="0.25">
      <c r="A2764" s="64"/>
      <c r="B2764" s="64"/>
      <c r="C2764" s="64"/>
      <c r="D2764" s="64"/>
      <c r="E2764" s="64"/>
      <c r="G2764" s="64"/>
      <c r="K2764" s="82"/>
      <c r="L2764" s="82"/>
    </row>
    <row r="2765" spans="1:12" ht="45" customHeight="1" x14ac:dyDescent="0.25">
      <c r="A2765" s="64"/>
      <c r="B2765" s="64"/>
      <c r="C2765" s="64"/>
      <c r="D2765" s="64"/>
      <c r="E2765" s="64"/>
      <c r="G2765" s="64"/>
      <c r="K2765" s="82"/>
      <c r="L2765" s="82"/>
    </row>
    <row r="2766" spans="1:12" ht="45" customHeight="1" x14ac:dyDescent="0.25">
      <c r="A2766" s="64"/>
      <c r="B2766" s="64"/>
      <c r="C2766" s="64"/>
      <c r="D2766" s="64"/>
      <c r="E2766" s="64"/>
      <c r="G2766" s="64"/>
      <c r="K2766" s="82"/>
      <c r="L2766" s="82"/>
    </row>
    <row r="2767" spans="1:12" ht="45" customHeight="1" x14ac:dyDescent="0.25">
      <c r="A2767" s="64"/>
      <c r="B2767" s="64"/>
      <c r="C2767" s="64"/>
      <c r="D2767" s="64"/>
      <c r="E2767" s="64"/>
      <c r="G2767" s="64"/>
      <c r="K2767" s="82"/>
      <c r="L2767" s="82"/>
    </row>
    <row r="2768" spans="1:12" ht="45" customHeight="1" x14ac:dyDescent="0.25">
      <c r="A2768" s="64"/>
      <c r="B2768" s="64"/>
      <c r="C2768" s="64"/>
      <c r="D2768" s="64"/>
      <c r="E2768" s="64"/>
      <c r="G2768" s="64"/>
      <c r="K2768" s="82"/>
      <c r="L2768" s="82"/>
    </row>
    <row r="2769" spans="1:12" ht="45" customHeight="1" x14ac:dyDescent="0.25">
      <c r="A2769" s="64"/>
      <c r="B2769" s="64"/>
      <c r="C2769" s="64"/>
      <c r="D2769" s="64"/>
      <c r="E2769" s="64"/>
      <c r="G2769" s="64"/>
      <c r="K2769" s="82"/>
      <c r="L2769" s="82"/>
    </row>
    <row r="2770" spans="1:12" ht="45" customHeight="1" x14ac:dyDescent="0.25">
      <c r="A2770" s="64"/>
      <c r="B2770" s="64"/>
      <c r="C2770" s="64"/>
      <c r="D2770" s="64"/>
      <c r="E2770" s="64"/>
      <c r="G2770" s="64"/>
      <c r="K2770" s="82"/>
      <c r="L2770" s="82"/>
    </row>
    <row r="2771" spans="1:12" ht="45" customHeight="1" x14ac:dyDescent="0.25">
      <c r="A2771" s="64"/>
      <c r="B2771" s="64"/>
      <c r="C2771" s="64"/>
      <c r="D2771" s="64"/>
      <c r="E2771" s="64"/>
      <c r="G2771" s="64"/>
      <c r="K2771" s="82"/>
      <c r="L2771" s="82"/>
    </row>
    <row r="2772" spans="1:12" ht="45" customHeight="1" x14ac:dyDescent="0.25">
      <c r="A2772" s="64"/>
      <c r="B2772" s="64"/>
      <c r="C2772" s="64"/>
      <c r="D2772" s="64"/>
      <c r="E2772" s="64"/>
      <c r="G2772" s="64"/>
      <c r="K2772" s="82"/>
      <c r="L2772" s="82"/>
    </row>
    <row r="2773" spans="1:12" ht="45" customHeight="1" x14ac:dyDescent="0.25">
      <c r="A2773" s="64"/>
      <c r="B2773" s="64"/>
      <c r="C2773" s="64"/>
      <c r="D2773" s="64"/>
      <c r="E2773" s="64"/>
      <c r="G2773" s="64"/>
      <c r="K2773" s="82"/>
      <c r="L2773" s="82"/>
    </row>
    <row r="2774" spans="1:12" ht="45" customHeight="1" x14ac:dyDescent="0.25">
      <c r="A2774" s="64"/>
      <c r="B2774" s="64"/>
      <c r="C2774" s="64"/>
      <c r="D2774" s="64"/>
      <c r="E2774" s="64"/>
      <c r="G2774" s="64"/>
      <c r="K2774" s="82"/>
      <c r="L2774" s="82"/>
    </row>
    <row r="2775" spans="1:12" ht="45" customHeight="1" x14ac:dyDescent="0.25">
      <c r="A2775" s="64"/>
      <c r="B2775" s="64"/>
      <c r="C2775" s="64"/>
      <c r="D2775" s="64"/>
      <c r="E2775" s="64"/>
      <c r="G2775" s="64"/>
      <c r="K2775" s="82"/>
      <c r="L2775" s="82"/>
    </row>
    <row r="2776" spans="1:12" ht="45" customHeight="1" x14ac:dyDescent="0.25">
      <c r="A2776" s="64"/>
      <c r="B2776" s="64"/>
      <c r="C2776" s="64"/>
      <c r="D2776" s="64"/>
      <c r="E2776" s="64"/>
      <c r="G2776" s="64"/>
      <c r="K2776" s="82"/>
      <c r="L2776" s="82"/>
    </row>
    <row r="2777" spans="1:12" ht="45" customHeight="1" x14ac:dyDescent="0.25">
      <c r="A2777" s="64"/>
      <c r="B2777" s="64"/>
      <c r="C2777" s="64"/>
      <c r="D2777" s="64"/>
      <c r="E2777" s="64"/>
      <c r="G2777" s="64"/>
      <c r="K2777" s="82"/>
      <c r="L2777" s="82"/>
    </row>
    <row r="2778" spans="1:12" ht="45" customHeight="1" x14ac:dyDescent="0.25">
      <c r="A2778" s="64"/>
      <c r="B2778" s="64"/>
      <c r="C2778" s="64"/>
      <c r="D2778" s="64"/>
      <c r="E2778" s="64"/>
      <c r="G2778" s="64"/>
      <c r="K2778" s="82"/>
      <c r="L2778" s="82"/>
    </row>
    <row r="2779" spans="1:12" ht="45" customHeight="1" x14ac:dyDescent="0.25">
      <c r="A2779" s="64"/>
      <c r="B2779" s="64"/>
      <c r="C2779" s="64"/>
      <c r="D2779" s="64"/>
      <c r="E2779" s="64"/>
      <c r="G2779" s="64"/>
      <c r="K2779" s="82"/>
      <c r="L2779" s="82"/>
    </row>
    <row r="2780" spans="1:12" ht="45" customHeight="1" x14ac:dyDescent="0.25">
      <c r="A2780" s="64"/>
      <c r="B2780" s="64"/>
      <c r="C2780" s="64"/>
      <c r="D2780" s="64"/>
      <c r="E2780" s="64"/>
      <c r="G2780" s="64"/>
      <c r="K2780" s="82"/>
      <c r="L2780" s="82"/>
    </row>
    <row r="2781" spans="1:12" ht="45" customHeight="1" x14ac:dyDescent="0.25">
      <c r="A2781" s="64"/>
      <c r="B2781" s="64"/>
      <c r="C2781" s="64"/>
      <c r="D2781" s="64"/>
      <c r="E2781" s="64"/>
      <c r="G2781" s="64"/>
      <c r="K2781" s="82"/>
      <c r="L2781" s="82"/>
    </row>
    <row r="2782" spans="1:12" ht="45" customHeight="1" x14ac:dyDescent="0.25">
      <c r="A2782" s="64"/>
      <c r="B2782" s="64"/>
      <c r="C2782" s="64"/>
      <c r="D2782" s="64"/>
      <c r="E2782" s="64"/>
      <c r="G2782" s="64"/>
      <c r="K2782" s="82"/>
      <c r="L2782" s="82"/>
    </row>
    <row r="2783" spans="1:12" ht="45" customHeight="1" x14ac:dyDescent="0.25">
      <c r="A2783" s="64"/>
      <c r="B2783" s="64"/>
      <c r="C2783" s="64"/>
      <c r="D2783" s="64"/>
      <c r="E2783" s="64"/>
      <c r="G2783" s="64"/>
      <c r="K2783" s="82"/>
      <c r="L2783" s="82"/>
    </row>
    <row r="2784" spans="1:12" ht="45" customHeight="1" x14ac:dyDescent="0.25">
      <c r="A2784" s="64"/>
      <c r="B2784" s="64"/>
      <c r="C2784" s="64"/>
      <c r="D2784" s="64"/>
      <c r="E2784" s="64"/>
      <c r="G2784" s="64"/>
      <c r="K2784" s="82"/>
      <c r="L2784" s="82"/>
    </row>
    <row r="2785" spans="1:12" ht="45" customHeight="1" x14ac:dyDescent="0.25">
      <c r="A2785" s="64"/>
      <c r="B2785" s="64"/>
      <c r="C2785" s="64"/>
      <c r="D2785" s="64"/>
      <c r="E2785" s="64"/>
      <c r="G2785" s="64"/>
      <c r="K2785" s="82"/>
      <c r="L2785" s="82"/>
    </row>
    <row r="2786" spans="1:12" ht="45" customHeight="1" x14ac:dyDescent="0.25">
      <c r="A2786" s="64"/>
      <c r="B2786" s="64"/>
      <c r="C2786" s="64"/>
      <c r="D2786" s="64"/>
      <c r="E2786" s="64"/>
      <c r="G2786" s="64"/>
      <c r="K2786" s="82"/>
      <c r="L2786" s="82"/>
    </row>
    <row r="2787" spans="1:12" ht="45" customHeight="1" x14ac:dyDescent="0.25">
      <c r="A2787" s="64"/>
      <c r="B2787" s="64"/>
      <c r="C2787" s="64"/>
      <c r="D2787" s="64"/>
      <c r="E2787" s="64"/>
      <c r="G2787" s="64"/>
      <c r="K2787" s="82"/>
      <c r="L2787" s="82"/>
    </row>
    <row r="2788" spans="1:12" ht="45" customHeight="1" x14ac:dyDescent="0.25">
      <c r="A2788" s="64"/>
      <c r="B2788" s="64"/>
      <c r="C2788" s="64"/>
      <c r="D2788" s="64"/>
      <c r="E2788" s="64"/>
      <c r="G2788" s="64"/>
      <c r="K2788" s="82"/>
      <c r="L2788" s="82"/>
    </row>
    <row r="2789" spans="1:12" ht="45" customHeight="1" x14ac:dyDescent="0.25">
      <c r="A2789" s="64"/>
      <c r="B2789" s="64"/>
      <c r="C2789" s="64"/>
      <c r="D2789" s="64"/>
      <c r="E2789" s="64"/>
      <c r="G2789" s="64"/>
      <c r="K2789" s="82"/>
      <c r="L2789" s="82"/>
    </row>
    <row r="2790" spans="1:12" ht="45" customHeight="1" x14ac:dyDescent="0.25">
      <c r="A2790" s="64"/>
      <c r="B2790" s="64"/>
      <c r="C2790" s="64"/>
      <c r="D2790" s="64"/>
      <c r="E2790" s="64"/>
      <c r="G2790" s="64"/>
      <c r="K2790" s="82"/>
      <c r="L2790" s="82"/>
    </row>
    <row r="2791" spans="1:12" ht="45" customHeight="1" x14ac:dyDescent="0.25">
      <c r="A2791" s="64"/>
      <c r="B2791" s="64"/>
      <c r="C2791" s="64"/>
      <c r="D2791" s="64"/>
      <c r="E2791" s="64"/>
      <c r="G2791" s="64"/>
      <c r="K2791" s="82"/>
      <c r="L2791" s="82"/>
    </row>
    <row r="2792" spans="1:12" ht="45" customHeight="1" x14ac:dyDescent="0.25">
      <c r="A2792" s="64"/>
      <c r="B2792" s="64"/>
      <c r="C2792" s="64"/>
      <c r="D2792" s="64"/>
      <c r="E2792" s="64"/>
      <c r="G2792" s="64"/>
      <c r="K2792" s="82"/>
      <c r="L2792" s="82"/>
    </row>
    <row r="2793" spans="1:12" ht="45" customHeight="1" x14ac:dyDescent="0.25">
      <c r="A2793" s="64"/>
      <c r="B2793" s="64"/>
      <c r="C2793" s="64"/>
      <c r="D2793" s="64"/>
      <c r="E2793" s="64"/>
      <c r="G2793" s="64"/>
      <c r="K2793" s="82"/>
      <c r="L2793" s="82"/>
    </row>
    <row r="2794" spans="1:12" ht="45" customHeight="1" x14ac:dyDescent="0.25">
      <c r="A2794" s="64"/>
      <c r="B2794" s="64"/>
      <c r="C2794" s="64"/>
      <c r="D2794" s="64"/>
      <c r="E2794" s="64"/>
      <c r="G2794" s="64"/>
      <c r="K2794" s="82"/>
      <c r="L2794" s="82"/>
    </row>
    <row r="2795" spans="1:12" ht="45" customHeight="1" x14ac:dyDescent="0.25">
      <c r="A2795" s="64"/>
      <c r="B2795" s="64"/>
      <c r="C2795" s="64"/>
      <c r="D2795" s="64"/>
      <c r="E2795" s="64"/>
      <c r="G2795" s="64"/>
      <c r="K2795" s="82"/>
      <c r="L2795" s="82"/>
    </row>
    <row r="2796" spans="1:12" ht="45" customHeight="1" x14ac:dyDescent="0.25">
      <c r="A2796" s="64"/>
      <c r="B2796" s="64"/>
      <c r="C2796" s="64"/>
      <c r="D2796" s="64"/>
      <c r="E2796" s="64"/>
      <c r="G2796" s="64"/>
      <c r="K2796" s="82"/>
      <c r="L2796" s="82"/>
    </row>
    <row r="2797" spans="1:12" ht="45" customHeight="1" x14ac:dyDescent="0.25">
      <c r="A2797" s="64"/>
      <c r="B2797" s="64"/>
      <c r="C2797" s="64"/>
      <c r="D2797" s="64"/>
      <c r="E2797" s="64"/>
      <c r="G2797" s="64"/>
      <c r="K2797" s="82"/>
      <c r="L2797" s="82"/>
    </row>
    <row r="2798" spans="1:12" ht="45" customHeight="1" x14ac:dyDescent="0.25">
      <c r="A2798" s="64"/>
      <c r="B2798" s="64"/>
      <c r="C2798" s="64"/>
      <c r="D2798" s="64"/>
      <c r="E2798" s="64"/>
      <c r="G2798" s="64"/>
      <c r="K2798" s="82"/>
      <c r="L2798" s="82"/>
    </row>
    <row r="2799" spans="1:12" ht="45" customHeight="1" x14ac:dyDescent="0.25">
      <c r="A2799" s="64"/>
      <c r="B2799" s="64"/>
      <c r="C2799" s="64"/>
      <c r="D2799" s="64"/>
      <c r="E2799" s="64"/>
      <c r="G2799" s="64"/>
      <c r="K2799" s="82"/>
      <c r="L2799" s="82"/>
    </row>
    <row r="2800" spans="1:12" ht="45" customHeight="1" x14ac:dyDescent="0.25">
      <c r="A2800" s="64"/>
      <c r="B2800" s="64"/>
      <c r="C2800" s="64"/>
      <c r="D2800" s="64"/>
      <c r="E2800" s="64"/>
      <c r="G2800" s="64"/>
      <c r="K2800" s="82"/>
      <c r="L2800" s="82"/>
    </row>
    <row r="2801" spans="1:12" ht="45" customHeight="1" x14ac:dyDescent="0.25">
      <c r="A2801" s="64"/>
      <c r="B2801" s="64"/>
      <c r="C2801" s="64"/>
      <c r="D2801" s="64"/>
      <c r="E2801" s="64"/>
      <c r="G2801" s="64"/>
      <c r="K2801" s="82"/>
      <c r="L2801" s="82"/>
    </row>
    <row r="2802" spans="1:12" ht="45" customHeight="1" x14ac:dyDescent="0.25">
      <c r="A2802" s="64"/>
      <c r="B2802" s="64"/>
      <c r="C2802" s="64"/>
      <c r="D2802" s="64"/>
      <c r="E2802" s="64"/>
      <c r="G2802" s="64"/>
      <c r="K2802" s="82"/>
      <c r="L2802" s="82"/>
    </row>
    <row r="2803" spans="1:12" ht="45" customHeight="1" x14ac:dyDescent="0.25">
      <c r="A2803" s="64"/>
      <c r="B2803" s="64"/>
      <c r="C2803" s="64"/>
      <c r="D2803" s="64"/>
      <c r="E2803" s="64"/>
      <c r="G2803" s="64"/>
      <c r="K2803" s="82"/>
      <c r="L2803" s="82"/>
    </row>
    <row r="2804" spans="1:12" ht="45" customHeight="1" x14ac:dyDescent="0.25">
      <c r="A2804" s="64"/>
      <c r="B2804" s="64"/>
      <c r="C2804" s="64"/>
      <c r="D2804" s="64"/>
      <c r="E2804" s="64"/>
      <c r="G2804" s="64"/>
      <c r="K2804" s="82"/>
      <c r="L2804" s="82"/>
    </row>
    <row r="2805" spans="1:12" ht="45" customHeight="1" x14ac:dyDescent="0.25">
      <c r="A2805" s="64"/>
      <c r="B2805" s="64"/>
      <c r="C2805" s="64"/>
      <c r="D2805" s="64"/>
      <c r="E2805" s="64"/>
      <c r="G2805" s="64"/>
      <c r="K2805" s="82"/>
      <c r="L2805" s="82"/>
    </row>
    <row r="2806" spans="1:12" ht="45" customHeight="1" x14ac:dyDescent="0.25">
      <c r="A2806" s="64"/>
      <c r="B2806" s="64"/>
      <c r="C2806" s="64"/>
      <c r="D2806" s="64"/>
      <c r="E2806" s="64"/>
      <c r="G2806" s="64"/>
      <c r="K2806" s="82"/>
      <c r="L2806" s="82"/>
    </row>
    <row r="2807" spans="1:12" ht="45" customHeight="1" x14ac:dyDescent="0.25">
      <c r="A2807" s="64"/>
      <c r="B2807" s="64"/>
      <c r="C2807" s="64"/>
      <c r="D2807" s="64"/>
      <c r="E2807" s="64"/>
      <c r="G2807" s="64"/>
      <c r="K2807" s="82"/>
      <c r="L2807" s="82"/>
    </row>
    <row r="2808" spans="1:12" ht="45" customHeight="1" x14ac:dyDescent="0.25">
      <c r="A2808" s="64"/>
      <c r="B2808" s="64"/>
      <c r="C2808" s="64"/>
      <c r="D2808" s="64"/>
      <c r="E2808" s="64"/>
      <c r="G2808" s="64"/>
      <c r="K2808" s="82"/>
      <c r="L2808" s="82"/>
    </row>
    <row r="2809" spans="1:12" ht="45" customHeight="1" x14ac:dyDescent="0.25">
      <c r="A2809" s="64"/>
      <c r="B2809" s="64"/>
      <c r="C2809" s="64"/>
      <c r="D2809" s="64"/>
      <c r="E2809" s="64"/>
      <c r="G2809" s="64"/>
      <c r="K2809" s="82"/>
      <c r="L2809" s="82"/>
    </row>
    <row r="2810" spans="1:12" ht="45" customHeight="1" x14ac:dyDescent="0.25">
      <c r="A2810" s="64"/>
      <c r="B2810" s="64"/>
      <c r="C2810" s="64"/>
      <c r="D2810" s="64"/>
      <c r="E2810" s="64"/>
      <c r="G2810" s="64"/>
      <c r="K2810" s="82"/>
      <c r="L2810" s="82"/>
    </row>
    <row r="2811" spans="1:12" ht="45" customHeight="1" x14ac:dyDescent="0.25">
      <c r="A2811" s="64"/>
      <c r="B2811" s="64"/>
      <c r="C2811" s="64"/>
      <c r="D2811" s="64"/>
      <c r="E2811" s="64"/>
      <c r="G2811" s="64"/>
      <c r="K2811" s="82"/>
      <c r="L2811" s="82"/>
    </row>
    <row r="2812" spans="1:12" ht="45" customHeight="1" x14ac:dyDescent="0.25">
      <c r="A2812" s="64"/>
      <c r="B2812" s="64"/>
      <c r="C2812" s="64"/>
      <c r="D2812" s="64"/>
      <c r="E2812" s="64"/>
      <c r="G2812" s="64"/>
      <c r="K2812" s="82"/>
      <c r="L2812" s="82"/>
    </row>
    <row r="2813" spans="1:12" ht="45" customHeight="1" x14ac:dyDescent="0.25">
      <c r="A2813" s="64"/>
      <c r="B2813" s="64"/>
      <c r="C2813" s="64"/>
      <c r="D2813" s="64"/>
      <c r="E2813" s="64"/>
      <c r="G2813" s="64"/>
      <c r="K2813" s="82"/>
      <c r="L2813" s="82"/>
    </row>
    <row r="2814" spans="1:12" ht="45" customHeight="1" x14ac:dyDescent="0.25">
      <c r="A2814" s="64"/>
      <c r="B2814" s="64"/>
      <c r="C2814" s="64"/>
      <c r="D2814" s="64"/>
      <c r="E2814" s="64"/>
      <c r="G2814" s="64"/>
      <c r="K2814" s="82"/>
      <c r="L2814" s="82"/>
    </row>
    <row r="2815" spans="1:12" ht="45" customHeight="1" x14ac:dyDescent="0.25">
      <c r="A2815" s="64"/>
      <c r="B2815" s="64"/>
      <c r="C2815" s="64"/>
      <c r="D2815" s="64"/>
      <c r="E2815" s="64"/>
      <c r="G2815" s="64"/>
      <c r="K2815" s="82"/>
      <c r="L2815" s="82"/>
    </row>
    <row r="2816" spans="1:12" ht="45" customHeight="1" x14ac:dyDescent="0.25">
      <c r="A2816" s="64"/>
      <c r="B2816" s="64"/>
      <c r="C2816" s="64"/>
      <c r="D2816" s="64"/>
      <c r="E2816" s="64"/>
      <c r="G2816" s="64"/>
      <c r="K2816" s="82"/>
      <c r="L2816" s="82"/>
    </row>
    <row r="2817" spans="1:12" ht="45" customHeight="1" x14ac:dyDescent="0.25">
      <c r="A2817" s="64"/>
      <c r="B2817" s="64"/>
      <c r="C2817" s="64"/>
      <c r="D2817" s="64"/>
      <c r="E2817" s="64"/>
      <c r="G2817" s="64"/>
      <c r="K2817" s="82"/>
      <c r="L2817" s="82"/>
    </row>
    <row r="2818" spans="1:12" ht="45" customHeight="1" x14ac:dyDescent="0.25">
      <c r="A2818" s="64"/>
      <c r="B2818" s="64"/>
      <c r="C2818" s="64"/>
      <c r="D2818" s="64"/>
      <c r="E2818" s="64"/>
      <c r="G2818" s="64"/>
      <c r="K2818" s="82"/>
      <c r="L2818" s="82"/>
    </row>
    <row r="2819" spans="1:12" ht="45" customHeight="1" x14ac:dyDescent="0.25">
      <c r="A2819" s="64"/>
      <c r="B2819" s="64"/>
      <c r="C2819" s="64"/>
      <c r="D2819" s="64"/>
      <c r="E2819" s="64"/>
      <c r="G2819" s="64"/>
      <c r="K2819" s="82"/>
      <c r="L2819" s="82"/>
    </row>
    <row r="2820" spans="1:12" ht="45" customHeight="1" x14ac:dyDescent="0.25">
      <c r="A2820" s="64"/>
      <c r="B2820" s="64"/>
      <c r="C2820" s="64"/>
      <c r="D2820" s="64"/>
      <c r="E2820" s="64"/>
      <c r="G2820" s="64"/>
      <c r="K2820" s="82"/>
      <c r="L2820" s="82"/>
    </row>
    <row r="2821" spans="1:12" ht="45" customHeight="1" x14ac:dyDescent="0.25">
      <c r="A2821" s="64"/>
      <c r="B2821" s="64"/>
      <c r="C2821" s="64"/>
      <c r="D2821" s="64"/>
      <c r="E2821" s="64"/>
      <c r="G2821" s="64"/>
      <c r="K2821" s="82"/>
      <c r="L2821" s="82"/>
    </row>
    <row r="2822" spans="1:12" ht="45" customHeight="1" x14ac:dyDescent="0.25">
      <c r="A2822" s="64"/>
      <c r="B2822" s="64"/>
      <c r="C2822" s="64"/>
      <c r="D2822" s="64"/>
      <c r="E2822" s="64"/>
      <c r="G2822" s="64"/>
      <c r="K2822" s="82"/>
      <c r="L2822" s="82"/>
    </row>
    <row r="2823" spans="1:12" ht="45" customHeight="1" x14ac:dyDescent="0.25">
      <c r="A2823" s="64"/>
      <c r="B2823" s="64"/>
      <c r="C2823" s="64"/>
      <c r="D2823" s="64"/>
      <c r="E2823" s="64"/>
      <c r="G2823" s="64"/>
      <c r="K2823" s="82"/>
      <c r="L2823" s="82"/>
    </row>
    <row r="2824" spans="1:12" ht="45" customHeight="1" x14ac:dyDescent="0.25">
      <c r="A2824" s="64"/>
      <c r="B2824" s="64"/>
      <c r="C2824" s="64"/>
      <c r="D2824" s="64"/>
      <c r="E2824" s="64"/>
      <c r="G2824" s="64"/>
      <c r="K2824" s="82"/>
      <c r="L2824" s="82"/>
    </row>
    <row r="2825" spans="1:12" ht="45" customHeight="1" x14ac:dyDescent="0.25">
      <c r="A2825" s="64"/>
      <c r="B2825" s="64"/>
      <c r="C2825" s="64"/>
      <c r="D2825" s="64"/>
      <c r="E2825" s="64"/>
      <c r="G2825" s="64"/>
      <c r="K2825" s="82"/>
      <c r="L2825" s="82"/>
    </row>
    <row r="2826" spans="1:12" ht="45" customHeight="1" x14ac:dyDescent="0.25">
      <c r="A2826" s="64"/>
      <c r="B2826" s="64"/>
      <c r="C2826" s="64"/>
      <c r="D2826" s="64"/>
      <c r="E2826" s="64"/>
      <c r="G2826" s="64"/>
      <c r="K2826" s="82"/>
      <c r="L2826" s="82"/>
    </row>
    <row r="2827" spans="1:12" ht="45" customHeight="1" x14ac:dyDescent="0.25">
      <c r="A2827" s="64"/>
      <c r="B2827" s="64"/>
      <c r="C2827" s="64"/>
      <c r="D2827" s="64"/>
      <c r="E2827" s="64"/>
      <c r="G2827" s="64"/>
      <c r="K2827" s="82"/>
      <c r="L2827" s="82"/>
    </row>
    <row r="2828" spans="1:12" ht="45" customHeight="1" x14ac:dyDescent="0.25">
      <c r="A2828" s="64"/>
      <c r="B2828" s="64"/>
      <c r="C2828" s="64"/>
      <c r="D2828" s="64"/>
      <c r="E2828" s="64"/>
      <c r="G2828" s="64"/>
      <c r="K2828" s="82"/>
      <c r="L2828" s="82"/>
    </row>
    <row r="2829" spans="1:12" ht="45" customHeight="1" x14ac:dyDescent="0.25">
      <c r="A2829" s="64"/>
      <c r="B2829" s="64"/>
      <c r="C2829" s="64"/>
      <c r="D2829" s="64"/>
      <c r="E2829" s="64"/>
      <c r="G2829" s="64"/>
      <c r="K2829" s="82"/>
      <c r="L2829" s="82"/>
    </row>
    <row r="2830" spans="1:12" ht="45" customHeight="1" x14ac:dyDescent="0.25">
      <c r="A2830" s="64"/>
      <c r="B2830" s="64"/>
      <c r="C2830" s="64"/>
      <c r="D2830" s="64"/>
      <c r="E2830" s="64"/>
      <c r="G2830" s="64"/>
      <c r="K2830" s="82"/>
      <c r="L2830" s="82"/>
    </row>
    <row r="2831" spans="1:12" ht="45" customHeight="1" x14ac:dyDescent="0.25">
      <c r="A2831" s="64"/>
      <c r="B2831" s="64"/>
      <c r="C2831" s="64"/>
      <c r="D2831" s="64"/>
      <c r="E2831" s="64"/>
      <c r="G2831" s="64"/>
      <c r="K2831" s="82"/>
      <c r="L2831" s="82"/>
    </row>
    <row r="2832" spans="1:12" ht="45" customHeight="1" x14ac:dyDescent="0.25">
      <c r="A2832" s="64"/>
      <c r="B2832" s="64"/>
      <c r="C2832" s="64"/>
      <c r="D2832" s="64"/>
      <c r="E2832" s="64"/>
      <c r="G2832" s="64"/>
      <c r="K2832" s="82"/>
      <c r="L2832" s="82"/>
    </row>
    <row r="2833" spans="1:12" ht="45" customHeight="1" x14ac:dyDescent="0.25">
      <c r="A2833" s="64"/>
      <c r="B2833" s="64"/>
      <c r="C2833" s="64"/>
      <c r="D2833" s="64"/>
      <c r="E2833" s="64"/>
      <c r="G2833" s="64"/>
      <c r="K2833" s="82"/>
      <c r="L2833" s="82"/>
    </row>
    <row r="2834" spans="1:12" ht="45" customHeight="1" x14ac:dyDescent="0.25">
      <c r="A2834" s="64"/>
      <c r="B2834" s="64"/>
      <c r="C2834" s="64"/>
      <c r="D2834" s="64"/>
      <c r="E2834" s="64"/>
      <c r="G2834" s="64"/>
      <c r="K2834" s="82"/>
      <c r="L2834" s="82"/>
    </row>
    <row r="2835" spans="1:12" ht="45" customHeight="1" x14ac:dyDescent="0.25">
      <c r="A2835" s="64"/>
      <c r="B2835" s="64"/>
      <c r="C2835" s="64"/>
      <c r="D2835" s="64"/>
      <c r="E2835" s="64"/>
      <c r="G2835" s="64"/>
      <c r="K2835" s="82"/>
      <c r="L2835" s="82"/>
    </row>
    <row r="2836" spans="1:12" ht="45" customHeight="1" x14ac:dyDescent="0.25">
      <c r="A2836" s="64"/>
      <c r="B2836" s="64"/>
      <c r="C2836" s="64"/>
      <c r="D2836" s="64"/>
      <c r="E2836" s="64"/>
      <c r="G2836" s="64"/>
      <c r="K2836" s="82"/>
      <c r="L2836" s="82"/>
    </row>
    <row r="2837" spans="1:12" ht="45" customHeight="1" x14ac:dyDescent="0.25">
      <c r="A2837" s="64"/>
      <c r="B2837" s="64"/>
      <c r="C2837" s="64"/>
      <c r="D2837" s="64"/>
      <c r="E2837" s="64"/>
      <c r="G2837" s="64"/>
      <c r="K2837" s="82"/>
      <c r="L2837" s="82"/>
    </row>
    <row r="2838" spans="1:12" ht="45" customHeight="1" x14ac:dyDescent="0.25">
      <c r="A2838" s="64"/>
      <c r="B2838" s="64"/>
      <c r="C2838" s="64"/>
      <c r="D2838" s="64"/>
      <c r="E2838" s="64"/>
      <c r="G2838" s="64"/>
      <c r="K2838" s="82"/>
      <c r="L2838" s="82"/>
    </row>
    <row r="2839" spans="1:12" ht="45" customHeight="1" x14ac:dyDescent="0.25">
      <c r="A2839" s="64"/>
      <c r="B2839" s="64"/>
      <c r="C2839" s="64"/>
      <c r="D2839" s="64"/>
      <c r="E2839" s="64"/>
      <c r="G2839" s="64"/>
      <c r="K2839" s="82"/>
      <c r="L2839" s="82"/>
    </row>
    <row r="2840" spans="1:12" ht="45" customHeight="1" x14ac:dyDescent="0.25">
      <c r="A2840" s="64"/>
      <c r="B2840" s="64"/>
      <c r="C2840" s="64"/>
      <c r="D2840" s="64"/>
      <c r="E2840" s="64"/>
      <c r="G2840" s="64"/>
      <c r="K2840" s="82"/>
      <c r="L2840" s="82"/>
    </row>
    <row r="2841" spans="1:12" ht="45" customHeight="1" x14ac:dyDescent="0.25">
      <c r="A2841" s="64"/>
      <c r="B2841" s="64"/>
      <c r="C2841" s="64"/>
      <c r="D2841" s="64"/>
      <c r="E2841" s="64"/>
      <c r="G2841" s="64"/>
      <c r="K2841" s="82"/>
      <c r="L2841" s="82"/>
    </row>
    <row r="2842" spans="1:12" ht="45" customHeight="1" x14ac:dyDescent="0.25">
      <c r="A2842" s="64"/>
      <c r="B2842" s="64"/>
      <c r="C2842" s="64"/>
      <c r="D2842" s="64"/>
      <c r="E2842" s="64"/>
      <c r="G2842" s="64"/>
      <c r="K2842" s="82"/>
      <c r="L2842" s="82"/>
    </row>
    <row r="2843" spans="1:12" ht="45" customHeight="1" x14ac:dyDescent="0.25">
      <c r="A2843" s="64"/>
      <c r="B2843" s="64"/>
      <c r="C2843" s="64"/>
      <c r="D2843" s="64"/>
      <c r="E2843" s="64"/>
      <c r="G2843" s="64"/>
      <c r="K2843" s="82"/>
      <c r="L2843" s="82"/>
    </row>
    <row r="2844" spans="1:12" ht="45" customHeight="1" x14ac:dyDescent="0.25">
      <c r="A2844" s="64"/>
      <c r="B2844" s="64"/>
      <c r="C2844" s="64"/>
      <c r="D2844" s="64"/>
      <c r="E2844" s="64"/>
      <c r="G2844" s="64"/>
      <c r="K2844" s="82"/>
      <c r="L2844" s="82"/>
    </row>
    <row r="2845" spans="1:12" ht="45" customHeight="1" x14ac:dyDescent="0.25">
      <c r="A2845" s="64"/>
      <c r="B2845" s="64"/>
      <c r="C2845" s="64"/>
      <c r="D2845" s="64"/>
      <c r="E2845" s="64"/>
      <c r="G2845" s="64"/>
      <c r="K2845" s="82"/>
      <c r="L2845" s="82"/>
    </row>
    <row r="2846" spans="1:12" ht="45" customHeight="1" x14ac:dyDescent="0.25">
      <c r="A2846" s="64"/>
      <c r="B2846" s="64"/>
      <c r="C2846" s="64"/>
      <c r="D2846" s="64"/>
      <c r="E2846" s="64"/>
      <c r="G2846" s="64"/>
      <c r="K2846" s="82"/>
      <c r="L2846" s="82"/>
    </row>
    <row r="2847" spans="1:12" ht="45" customHeight="1" x14ac:dyDescent="0.25">
      <c r="A2847" s="64"/>
      <c r="B2847" s="64"/>
      <c r="C2847" s="64"/>
      <c r="D2847" s="64"/>
      <c r="E2847" s="64"/>
      <c r="G2847" s="64"/>
      <c r="K2847" s="82"/>
      <c r="L2847" s="82"/>
    </row>
    <row r="2848" spans="1:12" ht="45" customHeight="1" x14ac:dyDescent="0.25">
      <c r="A2848" s="64"/>
      <c r="B2848" s="64"/>
      <c r="C2848" s="64"/>
      <c r="D2848" s="64"/>
      <c r="E2848" s="64"/>
      <c r="G2848" s="64"/>
      <c r="K2848" s="82"/>
      <c r="L2848" s="82"/>
    </row>
    <row r="2849" spans="1:12" ht="45" customHeight="1" x14ac:dyDescent="0.25">
      <c r="A2849" s="64"/>
      <c r="B2849" s="64"/>
      <c r="C2849" s="64"/>
      <c r="D2849" s="64"/>
      <c r="E2849" s="64"/>
      <c r="G2849" s="64"/>
      <c r="K2849" s="82"/>
      <c r="L2849" s="82"/>
    </row>
    <row r="2850" spans="1:12" ht="45" customHeight="1" x14ac:dyDescent="0.25">
      <c r="A2850" s="64"/>
      <c r="B2850" s="64"/>
      <c r="C2850" s="64"/>
      <c r="D2850" s="64"/>
      <c r="E2850" s="64"/>
      <c r="G2850" s="64"/>
      <c r="K2850" s="82"/>
      <c r="L2850" s="82"/>
    </row>
    <row r="2851" spans="1:12" ht="45" customHeight="1" x14ac:dyDescent="0.25">
      <c r="A2851" s="64"/>
      <c r="B2851" s="64"/>
      <c r="C2851" s="64"/>
      <c r="D2851" s="64"/>
      <c r="E2851" s="64"/>
      <c r="G2851" s="64"/>
      <c r="K2851" s="82"/>
      <c r="L2851" s="82"/>
    </row>
    <row r="2852" spans="1:12" ht="45" customHeight="1" x14ac:dyDescent="0.25">
      <c r="A2852" s="64"/>
      <c r="B2852" s="64"/>
      <c r="C2852" s="64"/>
      <c r="D2852" s="64"/>
      <c r="E2852" s="64"/>
      <c r="G2852" s="64"/>
      <c r="K2852" s="82"/>
      <c r="L2852" s="82"/>
    </row>
    <row r="2853" spans="1:12" ht="45" customHeight="1" x14ac:dyDescent="0.25">
      <c r="A2853" s="64"/>
      <c r="B2853" s="64"/>
      <c r="C2853" s="64"/>
      <c r="D2853" s="64"/>
      <c r="E2853" s="64"/>
      <c r="G2853" s="64"/>
      <c r="K2853" s="82"/>
      <c r="L2853" s="82"/>
    </row>
    <row r="2854" spans="1:12" ht="45" customHeight="1" x14ac:dyDescent="0.25">
      <c r="A2854" s="64"/>
      <c r="B2854" s="64"/>
      <c r="C2854" s="64"/>
      <c r="D2854" s="64"/>
      <c r="E2854" s="64"/>
      <c r="G2854" s="64"/>
      <c r="K2854" s="82"/>
      <c r="L2854" s="82"/>
    </row>
    <row r="2855" spans="1:12" ht="45" customHeight="1" x14ac:dyDescent="0.25">
      <c r="A2855" s="64"/>
      <c r="B2855" s="64"/>
      <c r="C2855" s="64"/>
      <c r="D2855" s="64"/>
      <c r="E2855" s="64"/>
      <c r="G2855" s="64"/>
      <c r="K2855" s="82"/>
      <c r="L2855" s="82"/>
    </row>
    <row r="2856" spans="1:12" ht="45" customHeight="1" x14ac:dyDescent="0.25">
      <c r="A2856" s="64"/>
      <c r="B2856" s="64"/>
      <c r="C2856" s="64"/>
      <c r="D2856" s="64"/>
      <c r="E2856" s="64"/>
      <c r="G2856" s="64"/>
      <c r="K2856" s="82"/>
      <c r="L2856" s="82"/>
    </row>
    <row r="2857" spans="1:12" ht="45" customHeight="1" x14ac:dyDescent="0.25">
      <c r="A2857" s="64"/>
      <c r="B2857" s="64"/>
      <c r="C2857" s="64"/>
      <c r="D2857" s="64"/>
      <c r="E2857" s="64"/>
      <c r="G2857" s="64"/>
      <c r="K2857" s="82"/>
      <c r="L2857" s="82"/>
    </row>
    <row r="2858" spans="1:12" ht="45" customHeight="1" x14ac:dyDescent="0.25">
      <c r="A2858" s="64"/>
      <c r="B2858" s="64"/>
      <c r="C2858" s="64"/>
      <c r="D2858" s="64"/>
      <c r="E2858" s="64"/>
      <c r="G2858" s="64"/>
      <c r="K2858" s="82"/>
      <c r="L2858" s="82"/>
    </row>
    <row r="2859" spans="1:12" ht="45" customHeight="1" x14ac:dyDescent="0.25">
      <c r="A2859" s="64"/>
      <c r="B2859" s="64"/>
      <c r="C2859" s="64"/>
      <c r="D2859" s="64"/>
      <c r="E2859" s="64"/>
      <c r="G2859" s="64"/>
      <c r="K2859" s="82"/>
      <c r="L2859" s="82"/>
    </row>
    <row r="2860" spans="1:12" ht="45" customHeight="1" x14ac:dyDescent="0.25">
      <c r="A2860" s="64"/>
      <c r="B2860" s="64"/>
      <c r="C2860" s="64"/>
      <c r="D2860" s="64"/>
      <c r="E2860" s="64"/>
      <c r="G2860" s="64"/>
      <c r="K2860" s="82"/>
      <c r="L2860" s="82"/>
    </row>
    <row r="2861" spans="1:12" ht="45" customHeight="1" x14ac:dyDescent="0.25">
      <c r="A2861" s="64"/>
      <c r="B2861" s="64"/>
      <c r="C2861" s="64"/>
      <c r="D2861" s="64"/>
      <c r="E2861" s="64"/>
      <c r="G2861" s="64"/>
      <c r="K2861" s="82"/>
      <c r="L2861" s="82"/>
    </row>
    <row r="2862" spans="1:12" ht="45" customHeight="1" x14ac:dyDescent="0.25">
      <c r="A2862" s="64"/>
      <c r="B2862" s="64"/>
      <c r="C2862" s="64"/>
      <c r="D2862" s="64"/>
      <c r="E2862" s="64"/>
      <c r="G2862" s="64"/>
      <c r="K2862" s="82"/>
      <c r="L2862" s="82"/>
    </row>
    <row r="2863" spans="1:12" ht="45" customHeight="1" x14ac:dyDescent="0.25">
      <c r="A2863" s="64"/>
      <c r="B2863" s="64"/>
      <c r="C2863" s="64"/>
      <c r="D2863" s="64"/>
      <c r="E2863" s="64"/>
      <c r="G2863" s="64"/>
      <c r="K2863" s="82"/>
      <c r="L2863" s="82"/>
    </row>
    <row r="2864" spans="1:12" ht="45" customHeight="1" x14ac:dyDescent="0.25">
      <c r="A2864" s="64"/>
      <c r="B2864" s="64"/>
      <c r="C2864" s="64"/>
      <c r="D2864" s="64"/>
      <c r="E2864" s="64"/>
      <c r="G2864" s="64"/>
      <c r="K2864" s="82"/>
      <c r="L2864" s="82"/>
    </row>
    <row r="2865" spans="1:12" ht="45" customHeight="1" x14ac:dyDescent="0.25">
      <c r="A2865" s="64"/>
      <c r="B2865" s="64"/>
      <c r="C2865" s="64"/>
      <c r="D2865" s="64"/>
      <c r="E2865" s="64"/>
      <c r="G2865" s="64"/>
      <c r="K2865" s="82"/>
      <c r="L2865" s="82"/>
    </row>
    <row r="2866" spans="1:12" ht="45" customHeight="1" x14ac:dyDescent="0.25">
      <c r="A2866" s="64"/>
      <c r="B2866" s="64"/>
      <c r="C2866" s="64"/>
      <c r="D2866" s="64"/>
      <c r="E2866" s="64"/>
      <c r="G2866" s="64"/>
      <c r="K2866" s="82"/>
      <c r="L2866" s="82"/>
    </row>
    <row r="2867" spans="1:12" ht="45" customHeight="1" x14ac:dyDescent="0.25">
      <c r="A2867" s="64"/>
      <c r="B2867" s="64"/>
      <c r="C2867" s="64"/>
      <c r="D2867" s="64"/>
      <c r="E2867" s="64"/>
      <c r="G2867" s="64"/>
      <c r="K2867" s="82"/>
      <c r="L2867" s="82"/>
    </row>
    <row r="2868" spans="1:12" ht="45" customHeight="1" x14ac:dyDescent="0.25">
      <c r="A2868" s="64"/>
      <c r="B2868" s="64"/>
      <c r="C2868" s="64"/>
      <c r="D2868" s="64"/>
      <c r="E2868" s="64"/>
      <c r="G2868" s="64"/>
      <c r="K2868" s="82"/>
      <c r="L2868" s="82"/>
    </row>
    <row r="2869" spans="1:12" ht="45" customHeight="1" x14ac:dyDescent="0.25">
      <c r="A2869" s="64"/>
      <c r="B2869" s="64"/>
      <c r="C2869" s="64"/>
      <c r="D2869" s="64"/>
      <c r="E2869" s="64"/>
      <c r="G2869" s="64"/>
      <c r="K2869" s="82"/>
      <c r="L2869" s="82"/>
    </row>
    <row r="2870" spans="1:12" ht="45" customHeight="1" x14ac:dyDescent="0.25">
      <c r="A2870" s="64"/>
      <c r="B2870" s="64"/>
      <c r="C2870" s="64"/>
      <c r="D2870" s="64"/>
      <c r="E2870" s="64"/>
      <c r="G2870" s="64"/>
      <c r="K2870" s="82"/>
      <c r="L2870" s="82"/>
    </row>
    <row r="2871" spans="1:12" ht="45" customHeight="1" x14ac:dyDescent="0.25">
      <c r="A2871" s="64"/>
      <c r="B2871" s="64"/>
      <c r="C2871" s="64"/>
      <c r="D2871" s="64"/>
      <c r="E2871" s="64"/>
      <c r="G2871" s="64"/>
      <c r="K2871" s="82"/>
      <c r="L2871" s="82"/>
    </row>
    <row r="2872" spans="1:12" ht="45" customHeight="1" x14ac:dyDescent="0.25">
      <c r="A2872" s="64"/>
      <c r="B2872" s="64"/>
      <c r="C2872" s="64"/>
      <c r="D2872" s="64"/>
      <c r="E2872" s="64"/>
      <c r="G2872" s="64"/>
      <c r="K2872" s="82"/>
      <c r="L2872" s="82"/>
    </row>
    <row r="2873" spans="1:12" ht="45" customHeight="1" x14ac:dyDescent="0.25">
      <c r="A2873" s="64"/>
      <c r="B2873" s="64"/>
      <c r="C2873" s="64"/>
      <c r="D2873" s="64"/>
      <c r="E2873" s="64"/>
      <c r="G2873" s="64"/>
      <c r="K2873" s="82"/>
      <c r="L2873" s="82"/>
    </row>
    <row r="2874" spans="1:12" ht="45" customHeight="1" x14ac:dyDescent="0.25">
      <c r="A2874" s="64"/>
      <c r="B2874" s="64"/>
      <c r="C2874" s="64"/>
      <c r="D2874" s="64"/>
      <c r="E2874" s="64"/>
      <c r="G2874" s="64"/>
      <c r="K2874" s="82"/>
      <c r="L2874" s="82"/>
    </row>
    <row r="2875" spans="1:12" ht="45" customHeight="1" x14ac:dyDescent="0.25">
      <c r="A2875" s="64"/>
      <c r="B2875" s="64"/>
      <c r="C2875" s="64"/>
      <c r="D2875" s="64"/>
      <c r="E2875" s="64"/>
      <c r="G2875" s="64"/>
      <c r="K2875" s="82"/>
      <c r="L2875" s="82"/>
    </row>
    <row r="2876" spans="1:12" ht="45" customHeight="1" x14ac:dyDescent="0.25">
      <c r="A2876" s="64"/>
      <c r="B2876" s="64"/>
      <c r="C2876" s="64"/>
      <c r="D2876" s="64"/>
      <c r="E2876" s="64"/>
      <c r="G2876" s="64"/>
      <c r="K2876" s="82"/>
      <c r="L2876" s="82"/>
    </row>
    <row r="2877" spans="1:12" ht="45" customHeight="1" x14ac:dyDescent="0.25">
      <c r="A2877" s="64"/>
      <c r="B2877" s="64"/>
      <c r="C2877" s="64"/>
      <c r="D2877" s="64"/>
      <c r="E2877" s="64"/>
      <c r="G2877" s="64"/>
      <c r="K2877" s="82"/>
      <c r="L2877" s="82"/>
    </row>
    <row r="2878" spans="1:12" ht="45" customHeight="1" x14ac:dyDescent="0.25">
      <c r="A2878" s="64"/>
      <c r="B2878" s="64"/>
      <c r="C2878" s="64"/>
      <c r="D2878" s="64"/>
      <c r="E2878" s="64"/>
      <c r="G2878" s="64"/>
      <c r="K2878" s="82"/>
      <c r="L2878" s="82"/>
    </row>
    <row r="2879" spans="1:12" ht="45" customHeight="1" x14ac:dyDescent="0.25">
      <c r="A2879" s="64"/>
      <c r="B2879" s="64"/>
      <c r="C2879" s="64"/>
      <c r="D2879" s="64"/>
      <c r="E2879" s="64"/>
      <c r="G2879" s="64"/>
      <c r="K2879" s="82"/>
      <c r="L2879" s="82"/>
    </row>
    <row r="2880" spans="1:12" ht="45" customHeight="1" x14ac:dyDescent="0.25">
      <c r="A2880" s="64"/>
      <c r="B2880" s="64"/>
      <c r="C2880" s="64"/>
      <c r="D2880" s="64"/>
      <c r="E2880" s="64"/>
      <c r="G2880" s="64"/>
      <c r="K2880" s="82"/>
      <c r="L2880" s="82"/>
    </row>
    <row r="2881" spans="1:12" ht="45" customHeight="1" x14ac:dyDescent="0.25">
      <c r="A2881" s="64"/>
      <c r="B2881" s="64"/>
      <c r="C2881" s="64"/>
      <c r="D2881" s="64"/>
      <c r="E2881" s="64"/>
      <c r="G2881" s="64"/>
      <c r="K2881" s="82"/>
      <c r="L2881" s="82"/>
    </row>
    <row r="2882" spans="1:12" ht="45" customHeight="1" x14ac:dyDescent="0.25">
      <c r="A2882" s="64"/>
      <c r="B2882" s="64"/>
      <c r="C2882" s="64"/>
      <c r="D2882" s="64"/>
      <c r="E2882" s="64"/>
      <c r="G2882" s="64"/>
      <c r="K2882" s="82"/>
      <c r="L2882" s="82"/>
    </row>
    <row r="2883" spans="1:12" ht="45" customHeight="1" x14ac:dyDescent="0.25">
      <c r="A2883" s="64"/>
      <c r="B2883" s="64"/>
      <c r="C2883" s="64"/>
      <c r="D2883" s="64"/>
      <c r="E2883" s="64"/>
      <c r="G2883" s="64"/>
      <c r="K2883" s="82"/>
      <c r="L2883" s="82"/>
    </row>
    <row r="2884" spans="1:12" ht="45" customHeight="1" x14ac:dyDescent="0.25">
      <c r="A2884" s="64"/>
      <c r="B2884" s="64"/>
      <c r="C2884" s="64"/>
      <c r="D2884" s="64"/>
      <c r="E2884" s="64"/>
      <c r="G2884" s="64"/>
      <c r="K2884" s="82"/>
      <c r="L2884" s="82"/>
    </row>
    <row r="2885" spans="1:12" ht="45" customHeight="1" x14ac:dyDescent="0.25">
      <c r="A2885" s="64"/>
      <c r="B2885" s="64"/>
      <c r="C2885" s="64"/>
      <c r="D2885" s="64"/>
      <c r="E2885" s="64"/>
      <c r="G2885" s="64"/>
      <c r="K2885" s="82"/>
      <c r="L2885" s="82"/>
    </row>
    <row r="2886" spans="1:12" ht="45" customHeight="1" x14ac:dyDescent="0.25">
      <c r="A2886" s="64"/>
      <c r="B2886" s="64"/>
      <c r="C2886" s="64"/>
      <c r="D2886" s="64"/>
      <c r="E2886" s="64"/>
      <c r="G2886" s="64"/>
      <c r="K2886" s="82"/>
      <c r="L2886" s="82"/>
    </row>
    <row r="2887" spans="1:12" ht="45" customHeight="1" x14ac:dyDescent="0.25">
      <c r="A2887" s="64"/>
      <c r="B2887" s="64"/>
      <c r="C2887" s="64"/>
      <c r="D2887" s="64"/>
      <c r="E2887" s="64"/>
      <c r="G2887" s="64"/>
      <c r="K2887" s="82"/>
      <c r="L2887" s="82"/>
    </row>
    <row r="2888" spans="1:12" ht="45" customHeight="1" x14ac:dyDescent="0.25">
      <c r="A2888" s="64"/>
      <c r="B2888" s="64"/>
      <c r="C2888" s="64"/>
      <c r="D2888" s="64"/>
      <c r="E2888" s="64"/>
      <c r="G2888" s="64"/>
      <c r="K2888" s="82"/>
      <c r="L2888" s="82"/>
    </row>
    <row r="2889" spans="1:12" ht="45" customHeight="1" x14ac:dyDescent="0.25">
      <c r="A2889" s="64"/>
      <c r="B2889" s="64"/>
      <c r="C2889" s="64"/>
      <c r="D2889" s="64"/>
      <c r="E2889" s="64"/>
      <c r="G2889" s="64"/>
      <c r="K2889" s="82"/>
      <c r="L2889" s="82"/>
    </row>
    <row r="2890" spans="1:12" ht="45" customHeight="1" x14ac:dyDescent="0.25">
      <c r="A2890" s="64"/>
      <c r="B2890" s="64"/>
      <c r="C2890" s="64"/>
      <c r="D2890" s="64"/>
      <c r="E2890" s="64"/>
      <c r="G2890" s="64"/>
      <c r="K2890" s="82"/>
      <c r="L2890" s="82"/>
    </row>
    <row r="2891" spans="1:12" ht="45" customHeight="1" x14ac:dyDescent="0.25">
      <c r="A2891" s="64"/>
      <c r="B2891" s="64"/>
      <c r="C2891" s="64"/>
      <c r="D2891" s="64"/>
      <c r="E2891" s="64"/>
      <c r="G2891" s="64"/>
      <c r="K2891" s="82"/>
      <c r="L2891" s="82"/>
    </row>
    <row r="2892" spans="1:12" ht="45" customHeight="1" x14ac:dyDescent="0.25">
      <c r="A2892" s="64"/>
      <c r="B2892" s="64"/>
      <c r="C2892" s="64"/>
      <c r="D2892" s="64"/>
      <c r="E2892" s="64"/>
      <c r="G2892" s="64"/>
      <c r="K2892" s="82"/>
      <c r="L2892" s="82"/>
    </row>
    <row r="2893" spans="1:12" ht="45" customHeight="1" x14ac:dyDescent="0.25">
      <c r="A2893" s="64"/>
      <c r="B2893" s="64"/>
      <c r="C2893" s="64"/>
      <c r="D2893" s="64"/>
      <c r="E2893" s="64"/>
      <c r="G2893" s="64"/>
      <c r="K2893" s="82"/>
      <c r="L2893" s="82"/>
    </row>
    <row r="2894" spans="1:12" ht="45" customHeight="1" x14ac:dyDescent="0.25">
      <c r="A2894" s="64"/>
      <c r="B2894" s="64"/>
      <c r="C2894" s="64"/>
      <c r="D2894" s="64"/>
      <c r="E2894" s="64"/>
      <c r="G2894" s="64"/>
      <c r="K2894" s="82"/>
      <c r="L2894" s="82"/>
    </row>
    <row r="2895" spans="1:12" ht="45" customHeight="1" x14ac:dyDescent="0.25">
      <c r="A2895" s="64"/>
      <c r="B2895" s="64"/>
      <c r="C2895" s="64"/>
      <c r="D2895" s="64"/>
      <c r="E2895" s="64"/>
      <c r="G2895" s="64"/>
      <c r="K2895" s="82"/>
      <c r="L2895" s="82"/>
    </row>
    <row r="2896" spans="1:12" ht="45" customHeight="1" x14ac:dyDescent="0.25">
      <c r="A2896" s="64"/>
      <c r="B2896" s="64"/>
      <c r="C2896" s="64"/>
      <c r="D2896" s="64"/>
      <c r="E2896" s="64"/>
      <c r="G2896" s="64"/>
      <c r="K2896" s="82"/>
      <c r="L2896" s="82"/>
    </row>
    <row r="2897" spans="1:12" ht="45" customHeight="1" x14ac:dyDescent="0.25">
      <c r="A2897" s="64"/>
      <c r="B2897" s="64"/>
      <c r="C2897" s="64"/>
      <c r="D2897" s="64"/>
      <c r="E2897" s="64"/>
      <c r="G2897" s="64"/>
      <c r="K2897" s="82"/>
      <c r="L2897" s="82"/>
    </row>
    <row r="2898" spans="1:12" ht="45" customHeight="1" x14ac:dyDescent="0.25">
      <c r="A2898" s="64"/>
      <c r="B2898" s="64"/>
      <c r="C2898" s="64"/>
      <c r="D2898" s="64"/>
      <c r="E2898" s="64"/>
      <c r="G2898" s="64"/>
      <c r="K2898" s="82"/>
      <c r="L2898" s="82"/>
    </row>
    <row r="2899" spans="1:12" ht="45" customHeight="1" x14ac:dyDescent="0.25">
      <c r="A2899" s="64"/>
      <c r="B2899" s="64"/>
      <c r="C2899" s="64"/>
      <c r="D2899" s="64"/>
      <c r="E2899" s="64"/>
      <c r="G2899" s="64"/>
      <c r="K2899" s="82"/>
      <c r="L2899" s="82"/>
    </row>
    <row r="2900" spans="1:12" ht="45" customHeight="1" x14ac:dyDescent="0.25">
      <c r="A2900" s="64"/>
      <c r="B2900" s="64"/>
      <c r="C2900" s="64"/>
      <c r="D2900" s="64"/>
      <c r="E2900" s="64"/>
      <c r="G2900" s="64"/>
      <c r="K2900" s="82"/>
      <c r="L2900" s="82"/>
    </row>
    <row r="2901" spans="1:12" ht="45" customHeight="1" x14ac:dyDescent="0.25">
      <c r="A2901" s="64"/>
      <c r="B2901" s="64"/>
      <c r="C2901" s="64"/>
      <c r="D2901" s="64"/>
      <c r="E2901" s="64"/>
      <c r="G2901" s="64"/>
      <c r="K2901" s="82"/>
      <c r="L2901" s="82"/>
    </row>
    <row r="2902" spans="1:12" ht="45" customHeight="1" x14ac:dyDescent="0.25">
      <c r="A2902" s="64"/>
      <c r="B2902" s="64"/>
      <c r="C2902" s="64"/>
      <c r="D2902" s="64"/>
      <c r="E2902" s="64"/>
      <c r="G2902" s="64"/>
      <c r="K2902" s="82"/>
      <c r="L2902" s="82"/>
    </row>
    <row r="2903" spans="1:12" ht="45" customHeight="1" x14ac:dyDescent="0.25">
      <c r="A2903" s="64"/>
      <c r="B2903" s="64"/>
      <c r="C2903" s="64"/>
      <c r="D2903" s="64"/>
      <c r="E2903" s="64"/>
      <c r="G2903" s="64"/>
      <c r="K2903" s="82"/>
      <c r="L2903" s="82"/>
    </row>
    <row r="2904" spans="1:12" ht="45" customHeight="1" x14ac:dyDescent="0.25">
      <c r="A2904" s="64"/>
      <c r="B2904" s="64"/>
      <c r="C2904" s="64"/>
      <c r="D2904" s="64"/>
      <c r="E2904" s="64"/>
      <c r="G2904" s="64"/>
      <c r="K2904" s="82"/>
      <c r="L2904" s="82"/>
    </row>
    <row r="2905" spans="1:12" ht="45" customHeight="1" x14ac:dyDescent="0.25">
      <c r="A2905" s="64"/>
      <c r="B2905" s="64"/>
      <c r="C2905" s="64"/>
      <c r="D2905" s="64"/>
      <c r="E2905" s="64"/>
      <c r="G2905" s="64"/>
      <c r="K2905" s="82"/>
      <c r="L2905" s="82"/>
    </row>
    <row r="2906" spans="1:12" ht="45" customHeight="1" x14ac:dyDescent="0.25">
      <c r="A2906" s="64"/>
      <c r="B2906" s="64"/>
      <c r="C2906" s="64"/>
      <c r="D2906" s="64"/>
      <c r="E2906" s="64"/>
      <c r="G2906" s="64"/>
      <c r="K2906" s="82"/>
      <c r="L2906" s="82"/>
    </row>
    <row r="2907" spans="1:12" ht="45" customHeight="1" x14ac:dyDescent="0.25">
      <c r="A2907" s="64"/>
      <c r="B2907" s="64"/>
      <c r="C2907" s="64"/>
      <c r="D2907" s="64"/>
      <c r="E2907" s="64"/>
      <c r="G2907" s="64"/>
      <c r="K2907" s="82"/>
      <c r="L2907" s="82"/>
    </row>
    <row r="2908" spans="1:12" ht="45" customHeight="1" x14ac:dyDescent="0.25">
      <c r="A2908" s="64"/>
      <c r="B2908" s="64"/>
      <c r="C2908" s="64"/>
      <c r="D2908" s="64"/>
      <c r="E2908" s="64"/>
      <c r="G2908" s="64"/>
      <c r="K2908" s="82"/>
      <c r="L2908" s="82"/>
    </row>
    <row r="2909" spans="1:12" ht="45" customHeight="1" x14ac:dyDescent="0.25">
      <c r="A2909" s="64"/>
      <c r="B2909" s="64"/>
      <c r="C2909" s="64"/>
      <c r="D2909" s="64"/>
      <c r="E2909" s="64"/>
      <c r="G2909" s="64"/>
      <c r="K2909" s="82"/>
      <c r="L2909" s="82"/>
    </row>
    <row r="2910" spans="1:12" ht="45" customHeight="1" x14ac:dyDescent="0.25">
      <c r="A2910" s="64"/>
      <c r="B2910" s="64"/>
      <c r="C2910" s="64"/>
      <c r="D2910" s="64"/>
      <c r="E2910" s="64"/>
      <c r="G2910" s="64"/>
      <c r="K2910" s="82"/>
      <c r="L2910" s="82"/>
    </row>
    <row r="2911" spans="1:12" ht="45" customHeight="1" x14ac:dyDescent="0.25">
      <c r="A2911" s="64"/>
      <c r="B2911" s="64"/>
      <c r="C2911" s="64"/>
      <c r="D2911" s="64"/>
      <c r="E2911" s="64"/>
      <c r="G2911" s="64"/>
      <c r="K2911" s="82"/>
      <c r="L2911" s="82"/>
    </row>
    <row r="2912" spans="1:12" ht="45" customHeight="1" x14ac:dyDescent="0.25">
      <c r="A2912" s="64"/>
      <c r="B2912" s="64"/>
      <c r="C2912" s="64"/>
      <c r="D2912" s="64"/>
      <c r="E2912" s="64"/>
      <c r="G2912" s="64"/>
      <c r="K2912" s="82"/>
      <c r="L2912" s="82"/>
    </row>
    <row r="2913" spans="1:12" ht="45" customHeight="1" x14ac:dyDescent="0.25">
      <c r="A2913" s="64"/>
      <c r="B2913" s="64"/>
      <c r="C2913" s="64"/>
      <c r="D2913" s="64"/>
      <c r="E2913" s="64"/>
      <c r="G2913" s="64"/>
      <c r="K2913" s="82"/>
      <c r="L2913" s="82"/>
    </row>
    <row r="2914" spans="1:12" ht="45" customHeight="1" x14ac:dyDescent="0.25">
      <c r="A2914" s="64"/>
      <c r="B2914" s="64"/>
      <c r="C2914" s="64"/>
      <c r="D2914" s="64"/>
      <c r="E2914" s="64"/>
      <c r="G2914" s="64"/>
      <c r="K2914" s="82"/>
      <c r="L2914" s="82"/>
    </row>
    <row r="2915" spans="1:12" ht="45" customHeight="1" x14ac:dyDescent="0.25">
      <c r="A2915" s="64"/>
      <c r="B2915" s="64"/>
      <c r="C2915" s="64"/>
      <c r="D2915" s="64"/>
      <c r="E2915" s="64"/>
      <c r="G2915" s="64"/>
      <c r="K2915" s="82"/>
      <c r="L2915" s="82"/>
    </row>
    <row r="2916" spans="1:12" ht="45" customHeight="1" x14ac:dyDescent="0.25">
      <c r="A2916" s="64"/>
      <c r="B2916" s="64"/>
      <c r="C2916" s="64"/>
      <c r="D2916" s="64"/>
      <c r="E2916" s="64"/>
      <c r="G2916" s="64"/>
      <c r="K2916" s="82"/>
      <c r="L2916" s="82"/>
    </row>
    <row r="2917" spans="1:12" ht="45" customHeight="1" x14ac:dyDescent="0.25">
      <c r="A2917" s="64"/>
      <c r="B2917" s="64"/>
      <c r="C2917" s="64"/>
      <c r="D2917" s="64"/>
      <c r="E2917" s="64"/>
      <c r="G2917" s="64"/>
      <c r="K2917" s="82"/>
      <c r="L2917" s="82"/>
    </row>
    <row r="2918" spans="1:12" ht="45" customHeight="1" x14ac:dyDescent="0.25">
      <c r="A2918" s="64"/>
      <c r="B2918" s="64"/>
      <c r="C2918" s="64"/>
      <c r="D2918" s="64"/>
      <c r="E2918" s="64"/>
      <c r="G2918" s="64"/>
      <c r="K2918" s="82"/>
      <c r="L2918" s="82"/>
    </row>
    <row r="2919" spans="1:12" ht="45" customHeight="1" x14ac:dyDescent="0.25">
      <c r="A2919" s="64"/>
      <c r="B2919" s="64"/>
      <c r="C2919" s="64"/>
      <c r="D2919" s="64"/>
      <c r="E2919" s="64"/>
      <c r="G2919" s="64"/>
      <c r="K2919" s="82"/>
      <c r="L2919" s="82"/>
    </row>
    <row r="2920" spans="1:12" ht="45" customHeight="1" x14ac:dyDescent="0.25">
      <c r="A2920" s="64"/>
      <c r="B2920" s="64"/>
      <c r="C2920" s="64"/>
      <c r="D2920" s="64"/>
      <c r="E2920" s="64"/>
      <c r="G2920" s="64"/>
      <c r="K2920" s="82"/>
      <c r="L2920" s="82"/>
    </row>
    <row r="2921" spans="1:12" ht="45" customHeight="1" x14ac:dyDescent="0.25">
      <c r="A2921" s="64"/>
      <c r="B2921" s="64"/>
      <c r="C2921" s="64"/>
      <c r="D2921" s="64"/>
      <c r="E2921" s="64"/>
      <c r="G2921" s="64"/>
      <c r="K2921" s="82"/>
      <c r="L2921" s="82"/>
    </row>
    <row r="2922" spans="1:12" ht="45" customHeight="1" x14ac:dyDescent="0.25">
      <c r="A2922" s="64"/>
      <c r="B2922" s="64"/>
      <c r="C2922" s="64"/>
      <c r="D2922" s="64"/>
      <c r="E2922" s="64"/>
      <c r="G2922" s="64"/>
      <c r="K2922" s="82"/>
      <c r="L2922" s="82"/>
    </row>
    <row r="2923" spans="1:12" ht="45" customHeight="1" x14ac:dyDescent="0.25">
      <c r="A2923" s="64"/>
      <c r="B2923" s="64"/>
      <c r="C2923" s="64"/>
      <c r="D2923" s="64"/>
      <c r="E2923" s="64"/>
      <c r="G2923" s="64"/>
      <c r="K2923" s="82"/>
      <c r="L2923" s="82"/>
    </row>
    <row r="2924" spans="1:12" ht="45" customHeight="1" x14ac:dyDescent="0.25">
      <c r="A2924" s="64"/>
      <c r="B2924" s="64"/>
      <c r="C2924" s="64"/>
      <c r="D2924" s="64"/>
      <c r="E2924" s="64"/>
      <c r="G2924" s="64"/>
      <c r="K2924" s="82"/>
      <c r="L2924" s="82"/>
    </row>
    <row r="2925" spans="1:12" ht="45" customHeight="1" x14ac:dyDescent="0.25">
      <c r="A2925" s="64"/>
      <c r="B2925" s="64"/>
      <c r="C2925" s="64"/>
      <c r="D2925" s="64"/>
      <c r="E2925" s="64"/>
      <c r="G2925" s="64"/>
      <c r="K2925" s="82"/>
      <c r="L2925" s="82"/>
    </row>
    <row r="2926" spans="1:12" ht="45" customHeight="1" x14ac:dyDescent="0.25">
      <c r="A2926" s="64"/>
      <c r="B2926" s="64"/>
      <c r="C2926" s="64"/>
      <c r="D2926" s="64"/>
      <c r="E2926" s="64"/>
      <c r="G2926" s="64"/>
      <c r="K2926" s="82"/>
      <c r="L2926" s="82"/>
    </row>
    <row r="2927" spans="1:12" ht="45" customHeight="1" x14ac:dyDescent="0.25">
      <c r="A2927" s="64"/>
      <c r="B2927" s="64"/>
      <c r="C2927" s="64"/>
      <c r="D2927" s="64"/>
      <c r="E2927" s="64"/>
      <c r="G2927" s="64"/>
      <c r="K2927" s="82"/>
      <c r="L2927" s="82"/>
    </row>
    <row r="2928" spans="1:12" ht="45" customHeight="1" x14ac:dyDescent="0.25">
      <c r="A2928" s="64"/>
      <c r="B2928" s="64"/>
      <c r="C2928" s="64"/>
      <c r="D2928" s="64"/>
      <c r="E2928" s="64"/>
      <c r="G2928" s="64"/>
      <c r="K2928" s="82"/>
      <c r="L2928" s="82"/>
    </row>
    <row r="2929" spans="1:12" ht="45" customHeight="1" x14ac:dyDescent="0.25">
      <c r="A2929" s="64"/>
      <c r="B2929" s="64"/>
      <c r="C2929" s="64"/>
      <c r="D2929" s="64"/>
      <c r="E2929" s="64"/>
      <c r="G2929" s="64"/>
      <c r="K2929" s="82"/>
      <c r="L2929" s="82"/>
    </row>
    <row r="2930" spans="1:12" ht="45" customHeight="1" x14ac:dyDescent="0.25">
      <c r="A2930" s="64"/>
      <c r="B2930" s="64"/>
      <c r="C2930" s="64"/>
      <c r="D2930" s="64"/>
      <c r="E2930" s="64"/>
      <c r="G2930" s="64"/>
      <c r="K2930" s="82"/>
      <c r="L2930" s="82"/>
    </row>
    <row r="2931" spans="1:12" ht="45" customHeight="1" x14ac:dyDescent="0.25">
      <c r="A2931" s="64"/>
      <c r="B2931" s="64"/>
      <c r="C2931" s="64"/>
      <c r="D2931" s="64"/>
      <c r="E2931" s="64"/>
      <c r="G2931" s="64"/>
      <c r="K2931" s="82"/>
      <c r="L2931" s="82"/>
    </row>
    <row r="2932" spans="1:12" ht="45" customHeight="1" x14ac:dyDescent="0.25">
      <c r="A2932" s="64"/>
      <c r="B2932" s="64"/>
      <c r="C2932" s="64"/>
      <c r="D2932" s="64"/>
      <c r="E2932" s="64"/>
      <c r="G2932" s="64"/>
      <c r="K2932" s="82"/>
      <c r="L2932" s="82"/>
    </row>
    <row r="2933" spans="1:12" ht="45" customHeight="1" x14ac:dyDescent="0.25">
      <c r="A2933" s="64"/>
      <c r="B2933" s="64"/>
      <c r="C2933" s="64"/>
      <c r="D2933" s="64"/>
      <c r="E2933" s="64"/>
      <c r="G2933" s="64"/>
      <c r="K2933" s="82"/>
      <c r="L2933" s="82"/>
    </row>
    <row r="2934" spans="1:12" ht="45" customHeight="1" x14ac:dyDescent="0.25">
      <c r="A2934" s="64"/>
      <c r="B2934" s="64"/>
      <c r="C2934" s="64"/>
      <c r="D2934" s="64"/>
      <c r="E2934" s="64"/>
      <c r="G2934" s="64"/>
      <c r="K2934" s="82"/>
      <c r="L2934" s="82"/>
    </row>
    <row r="2935" spans="1:12" ht="45" customHeight="1" x14ac:dyDescent="0.25">
      <c r="A2935" s="64"/>
      <c r="B2935" s="64"/>
      <c r="C2935" s="64"/>
      <c r="D2935" s="64"/>
      <c r="E2935" s="64"/>
      <c r="G2935" s="64"/>
      <c r="K2935" s="82"/>
      <c r="L2935" s="82"/>
    </row>
    <row r="2936" spans="1:12" ht="45" customHeight="1" x14ac:dyDescent="0.25">
      <c r="A2936" s="64"/>
      <c r="B2936" s="64"/>
      <c r="C2936" s="64"/>
      <c r="D2936" s="64"/>
      <c r="E2936" s="64"/>
      <c r="G2936" s="64"/>
      <c r="K2936" s="82"/>
      <c r="L2936" s="82"/>
    </row>
    <row r="2937" spans="1:12" ht="45" customHeight="1" x14ac:dyDescent="0.25">
      <c r="A2937" s="64"/>
      <c r="B2937" s="64"/>
      <c r="C2937" s="64"/>
      <c r="D2937" s="64"/>
      <c r="E2937" s="64"/>
      <c r="G2937" s="64"/>
      <c r="K2937" s="82"/>
      <c r="L2937" s="82"/>
    </row>
    <row r="2938" spans="1:12" ht="45" customHeight="1" x14ac:dyDescent="0.25">
      <c r="A2938" s="64"/>
      <c r="B2938" s="64"/>
      <c r="C2938" s="64"/>
      <c r="D2938" s="64"/>
      <c r="E2938" s="64"/>
      <c r="G2938" s="64"/>
      <c r="K2938" s="82"/>
      <c r="L2938" s="82"/>
    </row>
    <row r="2939" spans="1:12" ht="45" customHeight="1" x14ac:dyDescent="0.25">
      <c r="A2939" s="64"/>
      <c r="B2939" s="64"/>
      <c r="C2939" s="64"/>
      <c r="D2939" s="64"/>
      <c r="E2939" s="64"/>
      <c r="G2939" s="64"/>
      <c r="K2939" s="82"/>
      <c r="L2939" s="82"/>
    </row>
    <row r="2940" spans="1:12" ht="45" customHeight="1" x14ac:dyDescent="0.25">
      <c r="A2940" s="64"/>
      <c r="B2940" s="64"/>
      <c r="C2940" s="64"/>
      <c r="D2940" s="64"/>
      <c r="E2940" s="64"/>
      <c r="G2940" s="64"/>
      <c r="K2940" s="82"/>
      <c r="L2940" s="82"/>
    </row>
    <row r="2941" spans="1:12" ht="45" customHeight="1" x14ac:dyDescent="0.25">
      <c r="A2941" s="64"/>
      <c r="B2941" s="64"/>
      <c r="C2941" s="64"/>
      <c r="D2941" s="64"/>
      <c r="E2941" s="64"/>
      <c r="G2941" s="64"/>
      <c r="K2941" s="82"/>
      <c r="L2941" s="82"/>
    </row>
    <row r="2942" spans="1:12" ht="45" customHeight="1" x14ac:dyDescent="0.25">
      <c r="A2942" s="64"/>
      <c r="B2942" s="64"/>
      <c r="C2942" s="64"/>
      <c r="D2942" s="64"/>
      <c r="E2942" s="64"/>
      <c r="G2942" s="64"/>
      <c r="K2942" s="82"/>
      <c r="L2942" s="82"/>
    </row>
    <row r="2943" spans="1:12" ht="45" customHeight="1" x14ac:dyDescent="0.25">
      <c r="A2943" s="64"/>
      <c r="B2943" s="64"/>
      <c r="C2943" s="64"/>
      <c r="D2943" s="64"/>
      <c r="E2943" s="64"/>
      <c r="G2943" s="64"/>
      <c r="K2943" s="82"/>
      <c r="L2943" s="82"/>
    </row>
    <row r="2944" spans="1:12" ht="45" customHeight="1" x14ac:dyDescent="0.25">
      <c r="A2944" s="64"/>
      <c r="B2944" s="64"/>
      <c r="C2944" s="64"/>
      <c r="D2944" s="64"/>
      <c r="E2944" s="64"/>
      <c r="G2944" s="64"/>
      <c r="K2944" s="82"/>
      <c r="L2944" s="82"/>
    </row>
    <row r="2945" spans="1:12" ht="45" customHeight="1" x14ac:dyDescent="0.25">
      <c r="A2945" s="64"/>
      <c r="B2945" s="64"/>
      <c r="C2945" s="64"/>
      <c r="D2945" s="64"/>
      <c r="E2945" s="64"/>
      <c r="G2945" s="64"/>
      <c r="K2945" s="82"/>
      <c r="L2945" s="82"/>
    </row>
    <row r="2946" spans="1:12" ht="45" customHeight="1" x14ac:dyDescent="0.25">
      <c r="A2946" s="64"/>
      <c r="B2946" s="64"/>
      <c r="C2946" s="64"/>
      <c r="D2946" s="64"/>
      <c r="E2946" s="64"/>
      <c r="G2946" s="64"/>
      <c r="K2946" s="82"/>
      <c r="L2946" s="82"/>
    </row>
    <row r="2947" spans="1:12" ht="45" customHeight="1" x14ac:dyDescent="0.25">
      <c r="A2947" s="64"/>
      <c r="B2947" s="64"/>
      <c r="C2947" s="64"/>
      <c r="D2947" s="64"/>
      <c r="E2947" s="64"/>
      <c r="G2947" s="64"/>
      <c r="K2947" s="82"/>
      <c r="L2947" s="82"/>
    </row>
    <row r="2948" spans="1:12" ht="45" customHeight="1" x14ac:dyDescent="0.25">
      <c r="A2948" s="64"/>
      <c r="B2948" s="64"/>
      <c r="C2948" s="64"/>
      <c r="D2948" s="64"/>
      <c r="E2948" s="64"/>
      <c r="G2948" s="64"/>
      <c r="K2948" s="82"/>
      <c r="L2948" s="82"/>
    </row>
    <row r="2949" spans="1:12" ht="45" customHeight="1" x14ac:dyDescent="0.25">
      <c r="A2949" s="64"/>
      <c r="B2949" s="64"/>
      <c r="C2949" s="64"/>
      <c r="D2949" s="64"/>
      <c r="E2949" s="64"/>
      <c r="G2949" s="64"/>
      <c r="K2949" s="82"/>
      <c r="L2949" s="82"/>
    </row>
    <row r="2950" spans="1:12" ht="45" customHeight="1" x14ac:dyDescent="0.25">
      <c r="A2950" s="64"/>
      <c r="B2950" s="64"/>
      <c r="C2950" s="64"/>
      <c r="D2950" s="64"/>
      <c r="E2950" s="64"/>
      <c r="G2950" s="64"/>
      <c r="K2950" s="82"/>
      <c r="L2950" s="82"/>
    </row>
    <row r="2951" spans="1:12" ht="45" customHeight="1" x14ac:dyDescent="0.25">
      <c r="A2951" s="64"/>
      <c r="B2951" s="64"/>
      <c r="C2951" s="64"/>
      <c r="D2951" s="64"/>
      <c r="E2951" s="64"/>
      <c r="G2951" s="64"/>
      <c r="K2951" s="82"/>
      <c r="L2951" s="82"/>
    </row>
    <row r="2952" spans="1:12" ht="45" customHeight="1" x14ac:dyDescent="0.25">
      <c r="A2952" s="64"/>
      <c r="B2952" s="64"/>
      <c r="C2952" s="64"/>
      <c r="D2952" s="64"/>
      <c r="E2952" s="64"/>
      <c r="G2952" s="64"/>
      <c r="K2952" s="82"/>
      <c r="L2952" s="82"/>
    </row>
    <row r="2953" spans="1:12" ht="45" customHeight="1" x14ac:dyDescent="0.25">
      <c r="A2953" s="64"/>
      <c r="B2953" s="64"/>
      <c r="C2953" s="64"/>
      <c r="D2953" s="64"/>
      <c r="E2953" s="64"/>
      <c r="G2953" s="64"/>
      <c r="K2953" s="82"/>
      <c r="L2953" s="82"/>
    </row>
    <row r="2954" spans="1:12" ht="45" customHeight="1" x14ac:dyDescent="0.25">
      <c r="A2954" s="64"/>
      <c r="B2954" s="64"/>
      <c r="C2954" s="64"/>
      <c r="D2954" s="64"/>
      <c r="E2954" s="64"/>
      <c r="G2954" s="64"/>
      <c r="K2954" s="82"/>
      <c r="L2954" s="82"/>
    </row>
    <row r="2955" spans="1:12" ht="45" customHeight="1" x14ac:dyDescent="0.25">
      <c r="A2955" s="64"/>
      <c r="B2955" s="64"/>
      <c r="C2955" s="64"/>
      <c r="D2955" s="64"/>
      <c r="E2955" s="64"/>
      <c r="G2955" s="64"/>
      <c r="K2955" s="82"/>
      <c r="L2955" s="82"/>
    </row>
    <row r="2956" spans="1:12" ht="45" customHeight="1" x14ac:dyDescent="0.25">
      <c r="A2956" s="64"/>
      <c r="B2956" s="64"/>
      <c r="C2956" s="64"/>
      <c r="D2956" s="64"/>
      <c r="E2956" s="64"/>
      <c r="G2956" s="64"/>
      <c r="K2956" s="82"/>
      <c r="L2956" s="82"/>
    </row>
    <row r="2957" spans="1:12" ht="45" customHeight="1" x14ac:dyDescent="0.25">
      <c r="A2957" s="64"/>
      <c r="B2957" s="64"/>
      <c r="C2957" s="64"/>
      <c r="D2957" s="64"/>
      <c r="E2957" s="64"/>
      <c r="G2957" s="64"/>
      <c r="K2957" s="82"/>
      <c r="L2957" s="82"/>
    </row>
    <row r="2958" spans="1:12" ht="45" customHeight="1" x14ac:dyDescent="0.25">
      <c r="A2958" s="64"/>
      <c r="B2958" s="64"/>
      <c r="C2958" s="64"/>
      <c r="D2958" s="64"/>
      <c r="E2958" s="64"/>
      <c r="G2958" s="64"/>
      <c r="K2958" s="82"/>
      <c r="L2958" s="82"/>
    </row>
    <row r="2959" spans="1:12" ht="45" customHeight="1" x14ac:dyDescent="0.25">
      <c r="A2959" s="64"/>
      <c r="B2959" s="64"/>
      <c r="C2959" s="64"/>
      <c r="D2959" s="64"/>
      <c r="E2959" s="64"/>
      <c r="G2959" s="64"/>
      <c r="K2959" s="82"/>
      <c r="L2959" s="82"/>
    </row>
    <row r="2960" spans="1:12" ht="45" customHeight="1" x14ac:dyDescent="0.25">
      <c r="A2960" s="64"/>
      <c r="B2960" s="64"/>
      <c r="C2960" s="64"/>
      <c r="D2960" s="64"/>
      <c r="E2960" s="64"/>
      <c r="G2960" s="64"/>
      <c r="K2960" s="82"/>
      <c r="L2960" s="82"/>
    </row>
    <row r="2961" spans="1:12" ht="45" customHeight="1" x14ac:dyDescent="0.25">
      <c r="A2961" s="64"/>
      <c r="B2961" s="64"/>
      <c r="C2961" s="64"/>
      <c r="D2961" s="64"/>
      <c r="E2961" s="64"/>
      <c r="G2961" s="64"/>
      <c r="K2961" s="82"/>
      <c r="L2961" s="82"/>
    </row>
    <row r="2962" spans="1:12" ht="45" customHeight="1" x14ac:dyDescent="0.25">
      <c r="A2962" s="64"/>
      <c r="B2962" s="64"/>
      <c r="C2962" s="64"/>
      <c r="D2962" s="64"/>
      <c r="E2962" s="64"/>
      <c r="G2962" s="64"/>
      <c r="K2962" s="82"/>
      <c r="L2962" s="82"/>
    </row>
    <row r="2963" spans="1:12" ht="45" customHeight="1" x14ac:dyDescent="0.25">
      <c r="A2963" s="64"/>
      <c r="B2963" s="64"/>
      <c r="C2963" s="64"/>
      <c r="D2963" s="64"/>
      <c r="E2963" s="64"/>
      <c r="G2963" s="64"/>
      <c r="K2963" s="82"/>
      <c r="L2963" s="82"/>
    </row>
    <row r="2964" spans="1:12" ht="45" customHeight="1" x14ac:dyDescent="0.25">
      <c r="A2964" s="64"/>
      <c r="B2964" s="64"/>
      <c r="C2964" s="64"/>
      <c r="D2964" s="64"/>
      <c r="E2964" s="64"/>
      <c r="G2964" s="64"/>
      <c r="K2964" s="82"/>
      <c r="L2964" s="82"/>
    </row>
    <row r="2965" spans="1:12" ht="45" customHeight="1" x14ac:dyDescent="0.25">
      <c r="A2965" s="64"/>
      <c r="B2965" s="64"/>
      <c r="C2965" s="64"/>
      <c r="D2965" s="64"/>
      <c r="E2965" s="64"/>
      <c r="G2965" s="64"/>
      <c r="K2965" s="82"/>
      <c r="L2965" s="82"/>
    </row>
    <row r="2966" spans="1:12" ht="45" customHeight="1" x14ac:dyDescent="0.25">
      <c r="A2966" s="64"/>
      <c r="B2966" s="64"/>
      <c r="C2966" s="64"/>
      <c r="D2966" s="64"/>
      <c r="E2966" s="64"/>
      <c r="G2966" s="64"/>
      <c r="K2966" s="82"/>
      <c r="L2966" s="82"/>
    </row>
    <row r="2967" spans="1:12" ht="45" customHeight="1" x14ac:dyDescent="0.25">
      <c r="A2967" s="64"/>
      <c r="B2967" s="64"/>
      <c r="C2967" s="64"/>
      <c r="D2967" s="64"/>
      <c r="E2967" s="64"/>
      <c r="G2967" s="64"/>
      <c r="K2967" s="82"/>
      <c r="L2967" s="82"/>
    </row>
    <row r="2968" spans="1:12" ht="45" customHeight="1" x14ac:dyDescent="0.25">
      <c r="A2968" s="64"/>
      <c r="B2968" s="64"/>
      <c r="C2968" s="64"/>
      <c r="D2968" s="64"/>
      <c r="E2968" s="64"/>
      <c r="G2968" s="64"/>
      <c r="K2968" s="82"/>
      <c r="L2968" s="82"/>
    </row>
    <row r="2969" spans="1:12" ht="45" customHeight="1" x14ac:dyDescent="0.25">
      <c r="A2969" s="64"/>
      <c r="B2969" s="64"/>
      <c r="C2969" s="64"/>
      <c r="D2969" s="64"/>
      <c r="E2969" s="64"/>
      <c r="G2969" s="64"/>
      <c r="K2969" s="82"/>
      <c r="L2969" s="82"/>
    </row>
    <row r="2970" spans="1:12" ht="45" customHeight="1" x14ac:dyDescent="0.25">
      <c r="A2970" s="64"/>
      <c r="B2970" s="64"/>
      <c r="C2970" s="64"/>
      <c r="D2970" s="64"/>
      <c r="E2970" s="64"/>
      <c r="G2970" s="64"/>
      <c r="K2970" s="82"/>
      <c r="L2970" s="82"/>
    </row>
    <row r="2971" spans="1:12" ht="45" customHeight="1" x14ac:dyDescent="0.25">
      <c r="A2971" s="64"/>
      <c r="B2971" s="64"/>
      <c r="C2971" s="64"/>
      <c r="D2971" s="64"/>
      <c r="E2971" s="64"/>
      <c r="G2971" s="64"/>
      <c r="K2971" s="82"/>
      <c r="L2971" s="82"/>
    </row>
    <row r="2972" spans="1:12" ht="45" customHeight="1" x14ac:dyDescent="0.25">
      <c r="A2972" s="64"/>
      <c r="B2972" s="64"/>
      <c r="C2972" s="64"/>
      <c r="D2972" s="64"/>
      <c r="E2972" s="64"/>
      <c r="G2972" s="64"/>
      <c r="K2972" s="82"/>
      <c r="L2972" s="82"/>
    </row>
    <row r="2973" spans="1:12" ht="45" customHeight="1" x14ac:dyDescent="0.25">
      <c r="A2973" s="64"/>
      <c r="B2973" s="64"/>
      <c r="C2973" s="64"/>
      <c r="D2973" s="64"/>
      <c r="E2973" s="64"/>
      <c r="G2973" s="64"/>
      <c r="K2973" s="82"/>
      <c r="L2973" s="82"/>
    </row>
    <row r="2974" spans="1:12" ht="45" customHeight="1" x14ac:dyDescent="0.25">
      <c r="A2974" s="64"/>
      <c r="B2974" s="64"/>
      <c r="C2974" s="64"/>
      <c r="D2974" s="64"/>
      <c r="E2974" s="64"/>
      <c r="G2974" s="64"/>
      <c r="K2974" s="82"/>
      <c r="L2974" s="82"/>
    </row>
    <row r="2975" spans="1:12" ht="45" customHeight="1" x14ac:dyDescent="0.25">
      <c r="A2975" s="64"/>
      <c r="B2975" s="64"/>
      <c r="C2975" s="64"/>
      <c r="D2975" s="64"/>
      <c r="E2975" s="64"/>
      <c r="G2975" s="64"/>
      <c r="K2975" s="82"/>
      <c r="L2975" s="82"/>
    </row>
    <row r="2976" spans="1:12" ht="45" customHeight="1" x14ac:dyDescent="0.25">
      <c r="A2976" s="64"/>
      <c r="B2976" s="64"/>
      <c r="C2976" s="64"/>
      <c r="D2976" s="64"/>
      <c r="E2976" s="64"/>
      <c r="G2976" s="64"/>
      <c r="K2976" s="82"/>
      <c r="L2976" s="82"/>
    </row>
    <row r="2977" spans="1:12" ht="45" customHeight="1" x14ac:dyDescent="0.25">
      <c r="A2977" s="64"/>
      <c r="B2977" s="64"/>
      <c r="C2977" s="64"/>
      <c r="D2977" s="64"/>
      <c r="E2977" s="64"/>
      <c r="G2977" s="64"/>
      <c r="K2977" s="82"/>
      <c r="L2977" s="82"/>
    </row>
    <row r="2978" spans="1:12" ht="45" customHeight="1" x14ac:dyDescent="0.25">
      <c r="A2978" s="64"/>
      <c r="B2978" s="64"/>
      <c r="C2978" s="64"/>
      <c r="D2978" s="64"/>
      <c r="E2978" s="64"/>
      <c r="G2978" s="64"/>
      <c r="K2978" s="82"/>
      <c r="L2978" s="82"/>
    </row>
    <row r="2979" spans="1:12" ht="45" customHeight="1" x14ac:dyDescent="0.25">
      <c r="A2979" s="64"/>
      <c r="B2979" s="64"/>
      <c r="C2979" s="64"/>
      <c r="D2979" s="64"/>
      <c r="E2979" s="64"/>
      <c r="G2979" s="64"/>
      <c r="K2979" s="82"/>
      <c r="L2979" s="82"/>
    </row>
    <row r="2980" spans="1:12" ht="45" customHeight="1" x14ac:dyDescent="0.25">
      <c r="A2980" s="64"/>
      <c r="B2980" s="64"/>
      <c r="C2980" s="64"/>
      <c r="D2980" s="64"/>
      <c r="E2980" s="64"/>
      <c r="G2980" s="64"/>
      <c r="K2980" s="82"/>
      <c r="L2980" s="82"/>
    </row>
    <row r="2981" spans="1:12" ht="45" customHeight="1" x14ac:dyDescent="0.25">
      <c r="A2981" s="64"/>
      <c r="B2981" s="64"/>
      <c r="C2981" s="64"/>
      <c r="D2981" s="64"/>
      <c r="E2981" s="64"/>
      <c r="G2981" s="64"/>
      <c r="K2981" s="82"/>
      <c r="L2981" s="82"/>
    </row>
    <row r="2982" spans="1:12" ht="45" customHeight="1" x14ac:dyDescent="0.25">
      <c r="A2982" s="64"/>
      <c r="B2982" s="64"/>
      <c r="C2982" s="64"/>
      <c r="D2982" s="64"/>
      <c r="E2982" s="64"/>
      <c r="G2982" s="64"/>
      <c r="K2982" s="82"/>
      <c r="L2982" s="82"/>
    </row>
    <row r="2983" spans="1:12" ht="45" customHeight="1" x14ac:dyDescent="0.25">
      <c r="A2983" s="64"/>
      <c r="B2983" s="64"/>
      <c r="C2983" s="64"/>
      <c r="D2983" s="64"/>
      <c r="E2983" s="64"/>
      <c r="G2983" s="64"/>
      <c r="K2983" s="82"/>
      <c r="L2983" s="82"/>
    </row>
    <row r="2984" spans="1:12" ht="45" customHeight="1" x14ac:dyDescent="0.25">
      <c r="A2984" s="64"/>
      <c r="B2984" s="64"/>
      <c r="C2984" s="64"/>
      <c r="D2984" s="64"/>
      <c r="E2984" s="64"/>
      <c r="G2984" s="64"/>
      <c r="K2984" s="82"/>
      <c r="L2984" s="82"/>
    </row>
    <row r="2985" spans="1:12" ht="45" customHeight="1" x14ac:dyDescent="0.25">
      <c r="A2985" s="64"/>
      <c r="B2985" s="64"/>
      <c r="C2985" s="64"/>
      <c r="D2985" s="64"/>
      <c r="E2985" s="64"/>
      <c r="G2985" s="64"/>
      <c r="K2985" s="82"/>
      <c r="L2985" s="82"/>
    </row>
    <row r="2986" spans="1:12" ht="45" customHeight="1" x14ac:dyDescent="0.25">
      <c r="A2986" s="64"/>
      <c r="B2986" s="64"/>
      <c r="C2986" s="64"/>
      <c r="D2986" s="64"/>
      <c r="E2986" s="64"/>
      <c r="G2986" s="64"/>
      <c r="K2986" s="82"/>
      <c r="L2986" s="82"/>
    </row>
    <row r="2987" spans="1:12" ht="45" customHeight="1" x14ac:dyDescent="0.25">
      <c r="A2987" s="64"/>
      <c r="B2987" s="64"/>
      <c r="C2987" s="64"/>
      <c r="D2987" s="64"/>
      <c r="E2987" s="64"/>
      <c r="G2987" s="64"/>
      <c r="K2987" s="82"/>
      <c r="L2987" s="82"/>
    </row>
    <row r="2988" spans="1:12" ht="45" customHeight="1" x14ac:dyDescent="0.25">
      <c r="A2988" s="64"/>
      <c r="B2988" s="64"/>
      <c r="C2988" s="64"/>
      <c r="D2988" s="64"/>
      <c r="E2988" s="64"/>
      <c r="G2988" s="64"/>
      <c r="K2988" s="82"/>
      <c r="L2988" s="82"/>
    </row>
    <row r="2989" spans="1:12" ht="45" customHeight="1" x14ac:dyDescent="0.25">
      <c r="A2989" s="64"/>
      <c r="B2989" s="64"/>
      <c r="C2989" s="64"/>
      <c r="D2989" s="64"/>
      <c r="E2989" s="64"/>
      <c r="G2989" s="64"/>
      <c r="K2989" s="82"/>
      <c r="L2989" s="82"/>
    </row>
    <row r="2990" spans="1:12" ht="45" customHeight="1" x14ac:dyDescent="0.25">
      <c r="A2990" s="64"/>
      <c r="B2990" s="64"/>
      <c r="C2990" s="64"/>
      <c r="D2990" s="64"/>
      <c r="E2990" s="64"/>
      <c r="G2990" s="64"/>
      <c r="K2990" s="82"/>
      <c r="L2990" s="82"/>
    </row>
    <row r="2991" spans="1:12" ht="45" customHeight="1" x14ac:dyDescent="0.25">
      <c r="A2991" s="64"/>
      <c r="B2991" s="64"/>
      <c r="C2991" s="64"/>
      <c r="D2991" s="64"/>
      <c r="E2991" s="64"/>
      <c r="G2991" s="64"/>
      <c r="K2991" s="82"/>
      <c r="L2991" s="82"/>
    </row>
    <row r="2992" spans="1:12" ht="45" customHeight="1" x14ac:dyDescent="0.25">
      <c r="A2992" s="64"/>
      <c r="B2992" s="64"/>
      <c r="C2992" s="64"/>
      <c r="D2992" s="64"/>
      <c r="E2992" s="64"/>
      <c r="G2992" s="64"/>
      <c r="K2992" s="82"/>
      <c r="L2992" s="82"/>
    </row>
    <row r="2993" spans="1:12" ht="45" customHeight="1" x14ac:dyDescent="0.25">
      <c r="A2993" s="64"/>
      <c r="B2993" s="64"/>
      <c r="C2993" s="64"/>
      <c r="D2993" s="64"/>
      <c r="E2993" s="64"/>
      <c r="G2993" s="64"/>
      <c r="K2993" s="82"/>
      <c r="L2993" s="82"/>
    </row>
    <row r="2994" spans="1:12" ht="45" customHeight="1" x14ac:dyDescent="0.25">
      <c r="A2994" s="64"/>
      <c r="B2994" s="64"/>
      <c r="C2994" s="64"/>
      <c r="D2994" s="64"/>
      <c r="E2994" s="64"/>
      <c r="G2994" s="64"/>
      <c r="K2994" s="82"/>
      <c r="L2994" s="82"/>
    </row>
    <row r="2995" spans="1:12" ht="45" customHeight="1" x14ac:dyDescent="0.25">
      <c r="A2995" s="64"/>
      <c r="B2995" s="64"/>
      <c r="C2995" s="64"/>
      <c r="D2995" s="64"/>
      <c r="E2995" s="64"/>
      <c r="G2995" s="64"/>
      <c r="K2995" s="82"/>
      <c r="L2995" s="82"/>
    </row>
    <row r="2996" spans="1:12" ht="45" customHeight="1" x14ac:dyDescent="0.25">
      <c r="A2996" s="64"/>
      <c r="B2996" s="64"/>
      <c r="C2996" s="64"/>
      <c r="D2996" s="64"/>
      <c r="E2996" s="64"/>
      <c r="G2996" s="64"/>
      <c r="K2996" s="82"/>
      <c r="L2996" s="82"/>
    </row>
    <row r="2997" spans="1:12" ht="45" customHeight="1" x14ac:dyDescent="0.25">
      <c r="A2997" s="64"/>
      <c r="B2997" s="64"/>
      <c r="C2997" s="64"/>
      <c r="D2997" s="64"/>
      <c r="E2997" s="64"/>
      <c r="G2997" s="64"/>
      <c r="K2997" s="82"/>
      <c r="L2997" s="82"/>
    </row>
    <row r="2998" spans="1:12" ht="45" customHeight="1" x14ac:dyDescent="0.25">
      <c r="A2998" s="64"/>
      <c r="B2998" s="64"/>
      <c r="C2998" s="64"/>
      <c r="D2998" s="64"/>
      <c r="E2998" s="64"/>
      <c r="G2998" s="64"/>
      <c r="K2998" s="82"/>
      <c r="L2998" s="82"/>
    </row>
    <row r="2999" spans="1:12" ht="45" customHeight="1" x14ac:dyDescent="0.25">
      <c r="A2999" s="64"/>
      <c r="B2999" s="64"/>
      <c r="C2999" s="64"/>
      <c r="D2999" s="64"/>
      <c r="E2999" s="64"/>
      <c r="G2999" s="64"/>
      <c r="K2999" s="82"/>
      <c r="L2999" s="82"/>
    </row>
    <row r="3000" spans="1:12" ht="45" customHeight="1" x14ac:dyDescent="0.25">
      <c r="A3000" s="64"/>
      <c r="B3000" s="64"/>
      <c r="C3000" s="64"/>
      <c r="D3000" s="64"/>
      <c r="E3000" s="64"/>
      <c r="G3000" s="64"/>
      <c r="K3000" s="82"/>
      <c r="L3000" s="82"/>
    </row>
    <row r="3001" spans="1:12" ht="45" customHeight="1" x14ac:dyDescent="0.25">
      <c r="A3001" s="64"/>
      <c r="B3001" s="64"/>
      <c r="C3001" s="64"/>
      <c r="D3001" s="64"/>
      <c r="E3001" s="64"/>
      <c r="G3001" s="64"/>
      <c r="K3001" s="82"/>
      <c r="L3001" s="82"/>
    </row>
    <row r="3002" spans="1:12" ht="45" customHeight="1" x14ac:dyDescent="0.25">
      <c r="A3002" s="64"/>
      <c r="B3002" s="64"/>
      <c r="C3002" s="64"/>
      <c r="D3002" s="64"/>
      <c r="E3002" s="64"/>
      <c r="G3002" s="64"/>
      <c r="K3002" s="82"/>
      <c r="L3002" s="82"/>
    </row>
    <row r="3003" spans="1:12" ht="45" customHeight="1" x14ac:dyDescent="0.25">
      <c r="A3003" s="64"/>
      <c r="B3003" s="64"/>
      <c r="C3003" s="64"/>
      <c r="D3003" s="64"/>
      <c r="E3003" s="64"/>
      <c r="G3003" s="64"/>
      <c r="K3003" s="82"/>
      <c r="L3003" s="82"/>
    </row>
    <row r="3004" spans="1:12" ht="45" customHeight="1" x14ac:dyDescent="0.25">
      <c r="A3004" s="64"/>
      <c r="B3004" s="64"/>
      <c r="C3004" s="64"/>
      <c r="D3004" s="64"/>
      <c r="E3004" s="64"/>
      <c r="G3004" s="64"/>
      <c r="K3004" s="82"/>
      <c r="L3004" s="82"/>
    </row>
    <row r="3005" spans="1:12" ht="45" customHeight="1" x14ac:dyDescent="0.25">
      <c r="A3005" s="64"/>
      <c r="B3005" s="64"/>
      <c r="C3005" s="64"/>
      <c r="D3005" s="64"/>
      <c r="E3005" s="64"/>
      <c r="G3005" s="64"/>
      <c r="K3005" s="82"/>
      <c r="L3005" s="82"/>
    </row>
    <row r="3006" spans="1:12" ht="45" customHeight="1" x14ac:dyDescent="0.25">
      <c r="A3006" s="64"/>
      <c r="B3006" s="64"/>
      <c r="C3006" s="64"/>
      <c r="D3006" s="64"/>
      <c r="E3006" s="64"/>
      <c r="G3006" s="64"/>
      <c r="K3006" s="82"/>
      <c r="L3006" s="82"/>
    </row>
    <row r="3007" spans="1:12" ht="45" customHeight="1" x14ac:dyDescent="0.25">
      <c r="A3007" s="64"/>
      <c r="B3007" s="64"/>
      <c r="C3007" s="64"/>
      <c r="D3007" s="64"/>
      <c r="E3007" s="64"/>
      <c r="G3007" s="64"/>
      <c r="K3007" s="82"/>
      <c r="L3007" s="82"/>
    </row>
    <row r="3008" spans="1:12" ht="45" customHeight="1" x14ac:dyDescent="0.25">
      <c r="A3008" s="64"/>
      <c r="B3008" s="64"/>
      <c r="C3008" s="64"/>
      <c r="D3008" s="64"/>
      <c r="E3008" s="64"/>
      <c r="G3008" s="64"/>
      <c r="K3008" s="82"/>
      <c r="L3008" s="82"/>
    </row>
    <row r="3009" spans="1:12" ht="45" customHeight="1" x14ac:dyDescent="0.25">
      <c r="A3009" s="64"/>
      <c r="B3009" s="64"/>
      <c r="C3009" s="64"/>
      <c r="D3009" s="64"/>
      <c r="E3009" s="64"/>
      <c r="G3009" s="64"/>
      <c r="K3009" s="82"/>
      <c r="L3009" s="82"/>
    </row>
    <row r="3010" spans="1:12" ht="45" customHeight="1" x14ac:dyDescent="0.25">
      <c r="A3010" s="64"/>
      <c r="B3010" s="64"/>
      <c r="C3010" s="64"/>
      <c r="D3010" s="64"/>
      <c r="E3010" s="64"/>
      <c r="G3010" s="64"/>
      <c r="K3010" s="82"/>
      <c r="L3010" s="82"/>
    </row>
    <row r="3011" spans="1:12" ht="45" customHeight="1" x14ac:dyDescent="0.25">
      <c r="A3011" s="64"/>
      <c r="B3011" s="64"/>
      <c r="C3011" s="64"/>
      <c r="D3011" s="64"/>
      <c r="E3011" s="64"/>
      <c r="G3011" s="64"/>
      <c r="K3011" s="82"/>
      <c r="L3011" s="82"/>
    </row>
    <row r="3012" spans="1:12" ht="45" customHeight="1" x14ac:dyDescent="0.25">
      <c r="A3012" s="64"/>
      <c r="B3012" s="64"/>
      <c r="C3012" s="64"/>
      <c r="D3012" s="64"/>
      <c r="E3012" s="64"/>
      <c r="G3012" s="64"/>
      <c r="K3012" s="82"/>
      <c r="L3012" s="82"/>
    </row>
    <row r="3013" spans="1:12" ht="45" customHeight="1" x14ac:dyDescent="0.25">
      <c r="A3013" s="64"/>
      <c r="B3013" s="64"/>
      <c r="C3013" s="64"/>
      <c r="D3013" s="64"/>
      <c r="E3013" s="64"/>
      <c r="G3013" s="64"/>
      <c r="K3013" s="82"/>
      <c r="L3013" s="82"/>
    </row>
    <row r="3014" spans="1:12" ht="45" customHeight="1" x14ac:dyDescent="0.25">
      <c r="A3014" s="64"/>
      <c r="B3014" s="64"/>
      <c r="C3014" s="64"/>
      <c r="D3014" s="64"/>
      <c r="E3014" s="64"/>
      <c r="G3014" s="64"/>
      <c r="K3014" s="82"/>
      <c r="L3014" s="82"/>
    </row>
    <row r="3015" spans="1:12" ht="45" customHeight="1" x14ac:dyDescent="0.25">
      <c r="A3015" s="64"/>
      <c r="B3015" s="64"/>
      <c r="C3015" s="64"/>
      <c r="D3015" s="64"/>
      <c r="E3015" s="64"/>
      <c r="G3015" s="64"/>
      <c r="K3015" s="82"/>
      <c r="L3015" s="82"/>
    </row>
    <row r="3016" spans="1:12" ht="45" customHeight="1" x14ac:dyDescent="0.25">
      <c r="A3016" s="64"/>
      <c r="B3016" s="64"/>
      <c r="C3016" s="64"/>
      <c r="D3016" s="64"/>
      <c r="E3016" s="64"/>
      <c r="G3016" s="64"/>
      <c r="K3016" s="82"/>
      <c r="L3016" s="82"/>
    </row>
    <row r="3017" spans="1:12" ht="45" customHeight="1" x14ac:dyDescent="0.25">
      <c r="A3017" s="64"/>
      <c r="B3017" s="64"/>
      <c r="C3017" s="64"/>
      <c r="D3017" s="64"/>
      <c r="E3017" s="64"/>
      <c r="G3017" s="64"/>
      <c r="K3017" s="82"/>
      <c r="L3017" s="82"/>
    </row>
    <row r="3018" spans="1:12" ht="45" customHeight="1" x14ac:dyDescent="0.25">
      <c r="A3018" s="64"/>
      <c r="B3018" s="64"/>
      <c r="C3018" s="64"/>
      <c r="D3018" s="64"/>
      <c r="E3018" s="64"/>
      <c r="G3018" s="64"/>
      <c r="K3018" s="82"/>
      <c r="L3018" s="82"/>
    </row>
    <row r="3019" spans="1:12" ht="45" customHeight="1" x14ac:dyDescent="0.25">
      <c r="A3019" s="64"/>
      <c r="B3019" s="64"/>
      <c r="C3019" s="64"/>
      <c r="D3019" s="64"/>
      <c r="E3019" s="64"/>
      <c r="G3019" s="64"/>
      <c r="K3019" s="82"/>
      <c r="L3019" s="82"/>
    </row>
    <row r="3020" spans="1:12" ht="45" customHeight="1" x14ac:dyDescent="0.25">
      <c r="A3020" s="64"/>
      <c r="B3020" s="64"/>
      <c r="C3020" s="64"/>
      <c r="D3020" s="64"/>
      <c r="E3020" s="64"/>
      <c r="G3020" s="64"/>
      <c r="K3020" s="82"/>
      <c r="L3020" s="82"/>
    </row>
    <row r="3021" spans="1:12" ht="45" customHeight="1" x14ac:dyDescent="0.25">
      <c r="A3021" s="64"/>
      <c r="B3021" s="64"/>
      <c r="C3021" s="64"/>
      <c r="D3021" s="64"/>
      <c r="E3021" s="64"/>
      <c r="G3021" s="64"/>
      <c r="K3021" s="82"/>
      <c r="L3021" s="82"/>
    </row>
    <row r="3022" spans="1:12" ht="45" customHeight="1" x14ac:dyDescent="0.25">
      <c r="A3022" s="64"/>
      <c r="B3022" s="64"/>
      <c r="C3022" s="64"/>
      <c r="D3022" s="64"/>
      <c r="E3022" s="64"/>
      <c r="G3022" s="64"/>
      <c r="K3022" s="82"/>
      <c r="L3022" s="82"/>
    </row>
    <row r="3023" spans="1:12" ht="45" customHeight="1" x14ac:dyDescent="0.25">
      <c r="A3023" s="64"/>
      <c r="B3023" s="64"/>
      <c r="C3023" s="64"/>
      <c r="D3023" s="64"/>
      <c r="E3023" s="64"/>
      <c r="G3023" s="64"/>
      <c r="K3023" s="82"/>
      <c r="L3023" s="82"/>
    </row>
    <row r="3024" spans="1:12" ht="45" customHeight="1" x14ac:dyDescent="0.25">
      <c r="A3024" s="64"/>
      <c r="B3024" s="64"/>
      <c r="C3024" s="64"/>
      <c r="D3024" s="64"/>
      <c r="E3024" s="64"/>
      <c r="G3024" s="64"/>
      <c r="K3024" s="82"/>
      <c r="L3024" s="82"/>
    </row>
    <row r="3025" spans="1:12" ht="45" customHeight="1" x14ac:dyDescent="0.25">
      <c r="A3025" s="64"/>
      <c r="B3025" s="64"/>
      <c r="C3025" s="64"/>
      <c r="D3025" s="64"/>
      <c r="E3025" s="64"/>
      <c r="G3025" s="64"/>
      <c r="K3025" s="82"/>
      <c r="L3025" s="82"/>
    </row>
    <row r="3026" spans="1:12" ht="45" customHeight="1" x14ac:dyDescent="0.25">
      <c r="A3026" s="64"/>
      <c r="B3026" s="64"/>
      <c r="C3026" s="64"/>
      <c r="D3026" s="64"/>
      <c r="E3026" s="64"/>
      <c r="G3026" s="64"/>
      <c r="K3026" s="82"/>
      <c r="L3026" s="82"/>
    </row>
    <row r="3027" spans="1:12" ht="45" customHeight="1" x14ac:dyDescent="0.25">
      <c r="A3027" s="64"/>
      <c r="B3027" s="64"/>
      <c r="C3027" s="64"/>
      <c r="D3027" s="64"/>
      <c r="E3027" s="64"/>
      <c r="G3027" s="64"/>
      <c r="K3027" s="82"/>
      <c r="L3027" s="82"/>
    </row>
    <row r="3028" spans="1:12" ht="45" customHeight="1" x14ac:dyDescent="0.25">
      <c r="A3028" s="64"/>
      <c r="B3028" s="64"/>
      <c r="C3028" s="64"/>
      <c r="D3028" s="64"/>
      <c r="E3028" s="64"/>
      <c r="G3028" s="64"/>
      <c r="K3028" s="82"/>
      <c r="L3028" s="82"/>
    </row>
    <row r="3029" spans="1:12" ht="45" customHeight="1" x14ac:dyDescent="0.25">
      <c r="A3029" s="64"/>
      <c r="B3029" s="64"/>
      <c r="C3029" s="64"/>
      <c r="D3029" s="64"/>
      <c r="E3029" s="64"/>
      <c r="G3029" s="64"/>
      <c r="K3029" s="82"/>
      <c r="L3029" s="82"/>
    </row>
    <row r="3030" spans="1:12" ht="45" customHeight="1" x14ac:dyDescent="0.25">
      <c r="A3030" s="64"/>
      <c r="B3030" s="64"/>
      <c r="C3030" s="64"/>
      <c r="D3030" s="64"/>
      <c r="E3030" s="64"/>
      <c r="G3030" s="64"/>
      <c r="K3030" s="82"/>
      <c r="L3030" s="82"/>
    </row>
    <row r="3031" spans="1:12" ht="45" customHeight="1" x14ac:dyDescent="0.25">
      <c r="A3031" s="64"/>
      <c r="B3031" s="64"/>
      <c r="C3031" s="64"/>
      <c r="D3031" s="64"/>
      <c r="E3031" s="64"/>
      <c r="G3031" s="64"/>
      <c r="K3031" s="82"/>
      <c r="L3031" s="82"/>
    </row>
    <row r="3032" spans="1:12" ht="45" customHeight="1" x14ac:dyDescent="0.25">
      <c r="A3032" s="64"/>
      <c r="B3032" s="64"/>
      <c r="C3032" s="64"/>
      <c r="D3032" s="64"/>
      <c r="E3032" s="64"/>
      <c r="G3032" s="64"/>
      <c r="K3032" s="82"/>
      <c r="L3032" s="82"/>
    </row>
    <row r="3033" spans="1:12" ht="45" customHeight="1" x14ac:dyDescent="0.25">
      <c r="A3033" s="64"/>
      <c r="B3033" s="64"/>
      <c r="C3033" s="64"/>
      <c r="D3033" s="64"/>
      <c r="E3033" s="64"/>
      <c r="G3033" s="64"/>
      <c r="K3033" s="82"/>
      <c r="L3033" s="82"/>
    </row>
    <row r="3034" spans="1:12" ht="45" customHeight="1" x14ac:dyDescent="0.25">
      <c r="A3034" s="64"/>
      <c r="B3034" s="64"/>
      <c r="C3034" s="64"/>
      <c r="D3034" s="64"/>
      <c r="E3034" s="64"/>
      <c r="G3034" s="64"/>
      <c r="K3034" s="82"/>
      <c r="L3034" s="82"/>
    </row>
    <row r="3035" spans="1:12" ht="45" customHeight="1" x14ac:dyDescent="0.25">
      <c r="A3035" s="64"/>
      <c r="B3035" s="64"/>
      <c r="C3035" s="64"/>
      <c r="D3035" s="64"/>
      <c r="E3035" s="64"/>
      <c r="G3035" s="64"/>
      <c r="K3035" s="82"/>
      <c r="L3035" s="82"/>
    </row>
    <row r="3036" spans="1:12" ht="45" customHeight="1" x14ac:dyDescent="0.25">
      <c r="A3036" s="64"/>
      <c r="B3036" s="64"/>
      <c r="C3036" s="64"/>
      <c r="D3036" s="64"/>
      <c r="E3036" s="64"/>
      <c r="G3036" s="64"/>
      <c r="K3036" s="82"/>
      <c r="L3036" s="82"/>
    </row>
    <row r="3037" spans="1:12" ht="45" customHeight="1" x14ac:dyDescent="0.25">
      <c r="A3037" s="64"/>
      <c r="B3037" s="64"/>
      <c r="C3037" s="64"/>
      <c r="D3037" s="64"/>
      <c r="E3037" s="64"/>
      <c r="G3037" s="64"/>
      <c r="K3037" s="82"/>
      <c r="L3037" s="82"/>
    </row>
    <row r="3038" spans="1:12" ht="45" customHeight="1" x14ac:dyDescent="0.25">
      <c r="A3038" s="64"/>
      <c r="B3038" s="64"/>
      <c r="C3038" s="64"/>
      <c r="D3038" s="64"/>
      <c r="E3038" s="64"/>
      <c r="G3038" s="64"/>
      <c r="K3038" s="82"/>
      <c r="L3038" s="82"/>
    </row>
    <row r="3039" spans="1:12" ht="45" customHeight="1" x14ac:dyDescent="0.25">
      <c r="A3039" s="64"/>
      <c r="B3039" s="64"/>
      <c r="C3039" s="64"/>
      <c r="D3039" s="64"/>
      <c r="E3039" s="64"/>
      <c r="G3039" s="64"/>
      <c r="K3039" s="82"/>
      <c r="L3039" s="82"/>
    </row>
    <row r="3040" spans="1:12" ht="45" customHeight="1" x14ac:dyDescent="0.25">
      <c r="A3040" s="64"/>
      <c r="B3040" s="64"/>
      <c r="C3040" s="64"/>
      <c r="D3040" s="64"/>
      <c r="E3040" s="64"/>
      <c r="G3040" s="64"/>
      <c r="K3040" s="82"/>
      <c r="L3040" s="82"/>
    </row>
    <row r="3041" spans="1:12" ht="45" customHeight="1" x14ac:dyDescent="0.25">
      <c r="A3041" s="64"/>
      <c r="B3041" s="64"/>
      <c r="C3041" s="64"/>
      <c r="D3041" s="64"/>
      <c r="E3041" s="64"/>
      <c r="G3041" s="64"/>
      <c r="K3041" s="82"/>
      <c r="L3041" s="82"/>
    </row>
    <row r="3042" spans="1:12" ht="45" customHeight="1" x14ac:dyDescent="0.25">
      <c r="A3042" s="64"/>
      <c r="B3042" s="64"/>
      <c r="C3042" s="64"/>
      <c r="D3042" s="64"/>
      <c r="E3042" s="64"/>
      <c r="G3042" s="64"/>
      <c r="K3042" s="82"/>
      <c r="L3042" s="82"/>
    </row>
    <row r="3043" spans="1:12" ht="45" customHeight="1" x14ac:dyDescent="0.25">
      <c r="A3043" s="64"/>
      <c r="B3043" s="64"/>
      <c r="C3043" s="64"/>
      <c r="D3043" s="64"/>
      <c r="E3043" s="64"/>
      <c r="G3043" s="64"/>
      <c r="K3043" s="82"/>
      <c r="L3043" s="82"/>
    </row>
    <row r="3044" spans="1:12" ht="45" customHeight="1" x14ac:dyDescent="0.25">
      <c r="A3044" s="64"/>
      <c r="B3044" s="64"/>
      <c r="C3044" s="64"/>
      <c r="D3044" s="64"/>
      <c r="E3044" s="64"/>
      <c r="G3044" s="64"/>
      <c r="K3044" s="82"/>
      <c r="L3044" s="82"/>
    </row>
    <row r="3045" spans="1:12" ht="45" customHeight="1" x14ac:dyDescent="0.25">
      <c r="A3045" s="64"/>
      <c r="B3045" s="64"/>
      <c r="C3045" s="64"/>
      <c r="D3045" s="64"/>
      <c r="E3045" s="64"/>
      <c r="G3045" s="64"/>
      <c r="K3045" s="82"/>
      <c r="L3045" s="82"/>
    </row>
    <row r="3046" spans="1:12" ht="45" customHeight="1" x14ac:dyDescent="0.25">
      <c r="A3046" s="64"/>
      <c r="B3046" s="64"/>
      <c r="C3046" s="64"/>
      <c r="D3046" s="64"/>
      <c r="E3046" s="64"/>
      <c r="G3046" s="64"/>
      <c r="K3046" s="82"/>
      <c r="L3046" s="82"/>
    </row>
    <row r="3047" spans="1:12" ht="45" customHeight="1" x14ac:dyDescent="0.25">
      <c r="A3047" s="64"/>
      <c r="B3047" s="64"/>
      <c r="C3047" s="64"/>
      <c r="D3047" s="64"/>
      <c r="E3047" s="64"/>
      <c r="G3047" s="64"/>
      <c r="K3047" s="82"/>
      <c r="L3047" s="82"/>
    </row>
    <row r="3048" spans="1:12" ht="45" customHeight="1" x14ac:dyDescent="0.25">
      <c r="A3048" s="64"/>
      <c r="B3048" s="64"/>
      <c r="C3048" s="64"/>
      <c r="D3048" s="64"/>
      <c r="E3048" s="64"/>
      <c r="G3048" s="64"/>
      <c r="K3048" s="82"/>
      <c r="L3048" s="82"/>
    </row>
    <row r="3049" spans="1:12" ht="45" customHeight="1" x14ac:dyDescent="0.25">
      <c r="A3049" s="64"/>
      <c r="B3049" s="64"/>
      <c r="C3049" s="64"/>
      <c r="D3049" s="64"/>
      <c r="E3049" s="64"/>
      <c r="G3049" s="64"/>
      <c r="K3049" s="82"/>
      <c r="L3049" s="82"/>
    </row>
    <row r="3050" spans="1:12" ht="45" customHeight="1" x14ac:dyDescent="0.25">
      <c r="A3050" s="64"/>
      <c r="B3050" s="64"/>
      <c r="C3050" s="64"/>
      <c r="D3050" s="64"/>
      <c r="E3050" s="64"/>
      <c r="G3050" s="64"/>
      <c r="K3050" s="82"/>
      <c r="L3050" s="82"/>
    </row>
    <row r="3051" spans="1:12" ht="45" customHeight="1" x14ac:dyDescent="0.25">
      <c r="A3051" s="64"/>
      <c r="B3051" s="64"/>
      <c r="C3051" s="64"/>
      <c r="D3051" s="64"/>
      <c r="E3051" s="64"/>
      <c r="G3051" s="64"/>
      <c r="K3051" s="82"/>
      <c r="L3051" s="82"/>
    </row>
    <row r="3052" spans="1:12" ht="45" customHeight="1" x14ac:dyDescent="0.25">
      <c r="A3052" s="64"/>
      <c r="B3052" s="64"/>
      <c r="C3052" s="64"/>
      <c r="D3052" s="64"/>
      <c r="E3052" s="64"/>
      <c r="G3052" s="64"/>
      <c r="K3052" s="82"/>
      <c r="L3052" s="82"/>
    </row>
    <row r="3053" spans="1:12" ht="45" customHeight="1" x14ac:dyDescent="0.25">
      <c r="A3053" s="64"/>
      <c r="B3053" s="64"/>
      <c r="C3053" s="64"/>
      <c r="D3053" s="64"/>
      <c r="E3053" s="64"/>
      <c r="G3053" s="64"/>
      <c r="K3053" s="82"/>
      <c r="L3053" s="82"/>
    </row>
    <row r="3054" spans="1:12" ht="45" customHeight="1" x14ac:dyDescent="0.25">
      <c r="A3054" s="64"/>
      <c r="B3054" s="64"/>
      <c r="C3054" s="64"/>
      <c r="D3054" s="64"/>
      <c r="E3054" s="64"/>
      <c r="G3054" s="64"/>
      <c r="K3054" s="82"/>
      <c r="L3054" s="82"/>
    </row>
    <row r="3055" spans="1:12" ht="45" customHeight="1" x14ac:dyDescent="0.25">
      <c r="A3055" s="64"/>
      <c r="B3055" s="64"/>
      <c r="C3055" s="64"/>
      <c r="D3055" s="64"/>
      <c r="E3055" s="64"/>
      <c r="G3055" s="64"/>
      <c r="K3055" s="82"/>
      <c r="L3055" s="82"/>
    </row>
    <row r="3056" spans="1:12" ht="45" customHeight="1" x14ac:dyDescent="0.25">
      <c r="A3056" s="64"/>
      <c r="B3056" s="64"/>
      <c r="C3056" s="64"/>
      <c r="D3056" s="64"/>
      <c r="E3056" s="64"/>
      <c r="G3056" s="64"/>
      <c r="K3056" s="82"/>
      <c r="L3056" s="82"/>
    </row>
    <row r="3057" spans="1:12" ht="45" customHeight="1" x14ac:dyDescent="0.25">
      <c r="A3057" s="64"/>
      <c r="B3057" s="64"/>
      <c r="C3057" s="64"/>
      <c r="D3057" s="64"/>
      <c r="E3057" s="64"/>
      <c r="G3057" s="64"/>
      <c r="K3057" s="82"/>
      <c r="L3057" s="82"/>
    </row>
    <row r="3058" spans="1:12" ht="45" customHeight="1" x14ac:dyDescent="0.25">
      <c r="A3058" s="64"/>
      <c r="B3058" s="64"/>
      <c r="C3058" s="64"/>
      <c r="D3058" s="64"/>
      <c r="E3058" s="64"/>
      <c r="G3058" s="64"/>
      <c r="K3058" s="82"/>
      <c r="L3058" s="82"/>
    </row>
    <row r="3059" spans="1:12" ht="45" customHeight="1" x14ac:dyDescent="0.25">
      <c r="A3059" s="64"/>
      <c r="B3059" s="64"/>
      <c r="C3059" s="64"/>
      <c r="D3059" s="64"/>
      <c r="E3059" s="64"/>
      <c r="G3059" s="64"/>
      <c r="K3059" s="82"/>
      <c r="L3059" s="82"/>
    </row>
    <row r="3060" spans="1:12" ht="45" customHeight="1" x14ac:dyDescent="0.25">
      <c r="A3060" s="64"/>
      <c r="B3060" s="64"/>
      <c r="C3060" s="64"/>
      <c r="D3060" s="64"/>
      <c r="E3060" s="64"/>
      <c r="G3060" s="64"/>
      <c r="K3060" s="82"/>
      <c r="L3060" s="82"/>
    </row>
    <row r="3061" spans="1:12" ht="45" customHeight="1" x14ac:dyDescent="0.25">
      <c r="A3061" s="64"/>
      <c r="B3061" s="64"/>
      <c r="C3061" s="64"/>
      <c r="D3061" s="64"/>
      <c r="E3061" s="64"/>
      <c r="G3061" s="64"/>
      <c r="K3061" s="82"/>
      <c r="L3061" s="82"/>
    </row>
    <row r="3062" spans="1:12" ht="45" customHeight="1" x14ac:dyDescent="0.25">
      <c r="A3062" s="64"/>
      <c r="B3062" s="64"/>
      <c r="C3062" s="64"/>
      <c r="D3062" s="64"/>
      <c r="E3062" s="64"/>
      <c r="G3062" s="64"/>
      <c r="K3062" s="82"/>
      <c r="L3062" s="82"/>
    </row>
    <row r="3063" spans="1:12" ht="45" customHeight="1" x14ac:dyDescent="0.25">
      <c r="A3063" s="64"/>
      <c r="B3063" s="64"/>
      <c r="C3063" s="64"/>
      <c r="D3063" s="64"/>
      <c r="E3063" s="64"/>
      <c r="G3063" s="64"/>
      <c r="K3063" s="82"/>
      <c r="L3063" s="82"/>
    </row>
    <row r="3064" spans="1:12" ht="45" customHeight="1" x14ac:dyDescent="0.25">
      <c r="A3064" s="64"/>
      <c r="B3064" s="64"/>
      <c r="C3064" s="64"/>
      <c r="D3064" s="64"/>
      <c r="E3064" s="64"/>
      <c r="G3064" s="64"/>
      <c r="K3064" s="82"/>
      <c r="L3064" s="82"/>
    </row>
    <row r="3065" spans="1:12" ht="45" customHeight="1" x14ac:dyDescent="0.25">
      <c r="A3065" s="64"/>
      <c r="B3065" s="64"/>
      <c r="C3065" s="64"/>
      <c r="D3065" s="64"/>
      <c r="E3065" s="64"/>
      <c r="G3065" s="64"/>
      <c r="K3065" s="82"/>
      <c r="L3065" s="82"/>
    </row>
    <row r="3066" spans="1:12" ht="45" customHeight="1" x14ac:dyDescent="0.25">
      <c r="A3066" s="64"/>
      <c r="B3066" s="64"/>
      <c r="C3066" s="64"/>
      <c r="D3066" s="64"/>
      <c r="E3066" s="64"/>
      <c r="G3066" s="64"/>
      <c r="K3066" s="82"/>
      <c r="L3066" s="82"/>
    </row>
    <row r="3067" spans="1:12" ht="45" customHeight="1" x14ac:dyDescent="0.25">
      <c r="A3067" s="64"/>
      <c r="B3067" s="64"/>
      <c r="C3067" s="64"/>
      <c r="D3067" s="64"/>
      <c r="E3067" s="64"/>
      <c r="G3067" s="64"/>
      <c r="K3067" s="82"/>
      <c r="L3067" s="82"/>
    </row>
    <row r="3068" spans="1:12" ht="45" customHeight="1" x14ac:dyDescent="0.25">
      <c r="A3068" s="64"/>
      <c r="B3068" s="64"/>
      <c r="C3068" s="64"/>
      <c r="D3068" s="64"/>
      <c r="E3068" s="64"/>
      <c r="G3068" s="64"/>
      <c r="K3068" s="82"/>
      <c r="L3068" s="82"/>
    </row>
    <row r="3069" spans="1:12" ht="45" customHeight="1" x14ac:dyDescent="0.25">
      <c r="A3069" s="64"/>
      <c r="B3069" s="64"/>
      <c r="C3069" s="64"/>
      <c r="D3069" s="64"/>
      <c r="E3069" s="64"/>
      <c r="G3069" s="64"/>
      <c r="K3069" s="82"/>
      <c r="L3069" s="82"/>
    </row>
    <row r="3070" spans="1:12" ht="45" customHeight="1" x14ac:dyDescent="0.25">
      <c r="A3070" s="64"/>
      <c r="B3070" s="64"/>
      <c r="C3070" s="64"/>
      <c r="D3070" s="64"/>
      <c r="E3070" s="64"/>
      <c r="G3070" s="64"/>
      <c r="K3070" s="82"/>
      <c r="L3070" s="82"/>
    </row>
    <row r="3071" spans="1:12" ht="45" customHeight="1" x14ac:dyDescent="0.25">
      <c r="A3071" s="64"/>
      <c r="B3071" s="64"/>
      <c r="C3071" s="64"/>
      <c r="D3071" s="64"/>
      <c r="E3071" s="64"/>
      <c r="G3071" s="64"/>
      <c r="K3071" s="82"/>
      <c r="L3071" s="82"/>
    </row>
    <row r="3072" spans="1:12" ht="45" customHeight="1" x14ac:dyDescent="0.25">
      <c r="A3072" s="64"/>
      <c r="B3072" s="64"/>
      <c r="C3072" s="64"/>
      <c r="D3072" s="64"/>
      <c r="E3072" s="64"/>
      <c r="G3072" s="64"/>
      <c r="K3072" s="82"/>
      <c r="L3072" s="82"/>
    </row>
    <row r="3073" spans="1:12" ht="45" customHeight="1" x14ac:dyDescent="0.25">
      <c r="A3073" s="64"/>
      <c r="B3073" s="64"/>
      <c r="C3073" s="64"/>
      <c r="D3073" s="64"/>
      <c r="E3073" s="64"/>
      <c r="G3073" s="64"/>
      <c r="K3073" s="82"/>
      <c r="L3073" s="82"/>
    </row>
    <row r="3074" spans="1:12" ht="45" customHeight="1" x14ac:dyDescent="0.25">
      <c r="A3074" s="64"/>
      <c r="B3074" s="64"/>
      <c r="C3074" s="64"/>
      <c r="D3074" s="64"/>
      <c r="E3074" s="64"/>
      <c r="G3074" s="64"/>
      <c r="K3074" s="82"/>
      <c r="L3074" s="82"/>
    </row>
    <row r="3075" spans="1:12" ht="45" customHeight="1" x14ac:dyDescent="0.25">
      <c r="A3075" s="64"/>
      <c r="B3075" s="64"/>
      <c r="C3075" s="64"/>
      <c r="D3075" s="64"/>
      <c r="E3075" s="64"/>
      <c r="G3075" s="64"/>
      <c r="K3075" s="82"/>
      <c r="L3075" s="82"/>
    </row>
    <row r="3076" spans="1:12" ht="45" customHeight="1" x14ac:dyDescent="0.25">
      <c r="A3076" s="64"/>
      <c r="B3076" s="64"/>
      <c r="C3076" s="64"/>
      <c r="D3076" s="64"/>
      <c r="E3076" s="64"/>
      <c r="G3076" s="64"/>
      <c r="K3076" s="82"/>
      <c r="L3076" s="82"/>
    </row>
    <row r="3077" spans="1:12" ht="45" customHeight="1" x14ac:dyDescent="0.25">
      <c r="A3077" s="64"/>
      <c r="B3077" s="64"/>
      <c r="C3077" s="64"/>
      <c r="D3077" s="64"/>
      <c r="E3077" s="64"/>
      <c r="G3077" s="64"/>
      <c r="K3077" s="82"/>
      <c r="L3077" s="82"/>
    </row>
    <row r="3078" spans="1:12" ht="45" customHeight="1" x14ac:dyDescent="0.25">
      <c r="A3078" s="64"/>
      <c r="B3078" s="64"/>
      <c r="C3078" s="64"/>
      <c r="D3078" s="64"/>
      <c r="E3078" s="64"/>
      <c r="G3078" s="64"/>
      <c r="K3078" s="82"/>
      <c r="L3078" s="82"/>
    </row>
    <row r="3079" spans="1:12" ht="45" customHeight="1" x14ac:dyDescent="0.25">
      <c r="A3079" s="64"/>
      <c r="B3079" s="64"/>
      <c r="C3079" s="64"/>
      <c r="D3079" s="64"/>
      <c r="E3079" s="64"/>
      <c r="G3079" s="64"/>
      <c r="K3079" s="82"/>
      <c r="L3079" s="82"/>
    </row>
    <row r="3080" spans="1:12" ht="45" customHeight="1" x14ac:dyDescent="0.25">
      <c r="A3080" s="64"/>
      <c r="B3080" s="64"/>
      <c r="C3080" s="64"/>
      <c r="D3080" s="64"/>
      <c r="E3080" s="64"/>
      <c r="G3080" s="64"/>
      <c r="K3080" s="82"/>
      <c r="L3080" s="82"/>
    </row>
    <row r="3081" spans="1:12" ht="45" customHeight="1" x14ac:dyDescent="0.25">
      <c r="A3081" s="64"/>
      <c r="B3081" s="64"/>
      <c r="C3081" s="64"/>
      <c r="D3081" s="64"/>
      <c r="E3081" s="64"/>
      <c r="G3081" s="64"/>
      <c r="K3081" s="82"/>
      <c r="L3081" s="82"/>
    </row>
    <row r="3082" spans="1:12" ht="45" customHeight="1" x14ac:dyDescent="0.25">
      <c r="A3082" s="64"/>
      <c r="B3082" s="64"/>
      <c r="C3082" s="64"/>
      <c r="D3082" s="64"/>
      <c r="E3082" s="64"/>
      <c r="G3082" s="64"/>
      <c r="K3082" s="82"/>
      <c r="L3082" s="82"/>
    </row>
    <row r="3083" spans="1:12" ht="45" customHeight="1" x14ac:dyDescent="0.25">
      <c r="A3083" s="64"/>
      <c r="B3083" s="64"/>
      <c r="C3083" s="64"/>
      <c r="D3083" s="64"/>
      <c r="E3083" s="64"/>
      <c r="G3083" s="64"/>
      <c r="K3083" s="82"/>
      <c r="L3083" s="82"/>
    </row>
    <row r="3084" spans="1:12" ht="45" customHeight="1" x14ac:dyDescent="0.25">
      <c r="A3084" s="64"/>
      <c r="B3084" s="64"/>
      <c r="C3084" s="64"/>
      <c r="D3084" s="64"/>
      <c r="E3084" s="64"/>
      <c r="G3084" s="64"/>
      <c r="K3084" s="82"/>
      <c r="L3084" s="82"/>
    </row>
    <row r="3085" spans="1:12" ht="45" customHeight="1" x14ac:dyDescent="0.25">
      <c r="A3085" s="64"/>
      <c r="B3085" s="64"/>
      <c r="C3085" s="64"/>
      <c r="D3085" s="64"/>
      <c r="E3085" s="64"/>
      <c r="G3085" s="64"/>
      <c r="K3085" s="82"/>
      <c r="L3085" s="82"/>
    </row>
    <row r="3086" spans="1:12" ht="45" customHeight="1" x14ac:dyDescent="0.25">
      <c r="A3086" s="64"/>
      <c r="B3086" s="64"/>
      <c r="C3086" s="64"/>
      <c r="D3086" s="64"/>
      <c r="E3086" s="64"/>
      <c r="G3086" s="64"/>
      <c r="K3086" s="82"/>
      <c r="L3086" s="82"/>
    </row>
    <row r="3087" spans="1:12" ht="45" customHeight="1" x14ac:dyDescent="0.25">
      <c r="A3087" s="64"/>
      <c r="B3087" s="64"/>
      <c r="C3087" s="64"/>
      <c r="D3087" s="64"/>
      <c r="E3087" s="64"/>
      <c r="G3087" s="64"/>
      <c r="K3087" s="82"/>
      <c r="L3087" s="82"/>
    </row>
    <row r="3088" spans="1:12" ht="45" customHeight="1" x14ac:dyDescent="0.25">
      <c r="A3088" s="64"/>
      <c r="B3088" s="64"/>
      <c r="C3088" s="64"/>
      <c r="D3088" s="64"/>
      <c r="E3088" s="64"/>
      <c r="G3088" s="64"/>
      <c r="K3088" s="82"/>
      <c r="L3088" s="82"/>
    </row>
    <row r="3089" spans="1:12" ht="45" customHeight="1" x14ac:dyDescent="0.25">
      <c r="A3089" s="64"/>
      <c r="B3089" s="64"/>
      <c r="C3089" s="64"/>
      <c r="D3089" s="64"/>
      <c r="E3089" s="64"/>
      <c r="G3089" s="64"/>
      <c r="K3089" s="82"/>
      <c r="L3089" s="82"/>
    </row>
    <row r="3090" spans="1:12" ht="45" customHeight="1" x14ac:dyDescent="0.25">
      <c r="A3090" s="64"/>
      <c r="B3090" s="64"/>
      <c r="C3090" s="64"/>
      <c r="D3090" s="64"/>
      <c r="E3090" s="64"/>
      <c r="G3090" s="64"/>
      <c r="K3090" s="82"/>
      <c r="L3090" s="82"/>
    </row>
    <row r="3091" spans="1:12" ht="45" customHeight="1" x14ac:dyDescent="0.25">
      <c r="A3091" s="64"/>
      <c r="B3091" s="64"/>
      <c r="C3091" s="64"/>
      <c r="D3091" s="64"/>
      <c r="E3091" s="64"/>
      <c r="G3091" s="64"/>
      <c r="K3091" s="82"/>
      <c r="L3091" s="82"/>
    </row>
    <row r="3092" spans="1:12" ht="45" customHeight="1" x14ac:dyDescent="0.25">
      <c r="A3092" s="64"/>
      <c r="B3092" s="64"/>
      <c r="C3092" s="64"/>
      <c r="D3092" s="64"/>
      <c r="E3092" s="64"/>
      <c r="G3092" s="64"/>
      <c r="K3092" s="82"/>
      <c r="L3092" s="82"/>
    </row>
    <row r="3093" spans="1:12" ht="45" customHeight="1" x14ac:dyDescent="0.25">
      <c r="A3093" s="64"/>
      <c r="B3093" s="64"/>
      <c r="C3093" s="64"/>
      <c r="D3093" s="64"/>
      <c r="E3093" s="64"/>
      <c r="G3093" s="64"/>
      <c r="K3093" s="82"/>
      <c r="L3093" s="82"/>
    </row>
    <row r="3094" spans="1:12" ht="45" customHeight="1" x14ac:dyDescent="0.25">
      <c r="A3094" s="64"/>
      <c r="B3094" s="64"/>
      <c r="C3094" s="64"/>
      <c r="D3094" s="64"/>
      <c r="E3094" s="64"/>
      <c r="G3094" s="64"/>
      <c r="K3094" s="82"/>
      <c r="L3094" s="82"/>
    </row>
    <row r="3095" spans="1:12" ht="45" customHeight="1" x14ac:dyDescent="0.25">
      <c r="A3095" s="64"/>
      <c r="B3095" s="64"/>
      <c r="C3095" s="64"/>
      <c r="D3095" s="64"/>
      <c r="E3095" s="64"/>
      <c r="G3095" s="64"/>
      <c r="K3095" s="82"/>
      <c r="L3095" s="82"/>
    </row>
    <row r="3096" spans="1:12" ht="45" customHeight="1" x14ac:dyDescent="0.25">
      <c r="A3096" s="64"/>
      <c r="B3096" s="64"/>
      <c r="C3096" s="64"/>
      <c r="D3096" s="64"/>
      <c r="E3096" s="64"/>
      <c r="G3096" s="64"/>
      <c r="K3096" s="82"/>
      <c r="L3096" s="82"/>
    </row>
    <row r="3097" spans="1:12" ht="45" customHeight="1" x14ac:dyDescent="0.25">
      <c r="A3097" s="64"/>
      <c r="B3097" s="64"/>
      <c r="C3097" s="64"/>
      <c r="D3097" s="64"/>
      <c r="E3097" s="64"/>
      <c r="G3097" s="64"/>
      <c r="K3097" s="82"/>
      <c r="L3097" s="82"/>
    </row>
    <row r="3098" spans="1:12" ht="45" customHeight="1" x14ac:dyDescent="0.25">
      <c r="A3098" s="64"/>
      <c r="B3098" s="64"/>
      <c r="C3098" s="64"/>
      <c r="D3098" s="64"/>
      <c r="E3098" s="64"/>
      <c r="G3098" s="64"/>
      <c r="K3098" s="82"/>
      <c r="L3098" s="82"/>
    </row>
    <row r="3099" spans="1:12" ht="45" customHeight="1" x14ac:dyDescent="0.25">
      <c r="A3099" s="64"/>
      <c r="B3099" s="64"/>
      <c r="C3099" s="64"/>
      <c r="D3099" s="64"/>
      <c r="E3099" s="64"/>
      <c r="G3099" s="64"/>
      <c r="K3099" s="82"/>
      <c r="L3099" s="82"/>
    </row>
    <row r="3100" spans="1:12" ht="45" customHeight="1" x14ac:dyDescent="0.25">
      <c r="A3100" s="64"/>
      <c r="B3100" s="64"/>
      <c r="C3100" s="64"/>
      <c r="D3100" s="64"/>
      <c r="E3100" s="64"/>
      <c r="G3100" s="64"/>
      <c r="K3100" s="82"/>
      <c r="L3100" s="82"/>
    </row>
    <row r="3101" spans="1:12" ht="45" customHeight="1" x14ac:dyDescent="0.25">
      <c r="A3101" s="64"/>
      <c r="B3101" s="64"/>
      <c r="C3101" s="64"/>
      <c r="D3101" s="64"/>
      <c r="E3101" s="64"/>
      <c r="G3101" s="64"/>
      <c r="K3101" s="82"/>
      <c r="L3101" s="82"/>
    </row>
    <row r="3102" spans="1:12" ht="45" customHeight="1" x14ac:dyDescent="0.25">
      <c r="A3102" s="64"/>
      <c r="B3102" s="64"/>
      <c r="C3102" s="64"/>
      <c r="D3102" s="64"/>
      <c r="E3102" s="64"/>
      <c r="G3102" s="64"/>
      <c r="K3102" s="82"/>
      <c r="L3102" s="82"/>
    </row>
    <row r="3103" spans="1:12" ht="45" customHeight="1" x14ac:dyDescent="0.25">
      <c r="A3103" s="64"/>
      <c r="B3103" s="64"/>
      <c r="C3103" s="64"/>
      <c r="D3103" s="64"/>
      <c r="E3103" s="64"/>
      <c r="G3103" s="64"/>
      <c r="K3103" s="82"/>
      <c r="L3103" s="82"/>
    </row>
    <row r="3104" spans="1:12" ht="45" customHeight="1" x14ac:dyDescent="0.25">
      <c r="A3104" s="64"/>
      <c r="B3104" s="64"/>
      <c r="C3104" s="64"/>
      <c r="D3104" s="64"/>
      <c r="E3104" s="64"/>
      <c r="G3104" s="64"/>
      <c r="K3104" s="82"/>
      <c r="L3104" s="82"/>
    </row>
    <row r="3105" spans="1:12" ht="45" customHeight="1" x14ac:dyDescent="0.25">
      <c r="A3105" s="64"/>
      <c r="B3105" s="64"/>
      <c r="C3105" s="64"/>
      <c r="D3105" s="64"/>
      <c r="E3105" s="64"/>
      <c r="G3105" s="64"/>
      <c r="K3105" s="82"/>
      <c r="L3105" s="82"/>
    </row>
    <row r="3106" spans="1:12" ht="45" customHeight="1" x14ac:dyDescent="0.25">
      <c r="A3106" s="64"/>
      <c r="B3106" s="64"/>
      <c r="C3106" s="64"/>
      <c r="D3106" s="64"/>
      <c r="E3106" s="64"/>
      <c r="G3106" s="64"/>
    </row>
    <row r="3107" spans="1:12" ht="45" customHeight="1" x14ac:dyDescent="0.25">
      <c r="A3107" s="64"/>
      <c r="B3107" s="64"/>
      <c r="C3107" s="64"/>
      <c r="D3107" s="64"/>
      <c r="E3107" s="64"/>
      <c r="G3107" s="64"/>
    </row>
    <row r="3108" spans="1:12" ht="45" customHeight="1" x14ac:dyDescent="0.25">
      <c r="A3108" s="64"/>
      <c r="B3108" s="64"/>
      <c r="C3108" s="64"/>
      <c r="D3108" s="64"/>
      <c r="E3108" s="64"/>
      <c r="G3108" s="64"/>
    </row>
    <row r="3109" spans="1:12" ht="45" customHeight="1" x14ac:dyDescent="0.25">
      <c r="A3109" s="64"/>
      <c r="B3109" s="64"/>
      <c r="C3109" s="64"/>
      <c r="D3109" s="64"/>
      <c r="E3109" s="64"/>
      <c r="G3109" s="64"/>
    </row>
    <row r="3110" spans="1:12" ht="45" customHeight="1" x14ac:dyDescent="0.25">
      <c r="A3110" s="64"/>
      <c r="B3110" s="64"/>
      <c r="C3110" s="64"/>
      <c r="D3110" s="64"/>
      <c r="E3110" s="64"/>
      <c r="G3110" s="64"/>
    </row>
    <row r="3111" spans="1:12" ht="45" customHeight="1" x14ac:dyDescent="0.25">
      <c r="A3111" s="64"/>
      <c r="B3111" s="64"/>
      <c r="C3111" s="64"/>
      <c r="D3111" s="64"/>
      <c r="E3111" s="64"/>
      <c r="G3111" s="64"/>
    </row>
    <row r="3112" spans="1:12" ht="45" customHeight="1" x14ac:dyDescent="0.25">
      <c r="A3112" s="64"/>
      <c r="B3112" s="64"/>
      <c r="C3112" s="64"/>
      <c r="D3112" s="64"/>
      <c r="E3112" s="64"/>
      <c r="G3112" s="64"/>
    </row>
    <row r="3113" spans="1:12" ht="45" customHeight="1" x14ac:dyDescent="0.25">
      <c r="A3113" s="64"/>
      <c r="B3113" s="64"/>
      <c r="C3113" s="64"/>
      <c r="D3113" s="64"/>
      <c r="E3113" s="64"/>
      <c r="G3113" s="64"/>
    </row>
    <row r="3114" spans="1:12" ht="45" customHeight="1" x14ac:dyDescent="0.25">
      <c r="A3114" s="64"/>
      <c r="B3114" s="64"/>
      <c r="C3114" s="64"/>
      <c r="D3114" s="64"/>
      <c r="E3114" s="64"/>
      <c r="G3114" s="64"/>
    </row>
    <row r="3115" spans="1:12" ht="45" customHeight="1" x14ac:dyDescent="0.25">
      <c r="A3115" s="64"/>
      <c r="B3115" s="64"/>
      <c r="C3115" s="64"/>
      <c r="D3115" s="64"/>
      <c r="E3115" s="64"/>
      <c r="G3115" s="64"/>
    </row>
    <row r="3116" spans="1:12" ht="45" customHeight="1" x14ac:dyDescent="0.25">
      <c r="A3116" s="64"/>
      <c r="B3116" s="64"/>
      <c r="C3116" s="64"/>
      <c r="D3116" s="64"/>
      <c r="E3116" s="64"/>
      <c r="G3116" s="64"/>
    </row>
    <row r="3117" spans="1:12" ht="45" customHeight="1" x14ac:dyDescent="0.25">
      <c r="A3117" s="64"/>
      <c r="B3117" s="64"/>
      <c r="C3117" s="64"/>
      <c r="D3117" s="64"/>
      <c r="E3117" s="64"/>
      <c r="G3117" s="64"/>
    </row>
    <row r="3118" spans="1:12" ht="45" customHeight="1" x14ac:dyDescent="0.25">
      <c r="A3118" s="64"/>
      <c r="B3118" s="64"/>
      <c r="C3118" s="64"/>
      <c r="D3118" s="64"/>
      <c r="E3118" s="64"/>
      <c r="G3118" s="64"/>
    </row>
    <row r="3119" spans="1:12" ht="45" customHeight="1" x14ac:dyDescent="0.25">
      <c r="A3119" s="64"/>
      <c r="B3119" s="64"/>
      <c r="C3119" s="64"/>
      <c r="D3119" s="64"/>
      <c r="E3119" s="64"/>
      <c r="G3119" s="64"/>
    </row>
    <row r="3120" spans="1:12" ht="45" customHeight="1" x14ac:dyDescent="0.25">
      <c r="A3120" s="64"/>
      <c r="B3120" s="64"/>
      <c r="C3120" s="64"/>
      <c r="D3120" s="64"/>
      <c r="E3120" s="64"/>
      <c r="G3120" s="64"/>
    </row>
    <row r="3121" spans="1:7" ht="45" customHeight="1" x14ac:dyDescent="0.25">
      <c r="A3121" s="64"/>
      <c r="B3121" s="64"/>
      <c r="C3121" s="64"/>
      <c r="D3121" s="64"/>
      <c r="E3121" s="64"/>
      <c r="G3121" s="64"/>
    </row>
    <row r="3122" spans="1:7" ht="45" customHeight="1" x14ac:dyDescent="0.25">
      <c r="A3122" s="64"/>
      <c r="B3122" s="64"/>
      <c r="C3122" s="64"/>
      <c r="D3122" s="64"/>
      <c r="E3122" s="64"/>
      <c r="G3122" s="64"/>
    </row>
    <row r="3123" spans="1:7" ht="45" customHeight="1" x14ac:dyDescent="0.25">
      <c r="A3123" s="64"/>
      <c r="B3123" s="64"/>
      <c r="C3123" s="64"/>
      <c r="D3123" s="64"/>
      <c r="E3123" s="64"/>
      <c r="G3123" s="64"/>
    </row>
    <row r="3124" spans="1:7" ht="45" customHeight="1" x14ac:dyDescent="0.25">
      <c r="A3124" s="64"/>
      <c r="B3124" s="64"/>
      <c r="C3124" s="64"/>
      <c r="D3124" s="64"/>
      <c r="E3124" s="64"/>
      <c r="G3124" s="64"/>
    </row>
    <row r="3125" spans="1:7" ht="45" customHeight="1" x14ac:dyDescent="0.25">
      <c r="A3125" s="64"/>
      <c r="B3125" s="64"/>
      <c r="C3125" s="64"/>
      <c r="D3125" s="64"/>
      <c r="E3125" s="64"/>
      <c r="G3125" s="64"/>
    </row>
    <row r="3126" spans="1:7" ht="45" customHeight="1" x14ac:dyDescent="0.25">
      <c r="A3126" s="64"/>
      <c r="B3126" s="64"/>
      <c r="C3126" s="64"/>
      <c r="D3126" s="64"/>
      <c r="E3126" s="64"/>
      <c r="G3126" s="64"/>
    </row>
    <row r="3127" spans="1:7" ht="45" customHeight="1" x14ac:dyDescent="0.25">
      <c r="A3127" s="64"/>
      <c r="B3127" s="64"/>
      <c r="C3127" s="64"/>
      <c r="D3127" s="64"/>
      <c r="E3127" s="64"/>
      <c r="G3127" s="64"/>
    </row>
    <row r="3128" spans="1:7" ht="45" customHeight="1" x14ac:dyDescent="0.25">
      <c r="A3128" s="64"/>
      <c r="B3128" s="64"/>
      <c r="C3128" s="64"/>
      <c r="D3128" s="64"/>
      <c r="E3128" s="64"/>
      <c r="G3128" s="64"/>
    </row>
    <row r="3129" spans="1:7" ht="45" customHeight="1" x14ac:dyDescent="0.25">
      <c r="A3129" s="64"/>
      <c r="B3129" s="64"/>
      <c r="C3129" s="64"/>
      <c r="D3129" s="64"/>
      <c r="E3129" s="64"/>
      <c r="G3129" s="64"/>
    </row>
    <row r="3130" spans="1:7" ht="45" customHeight="1" x14ac:dyDescent="0.25">
      <c r="A3130" s="64"/>
      <c r="B3130" s="64"/>
      <c r="C3130" s="64"/>
      <c r="D3130" s="64"/>
      <c r="E3130" s="64"/>
      <c r="G3130" s="64"/>
    </row>
    <row r="3131" spans="1:7" ht="45" customHeight="1" x14ac:dyDescent="0.25">
      <c r="A3131" s="64"/>
      <c r="B3131" s="64"/>
      <c r="C3131" s="64"/>
      <c r="D3131" s="64"/>
      <c r="E3131" s="64"/>
      <c r="G3131" s="64"/>
    </row>
    <row r="3132" spans="1:7" ht="45" customHeight="1" x14ac:dyDescent="0.25">
      <c r="A3132" s="64"/>
      <c r="B3132" s="64"/>
      <c r="C3132" s="64"/>
      <c r="D3132" s="64"/>
      <c r="E3132" s="64"/>
      <c r="G3132" s="64"/>
    </row>
    <row r="3133" spans="1:7" ht="45" customHeight="1" x14ac:dyDescent="0.25">
      <c r="A3133" s="64"/>
      <c r="B3133" s="64"/>
      <c r="C3133" s="64"/>
      <c r="D3133" s="64"/>
      <c r="E3133" s="64"/>
      <c r="G3133" s="64"/>
    </row>
    <row r="3134" spans="1:7" ht="45" customHeight="1" x14ac:dyDescent="0.25">
      <c r="A3134" s="64"/>
      <c r="B3134" s="64"/>
      <c r="C3134" s="64"/>
      <c r="D3134" s="64"/>
      <c r="E3134" s="64"/>
      <c r="G3134" s="64"/>
    </row>
    <row r="3135" spans="1:7" ht="45" customHeight="1" x14ac:dyDescent="0.25">
      <c r="A3135" s="64"/>
      <c r="B3135" s="64"/>
      <c r="C3135" s="64"/>
      <c r="D3135" s="64"/>
      <c r="E3135" s="64"/>
      <c r="G3135" s="64"/>
    </row>
    <row r="3136" spans="1:7" ht="45" customHeight="1" x14ac:dyDescent="0.25">
      <c r="A3136" s="64"/>
      <c r="B3136" s="64"/>
      <c r="C3136" s="64"/>
      <c r="D3136" s="64"/>
      <c r="E3136" s="64"/>
      <c r="G3136" s="64"/>
    </row>
    <row r="3137" spans="1:7" ht="45" customHeight="1" x14ac:dyDescent="0.25">
      <c r="A3137" s="64"/>
      <c r="B3137" s="64"/>
      <c r="C3137" s="64"/>
      <c r="D3137" s="64"/>
      <c r="E3137" s="64"/>
      <c r="G3137" s="64"/>
    </row>
    <row r="3138" spans="1:7" ht="45" customHeight="1" x14ac:dyDescent="0.25">
      <c r="A3138" s="64"/>
      <c r="B3138" s="64"/>
      <c r="C3138" s="64"/>
      <c r="D3138" s="64"/>
      <c r="E3138" s="64"/>
      <c r="G3138" s="64"/>
    </row>
    <row r="3139" spans="1:7" ht="45" customHeight="1" x14ac:dyDescent="0.25">
      <c r="A3139" s="64"/>
      <c r="B3139" s="64"/>
      <c r="C3139" s="64"/>
      <c r="D3139" s="64"/>
      <c r="E3139" s="64"/>
      <c r="G3139" s="64"/>
    </row>
    <row r="3140" spans="1:7" ht="45" customHeight="1" x14ac:dyDescent="0.25">
      <c r="A3140" s="64"/>
      <c r="B3140" s="64"/>
      <c r="C3140" s="64"/>
      <c r="D3140" s="64"/>
      <c r="E3140" s="64"/>
      <c r="G3140" s="64"/>
    </row>
    <row r="3141" spans="1:7" ht="45" customHeight="1" x14ac:dyDescent="0.25">
      <c r="A3141" s="64"/>
      <c r="B3141" s="64"/>
      <c r="C3141" s="64"/>
      <c r="D3141" s="64"/>
      <c r="E3141" s="64"/>
      <c r="G3141" s="64"/>
    </row>
    <row r="3142" spans="1:7" ht="45" customHeight="1" x14ac:dyDescent="0.25">
      <c r="A3142" s="64"/>
      <c r="B3142" s="64"/>
      <c r="C3142" s="64"/>
      <c r="D3142" s="64"/>
      <c r="E3142" s="64"/>
      <c r="G3142" s="64"/>
    </row>
    <row r="3143" spans="1:7" ht="45" customHeight="1" x14ac:dyDescent="0.25">
      <c r="A3143" s="64"/>
      <c r="B3143" s="64"/>
      <c r="C3143" s="64"/>
      <c r="D3143" s="64"/>
      <c r="E3143" s="64"/>
      <c r="G3143" s="64"/>
    </row>
    <row r="3144" spans="1:7" ht="45" customHeight="1" x14ac:dyDescent="0.25">
      <c r="A3144" s="64"/>
      <c r="B3144" s="64"/>
      <c r="C3144" s="64"/>
      <c r="D3144" s="64"/>
      <c r="E3144" s="64"/>
      <c r="G3144" s="64"/>
    </row>
    <row r="3145" spans="1:7" ht="45" customHeight="1" x14ac:dyDescent="0.25">
      <c r="A3145" s="64"/>
      <c r="B3145" s="64"/>
      <c r="C3145" s="64"/>
      <c r="D3145" s="64"/>
      <c r="E3145" s="64"/>
      <c r="G3145" s="64"/>
    </row>
    <row r="3146" spans="1:7" ht="45" customHeight="1" x14ac:dyDescent="0.25">
      <c r="A3146" s="64"/>
      <c r="B3146" s="64"/>
      <c r="C3146" s="64"/>
      <c r="D3146" s="64"/>
      <c r="E3146" s="64"/>
      <c r="G3146" s="64"/>
    </row>
    <row r="3147" spans="1:7" ht="45" customHeight="1" x14ac:dyDescent="0.25">
      <c r="A3147" s="64"/>
      <c r="B3147" s="64"/>
      <c r="C3147" s="64"/>
      <c r="D3147" s="64"/>
      <c r="E3147" s="64"/>
      <c r="G3147" s="64"/>
    </row>
    <row r="3148" spans="1:7" ht="45" customHeight="1" x14ac:dyDescent="0.25">
      <c r="A3148" s="64"/>
      <c r="B3148" s="64"/>
      <c r="C3148" s="64"/>
      <c r="D3148" s="64"/>
      <c r="E3148" s="64"/>
      <c r="G3148" s="64"/>
    </row>
    <row r="3149" spans="1:7" ht="45" customHeight="1" x14ac:dyDescent="0.25">
      <c r="A3149" s="64"/>
      <c r="B3149" s="64"/>
      <c r="C3149" s="64"/>
      <c r="D3149" s="64"/>
      <c r="E3149" s="64"/>
      <c r="G3149" s="64"/>
    </row>
    <row r="3150" spans="1:7" ht="45" customHeight="1" x14ac:dyDescent="0.25">
      <c r="A3150" s="64"/>
      <c r="B3150" s="64"/>
      <c r="C3150" s="64"/>
      <c r="D3150" s="64"/>
      <c r="E3150" s="64"/>
      <c r="G3150" s="64"/>
    </row>
    <row r="3151" spans="1:7" ht="45" customHeight="1" x14ac:dyDescent="0.25">
      <c r="A3151" s="64"/>
      <c r="B3151" s="64"/>
      <c r="C3151" s="64"/>
      <c r="D3151" s="64"/>
      <c r="E3151" s="64"/>
      <c r="G3151" s="64"/>
    </row>
    <row r="3152" spans="1:7" ht="45" customHeight="1" x14ac:dyDescent="0.25">
      <c r="A3152" s="64"/>
      <c r="B3152" s="64"/>
      <c r="C3152" s="64"/>
      <c r="D3152" s="64"/>
      <c r="E3152" s="64"/>
      <c r="G3152" s="64"/>
    </row>
    <row r="3153" spans="1:7" ht="45" customHeight="1" x14ac:dyDescent="0.25">
      <c r="A3153" s="64"/>
      <c r="B3153" s="64"/>
      <c r="C3153" s="64"/>
      <c r="D3153" s="64"/>
      <c r="E3153" s="64"/>
      <c r="G3153" s="64"/>
    </row>
    <row r="3154" spans="1:7" ht="45" customHeight="1" x14ac:dyDescent="0.25">
      <c r="A3154" s="64"/>
      <c r="B3154" s="64"/>
      <c r="C3154" s="64"/>
      <c r="D3154" s="64"/>
      <c r="E3154" s="64"/>
      <c r="G3154" s="64"/>
    </row>
    <row r="3155" spans="1:7" ht="45" customHeight="1" x14ac:dyDescent="0.25">
      <c r="A3155" s="64"/>
      <c r="B3155" s="64"/>
      <c r="C3155" s="64"/>
      <c r="D3155" s="64"/>
      <c r="E3155" s="64"/>
      <c r="G3155" s="64"/>
    </row>
    <row r="3156" spans="1:7" ht="45" customHeight="1" x14ac:dyDescent="0.25">
      <c r="A3156" s="64"/>
      <c r="B3156" s="64"/>
      <c r="C3156" s="64"/>
      <c r="D3156" s="64"/>
      <c r="E3156" s="64"/>
      <c r="G3156" s="64"/>
    </row>
    <row r="3157" spans="1:7" ht="45" customHeight="1" x14ac:dyDescent="0.25">
      <c r="A3157" s="64"/>
      <c r="B3157" s="64"/>
      <c r="C3157" s="64"/>
      <c r="D3157" s="64"/>
      <c r="E3157" s="64"/>
      <c r="G3157" s="64"/>
    </row>
    <row r="3158" spans="1:7" ht="45" customHeight="1" x14ac:dyDescent="0.25">
      <c r="A3158" s="64"/>
      <c r="B3158" s="64"/>
      <c r="C3158" s="64"/>
      <c r="D3158" s="64"/>
      <c r="E3158" s="64"/>
      <c r="G3158" s="64"/>
    </row>
    <row r="3159" spans="1:7" ht="45" customHeight="1" x14ac:dyDescent="0.25">
      <c r="A3159" s="64"/>
      <c r="B3159" s="64"/>
      <c r="C3159" s="64"/>
      <c r="D3159" s="64"/>
      <c r="E3159" s="64"/>
      <c r="G3159" s="64"/>
    </row>
    <row r="3160" spans="1:7" ht="45" customHeight="1" x14ac:dyDescent="0.25">
      <c r="A3160" s="64"/>
      <c r="B3160" s="64"/>
      <c r="C3160" s="64"/>
      <c r="D3160" s="64"/>
      <c r="E3160" s="64"/>
      <c r="G3160" s="64"/>
    </row>
    <row r="3161" spans="1:7" ht="45" customHeight="1" x14ac:dyDescent="0.25">
      <c r="A3161" s="64"/>
      <c r="B3161" s="64"/>
      <c r="C3161" s="64"/>
      <c r="D3161" s="64"/>
      <c r="E3161" s="64"/>
      <c r="G3161" s="64"/>
    </row>
    <row r="3162" spans="1:7" ht="45" customHeight="1" x14ac:dyDescent="0.25">
      <c r="A3162" s="64"/>
      <c r="B3162" s="64"/>
      <c r="C3162" s="64"/>
      <c r="D3162" s="64"/>
      <c r="E3162" s="64"/>
      <c r="G3162" s="64"/>
    </row>
    <row r="3163" spans="1:7" ht="45" customHeight="1" x14ac:dyDescent="0.25">
      <c r="A3163" s="64"/>
      <c r="B3163" s="64"/>
      <c r="C3163" s="64"/>
      <c r="D3163" s="64"/>
      <c r="E3163" s="64"/>
      <c r="G3163" s="64"/>
    </row>
    <row r="3164" spans="1:7" ht="45" customHeight="1" x14ac:dyDescent="0.25">
      <c r="A3164" s="64"/>
      <c r="B3164" s="64"/>
      <c r="C3164" s="64"/>
      <c r="D3164" s="64"/>
      <c r="E3164" s="64"/>
      <c r="G3164" s="64"/>
    </row>
    <row r="3165" spans="1:7" ht="45" customHeight="1" x14ac:dyDescent="0.25">
      <c r="A3165" s="64"/>
      <c r="B3165" s="64"/>
      <c r="C3165" s="64"/>
      <c r="D3165" s="64"/>
      <c r="E3165" s="64"/>
      <c r="G3165" s="64"/>
    </row>
    <row r="3166" spans="1:7" ht="45" customHeight="1" x14ac:dyDescent="0.25">
      <c r="A3166" s="64"/>
      <c r="B3166" s="64"/>
      <c r="C3166" s="64"/>
      <c r="D3166" s="64"/>
      <c r="E3166" s="64"/>
      <c r="G3166" s="64"/>
    </row>
    <row r="3167" spans="1:7" ht="45" customHeight="1" x14ac:dyDescent="0.25">
      <c r="A3167" s="64"/>
      <c r="B3167" s="64"/>
      <c r="C3167" s="64"/>
      <c r="D3167" s="64"/>
      <c r="E3167" s="64"/>
      <c r="G3167" s="64"/>
    </row>
    <row r="3168" spans="1:7" ht="45" customHeight="1" x14ac:dyDescent="0.25">
      <c r="A3168" s="64"/>
      <c r="B3168" s="64"/>
      <c r="C3168" s="64"/>
      <c r="D3168" s="64"/>
      <c r="E3168" s="64"/>
      <c r="G3168" s="64"/>
    </row>
    <row r="3169" spans="1:7" ht="45" customHeight="1" x14ac:dyDescent="0.25">
      <c r="A3169" s="64"/>
      <c r="B3169" s="64"/>
      <c r="C3169" s="64"/>
      <c r="D3169" s="64"/>
      <c r="E3169" s="64"/>
      <c r="G3169" s="64"/>
    </row>
    <row r="3170" spans="1:7" ht="45" customHeight="1" x14ac:dyDescent="0.25">
      <c r="A3170" s="64"/>
      <c r="B3170" s="64"/>
      <c r="C3170" s="64"/>
      <c r="D3170" s="64"/>
      <c r="E3170" s="64"/>
      <c r="G3170" s="64"/>
    </row>
    <row r="3171" spans="1:7" ht="45" customHeight="1" x14ac:dyDescent="0.25">
      <c r="A3171" s="64"/>
      <c r="B3171" s="64"/>
      <c r="C3171" s="64"/>
      <c r="D3171" s="64"/>
      <c r="E3171" s="64"/>
      <c r="G3171" s="64"/>
    </row>
    <row r="3172" spans="1:7" ht="45" customHeight="1" x14ac:dyDescent="0.25">
      <c r="A3172" s="64"/>
      <c r="B3172" s="64"/>
      <c r="C3172" s="64"/>
      <c r="D3172" s="64"/>
      <c r="E3172" s="64"/>
      <c r="G3172" s="64"/>
    </row>
    <row r="3173" spans="1:7" ht="45" customHeight="1" x14ac:dyDescent="0.25">
      <c r="A3173" s="64"/>
      <c r="B3173" s="64"/>
      <c r="C3173" s="64"/>
      <c r="D3173" s="64"/>
      <c r="E3173" s="64"/>
      <c r="G3173" s="64"/>
    </row>
    <row r="3174" spans="1:7" ht="45" customHeight="1" x14ac:dyDescent="0.25">
      <c r="A3174" s="64"/>
      <c r="B3174" s="64"/>
      <c r="C3174" s="64"/>
      <c r="D3174" s="64"/>
      <c r="E3174" s="64"/>
      <c r="G3174" s="64"/>
    </row>
    <row r="3175" spans="1:7" ht="45" customHeight="1" x14ac:dyDescent="0.25">
      <c r="A3175" s="64"/>
      <c r="B3175" s="64"/>
      <c r="C3175" s="64"/>
      <c r="D3175" s="64"/>
      <c r="E3175" s="64"/>
      <c r="G3175" s="64"/>
    </row>
    <row r="3176" spans="1:7" ht="45" customHeight="1" x14ac:dyDescent="0.25">
      <c r="A3176" s="64"/>
      <c r="B3176" s="64"/>
      <c r="C3176" s="64"/>
      <c r="D3176" s="64"/>
      <c r="E3176" s="64"/>
      <c r="G3176" s="64"/>
    </row>
    <row r="3177" spans="1:7" ht="45" customHeight="1" x14ac:dyDescent="0.25">
      <c r="A3177" s="64"/>
      <c r="B3177" s="64"/>
      <c r="C3177" s="64"/>
      <c r="D3177" s="64"/>
      <c r="E3177" s="64"/>
      <c r="G3177" s="64"/>
    </row>
    <row r="3178" spans="1:7" ht="45" customHeight="1" x14ac:dyDescent="0.25">
      <c r="A3178" s="64"/>
      <c r="B3178" s="64"/>
      <c r="C3178" s="64"/>
      <c r="D3178" s="64"/>
      <c r="E3178" s="64"/>
      <c r="G3178" s="64"/>
    </row>
    <row r="3179" spans="1:7" ht="45" customHeight="1" x14ac:dyDescent="0.25">
      <c r="A3179" s="64"/>
      <c r="B3179" s="64"/>
      <c r="C3179" s="64"/>
      <c r="D3179" s="64"/>
      <c r="E3179" s="64"/>
      <c r="G3179" s="64"/>
    </row>
    <row r="3180" spans="1:7" ht="45" customHeight="1" x14ac:dyDescent="0.25">
      <c r="A3180" s="64"/>
      <c r="B3180" s="64"/>
      <c r="C3180" s="64"/>
      <c r="D3180" s="64"/>
      <c r="E3180" s="64"/>
      <c r="G3180" s="64"/>
    </row>
    <row r="3181" spans="1:7" ht="45" customHeight="1" x14ac:dyDescent="0.25">
      <c r="A3181" s="64"/>
      <c r="B3181" s="64"/>
      <c r="C3181" s="64"/>
      <c r="D3181" s="64"/>
      <c r="E3181" s="64"/>
      <c r="G3181" s="64"/>
    </row>
    <row r="3182" spans="1:7" ht="45" customHeight="1" x14ac:dyDescent="0.25">
      <c r="A3182" s="64"/>
      <c r="B3182" s="64"/>
      <c r="C3182" s="64"/>
      <c r="D3182" s="64"/>
      <c r="E3182" s="64"/>
      <c r="G3182" s="64"/>
    </row>
    <row r="3183" spans="1:7" ht="45" customHeight="1" x14ac:dyDescent="0.25">
      <c r="A3183" s="64"/>
      <c r="B3183" s="64"/>
      <c r="C3183" s="64"/>
      <c r="D3183" s="64"/>
      <c r="E3183" s="64"/>
      <c r="G3183" s="64"/>
    </row>
    <row r="3184" spans="1:7" ht="45" customHeight="1" x14ac:dyDescent="0.25">
      <c r="A3184" s="64"/>
      <c r="B3184" s="64"/>
      <c r="C3184" s="64"/>
      <c r="D3184" s="64"/>
      <c r="E3184" s="64"/>
      <c r="G3184" s="64"/>
    </row>
    <row r="3185" spans="1:7" ht="45" customHeight="1" x14ac:dyDescent="0.25">
      <c r="A3185" s="64"/>
      <c r="B3185" s="64"/>
      <c r="C3185" s="64"/>
      <c r="D3185" s="64"/>
      <c r="E3185" s="64"/>
      <c r="G3185" s="64"/>
    </row>
    <row r="3186" spans="1:7" ht="45" customHeight="1" x14ac:dyDescent="0.25">
      <c r="A3186" s="64"/>
      <c r="B3186" s="64"/>
      <c r="C3186" s="64"/>
      <c r="D3186" s="64"/>
      <c r="E3186" s="64"/>
      <c r="G3186" s="64"/>
    </row>
    <row r="3187" spans="1:7" ht="45" customHeight="1" x14ac:dyDescent="0.25">
      <c r="A3187" s="64"/>
      <c r="B3187" s="64"/>
      <c r="C3187" s="64"/>
      <c r="D3187" s="64"/>
      <c r="E3187" s="64"/>
      <c r="G3187" s="64"/>
    </row>
    <row r="3188" spans="1:7" ht="45" customHeight="1" x14ac:dyDescent="0.25">
      <c r="A3188" s="64"/>
      <c r="B3188" s="64"/>
      <c r="C3188" s="64"/>
      <c r="D3188" s="64"/>
      <c r="E3188" s="64"/>
      <c r="G3188" s="64"/>
    </row>
    <row r="3189" spans="1:7" ht="45" customHeight="1" x14ac:dyDescent="0.25">
      <c r="A3189" s="64"/>
      <c r="B3189" s="64"/>
      <c r="C3189" s="64"/>
      <c r="D3189" s="64"/>
      <c r="E3189" s="64"/>
      <c r="G3189" s="64"/>
    </row>
    <row r="3190" spans="1:7" ht="45" customHeight="1" x14ac:dyDescent="0.25">
      <c r="A3190" s="64"/>
      <c r="B3190" s="64"/>
      <c r="C3190" s="64"/>
      <c r="D3190" s="64"/>
      <c r="E3190" s="64"/>
      <c r="G3190" s="64"/>
    </row>
    <row r="3191" spans="1:7" ht="45" customHeight="1" x14ac:dyDescent="0.25">
      <c r="A3191" s="64"/>
      <c r="B3191" s="64"/>
      <c r="C3191" s="64"/>
      <c r="D3191" s="64"/>
      <c r="E3191" s="64"/>
      <c r="G3191" s="64"/>
    </row>
    <row r="3192" spans="1:7" ht="45" customHeight="1" x14ac:dyDescent="0.25">
      <c r="A3192" s="64"/>
      <c r="B3192" s="64"/>
      <c r="C3192" s="64"/>
      <c r="D3192" s="64"/>
      <c r="E3192" s="64"/>
      <c r="G3192" s="64"/>
    </row>
    <row r="3193" spans="1:7" ht="45" customHeight="1" x14ac:dyDescent="0.25">
      <c r="A3193" s="64"/>
      <c r="B3193" s="64"/>
      <c r="C3193" s="64"/>
      <c r="D3193" s="64"/>
      <c r="E3193" s="64"/>
      <c r="G3193" s="64"/>
    </row>
    <row r="3194" spans="1:7" ht="45" customHeight="1" x14ac:dyDescent="0.25">
      <c r="A3194" s="64"/>
      <c r="B3194" s="64"/>
      <c r="C3194" s="64"/>
      <c r="D3194" s="64"/>
      <c r="E3194" s="64"/>
      <c r="G3194" s="64"/>
    </row>
    <row r="3195" spans="1:7" ht="45" customHeight="1" x14ac:dyDescent="0.25">
      <c r="A3195" s="64"/>
      <c r="B3195" s="64"/>
      <c r="C3195" s="64"/>
      <c r="D3195" s="64"/>
      <c r="E3195" s="64"/>
      <c r="G3195" s="64"/>
    </row>
    <row r="3196" spans="1:7" ht="45" customHeight="1" x14ac:dyDescent="0.25">
      <c r="A3196" s="64"/>
      <c r="B3196" s="64"/>
      <c r="C3196" s="64"/>
      <c r="D3196" s="64"/>
      <c r="E3196" s="64"/>
      <c r="G3196" s="64"/>
    </row>
    <row r="3197" spans="1:7" ht="45" customHeight="1" x14ac:dyDescent="0.25">
      <c r="A3197" s="64"/>
      <c r="B3197" s="64"/>
      <c r="C3197" s="64"/>
      <c r="D3197" s="64"/>
      <c r="E3197" s="64"/>
      <c r="G3197" s="64"/>
    </row>
    <row r="3198" spans="1:7" ht="45" customHeight="1" x14ac:dyDescent="0.25">
      <c r="A3198" s="64"/>
      <c r="B3198" s="64"/>
      <c r="C3198" s="64"/>
      <c r="D3198" s="64"/>
      <c r="E3198" s="64"/>
      <c r="G3198" s="64"/>
    </row>
    <row r="3199" spans="1:7" ht="45" customHeight="1" x14ac:dyDescent="0.25">
      <c r="A3199" s="64"/>
      <c r="B3199" s="64"/>
      <c r="C3199" s="64"/>
      <c r="D3199" s="64"/>
      <c r="E3199" s="64"/>
      <c r="G3199" s="64"/>
    </row>
    <row r="3200" spans="1:7" ht="45" customHeight="1" x14ac:dyDescent="0.25">
      <c r="A3200" s="64"/>
      <c r="B3200" s="64"/>
      <c r="C3200" s="64"/>
      <c r="D3200" s="64"/>
      <c r="E3200" s="64"/>
      <c r="G3200" s="64"/>
    </row>
    <row r="3201" spans="1:7" ht="45" customHeight="1" x14ac:dyDescent="0.25">
      <c r="A3201" s="64"/>
      <c r="B3201" s="64"/>
      <c r="C3201" s="64"/>
      <c r="D3201" s="64"/>
      <c r="E3201" s="64"/>
      <c r="G3201" s="64"/>
    </row>
    <row r="3202" spans="1:7" ht="45" customHeight="1" x14ac:dyDescent="0.25">
      <c r="A3202" s="64"/>
      <c r="B3202" s="64"/>
      <c r="C3202" s="64"/>
      <c r="D3202" s="64"/>
      <c r="E3202" s="64"/>
      <c r="G3202" s="64"/>
    </row>
    <row r="3203" spans="1:7" ht="45" customHeight="1" x14ac:dyDescent="0.25">
      <c r="A3203" s="64"/>
      <c r="B3203" s="64"/>
      <c r="C3203" s="64"/>
      <c r="D3203" s="64"/>
      <c r="E3203" s="64"/>
      <c r="G3203" s="64"/>
    </row>
    <row r="3204" spans="1:7" ht="45" customHeight="1" x14ac:dyDescent="0.25">
      <c r="A3204" s="64"/>
      <c r="B3204" s="64"/>
      <c r="C3204" s="64"/>
      <c r="D3204" s="64"/>
      <c r="E3204" s="64"/>
      <c r="G3204" s="64"/>
    </row>
    <row r="3205" spans="1:7" ht="45" customHeight="1" x14ac:dyDescent="0.25">
      <c r="A3205" s="64"/>
      <c r="B3205" s="64"/>
      <c r="C3205" s="64"/>
      <c r="D3205" s="64"/>
      <c r="E3205" s="64"/>
      <c r="G3205" s="64"/>
    </row>
    <row r="3206" spans="1:7" ht="45" customHeight="1" x14ac:dyDescent="0.25">
      <c r="A3206" s="64"/>
      <c r="B3206" s="64"/>
      <c r="C3206" s="64"/>
      <c r="D3206" s="64"/>
      <c r="E3206" s="64"/>
      <c r="G3206" s="64"/>
    </row>
    <row r="3207" spans="1:7" ht="45" customHeight="1" x14ac:dyDescent="0.25">
      <c r="A3207" s="64"/>
      <c r="B3207" s="64"/>
      <c r="C3207" s="64"/>
      <c r="D3207" s="64"/>
      <c r="E3207" s="64"/>
      <c r="G3207" s="64"/>
    </row>
    <row r="3208" spans="1:7" ht="45" customHeight="1" x14ac:dyDescent="0.25">
      <c r="A3208" s="64"/>
      <c r="B3208" s="64"/>
      <c r="C3208" s="64"/>
      <c r="D3208" s="64"/>
      <c r="E3208" s="64"/>
      <c r="G3208" s="64"/>
    </row>
    <row r="3209" spans="1:7" ht="45" customHeight="1" x14ac:dyDescent="0.25">
      <c r="A3209" s="64"/>
      <c r="B3209" s="64"/>
      <c r="C3209" s="64"/>
      <c r="D3209" s="64"/>
      <c r="E3209" s="64"/>
      <c r="G3209" s="64"/>
    </row>
    <row r="3210" spans="1:7" ht="45" customHeight="1" x14ac:dyDescent="0.25">
      <c r="A3210" s="64"/>
      <c r="B3210" s="64"/>
      <c r="C3210" s="64"/>
      <c r="D3210" s="64"/>
      <c r="E3210" s="64"/>
      <c r="G3210" s="64"/>
    </row>
    <row r="3211" spans="1:7" ht="45" customHeight="1" x14ac:dyDescent="0.25">
      <c r="A3211" s="64"/>
      <c r="B3211" s="64"/>
      <c r="C3211" s="64"/>
      <c r="D3211" s="64"/>
      <c r="E3211" s="64"/>
      <c r="G3211" s="64"/>
    </row>
    <row r="3212" spans="1:7" ht="45" customHeight="1" x14ac:dyDescent="0.25">
      <c r="A3212" s="64"/>
      <c r="B3212" s="64"/>
      <c r="C3212" s="64"/>
      <c r="D3212" s="64"/>
      <c r="E3212" s="64"/>
      <c r="G3212" s="64"/>
    </row>
    <row r="3213" spans="1:7" ht="45" customHeight="1" x14ac:dyDescent="0.25">
      <c r="A3213" s="64"/>
      <c r="B3213" s="64"/>
      <c r="C3213" s="64"/>
      <c r="D3213" s="64"/>
      <c r="E3213" s="64"/>
      <c r="G3213" s="64"/>
    </row>
    <row r="3214" spans="1:7" ht="45" customHeight="1" x14ac:dyDescent="0.25">
      <c r="A3214" s="64"/>
      <c r="B3214" s="64"/>
      <c r="C3214" s="64"/>
      <c r="D3214" s="64"/>
      <c r="E3214" s="64"/>
      <c r="G3214" s="64"/>
    </row>
    <row r="3215" spans="1:7" ht="45" customHeight="1" x14ac:dyDescent="0.25">
      <c r="A3215" s="64"/>
      <c r="B3215" s="64"/>
      <c r="C3215" s="64"/>
      <c r="D3215" s="64"/>
      <c r="E3215" s="64"/>
      <c r="G3215" s="64"/>
    </row>
    <row r="3216" spans="1:7" ht="45" customHeight="1" x14ac:dyDescent="0.25">
      <c r="A3216" s="64"/>
      <c r="B3216" s="64"/>
      <c r="C3216" s="64"/>
      <c r="D3216" s="64"/>
      <c r="E3216" s="64"/>
      <c r="G3216" s="64"/>
    </row>
    <row r="3217" spans="1:7" ht="45" customHeight="1" x14ac:dyDescent="0.25">
      <c r="A3217" s="64"/>
      <c r="B3217" s="64"/>
      <c r="C3217" s="64"/>
      <c r="D3217" s="64"/>
      <c r="E3217" s="64"/>
      <c r="G3217" s="64"/>
    </row>
    <row r="3218" spans="1:7" ht="45" customHeight="1" x14ac:dyDescent="0.25">
      <c r="A3218" s="64"/>
      <c r="B3218" s="64"/>
      <c r="C3218" s="64"/>
      <c r="D3218" s="64"/>
      <c r="E3218" s="64"/>
      <c r="G3218" s="64"/>
    </row>
    <row r="3219" spans="1:7" ht="45" customHeight="1" x14ac:dyDescent="0.25">
      <c r="A3219" s="64"/>
      <c r="B3219" s="64"/>
      <c r="C3219" s="64"/>
      <c r="D3219" s="64"/>
      <c r="E3219" s="64"/>
      <c r="G3219" s="64"/>
    </row>
    <row r="3220" spans="1:7" ht="45" customHeight="1" x14ac:dyDescent="0.25">
      <c r="A3220" s="64"/>
      <c r="B3220" s="64"/>
      <c r="C3220" s="64"/>
      <c r="D3220" s="64"/>
      <c r="E3220" s="64"/>
      <c r="G3220" s="64"/>
    </row>
    <row r="3221" spans="1:7" ht="45" customHeight="1" x14ac:dyDescent="0.25">
      <c r="A3221" s="64"/>
      <c r="B3221" s="64"/>
      <c r="C3221" s="64"/>
      <c r="D3221" s="64"/>
      <c r="E3221" s="64"/>
      <c r="G3221" s="64"/>
    </row>
    <row r="3222" spans="1:7" ht="45" customHeight="1" x14ac:dyDescent="0.25">
      <c r="A3222" s="64"/>
      <c r="B3222" s="64"/>
      <c r="C3222" s="64"/>
      <c r="D3222" s="64"/>
      <c r="E3222" s="64"/>
      <c r="G3222" s="64"/>
    </row>
    <row r="3223" spans="1:7" ht="45" customHeight="1" x14ac:dyDescent="0.25">
      <c r="A3223" s="64"/>
      <c r="B3223" s="64"/>
      <c r="C3223" s="64"/>
      <c r="D3223" s="64"/>
      <c r="E3223" s="64"/>
      <c r="G3223" s="64"/>
    </row>
    <row r="3224" spans="1:7" ht="45" customHeight="1" x14ac:dyDescent="0.25">
      <c r="A3224" s="64"/>
      <c r="B3224" s="64"/>
      <c r="C3224" s="64"/>
      <c r="D3224" s="64"/>
      <c r="E3224" s="64"/>
      <c r="G3224" s="64"/>
    </row>
    <row r="3225" spans="1:7" ht="45" customHeight="1" x14ac:dyDescent="0.25">
      <c r="A3225" s="64"/>
      <c r="B3225" s="64"/>
      <c r="C3225" s="64"/>
      <c r="D3225" s="64"/>
      <c r="E3225" s="64"/>
      <c r="G3225" s="64"/>
    </row>
    <row r="3226" spans="1:7" ht="45" customHeight="1" x14ac:dyDescent="0.25">
      <c r="A3226" s="64"/>
      <c r="B3226" s="64"/>
      <c r="C3226" s="64"/>
      <c r="D3226" s="64"/>
      <c r="E3226" s="64"/>
      <c r="G3226" s="64"/>
    </row>
    <row r="3227" spans="1:7" ht="45" customHeight="1" x14ac:dyDescent="0.25">
      <c r="A3227" s="64"/>
      <c r="B3227" s="64"/>
      <c r="C3227" s="64"/>
      <c r="D3227" s="64"/>
      <c r="E3227" s="64"/>
      <c r="G3227" s="64"/>
    </row>
    <row r="3228" spans="1:7" ht="45" customHeight="1" x14ac:dyDescent="0.25">
      <c r="A3228" s="64"/>
      <c r="B3228" s="64"/>
      <c r="C3228" s="64"/>
      <c r="D3228" s="64"/>
      <c r="E3228" s="64"/>
      <c r="G3228" s="64"/>
    </row>
    <row r="3229" spans="1:7" ht="45" customHeight="1" x14ac:dyDescent="0.25">
      <c r="A3229" s="64"/>
      <c r="B3229" s="64"/>
      <c r="C3229" s="64"/>
      <c r="D3229" s="64"/>
      <c r="E3229" s="64"/>
      <c r="G3229" s="64"/>
    </row>
    <row r="3230" spans="1:7" ht="45" customHeight="1" x14ac:dyDescent="0.25">
      <c r="A3230" s="64"/>
      <c r="B3230" s="64"/>
      <c r="C3230" s="64"/>
      <c r="D3230" s="64"/>
      <c r="E3230" s="64"/>
      <c r="G3230" s="64"/>
    </row>
    <row r="3231" spans="1:7" ht="45" customHeight="1" x14ac:dyDescent="0.25">
      <c r="A3231" s="64"/>
      <c r="B3231" s="64"/>
      <c r="C3231" s="64"/>
      <c r="D3231" s="64"/>
      <c r="E3231" s="64"/>
      <c r="G3231" s="64"/>
    </row>
    <row r="3232" spans="1:7" ht="45" customHeight="1" x14ac:dyDescent="0.25">
      <c r="A3232" s="64"/>
      <c r="B3232" s="64"/>
      <c r="C3232" s="64"/>
      <c r="D3232" s="64"/>
      <c r="E3232" s="64"/>
      <c r="G3232" s="64"/>
    </row>
    <row r="3233" spans="1:7" ht="45" customHeight="1" x14ac:dyDescent="0.25">
      <c r="A3233" s="64"/>
      <c r="B3233" s="64"/>
      <c r="C3233" s="64"/>
      <c r="D3233" s="64"/>
      <c r="E3233" s="64"/>
      <c r="G3233" s="64"/>
    </row>
    <row r="3234" spans="1:7" ht="45" customHeight="1" x14ac:dyDescent="0.25">
      <c r="A3234" s="64"/>
      <c r="B3234" s="64"/>
      <c r="C3234" s="64"/>
      <c r="D3234" s="64"/>
      <c r="E3234" s="64"/>
      <c r="G3234" s="64"/>
    </row>
    <row r="3235" spans="1:7" ht="45" customHeight="1" x14ac:dyDescent="0.25">
      <c r="A3235" s="64"/>
      <c r="B3235" s="64"/>
      <c r="C3235" s="64"/>
      <c r="D3235" s="64"/>
      <c r="E3235" s="64"/>
      <c r="G3235" s="64"/>
    </row>
    <row r="3236" spans="1:7" ht="45" customHeight="1" x14ac:dyDescent="0.25">
      <c r="A3236" s="64"/>
      <c r="B3236" s="64"/>
      <c r="C3236" s="64"/>
      <c r="D3236" s="64"/>
      <c r="E3236" s="64"/>
      <c r="G3236" s="64"/>
    </row>
    <row r="3237" spans="1:7" ht="45" customHeight="1" x14ac:dyDescent="0.25">
      <c r="A3237" s="64"/>
      <c r="B3237" s="64"/>
      <c r="C3237" s="64"/>
      <c r="D3237" s="64"/>
      <c r="E3237" s="64"/>
      <c r="G3237" s="64"/>
    </row>
    <row r="3238" spans="1:7" ht="45" customHeight="1" x14ac:dyDescent="0.25">
      <c r="A3238" s="64"/>
      <c r="B3238" s="64"/>
      <c r="C3238" s="64"/>
      <c r="D3238" s="64"/>
      <c r="E3238" s="64"/>
      <c r="G3238" s="64"/>
    </row>
    <row r="3239" spans="1:7" ht="45" customHeight="1" x14ac:dyDescent="0.25">
      <c r="A3239" s="64"/>
      <c r="B3239" s="64"/>
      <c r="C3239" s="64"/>
      <c r="D3239" s="64"/>
      <c r="E3239" s="64"/>
      <c r="G3239" s="64"/>
    </row>
    <row r="3240" spans="1:7" ht="45" customHeight="1" x14ac:dyDescent="0.25">
      <c r="A3240" s="64"/>
      <c r="B3240" s="64"/>
      <c r="C3240" s="64"/>
      <c r="D3240" s="64"/>
      <c r="E3240" s="64"/>
      <c r="G3240" s="64"/>
    </row>
    <row r="3241" spans="1:7" ht="45" customHeight="1" x14ac:dyDescent="0.25">
      <c r="A3241" s="64"/>
      <c r="B3241" s="64"/>
      <c r="C3241" s="64"/>
      <c r="D3241" s="64"/>
      <c r="E3241" s="64"/>
      <c r="G3241" s="64"/>
    </row>
    <row r="3242" spans="1:7" ht="45" customHeight="1" x14ac:dyDescent="0.25">
      <c r="A3242" s="64"/>
      <c r="B3242" s="64"/>
      <c r="C3242" s="64"/>
      <c r="D3242" s="64"/>
      <c r="E3242" s="64"/>
      <c r="G3242" s="64"/>
    </row>
    <row r="3243" spans="1:7" ht="45" customHeight="1" x14ac:dyDescent="0.25">
      <c r="A3243" s="64"/>
      <c r="B3243" s="64"/>
      <c r="C3243" s="64"/>
      <c r="D3243" s="64"/>
      <c r="E3243" s="64"/>
      <c r="G3243" s="64"/>
    </row>
    <row r="3244" spans="1:7" ht="45" customHeight="1" x14ac:dyDescent="0.25">
      <c r="A3244" s="64"/>
      <c r="B3244" s="64"/>
      <c r="C3244" s="64"/>
      <c r="D3244" s="64"/>
      <c r="E3244" s="64"/>
      <c r="G3244" s="64"/>
    </row>
    <row r="3245" spans="1:7" ht="45" customHeight="1" x14ac:dyDescent="0.25">
      <c r="A3245" s="64"/>
      <c r="B3245" s="64"/>
      <c r="C3245" s="64"/>
      <c r="D3245" s="64"/>
      <c r="E3245" s="64"/>
      <c r="G3245" s="64"/>
    </row>
    <row r="3246" spans="1:7" ht="45" customHeight="1" x14ac:dyDescent="0.25">
      <c r="A3246" s="64"/>
      <c r="B3246" s="64"/>
      <c r="C3246" s="64"/>
      <c r="D3246" s="64"/>
      <c r="E3246" s="64"/>
      <c r="G3246" s="64"/>
    </row>
    <row r="3247" spans="1:7" ht="45" customHeight="1" x14ac:dyDescent="0.25">
      <c r="A3247" s="64"/>
      <c r="B3247" s="64"/>
      <c r="C3247" s="64"/>
      <c r="D3247" s="64"/>
      <c r="E3247" s="64"/>
      <c r="G3247" s="64"/>
    </row>
    <row r="3248" spans="1:7" ht="45" customHeight="1" x14ac:dyDescent="0.25">
      <c r="A3248" s="64"/>
      <c r="B3248" s="64"/>
      <c r="C3248" s="64"/>
      <c r="D3248" s="64"/>
      <c r="E3248" s="64"/>
      <c r="G3248" s="64"/>
    </row>
    <row r="3249" spans="1:7" ht="45" customHeight="1" x14ac:dyDescent="0.25">
      <c r="A3249" s="64"/>
      <c r="B3249" s="64"/>
      <c r="C3249" s="64"/>
      <c r="D3249" s="64"/>
      <c r="E3249" s="64"/>
      <c r="G3249" s="64"/>
    </row>
    <row r="3250" spans="1:7" ht="45" customHeight="1" x14ac:dyDescent="0.25">
      <c r="A3250" s="64"/>
      <c r="B3250" s="64"/>
      <c r="C3250" s="64"/>
      <c r="D3250" s="64"/>
      <c r="E3250" s="64"/>
      <c r="G3250" s="64"/>
    </row>
    <row r="3251" spans="1:7" ht="45" customHeight="1" x14ac:dyDescent="0.25">
      <c r="A3251" s="64"/>
      <c r="B3251" s="64"/>
      <c r="C3251" s="64"/>
      <c r="D3251" s="64"/>
      <c r="E3251" s="64"/>
      <c r="G3251" s="64"/>
    </row>
    <row r="3252" spans="1:7" ht="45" customHeight="1" x14ac:dyDescent="0.25">
      <c r="A3252" s="64"/>
      <c r="B3252" s="64"/>
      <c r="C3252" s="64"/>
      <c r="D3252" s="64"/>
      <c r="E3252" s="64"/>
      <c r="G3252" s="64"/>
    </row>
    <row r="3253" spans="1:7" ht="45" customHeight="1" x14ac:dyDescent="0.25">
      <c r="A3253" s="64"/>
      <c r="B3253" s="64"/>
      <c r="C3253" s="64"/>
      <c r="D3253" s="64"/>
      <c r="E3253" s="64"/>
      <c r="G3253" s="64"/>
    </row>
    <row r="3254" spans="1:7" ht="45" customHeight="1" x14ac:dyDescent="0.25">
      <c r="A3254" s="64"/>
      <c r="B3254" s="64"/>
      <c r="C3254" s="64"/>
      <c r="D3254" s="64"/>
      <c r="E3254" s="64"/>
      <c r="G3254" s="64"/>
    </row>
    <row r="3255" spans="1:7" ht="45" customHeight="1" x14ac:dyDescent="0.25">
      <c r="A3255" s="64"/>
      <c r="B3255" s="64"/>
      <c r="C3255" s="64"/>
      <c r="D3255" s="64"/>
      <c r="E3255" s="64"/>
      <c r="G3255" s="64"/>
    </row>
    <row r="3256" spans="1:7" ht="45" customHeight="1" x14ac:dyDescent="0.25">
      <c r="A3256" s="64"/>
      <c r="B3256" s="64"/>
      <c r="C3256" s="64"/>
      <c r="D3256" s="64"/>
      <c r="E3256" s="64"/>
      <c r="G3256" s="64"/>
    </row>
    <row r="3257" spans="1:7" ht="45" customHeight="1" x14ac:dyDescent="0.25">
      <c r="A3257" s="64"/>
      <c r="B3257" s="64"/>
      <c r="C3257" s="64"/>
      <c r="D3257" s="64"/>
      <c r="E3257" s="64"/>
      <c r="G3257" s="64"/>
    </row>
    <row r="3258" spans="1:7" ht="45" customHeight="1" x14ac:dyDescent="0.25">
      <c r="A3258" s="64"/>
      <c r="B3258" s="64"/>
      <c r="C3258" s="64"/>
      <c r="D3258" s="64"/>
      <c r="E3258" s="64"/>
      <c r="G3258" s="64"/>
    </row>
    <row r="3259" spans="1:7" ht="45" customHeight="1" x14ac:dyDescent="0.25">
      <c r="A3259" s="64"/>
      <c r="B3259" s="64"/>
      <c r="C3259" s="64"/>
      <c r="D3259" s="64"/>
      <c r="E3259" s="64"/>
      <c r="G3259" s="64"/>
    </row>
    <row r="3260" spans="1:7" ht="45" customHeight="1" x14ac:dyDescent="0.25">
      <c r="A3260" s="64"/>
      <c r="B3260" s="64"/>
      <c r="C3260" s="64"/>
      <c r="D3260" s="64"/>
      <c r="E3260" s="64"/>
      <c r="G3260" s="64"/>
    </row>
    <row r="3261" spans="1:7" ht="45" customHeight="1" x14ac:dyDescent="0.25">
      <c r="A3261" s="64"/>
      <c r="B3261" s="64"/>
      <c r="C3261" s="64"/>
      <c r="D3261" s="64"/>
      <c r="E3261" s="64"/>
      <c r="G3261" s="64"/>
    </row>
    <row r="3262" spans="1:7" ht="45" customHeight="1" x14ac:dyDescent="0.25">
      <c r="A3262" s="64"/>
      <c r="B3262" s="64"/>
      <c r="C3262" s="64"/>
      <c r="D3262" s="64"/>
      <c r="E3262" s="64"/>
      <c r="G3262" s="64"/>
    </row>
    <row r="3263" spans="1:7" ht="45" customHeight="1" x14ac:dyDescent="0.25">
      <c r="A3263" s="64"/>
      <c r="B3263" s="64"/>
      <c r="C3263" s="64"/>
      <c r="D3263" s="64"/>
      <c r="E3263" s="64"/>
      <c r="G3263" s="64"/>
    </row>
    <row r="3264" spans="1:7" ht="45" customHeight="1" x14ac:dyDescent="0.25">
      <c r="A3264" s="64"/>
      <c r="B3264" s="64"/>
      <c r="C3264" s="64"/>
      <c r="D3264" s="64"/>
      <c r="E3264" s="64"/>
      <c r="G3264" s="64"/>
    </row>
    <row r="3265" spans="1:7" ht="45" customHeight="1" x14ac:dyDescent="0.25">
      <c r="A3265" s="64"/>
      <c r="B3265" s="64"/>
      <c r="C3265" s="64"/>
      <c r="D3265" s="64"/>
      <c r="E3265" s="64"/>
      <c r="G3265" s="64"/>
    </row>
    <row r="3266" spans="1:7" ht="45" customHeight="1" x14ac:dyDescent="0.25">
      <c r="A3266" s="64"/>
      <c r="B3266" s="64"/>
      <c r="C3266" s="64"/>
      <c r="D3266" s="64"/>
      <c r="E3266" s="64"/>
      <c r="G3266" s="64"/>
    </row>
    <row r="3267" spans="1:7" ht="45" customHeight="1" x14ac:dyDescent="0.25">
      <c r="A3267" s="64"/>
      <c r="B3267" s="64"/>
      <c r="C3267" s="64"/>
      <c r="D3267" s="64"/>
      <c r="E3267" s="64"/>
      <c r="G3267" s="64"/>
    </row>
    <row r="3268" spans="1:7" ht="45" customHeight="1" x14ac:dyDescent="0.25">
      <c r="A3268" s="64"/>
      <c r="B3268" s="64"/>
      <c r="C3268" s="64"/>
      <c r="D3268" s="64"/>
      <c r="E3268" s="64"/>
      <c r="G3268" s="64"/>
    </row>
    <row r="3269" spans="1:7" ht="45" customHeight="1" x14ac:dyDescent="0.25">
      <c r="A3269" s="64"/>
      <c r="B3269" s="64"/>
      <c r="C3269" s="64"/>
      <c r="D3269" s="64"/>
      <c r="E3269" s="64"/>
      <c r="G3269" s="64"/>
    </row>
    <row r="3270" spans="1:7" ht="45" customHeight="1" x14ac:dyDescent="0.25">
      <c r="A3270" s="64"/>
      <c r="B3270" s="64"/>
      <c r="C3270" s="64"/>
      <c r="D3270" s="64"/>
      <c r="E3270" s="64"/>
      <c r="G3270" s="64"/>
    </row>
    <row r="3271" spans="1:7" ht="45" customHeight="1" x14ac:dyDescent="0.25">
      <c r="A3271" s="64"/>
      <c r="B3271" s="64"/>
      <c r="C3271" s="64"/>
      <c r="D3271" s="64"/>
      <c r="E3271" s="64"/>
      <c r="G3271" s="64"/>
    </row>
    <row r="3272" spans="1:7" ht="45" customHeight="1" x14ac:dyDescent="0.25">
      <c r="A3272" s="64"/>
      <c r="B3272" s="64"/>
      <c r="C3272" s="64"/>
      <c r="D3272" s="64"/>
      <c r="E3272" s="64"/>
      <c r="G3272" s="64"/>
    </row>
    <row r="3273" spans="1:7" ht="45" customHeight="1" x14ac:dyDescent="0.25">
      <c r="A3273" s="64"/>
      <c r="B3273" s="64"/>
      <c r="C3273" s="64"/>
      <c r="D3273" s="64"/>
      <c r="E3273" s="64"/>
      <c r="G3273" s="64"/>
    </row>
    <row r="3274" spans="1:7" ht="45" customHeight="1" x14ac:dyDescent="0.25">
      <c r="A3274" s="64"/>
      <c r="B3274" s="64"/>
      <c r="C3274" s="64"/>
      <c r="D3274" s="64"/>
      <c r="E3274" s="64"/>
      <c r="G3274" s="64"/>
    </row>
    <row r="3275" spans="1:7" ht="45" customHeight="1" x14ac:dyDescent="0.25">
      <c r="A3275" s="64"/>
      <c r="B3275" s="64"/>
      <c r="C3275" s="64"/>
      <c r="D3275" s="64"/>
      <c r="E3275" s="64"/>
      <c r="G3275" s="64"/>
    </row>
    <row r="3276" spans="1:7" ht="45" customHeight="1" x14ac:dyDescent="0.25">
      <c r="A3276" s="64"/>
      <c r="B3276" s="64"/>
      <c r="C3276" s="64"/>
      <c r="D3276" s="64"/>
      <c r="E3276" s="64"/>
      <c r="G3276" s="64"/>
    </row>
    <row r="3277" spans="1:7" ht="45" customHeight="1" x14ac:dyDescent="0.25">
      <c r="A3277" s="64"/>
      <c r="B3277" s="64"/>
      <c r="C3277" s="64"/>
      <c r="D3277" s="64"/>
      <c r="E3277" s="64"/>
      <c r="G3277" s="64"/>
    </row>
    <row r="3278" spans="1:7" ht="45" customHeight="1" x14ac:dyDescent="0.25">
      <c r="A3278" s="64"/>
      <c r="B3278" s="64"/>
      <c r="C3278" s="64"/>
      <c r="D3278" s="64"/>
      <c r="E3278" s="64"/>
      <c r="G3278" s="64"/>
    </row>
    <row r="3279" spans="1:7" ht="45" customHeight="1" x14ac:dyDescent="0.25">
      <c r="A3279" s="64"/>
      <c r="B3279" s="64"/>
      <c r="C3279" s="64"/>
      <c r="D3279" s="64"/>
      <c r="E3279" s="64"/>
      <c r="G3279" s="64"/>
    </row>
    <row r="3280" spans="1:7" ht="45" customHeight="1" x14ac:dyDescent="0.25">
      <c r="A3280" s="64"/>
      <c r="B3280" s="64"/>
      <c r="C3280" s="64"/>
      <c r="D3280" s="64"/>
      <c r="E3280" s="64"/>
      <c r="G3280" s="64"/>
    </row>
    <row r="3281" spans="1:7" ht="45" customHeight="1" x14ac:dyDescent="0.25">
      <c r="A3281" s="64"/>
      <c r="B3281" s="64"/>
      <c r="C3281" s="64"/>
      <c r="D3281" s="64"/>
      <c r="E3281" s="64"/>
      <c r="G3281" s="64"/>
    </row>
    <row r="3282" spans="1:7" ht="45" customHeight="1" x14ac:dyDescent="0.25">
      <c r="A3282" s="64"/>
      <c r="B3282" s="64"/>
      <c r="C3282" s="64"/>
      <c r="D3282" s="64"/>
      <c r="E3282" s="64"/>
      <c r="G3282" s="64"/>
    </row>
    <row r="3283" spans="1:7" ht="45" customHeight="1" x14ac:dyDescent="0.25">
      <c r="A3283" s="64"/>
      <c r="B3283" s="64"/>
      <c r="C3283" s="64"/>
      <c r="D3283" s="64"/>
      <c r="E3283" s="64"/>
      <c r="G3283" s="64"/>
    </row>
    <row r="3284" spans="1:7" ht="45" customHeight="1" x14ac:dyDescent="0.25">
      <c r="A3284" s="64"/>
      <c r="B3284" s="64"/>
      <c r="C3284" s="64"/>
      <c r="D3284" s="64"/>
      <c r="E3284" s="64"/>
      <c r="G3284" s="64"/>
    </row>
    <row r="3285" spans="1:7" ht="45" customHeight="1" x14ac:dyDescent="0.25">
      <c r="A3285" s="64"/>
      <c r="B3285" s="64"/>
      <c r="C3285" s="64"/>
      <c r="D3285" s="64"/>
      <c r="E3285" s="64"/>
      <c r="G3285" s="64"/>
    </row>
    <row r="3286" spans="1:7" ht="45" customHeight="1" x14ac:dyDescent="0.25">
      <c r="A3286" s="64"/>
      <c r="B3286" s="64"/>
      <c r="C3286" s="64"/>
      <c r="D3286" s="64"/>
      <c r="E3286" s="64"/>
      <c r="G3286" s="64"/>
    </row>
    <row r="3287" spans="1:7" ht="45" customHeight="1" x14ac:dyDescent="0.25">
      <c r="A3287" s="64"/>
      <c r="B3287" s="64"/>
      <c r="C3287" s="64"/>
      <c r="D3287" s="64"/>
      <c r="E3287" s="64"/>
      <c r="G3287" s="64"/>
    </row>
    <row r="3288" spans="1:7" ht="45" customHeight="1" x14ac:dyDescent="0.25">
      <c r="A3288" s="64"/>
      <c r="B3288" s="64"/>
      <c r="C3288" s="64"/>
      <c r="D3288" s="64"/>
      <c r="E3288" s="64"/>
      <c r="G3288" s="64"/>
    </row>
    <row r="3289" spans="1:7" ht="45" customHeight="1" x14ac:dyDescent="0.25">
      <c r="A3289" s="64"/>
      <c r="B3289" s="64"/>
      <c r="C3289" s="64"/>
      <c r="D3289" s="64"/>
      <c r="E3289" s="64"/>
      <c r="G3289" s="64"/>
    </row>
    <row r="3290" spans="1:7" ht="45" customHeight="1" x14ac:dyDescent="0.25">
      <c r="A3290" s="64"/>
      <c r="B3290" s="64"/>
      <c r="C3290" s="64"/>
      <c r="D3290" s="64"/>
      <c r="E3290" s="64"/>
      <c r="G3290" s="64"/>
    </row>
    <row r="3291" spans="1:7" ht="45" customHeight="1" x14ac:dyDescent="0.25">
      <c r="A3291" s="64"/>
      <c r="B3291" s="64"/>
      <c r="C3291" s="64"/>
      <c r="D3291" s="64"/>
      <c r="E3291" s="64"/>
      <c r="G3291" s="64"/>
    </row>
    <row r="3292" spans="1:7" ht="45" customHeight="1" x14ac:dyDescent="0.25">
      <c r="A3292" s="64"/>
      <c r="B3292" s="64"/>
      <c r="C3292" s="64"/>
      <c r="D3292" s="64"/>
      <c r="E3292" s="64"/>
      <c r="G3292" s="64"/>
    </row>
    <row r="3293" spans="1:7" ht="45" customHeight="1" x14ac:dyDescent="0.25">
      <c r="A3293" s="64"/>
      <c r="B3293" s="64"/>
      <c r="C3293" s="64"/>
      <c r="D3293" s="64"/>
      <c r="E3293" s="64"/>
      <c r="G3293" s="64"/>
    </row>
    <row r="3294" spans="1:7" ht="45" customHeight="1" x14ac:dyDescent="0.25">
      <c r="A3294" s="64"/>
      <c r="B3294" s="64"/>
      <c r="C3294" s="64"/>
      <c r="D3294" s="64"/>
      <c r="E3294" s="64"/>
      <c r="G3294" s="64"/>
    </row>
    <row r="3295" spans="1:7" ht="45" customHeight="1" x14ac:dyDescent="0.25">
      <c r="A3295" s="64"/>
      <c r="B3295" s="64"/>
      <c r="C3295" s="64"/>
      <c r="D3295" s="64"/>
      <c r="E3295" s="64"/>
      <c r="G3295" s="64"/>
    </row>
    <row r="3296" spans="1:7" ht="45" customHeight="1" x14ac:dyDescent="0.25">
      <c r="A3296" s="64"/>
      <c r="B3296" s="64"/>
      <c r="C3296" s="64"/>
      <c r="D3296" s="64"/>
      <c r="E3296" s="64"/>
      <c r="G3296" s="64"/>
    </row>
    <row r="3297" spans="1:7" ht="45" customHeight="1" x14ac:dyDescent="0.25">
      <c r="A3297" s="64"/>
      <c r="B3297" s="64"/>
      <c r="C3297" s="64"/>
      <c r="D3297" s="64"/>
      <c r="E3297" s="64"/>
      <c r="G3297" s="64"/>
    </row>
    <row r="3298" spans="1:7" ht="45" customHeight="1" x14ac:dyDescent="0.25">
      <c r="A3298" s="64"/>
      <c r="B3298" s="64"/>
      <c r="C3298" s="64"/>
      <c r="D3298" s="64"/>
      <c r="E3298" s="64"/>
      <c r="G3298" s="64"/>
    </row>
    <row r="3299" spans="1:7" ht="45" customHeight="1" x14ac:dyDescent="0.25">
      <c r="A3299" s="64"/>
      <c r="B3299" s="64"/>
      <c r="C3299" s="64"/>
      <c r="D3299" s="64"/>
      <c r="E3299" s="64"/>
      <c r="G3299" s="64"/>
    </row>
    <row r="3300" spans="1:7" ht="45" customHeight="1" x14ac:dyDescent="0.25">
      <c r="A3300" s="64"/>
      <c r="B3300" s="64"/>
      <c r="C3300" s="64"/>
      <c r="D3300" s="64"/>
      <c r="E3300" s="64"/>
      <c r="G3300" s="64"/>
    </row>
    <row r="3301" spans="1:7" ht="45" customHeight="1" x14ac:dyDescent="0.25">
      <c r="A3301" s="64"/>
      <c r="B3301" s="64"/>
      <c r="C3301" s="64"/>
      <c r="D3301" s="64"/>
      <c r="E3301" s="64"/>
      <c r="G3301" s="64"/>
    </row>
    <row r="3302" spans="1:7" ht="45" customHeight="1" x14ac:dyDescent="0.25">
      <c r="A3302" s="64"/>
      <c r="B3302" s="64"/>
      <c r="C3302" s="64"/>
      <c r="D3302" s="64"/>
      <c r="E3302" s="64"/>
      <c r="G3302" s="64"/>
    </row>
    <row r="3303" spans="1:7" ht="45" customHeight="1" x14ac:dyDescent="0.25">
      <c r="A3303" s="64"/>
      <c r="B3303" s="64"/>
      <c r="C3303" s="64"/>
      <c r="D3303" s="64"/>
      <c r="E3303" s="64"/>
      <c r="G3303" s="64"/>
    </row>
    <row r="3304" spans="1:7" ht="45" customHeight="1" x14ac:dyDescent="0.25">
      <c r="A3304" s="64"/>
      <c r="B3304" s="64"/>
      <c r="C3304" s="64"/>
      <c r="D3304" s="64"/>
      <c r="E3304" s="64"/>
      <c r="G3304" s="64"/>
    </row>
    <row r="3305" spans="1:7" ht="45" customHeight="1" x14ac:dyDescent="0.25">
      <c r="A3305" s="64"/>
      <c r="B3305" s="64"/>
      <c r="C3305" s="64"/>
      <c r="D3305" s="64"/>
      <c r="E3305" s="64"/>
      <c r="G3305" s="64"/>
    </row>
    <row r="3306" spans="1:7" ht="45" customHeight="1" x14ac:dyDescent="0.25">
      <c r="A3306" s="64"/>
      <c r="B3306" s="64"/>
      <c r="C3306" s="64"/>
      <c r="D3306" s="64"/>
      <c r="E3306" s="64"/>
      <c r="G3306" s="64"/>
    </row>
    <row r="3307" spans="1:7" ht="45" customHeight="1" x14ac:dyDescent="0.25">
      <c r="A3307" s="64"/>
      <c r="B3307" s="64"/>
      <c r="C3307" s="64"/>
      <c r="D3307" s="64"/>
      <c r="E3307" s="64"/>
      <c r="G3307" s="64"/>
    </row>
    <row r="3308" spans="1:7" ht="45" customHeight="1" x14ac:dyDescent="0.25">
      <c r="A3308" s="64"/>
      <c r="B3308" s="64"/>
      <c r="C3308" s="64"/>
      <c r="D3308" s="64"/>
      <c r="E3308" s="64"/>
      <c r="G3308" s="64"/>
    </row>
    <row r="3309" spans="1:7" ht="45" customHeight="1" x14ac:dyDescent="0.25">
      <c r="A3309" s="64"/>
      <c r="B3309" s="64"/>
      <c r="C3309" s="64"/>
      <c r="D3309" s="64"/>
      <c r="E3309" s="64"/>
      <c r="G3309" s="64"/>
    </row>
    <row r="3310" spans="1:7" ht="45" customHeight="1" x14ac:dyDescent="0.25">
      <c r="A3310" s="64"/>
      <c r="B3310" s="64"/>
      <c r="C3310" s="64"/>
      <c r="D3310" s="64"/>
      <c r="E3310" s="64"/>
      <c r="G3310" s="64"/>
    </row>
    <row r="3311" spans="1:7" ht="45" customHeight="1" x14ac:dyDescent="0.25">
      <c r="A3311" s="64"/>
      <c r="B3311" s="64"/>
      <c r="C3311" s="64"/>
      <c r="D3311" s="64"/>
      <c r="E3311" s="64"/>
      <c r="G3311" s="64"/>
    </row>
    <row r="3312" spans="1:7" ht="45" customHeight="1" x14ac:dyDescent="0.25">
      <c r="A3312" s="64"/>
      <c r="B3312" s="64"/>
      <c r="C3312" s="64"/>
      <c r="D3312" s="64"/>
      <c r="E3312" s="64"/>
      <c r="G3312" s="64"/>
    </row>
    <row r="3313" spans="1:7" ht="45" customHeight="1" x14ac:dyDescent="0.25">
      <c r="A3313" s="64"/>
      <c r="B3313" s="64"/>
      <c r="C3313" s="64"/>
      <c r="D3313" s="64"/>
      <c r="E3313" s="64"/>
      <c r="G3313" s="64"/>
    </row>
    <row r="3314" spans="1:7" ht="45" customHeight="1" x14ac:dyDescent="0.25">
      <c r="A3314" s="64"/>
      <c r="B3314" s="64"/>
      <c r="C3314" s="64"/>
      <c r="D3314" s="64"/>
      <c r="E3314" s="64"/>
      <c r="G3314" s="64"/>
    </row>
    <row r="3315" spans="1:7" ht="45" customHeight="1" x14ac:dyDescent="0.25">
      <c r="A3315" s="64"/>
      <c r="B3315" s="64"/>
      <c r="C3315" s="64"/>
      <c r="D3315" s="64"/>
      <c r="E3315" s="64"/>
      <c r="G3315" s="64"/>
    </row>
    <row r="3316" spans="1:7" ht="45" customHeight="1" x14ac:dyDescent="0.25">
      <c r="A3316" s="64"/>
      <c r="B3316" s="64"/>
      <c r="C3316" s="64"/>
      <c r="D3316" s="64"/>
      <c r="E3316" s="64"/>
      <c r="G3316" s="64"/>
    </row>
    <row r="3317" spans="1:7" ht="45" customHeight="1" x14ac:dyDescent="0.25">
      <c r="A3317" s="64"/>
      <c r="B3317" s="64"/>
      <c r="C3317" s="64"/>
      <c r="D3317" s="64"/>
      <c r="E3317" s="64"/>
      <c r="G3317" s="64"/>
    </row>
    <row r="3318" spans="1:7" ht="45" customHeight="1" x14ac:dyDescent="0.25">
      <c r="A3318" s="64"/>
      <c r="B3318" s="64"/>
      <c r="C3318" s="64"/>
      <c r="D3318" s="64"/>
      <c r="E3318" s="64"/>
      <c r="G3318" s="64"/>
    </row>
    <row r="3319" spans="1:7" ht="45" customHeight="1" x14ac:dyDescent="0.25">
      <c r="A3319" s="64"/>
      <c r="B3319" s="64"/>
      <c r="C3319" s="64"/>
      <c r="D3319" s="64"/>
      <c r="E3319" s="64"/>
      <c r="G3319" s="64"/>
    </row>
    <row r="3320" spans="1:7" ht="45" customHeight="1" x14ac:dyDescent="0.25">
      <c r="A3320" s="64"/>
      <c r="B3320" s="64"/>
      <c r="C3320" s="64"/>
      <c r="D3320" s="64"/>
      <c r="E3320" s="64"/>
      <c r="G3320" s="64"/>
    </row>
    <row r="3321" spans="1:7" ht="45" customHeight="1" x14ac:dyDescent="0.25">
      <c r="A3321" s="64"/>
      <c r="B3321" s="64"/>
      <c r="C3321" s="64"/>
      <c r="D3321" s="64"/>
      <c r="E3321" s="64"/>
      <c r="G3321" s="64"/>
    </row>
    <row r="3322" spans="1:7" ht="45" customHeight="1" x14ac:dyDescent="0.25">
      <c r="A3322" s="64"/>
      <c r="B3322" s="64"/>
      <c r="C3322" s="64"/>
      <c r="D3322" s="64"/>
      <c r="E3322" s="64"/>
      <c r="G3322" s="64"/>
    </row>
    <row r="3323" spans="1:7" ht="45" customHeight="1" x14ac:dyDescent="0.25">
      <c r="A3323" s="64"/>
      <c r="B3323" s="64"/>
      <c r="C3323" s="64"/>
      <c r="D3323" s="64"/>
      <c r="E3323" s="64"/>
      <c r="G3323" s="64"/>
    </row>
    <row r="3324" spans="1:7" ht="45" customHeight="1" x14ac:dyDescent="0.25">
      <c r="A3324" s="64"/>
      <c r="B3324" s="64"/>
      <c r="C3324" s="64"/>
      <c r="D3324" s="64"/>
      <c r="E3324" s="64"/>
      <c r="G3324" s="64"/>
    </row>
    <row r="3325" spans="1:7" ht="45" customHeight="1" x14ac:dyDescent="0.25">
      <c r="A3325" s="64"/>
      <c r="B3325" s="64"/>
      <c r="C3325" s="64"/>
      <c r="D3325" s="64"/>
      <c r="E3325" s="64"/>
      <c r="G3325" s="64"/>
    </row>
    <row r="3326" spans="1:7" ht="45" customHeight="1" x14ac:dyDescent="0.25">
      <c r="A3326" s="64"/>
      <c r="B3326" s="64"/>
      <c r="C3326" s="64"/>
      <c r="D3326" s="64"/>
      <c r="E3326" s="64"/>
      <c r="G3326" s="64"/>
    </row>
    <row r="3327" spans="1:7" ht="45" customHeight="1" x14ac:dyDescent="0.25">
      <c r="A3327" s="64"/>
      <c r="B3327" s="64"/>
      <c r="C3327" s="64"/>
      <c r="D3327" s="64"/>
      <c r="E3327" s="64"/>
      <c r="G3327" s="64"/>
    </row>
    <row r="3328" spans="1:7" ht="45" customHeight="1" x14ac:dyDescent="0.25">
      <c r="A3328" s="64"/>
      <c r="B3328" s="64"/>
      <c r="C3328" s="64"/>
      <c r="D3328" s="64"/>
      <c r="E3328" s="64"/>
      <c r="G3328" s="64"/>
    </row>
    <row r="3329" spans="1:7" ht="45" customHeight="1" x14ac:dyDescent="0.25">
      <c r="A3329" s="64"/>
      <c r="B3329" s="64"/>
      <c r="C3329" s="64"/>
      <c r="D3329" s="64"/>
      <c r="E3329" s="64"/>
      <c r="G3329" s="64"/>
    </row>
    <row r="3330" spans="1:7" ht="45" customHeight="1" x14ac:dyDescent="0.25">
      <c r="A3330" s="64"/>
      <c r="B3330" s="64"/>
      <c r="C3330" s="64"/>
      <c r="D3330" s="64"/>
      <c r="E3330" s="64"/>
      <c r="G3330" s="64"/>
    </row>
    <row r="3331" spans="1:7" ht="45" customHeight="1" x14ac:dyDescent="0.25">
      <c r="A3331" s="64"/>
      <c r="B3331" s="64"/>
      <c r="C3331" s="64"/>
      <c r="D3331" s="64"/>
      <c r="E3331" s="64"/>
      <c r="G3331" s="64"/>
    </row>
    <row r="3332" spans="1:7" ht="45" customHeight="1" x14ac:dyDescent="0.25">
      <c r="A3332" s="64"/>
      <c r="B3332" s="64"/>
      <c r="C3332" s="64"/>
      <c r="D3332" s="64"/>
      <c r="E3332" s="64"/>
      <c r="G3332" s="64"/>
    </row>
    <row r="3333" spans="1:7" ht="45" customHeight="1" x14ac:dyDescent="0.25">
      <c r="A3333" s="64"/>
      <c r="B3333" s="64"/>
      <c r="C3333" s="64"/>
      <c r="D3333" s="64"/>
      <c r="E3333" s="64"/>
      <c r="G3333" s="64"/>
    </row>
    <row r="3334" spans="1:7" ht="45" customHeight="1" x14ac:dyDescent="0.25">
      <c r="A3334" s="64"/>
      <c r="B3334" s="64"/>
      <c r="C3334" s="64"/>
      <c r="D3334" s="64"/>
      <c r="E3334" s="64"/>
      <c r="G3334" s="64"/>
    </row>
    <row r="3335" spans="1:7" ht="45" customHeight="1" x14ac:dyDescent="0.25">
      <c r="A3335" s="64"/>
      <c r="B3335" s="64"/>
      <c r="C3335" s="64"/>
      <c r="D3335" s="64"/>
      <c r="E3335" s="64"/>
      <c r="G3335" s="64"/>
    </row>
    <row r="3336" spans="1:7" ht="45" customHeight="1" x14ac:dyDescent="0.25">
      <c r="A3336" s="64"/>
      <c r="B3336" s="64"/>
      <c r="C3336" s="64"/>
      <c r="D3336" s="64"/>
      <c r="E3336" s="64"/>
      <c r="G3336" s="64"/>
    </row>
    <row r="3337" spans="1:7" ht="45" customHeight="1" x14ac:dyDescent="0.25"/>
    <row r="3338" spans="1:7" ht="45" customHeight="1" x14ac:dyDescent="0.25"/>
    <row r="3339" spans="1:7" ht="45" customHeight="1" x14ac:dyDescent="0.25"/>
    <row r="3340" spans="1:7" ht="45" customHeight="1" x14ac:dyDescent="0.25"/>
    <row r="3341" spans="1:7" ht="45" customHeight="1" x14ac:dyDescent="0.25"/>
    <row r="3342" spans="1:7" ht="45" customHeight="1" x14ac:dyDescent="0.25"/>
    <row r="3343" spans="1:7" ht="45" customHeight="1" x14ac:dyDescent="0.25"/>
    <row r="3344" spans="1:7" ht="45" customHeight="1" x14ac:dyDescent="0.25"/>
    <row r="3345" ht="45" customHeight="1" x14ac:dyDescent="0.25"/>
    <row r="3346" ht="45" customHeight="1" x14ac:dyDescent="0.25"/>
    <row r="3347" ht="45" customHeight="1" x14ac:dyDescent="0.25"/>
    <row r="3348" ht="45" customHeight="1" x14ac:dyDescent="0.25"/>
    <row r="3349" ht="45" customHeight="1" x14ac:dyDescent="0.25"/>
    <row r="3350" ht="45" customHeight="1" x14ac:dyDescent="0.25"/>
    <row r="3351" ht="45" customHeight="1" x14ac:dyDescent="0.25"/>
    <row r="3352" ht="45" customHeight="1" x14ac:dyDescent="0.25"/>
    <row r="3353" ht="45" customHeight="1" x14ac:dyDescent="0.25"/>
    <row r="3354" ht="45" customHeight="1" x14ac:dyDescent="0.25"/>
    <row r="3355" ht="45" customHeight="1" x14ac:dyDescent="0.25"/>
    <row r="3356" ht="45" customHeight="1" x14ac:dyDescent="0.25"/>
    <row r="3357" ht="45" customHeight="1" x14ac:dyDescent="0.25"/>
    <row r="3358" ht="45" customHeight="1" x14ac:dyDescent="0.25"/>
    <row r="3359" ht="45" customHeight="1" x14ac:dyDescent="0.25"/>
    <row r="3360" ht="45" customHeight="1" x14ac:dyDescent="0.25"/>
    <row r="3361" ht="45" customHeight="1" x14ac:dyDescent="0.25"/>
    <row r="3362" ht="45" customHeight="1" x14ac:dyDescent="0.25"/>
    <row r="3363" ht="45" customHeight="1" x14ac:dyDescent="0.25"/>
    <row r="3364" ht="45" customHeight="1" x14ac:dyDescent="0.25"/>
    <row r="3365" ht="45" customHeight="1" x14ac:dyDescent="0.25"/>
    <row r="3366" ht="45" customHeight="1" x14ac:dyDescent="0.25"/>
    <row r="3367" ht="45" customHeight="1" x14ac:dyDescent="0.25"/>
    <row r="3368" ht="45" customHeight="1" x14ac:dyDescent="0.25"/>
    <row r="3369" ht="45" customHeight="1" x14ac:dyDescent="0.25"/>
    <row r="3370" ht="45" customHeight="1" x14ac:dyDescent="0.25"/>
    <row r="3371" ht="45" customHeight="1" x14ac:dyDescent="0.25"/>
    <row r="3372" ht="45" customHeight="1" x14ac:dyDescent="0.25"/>
    <row r="3373" ht="45" customHeight="1" x14ac:dyDescent="0.25"/>
    <row r="3374" ht="45" customHeight="1" x14ac:dyDescent="0.25"/>
    <row r="3375" ht="45" customHeight="1" x14ac:dyDescent="0.25"/>
    <row r="3376" ht="45" customHeight="1" x14ac:dyDescent="0.25"/>
    <row r="3377" ht="45" customHeight="1" x14ac:dyDescent="0.25"/>
    <row r="3378" ht="45" customHeight="1" x14ac:dyDescent="0.25"/>
    <row r="3379" ht="45" customHeight="1" x14ac:dyDescent="0.25"/>
    <row r="3380" ht="45" customHeight="1" x14ac:dyDescent="0.25"/>
    <row r="3381" ht="45" customHeight="1" x14ac:dyDescent="0.25"/>
    <row r="3382" ht="45" customHeight="1" x14ac:dyDescent="0.25"/>
    <row r="3383" ht="45" customHeight="1" x14ac:dyDescent="0.25"/>
    <row r="3384" ht="45" customHeight="1" x14ac:dyDescent="0.25"/>
    <row r="3385" ht="45" customHeight="1" x14ac:dyDescent="0.25"/>
    <row r="3386" ht="45" customHeight="1" x14ac:dyDescent="0.25"/>
    <row r="3387" ht="45" customHeight="1" x14ac:dyDescent="0.25"/>
    <row r="3388" ht="45" customHeight="1" x14ac:dyDescent="0.25"/>
    <row r="3389" ht="45" customHeight="1" x14ac:dyDescent="0.25"/>
    <row r="3390" ht="45" customHeight="1" x14ac:dyDescent="0.25"/>
    <row r="3391" ht="45" customHeight="1" x14ac:dyDescent="0.25"/>
    <row r="3392" ht="45" customHeight="1" x14ac:dyDescent="0.25"/>
    <row r="3393" ht="45" customHeight="1" x14ac:dyDescent="0.25"/>
    <row r="3394" ht="45" customHeight="1" x14ac:dyDescent="0.25"/>
    <row r="3395" ht="45" customHeight="1" x14ac:dyDescent="0.25"/>
    <row r="3396" ht="45" customHeight="1" x14ac:dyDescent="0.25"/>
    <row r="3397" ht="45" customHeight="1" x14ac:dyDescent="0.25"/>
    <row r="3398" ht="45" customHeight="1" x14ac:dyDescent="0.25"/>
    <row r="3399" ht="45" customHeight="1" x14ac:dyDescent="0.25"/>
    <row r="3400" ht="45" customHeight="1" x14ac:dyDescent="0.25"/>
    <row r="3401" ht="45" customHeight="1" x14ac:dyDescent="0.25"/>
    <row r="3402" ht="45" customHeight="1" x14ac:dyDescent="0.25"/>
    <row r="3403" ht="45" customHeight="1" x14ac:dyDescent="0.25"/>
    <row r="3404" ht="45" customHeight="1" x14ac:dyDescent="0.25"/>
    <row r="3405" ht="45" customHeight="1" x14ac:dyDescent="0.25"/>
    <row r="3406" ht="45" customHeight="1" x14ac:dyDescent="0.25"/>
    <row r="3407" ht="45" customHeight="1" x14ac:dyDescent="0.25"/>
    <row r="3408" ht="45" customHeight="1" x14ac:dyDescent="0.25"/>
    <row r="3409" ht="45" customHeight="1" x14ac:dyDescent="0.25"/>
    <row r="3410" ht="45" customHeight="1" x14ac:dyDescent="0.25"/>
    <row r="3411" ht="45" customHeight="1" x14ac:dyDescent="0.25"/>
    <row r="3412" ht="45" customHeight="1" x14ac:dyDescent="0.25"/>
    <row r="3413" ht="45" customHeight="1" x14ac:dyDescent="0.25"/>
    <row r="3414" ht="45" customHeight="1" x14ac:dyDescent="0.25"/>
    <row r="3415" ht="45" customHeight="1" x14ac:dyDescent="0.25"/>
    <row r="3416" ht="45" customHeight="1" x14ac:dyDescent="0.25"/>
    <row r="3417" ht="45" customHeight="1" x14ac:dyDescent="0.25"/>
    <row r="3418" ht="45" customHeight="1" x14ac:dyDescent="0.25"/>
    <row r="3419" ht="45" customHeight="1" x14ac:dyDescent="0.25"/>
    <row r="3420" ht="45" customHeight="1" x14ac:dyDescent="0.25"/>
    <row r="3421" ht="45" customHeight="1" x14ac:dyDescent="0.25"/>
    <row r="3422" ht="45" customHeight="1" x14ac:dyDescent="0.25"/>
    <row r="3423" ht="45" customHeight="1" x14ac:dyDescent="0.25"/>
    <row r="3424" ht="45" customHeight="1" x14ac:dyDescent="0.25"/>
    <row r="3425" ht="45" customHeight="1" x14ac:dyDescent="0.25"/>
    <row r="3426" ht="45" customHeight="1" x14ac:dyDescent="0.25"/>
    <row r="3427" ht="45" customHeight="1" x14ac:dyDescent="0.25"/>
    <row r="3428" ht="45" customHeight="1" x14ac:dyDescent="0.25"/>
    <row r="3429" ht="45" customHeight="1" x14ac:dyDescent="0.25"/>
    <row r="3430" ht="45" customHeight="1" x14ac:dyDescent="0.25"/>
    <row r="3431" ht="45" customHeight="1" x14ac:dyDescent="0.25"/>
    <row r="3432" ht="45" customHeight="1" x14ac:dyDescent="0.25"/>
    <row r="3433" ht="45" customHeight="1" x14ac:dyDescent="0.25"/>
    <row r="3434" ht="45" customHeight="1" x14ac:dyDescent="0.25"/>
    <row r="3435" ht="45" customHeight="1" x14ac:dyDescent="0.25"/>
    <row r="3436" ht="45" customHeight="1" x14ac:dyDescent="0.25"/>
    <row r="3437" ht="45" customHeight="1" x14ac:dyDescent="0.25"/>
    <row r="3438" ht="45" customHeight="1" x14ac:dyDescent="0.25"/>
    <row r="3439" ht="45" customHeight="1" x14ac:dyDescent="0.25"/>
    <row r="3440" ht="45" customHeight="1" x14ac:dyDescent="0.25"/>
    <row r="3441" ht="45" customHeight="1" x14ac:dyDescent="0.25"/>
    <row r="3442" ht="45" customHeight="1" x14ac:dyDescent="0.25"/>
    <row r="3443" ht="45" customHeight="1" x14ac:dyDescent="0.25"/>
    <row r="3444" ht="45" customHeight="1" x14ac:dyDescent="0.25"/>
    <row r="3445" ht="45" customHeight="1" x14ac:dyDescent="0.25"/>
    <row r="3446" ht="45" customHeight="1" x14ac:dyDescent="0.25"/>
    <row r="3447" ht="45" customHeight="1" x14ac:dyDescent="0.25"/>
    <row r="3448" ht="45" customHeight="1" x14ac:dyDescent="0.25"/>
    <row r="3449" ht="45" customHeight="1" x14ac:dyDescent="0.25"/>
    <row r="3450" ht="45" customHeight="1" x14ac:dyDescent="0.25"/>
    <row r="3451" ht="45" customHeight="1" x14ac:dyDescent="0.25"/>
    <row r="3452" ht="45" customHeight="1" x14ac:dyDescent="0.25"/>
    <row r="3453" ht="45" customHeight="1" x14ac:dyDescent="0.25"/>
    <row r="3454" ht="45" customHeight="1" x14ac:dyDescent="0.25"/>
    <row r="3455" ht="45" customHeight="1" x14ac:dyDescent="0.25"/>
    <row r="3456" ht="45" customHeight="1" x14ac:dyDescent="0.25"/>
    <row r="3457" ht="45" customHeight="1" x14ac:dyDescent="0.25"/>
    <row r="3458" ht="45" customHeight="1" x14ac:dyDescent="0.25"/>
    <row r="3459" ht="45" customHeight="1" x14ac:dyDescent="0.25"/>
    <row r="3460" ht="45" customHeight="1" x14ac:dyDescent="0.25"/>
    <row r="3461" ht="45" customHeight="1" x14ac:dyDescent="0.25"/>
    <row r="3462" ht="45" customHeight="1" x14ac:dyDescent="0.25"/>
    <row r="3463" ht="45" customHeight="1" x14ac:dyDescent="0.25"/>
    <row r="3464" ht="45" customHeight="1" x14ac:dyDescent="0.25"/>
    <row r="3465" ht="45" customHeight="1" x14ac:dyDescent="0.25"/>
    <row r="3466" ht="45" customHeight="1" x14ac:dyDescent="0.25"/>
    <row r="3467" ht="45" customHeight="1" x14ac:dyDescent="0.25"/>
    <row r="3468" ht="45" customHeight="1" x14ac:dyDescent="0.25"/>
    <row r="3469" ht="45" customHeight="1" x14ac:dyDescent="0.25"/>
    <row r="3470" ht="45" customHeight="1" x14ac:dyDescent="0.25"/>
    <row r="3471" ht="45" customHeight="1" x14ac:dyDescent="0.25"/>
    <row r="3472" ht="45" customHeight="1" x14ac:dyDescent="0.25"/>
    <row r="3473" ht="45" customHeight="1" x14ac:dyDescent="0.25"/>
    <row r="3474" ht="45" customHeight="1" x14ac:dyDescent="0.25"/>
    <row r="3475" ht="45" customHeight="1" x14ac:dyDescent="0.25"/>
    <row r="3476" ht="45" customHeight="1" x14ac:dyDescent="0.25"/>
    <row r="3477" ht="45" customHeight="1" x14ac:dyDescent="0.25"/>
    <row r="3478" ht="45" customHeight="1" x14ac:dyDescent="0.25"/>
    <row r="3479" ht="45" customHeight="1" x14ac:dyDescent="0.25"/>
    <row r="3480" ht="45" customHeight="1" x14ac:dyDescent="0.25"/>
    <row r="3481" ht="45" customHeight="1" x14ac:dyDescent="0.25"/>
    <row r="3482" ht="45" customHeight="1" x14ac:dyDescent="0.25"/>
    <row r="3483" ht="45" customHeight="1" x14ac:dyDescent="0.25"/>
    <row r="3484" ht="45" customHeight="1" x14ac:dyDescent="0.25"/>
    <row r="3485" ht="45" customHeight="1" x14ac:dyDescent="0.25"/>
    <row r="3486" ht="45" customHeight="1" x14ac:dyDescent="0.25"/>
    <row r="3487" ht="45" customHeight="1" x14ac:dyDescent="0.25"/>
    <row r="3488" ht="45" customHeight="1" x14ac:dyDescent="0.25"/>
    <row r="3489" ht="45" customHeight="1" x14ac:dyDescent="0.25"/>
    <row r="3490" ht="45" customHeight="1" x14ac:dyDescent="0.25"/>
    <row r="3491" ht="45" customHeight="1" x14ac:dyDescent="0.25"/>
    <row r="3492" ht="45" customHeight="1" x14ac:dyDescent="0.25"/>
    <row r="3493" ht="45" customHeight="1" x14ac:dyDescent="0.25"/>
    <row r="3494" ht="45" customHeight="1" x14ac:dyDescent="0.25"/>
    <row r="3495" ht="45" customHeight="1" x14ac:dyDescent="0.25"/>
    <row r="3496" ht="45" customHeight="1" x14ac:dyDescent="0.25"/>
    <row r="3497" ht="45" customHeight="1" x14ac:dyDescent="0.25"/>
    <row r="3498" ht="45" customHeight="1" x14ac:dyDescent="0.25"/>
    <row r="3499" ht="45" customHeight="1" x14ac:dyDescent="0.25"/>
    <row r="3500" ht="45" customHeight="1" x14ac:dyDescent="0.25"/>
    <row r="3501" ht="45" customHeight="1" x14ac:dyDescent="0.25"/>
    <row r="3502" ht="45" customHeight="1" x14ac:dyDescent="0.25"/>
    <row r="3503" ht="45" customHeight="1" x14ac:dyDescent="0.25"/>
    <row r="3504" ht="45" customHeight="1" x14ac:dyDescent="0.25"/>
    <row r="3505" ht="45" customHeight="1" x14ac:dyDescent="0.25"/>
    <row r="3506" ht="45" customHeight="1" x14ac:dyDescent="0.25"/>
    <row r="3507" ht="45" customHeight="1" x14ac:dyDescent="0.25"/>
    <row r="3508" ht="45" customHeight="1" x14ac:dyDescent="0.25"/>
    <row r="3509" ht="45" customHeight="1" x14ac:dyDescent="0.25"/>
    <row r="3510" ht="45" customHeight="1" x14ac:dyDescent="0.25"/>
    <row r="3511" ht="45" customHeight="1" x14ac:dyDescent="0.25"/>
    <row r="3512" ht="45" customHeight="1" x14ac:dyDescent="0.25"/>
    <row r="3513" ht="45" customHeight="1" x14ac:dyDescent="0.25"/>
    <row r="3514" ht="45" customHeight="1" x14ac:dyDescent="0.25"/>
    <row r="3515" ht="45" customHeight="1" x14ac:dyDescent="0.25"/>
    <row r="3516" ht="45" customHeight="1" x14ac:dyDescent="0.25"/>
    <row r="3517" ht="45" customHeight="1" x14ac:dyDescent="0.25"/>
    <row r="3518" ht="45" customHeight="1" x14ac:dyDescent="0.25"/>
    <row r="3519" ht="45" customHeight="1" x14ac:dyDescent="0.25"/>
    <row r="3520" ht="45" customHeight="1" x14ac:dyDescent="0.25"/>
    <row r="3521" ht="45" customHeight="1" x14ac:dyDescent="0.25"/>
    <row r="3522" ht="45" customHeight="1" x14ac:dyDescent="0.25"/>
    <row r="3523" ht="45" customHeight="1" x14ac:dyDescent="0.25"/>
    <row r="3524" ht="45" customHeight="1" x14ac:dyDescent="0.25"/>
    <row r="3525" ht="45" customHeight="1" x14ac:dyDescent="0.25"/>
    <row r="3526" ht="45" customHeight="1" x14ac:dyDescent="0.25"/>
    <row r="3527" ht="45" customHeight="1" x14ac:dyDescent="0.25"/>
    <row r="3528" ht="45" customHeight="1" x14ac:dyDescent="0.25"/>
    <row r="3529" ht="45" customHeight="1" x14ac:dyDescent="0.25"/>
    <row r="3530" ht="45" customHeight="1" x14ac:dyDescent="0.25"/>
    <row r="3531" ht="45" customHeight="1" x14ac:dyDescent="0.25"/>
    <row r="3532" ht="45" customHeight="1" x14ac:dyDescent="0.25"/>
    <row r="3533" ht="45" customHeight="1" x14ac:dyDescent="0.25"/>
    <row r="3534" ht="45" customHeight="1" x14ac:dyDescent="0.25"/>
    <row r="3535" ht="45" customHeight="1" x14ac:dyDescent="0.25"/>
    <row r="3536" ht="45" customHeight="1" x14ac:dyDescent="0.25"/>
    <row r="3537" ht="45" customHeight="1" x14ac:dyDescent="0.25"/>
    <row r="3538" ht="45" customHeight="1" x14ac:dyDescent="0.25"/>
    <row r="3539" ht="45" customHeight="1" x14ac:dyDescent="0.25"/>
    <row r="3540" ht="45" customHeight="1" x14ac:dyDescent="0.25"/>
    <row r="3541" ht="45" customHeight="1" x14ac:dyDescent="0.25"/>
    <row r="3542" ht="45" customHeight="1" x14ac:dyDescent="0.25"/>
    <row r="3543" ht="45" customHeight="1" x14ac:dyDescent="0.25"/>
    <row r="3544" ht="45" customHeight="1" x14ac:dyDescent="0.25"/>
    <row r="3545" ht="45" customHeight="1" x14ac:dyDescent="0.25"/>
    <row r="3546" ht="45" customHeight="1" x14ac:dyDescent="0.25"/>
    <row r="3547" ht="45" customHeight="1" x14ac:dyDescent="0.25"/>
    <row r="3548" ht="45" customHeight="1" x14ac:dyDescent="0.25"/>
    <row r="3549" ht="45" customHeight="1" x14ac:dyDescent="0.25"/>
    <row r="3550" ht="45" customHeight="1" x14ac:dyDescent="0.25"/>
    <row r="3551" ht="45" customHeight="1" x14ac:dyDescent="0.25"/>
    <row r="3552" ht="45" customHeight="1" x14ac:dyDescent="0.25"/>
    <row r="3553" ht="45" customHeight="1" x14ac:dyDescent="0.25"/>
    <row r="3554" ht="45" customHeight="1" x14ac:dyDescent="0.25"/>
    <row r="3555" ht="45" customHeight="1" x14ac:dyDescent="0.25"/>
    <row r="3556" ht="45" customHeight="1" x14ac:dyDescent="0.25"/>
    <row r="3557" ht="45" customHeight="1" x14ac:dyDescent="0.25"/>
    <row r="3558" ht="45" customHeight="1" x14ac:dyDescent="0.25"/>
    <row r="3559" ht="45" customHeight="1" x14ac:dyDescent="0.25"/>
    <row r="3560" ht="45" customHeight="1" x14ac:dyDescent="0.25"/>
    <row r="3561" ht="45" customHeight="1" x14ac:dyDescent="0.25"/>
    <row r="3562" ht="45" customHeight="1" x14ac:dyDescent="0.25"/>
    <row r="3563" ht="45" customHeight="1" x14ac:dyDescent="0.25"/>
    <row r="3564" ht="45" customHeight="1" x14ac:dyDescent="0.25"/>
    <row r="3565" ht="45" customHeight="1" x14ac:dyDescent="0.25"/>
    <row r="3566" ht="45" customHeight="1" x14ac:dyDescent="0.25"/>
    <row r="3567" ht="45" customHeight="1" x14ac:dyDescent="0.25"/>
    <row r="3568" ht="45" customHeight="1" x14ac:dyDescent="0.25"/>
    <row r="3569" ht="45" customHeight="1" x14ac:dyDescent="0.25"/>
    <row r="3570" ht="45" customHeight="1" x14ac:dyDescent="0.25"/>
    <row r="3571" ht="45" customHeight="1" x14ac:dyDescent="0.25"/>
    <row r="3572" ht="45" customHeight="1" x14ac:dyDescent="0.25"/>
    <row r="3573" ht="45" customHeight="1" x14ac:dyDescent="0.25"/>
    <row r="3574" ht="45" customHeight="1" x14ac:dyDescent="0.25"/>
    <row r="3575" ht="45" customHeight="1" x14ac:dyDescent="0.25"/>
    <row r="3576" ht="45" customHeight="1" x14ac:dyDescent="0.25"/>
    <row r="3577" ht="45" customHeight="1" x14ac:dyDescent="0.25"/>
    <row r="3578" ht="45" customHeight="1" x14ac:dyDescent="0.25"/>
    <row r="3579" ht="45" customHeight="1" x14ac:dyDescent="0.25"/>
    <row r="3580" ht="45" customHeight="1" x14ac:dyDescent="0.25"/>
    <row r="3581" ht="45" customHeight="1" x14ac:dyDescent="0.25"/>
    <row r="3582" ht="45" customHeight="1" x14ac:dyDescent="0.25"/>
    <row r="3583" ht="45" customHeight="1" x14ac:dyDescent="0.25"/>
    <row r="3584" ht="45" customHeight="1" x14ac:dyDescent="0.25"/>
    <row r="3585" ht="45" customHeight="1" x14ac:dyDescent="0.25"/>
    <row r="3586" ht="45" customHeight="1" x14ac:dyDescent="0.25"/>
    <row r="3587" ht="45" customHeight="1" x14ac:dyDescent="0.25"/>
    <row r="3588" ht="45" customHeight="1" x14ac:dyDescent="0.25"/>
    <row r="3589" ht="45" customHeight="1" x14ac:dyDescent="0.25"/>
    <row r="3590" ht="45" customHeight="1" x14ac:dyDescent="0.25"/>
    <row r="3591" ht="45" customHeight="1" x14ac:dyDescent="0.25"/>
    <row r="3592" ht="45" customHeight="1" x14ac:dyDescent="0.25"/>
    <row r="3593" ht="45" customHeight="1" x14ac:dyDescent="0.25"/>
    <row r="3594" ht="45" customHeight="1" x14ac:dyDescent="0.25"/>
    <row r="3595" ht="45" customHeight="1" x14ac:dyDescent="0.25"/>
    <row r="3596" ht="45" customHeight="1" x14ac:dyDescent="0.25"/>
    <row r="3597" ht="45" customHeight="1" x14ac:dyDescent="0.25"/>
    <row r="3598" ht="45" customHeight="1" x14ac:dyDescent="0.25"/>
    <row r="3599" ht="45" customHeight="1" x14ac:dyDescent="0.25"/>
    <row r="3600" ht="45" customHeight="1" x14ac:dyDescent="0.25"/>
    <row r="3601" ht="45" customHeight="1" x14ac:dyDescent="0.25"/>
    <row r="3602" ht="45" customHeight="1" x14ac:dyDescent="0.25"/>
    <row r="3603" ht="45" customHeight="1" x14ac:dyDescent="0.25"/>
    <row r="3604" ht="45" customHeight="1" x14ac:dyDescent="0.25"/>
    <row r="3605" ht="45" customHeight="1" x14ac:dyDescent="0.25"/>
    <row r="3606" ht="45" customHeight="1" x14ac:dyDescent="0.25"/>
    <row r="3607" ht="45" customHeight="1" x14ac:dyDescent="0.25"/>
    <row r="3608" ht="45" customHeight="1" x14ac:dyDescent="0.25"/>
    <row r="3609" ht="45" customHeight="1" x14ac:dyDescent="0.25"/>
    <row r="3610" ht="45" customHeight="1" x14ac:dyDescent="0.25"/>
    <row r="3611" ht="45" customHeight="1" x14ac:dyDescent="0.25"/>
    <row r="3612" ht="45" customHeight="1" x14ac:dyDescent="0.25"/>
    <row r="3613" ht="45" customHeight="1" x14ac:dyDescent="0.25"/>
    <row r="3614" ht="45" customHeight="1" x14ac:dyDescent="0.25"/>
    <row r="3615" ht="45" customHeight="1" x14ac:dyDescent="0.25"/>
    <row r="3616" ht="45" customHeight="1" x14ac:dyDescent="0.25"/>
    <row r="3617" ht="45" customHeight="1" x14ac:dyDescent="0.25"/>
    <row r="3618" ht="45" customHeight="1" x14ac:dyDescent="0.25"/>
    <row r="3619" ht="45" customHeight="1" x14ac:dyDescent="0.25"/>
    <row r="3620" ht="45" customHeight="1" x14ac:dyDescent="0.25"/>
    <row r="3621" ht="45" customHeight="1" x14ac:dyDescent="0.25"/>
    <row r="3622" ht="45" customHeight="1" x14ac:dyDescent="0.25"/>
    <row r="3623" ht="45" customHeight="1" x14ac:dyDescent="0.25"/>
    <row r="3624" ht="45" customHeight="1" x14ac:dyDescent="0.25"/>
    <row r="3625" ht="45" customHeight="1" x14ac:dyDescent="0.25"/>
    <row r="3626" ht="45" customHeight="1" x14ac:dyDescent="0.25"/>
    <row r="3627" ht="45" customHeight="1" x14ac:dyDescent="0.25"/>
    <row r="3628" ht="45" customHeight="1" x14ac:dyDescent="0.25"/>
    <row r="3629" ht="45" customHeight="1" x14ac:dyDescent="0.25"/>
    <row r="3630" ht="45" customHeight="1" x14ac:dyDescent="0.25"/>
    <row r="3631" ht="45" customHeight="1" x14ac:dyDescent="0.25"/>
    <row r="3632" ht="45" customHeight="1" x14ac:dyDescent="0.25"/>
    <row r="3633" ht="45" customHeight="1" x14ac:dyDescent="0.25"/>
    <row r="3634" ht="45" customHeight="1" x14ac:dyDescent="0.25"/>
    <row r="3635" ht="45" customHeight="1" x14ac:dyDescent="0.25"/>
    <row r="3636" ht="45" customHeight="1" x14ac:dyDescent="0.25"/>
    <row r="3637" ht="45" customHeight="1" x14ac:dyDescent="0.25"/>
    <row r="3638" ht="45" customHeight="1" x14ac:dyDescent="0.25"/>
    <row r="3639" ht="45" customHeight="1" x14ac:dyDescent="0.25"/>
    <row r="3640" ht="45" customHeight="1" x14ac:dyDescent="0.25"/>
    <row r="3641" ht="45" customHeight="1" x14ac:dyDescent="0.25"/>
    <row r="3642" ht="45" customHeight="1" x14ac:dyDescent="0.25"/>
    <row r="3643" ht="45" customHeight="1" x14ac:dyDescent="0.25"/>
    <row r="3644" ht="45" customHeight="1" x14ac:dyDescent="0.25"/>
    <row r="3645" ht="45" customHeight="1" x14ac:dyDescent="0.25"/>
    <row r="3646" ht="45" customHeight="1" x14ac:dyDescent="0.25"/>
    <row r="3647" ht="45" customHeight="1" x14ac:dyDescent="0.25"/>
    <row r="3648" ht="45" customHeight="1" x14ac:dyDescent="0.25"/>
    <row r="3649" ht="45" customHeight="1" x14ac:dyDescent="0.25"/>
    <row r="3650" ht="45" customHeight="1" x14ac:dyDescent="0.25"/>
    <row r="3651" ht="45" customHeight="1" x14ac:dyDescent="0.25"/>
    <row r="3652" ht="45" customHeight="1" x14ac:dyDescent="0.25"/>
    <row r="3653" ht="45" customHeight="1" x14ac:dyDescent="0.25"/>
    <row r="3654" ht="45" customHeight="1" x14ac:dyDescent="0.25"/>
    <row r="3655" ht="45" customHeight="1" x14ac:dyDescent="0.25"/>
    <row r="3656" ht="45" customHeight="1" x14ac:dyDescent="0.25"/>
    <row r="3657" ht="45" customHeight="1" x14ac:dyDescent="0.25"/>
    <row r="3658" ht="45" customHeight="1" x14ac:dyDescent="0.25"/>
    <row r="3659" ht="45" customHeight="1" x14ac:dyDescent="0.25"/>
    <row r="3660" ht="45" customHeight="1" x14ac:dyDescent="0.25"/>
    <row r="3661" ht="45" customHeight="1" x14ac:dyDescent="0.25"/>
    <row r="3662" ht="45" customHeight="1" x14ac:dyDescent="0.25"/>
    <row r="3663" ht="45" customHeight="1" x14ac:dyDescent="0.25"/>
    <row r="3664" ht="45" customHeight="1" x14ac:dyDescent="0.25"/>
    <row r="3665" ht="45" customHeight="1" x14ac:dyDescent="0.25"/>
    <row r="3666" ht="45" customHeight="1" x14ac:dyDescent="0.25"/>
    <row r="3667" ht="45" customHeight="1" x14ac:dyDescent="0.25"/>
    <row r="3668" ht="45" customHeight="1" x14ac:dyDescent="0.25"/>
    <row r="3669" ht="45" customHeight="1" x14ac:dyDescent="0.25"/>
    <row r="3670" ht="45" customHeight="1" x14ac:dyDescent="0.25"/>
    <row r="3671" ht="45" customHeight="1" x14ac:dyDescent="0.25"/>
    <row r="3672" ht="45" customHeight="1" x14ac:dyDescent="0.25"/>
    <row r="3673" ht="45" customHeight="1" x14ac:dyDescent="0.25"/>
    <row r="3674" ht="45" customHeight="1" x14ac:dyDescent="0.25"/>
    <row r="3675" ht="45" customHeight="1" x14ac:dyDescent="0.25"/>
    <row r="3676" ht="45" customHeight="1" x14ac:dyDescent="0.25"/>
    <row r="3677" ht="45" customHeight="1" x14ac:dyDescent="0.25"/>
    <row r="3678" ht="45" customHeight="1" x14ac:dyDescent="0.25"/>
    <row r="3679" ht="45" customHeight="1" x14ac:dyDescent="0.25"/>
    <row r="3680" ht="45" customHeight="1" x14ac:dyDescent="0.25"/>
    <row r="3681" ht="45" customHeight="1" x14ac:dyDescent="0.25"/>
    <row r="3682" ht="45" customHeight="1" x14ac:dyDescent="0.25"/>
    <row r="3683" ht="45" customHeight="1" x14ac:dyDescent="0.25"/>
    <row r="3684" ht="45" customHeight="1" x14ac:dyDescent="0.25"/>
    <row r="3685" ht="45" customHeight="1" x14ac:dyDescent="0.25"/>
    <row r="3686" ht="45" customHeight="1" x14ac:dyDescent="0.25"/>
    <row r="3687" ht="45" customHeight="1" x14ac:dyDescent="0.25"/>
    <row r="3688" ht="45" customHeight="1" x14ac:dyDescent="0.25"/>
    <row r="3689" ht="45" customHeight="1" x14ac:dyDescent="0.25"/>
    <row r="3690" ht="45" customHeight="1" x14ac:dyDescent="0.25"/>
    <row r="3691" ht="45" customHeight="1" x14ac:dyDescent="0.25"/>
    <row r="3692" ht="45" customHeight="1" x14ac:dyDescent="0.25"/>
    <row r="3693" ht="45" customHeight="1" x14ac:dyDescent="0.25"/>
    <row r="3694" ht="45" customHeight="1" x14ac:dyDescent="0.25"/>
    <row r="3695" ht="45" customHeight="1" x14ac:dyDescent="0.25"/>
    <row r="3696" ht="45" customHeight="1" x14ac:dyDescent="0.25"/>
    <row r="3697" ht="45" customHeight="1" x14ac:dyDescent="0.25"/>
    <row r="3698" ht="45" customHeight="1" x14ac:dyDescent="0.25"/>
    <row r="3699" ht="45" customHeight="1" x14ac:dyDescent="0.25"/>
    <row r="3700" ht="45" customHeight="1" x14ac:dyDescent="0.25"/>
    <row r="3701" ht="45" customHeight="1" x14ac:dyDescent="0.25"/>
    <row r="3702" ht="45" customHeight="1" x14ac:dyDescent="0.25"/>
    <row r="3703" ht="45" customHeight="1" x14ac:dyDescent="0.25"/>
    <row r="3704" ht="45" customHeight="1" x14ac:dyDescent="0.25"/>
    <row r="3705" ht="45" customHeight="1" x14ac:dyDescent="0.25"/>
    <row r="3706" ht="45" customHeight="1" x14ac:dyDescent="0.25"/>
    <row r="3707" ht="45" customHeight="1" x14ac:dyDescent="0.25"/>
    <row r="3708" ht="45" customHeight="1" x14ac:dyDescent="0.25"/>
    <row r="3709" ht="45" customHeight="1" x14ac:dyDescent="0.25"/>
    <row r="3710" ht="45" customHeight="1" x14ac:dyDescent="0.25"/>
    <row r="3711" ht="45" customHeight="1" x14ac:dyDescent="0.25"/>
    <row r="3712" ht="45" customHeight="1" x14ac:dyDescent="0.25"/>
    <row r="3713" ht="45" customHeight="1" x14ac:dyDescent="0.25"/>
    <row r="3714" ht="45" customHeight="1" x14ac:dyDescent="0.25"/>
    <row r="3715" ht="45" customHeight="1" x14ac:dyDescent="0.25"/>
    <row r="3716" ht="45" customHeight="1" x14ac:dyDescent="0.25"/>
    <row r="3717" ht="45" customHeight="1" x14ac:dyDescent="0.25"/>
    <row r="3718" ht="45" customHeight="1" x14ac:dyDescent="0.25"/>
    <row r="3719" ht="45" customHeight="1" x14ac:dyDescent="0.25"/>
    <row r="3720" ht="45" customHeight="1" x14ac:dyDescent="0.25"/>
    <row r="3721" ht="45" customHeight="1" x14ac:dyDescent="0.25"/>
    <row r="3722" ht="45" customHeight="1" x14ac:dyDescent="0.25"/>
    <row r="3723" ht="45" customHeight="1" x14ac:dyDescent="0.25"/>
    <row r="3724" ht="45" customHeight="1" x14ac:dyDescent="0.25"/>
    <row r="3725" ht="45" customHeight="1" x14ac:dyDescent="0.25"/>
    <row r="3726" ht="45" customHeight="1" x14ac:dyDescent="0.25"/>
    <row r="3727" ht="45" customHeight="1" x14ac:dyDescent="0.25"/>
    <row r="3728" ht="45" customHeight="1" x14ac:dyDescent="0.25"/>
    <row r="3729" ht="45" customHeight="1" x14ac:dyDescent="0.25"/>
    <row r="3730" ht="45" customHeight="1" x14ac:dyDescent="0.25"/>
    <row r="3731" ht="45" customHeight="1" x14ac:dyDescent="0.25"/>
    <row r="3732" ht="45" customHeight="1" x14ac:dyDescent="0.25"/>
    <row r="3733" ht="45" customHeight="1" x14ac:dyDescent="0.25"/>
    <row r="3734" ht="45" customHeight="1" x14ac:dyDescent="0.25"/>
    <row r="3735" ht="45" customHeight="1" x14ac:dyDescent="0.25"/>
    <row r="3736" ht="45" customHeight="1" x14ac:dyDescent="0.25"/>
    <row r="3737" ht="45" customHeight="1" x14ac:dyDescent="0.25"/>
    <row r="3738" ht="45" customHeight="1" x14ac:dyDescent="0.25"/>
    <row r="3739" ht="45" customHeight="1" x14ac:dyDescent="0.25"/>
    <row r="3740" ht="45" customHeight="1" x14ac:dyDescent="0.25"/>
    <row r="3741" ht="45" customHeight="1" x14ac:dyDescent="0.25"/>
    <row r="3742" ht="45" customHeight="1" x14ac:dyDescent="0.25"/>
    <row r="3743" ht="45" customHeight="1" x14ac:dyDescent="0.25"/>
    <row r="3744" ht="45" customHeight="1" x14ac:dyDescent="0.25"/>
    <row r="3745" ht="45" customHeight="1" x14ac:dyDescent="0.25"/>
    <row r="3746" ht="45" customHeight="1" x14ac:dyDescent="0.25"/>
    <row r="3747" ht="45" customHeight="1" x14ac:dyDescent="0.25"/>
    <row r="3748" ht="45" customHeight="1" x14ac:dyDescent="0.25"/>
    <row r="3749" ht="45" customHeight="1" x14ac:dyDescent="0.25"/>
    <row r="3750" ht="45" customHeight="1" x14ac:dyDescent="0.25"/>
    <row r="3751" ht="45" customHeight="1" x14ac:dyDescent="0.25"/>
    <row r="3752" ht="45" customHeight="1" x14ac:dyDescent="0.25"/>
    <row r="3753" ht="45" customHeight="1" x14ac:dyDescent="0.25"/>
    <row r="3754" ht="45" customHeight="1" x14ac:dyDescent="0.25"/>
    <row r="3755" ht="45" customHeight="1" x14ac:dyDescent="0.25"/>
    <row r="3756" ht="45" customHeight="1" x14ac:dyDescent="0.25"/>
    <row r="3757" ht="45" customHeight="1" x14ac:dyDescent="0.25"/>
    <row r="3758" ht="45" customHeight="1" x14ac:dyDescent="0.25"/>
    <row r="3759" ht="45" customHeight="1" x14ac:dyDescent="0.25"/>
    <row r="3760" ht="45" customHeight="1" x14ac:dyDescent="0.25"/>
    <row r="3761" ht="45" customHeight="1" x14ac:dyDescent="0.25"/>
    <row r="3762" ht="45" customHeight="1" x14ac:dyDescent="0.25"/>
    <row r="3763" ht="45" customHeight="1" x14ac:dyDescent="0.25"/>
    <row r="3764" ht="45" customHeight="1" x14ac:dyDescent="0.25"/>
    <row r="3765" ht="45" customHeight="1" x14ac:dyDescent="0.25"/>
    <row r="3766" ht="45" customHeight="1" x14ac:dyDescent="0.25"/>
    <row r="3767" ht="45" customHeight="1" x14ac:dyDescent="0.25"/>
    <row r="3768" ht="45" customHeight="1" x14ac:dyDescent="0.25"/>
    <row r="3769" ht="45" customHeight="1" x14ac:dyDescent="0.25"/>
    <row r="3770" ht="45" customHeight="1" x14ac:dyDescent="0.25"/>
    <row r="3771" ht="45" customHeight="1" x14ac:dyDescent="0.25"/>
    <row r="3772" ht="45" customHeight="1" x14ac:dyDescent="0.25"/>
    <row r="3773" ht="45" customHeight="1" x14ac:dyDescent="0.25"/>
    <row r="3774" ht="45" customHeight="1" x14ac:dyDescent="0.25"/>
    <row r="3775" ht="45" customHeight="1" x14ac:dyDescent="0.25"/>
    <row r="3776" ht="45" customHeight="1" x14ac:dyDescent="0.25"/>
    <row r="3777" ht="45" customHeight="1" x14ac:dyDescent="0.25"/>
    <row r="3778" ht="45" customHeight="1" x14ac:dyDescent="0.25"/>
    <row r="3779" ht="45" customHeight="1" x14ac:dyDescent="0.25"/>
    <row r="3780" ht="45" customHeight="1" x14ac:dyDescent="0.25"/>
    <row r="3781" ht="45" customHeight="1" x14ac:dyDescent="0.25"/>
    <row r="3782" ht="45" customHeight="1" x14ac:dyDescent="0.25"/>
    <row r="3783" ht="45" customHeight="1" x14ac:dyDescent="0.25"/>
    <row r="3784" ht="45" customHeight="1" x14ac:dyDescent="0.25"/>
    <row r="3785" ht="45" customHeight="1" x14ac:dyDescent="0.25"/>
    <row r="3786" ht="45" customHeight="1" x14ac:dyDescent="0.25"/>
    <row r="3787" ht="45" customHeight="1" x14ac:dyDescent="0.25"/>
    <row r="3788" ht="45" customHeight="1" x14ac:dyDescent="0.25"/>
    <row r="3789" ht="45" customHeight="1" x14ac:dyDescent="0.25"/>
    <row r="3790" ht="45" customHeight="1" x14ac:dyDescent="0.25"/>
    <row r="3791" ht="45" customHeight="1" x14ac:dyDescent="0.25"/>
    <row r="3792" ht="45" customHeight="1" x14ac:dyDescent="0.25"/>
    <row r="3793" ht="45" customHeight="1" x14ac:dyDescent="0.25"/>
    <row r="3794" ht="45" customHeight="1" x14ac:dyDescent="0.25"/>
    <row r="3795" ht="45" customHeight="1" x14ac:dyDescent="0.25"/>
    <row r="3796" ht="45" customHeight="1" x14ac:dyDescent="0.25"/>
    <row r="3797" ht="45" customHeight="1" x14ac:dyDescent="0.25"/>
    <row r="3798" ht="45" customHeight="1" x14ac:dyDescent="0.25"/>
    <row r="3799" ht="45" customHeight="1" x14ac:dyDescent="0.25"/>
    <row r="3800" ht="45" customHeight="1" x14ac:dyDescent="0.25"/>
    <row r="3801" ht="45" customHeight="1" x14ac:dyDescent="0.25"/>
    <row r="3802" ht="45" customHeight="1" x14ac:dyDescent="0.25"/>
    <row r="3803" ht="45" customHeight="1" x14ac:dyDescent="0.25"/>
    <row r="3804" ht="45" customHeight="1" x14ac:dyDescent="0.25"/>
    <row r="3805" ht="45" customHeight="1" x14ac:dyDescent="0.25"/>
    <row r="3806" ht="45" customHeight="1" x14ac:dyDescent="0.25"/>
    <row r="3807" ht="45" customHeight="1" x14ac:dyDescent="0.25"/>
    <row r="3808" ht="45" customHeight="1" x14ac:dyDescent="0.25"/>
    <row r="3809" ht="45" customHeight="1" x14ac:dyDescent="0.25"/>
    <row r="3810" ht="45" customHeight="1" x14ac:dyDescent="0.25"/>
    <row r="3811" ht="45" customHeight="1" x14ac:dyDescent="0.25"/>
    <row r="3812" ht="45" customHeight="1" x14ac:dyDescent="0.25"/>
    <row r="3813" ht="45" customHeight="1" x14ac:dyDescent="0.25"/>
    <row r="3814" ht="45" customHeight="1" x14ac:dyDescent="0.25"/>
    <row r="3815" ht="45" customHeight="1" x14ac:dyDescent="0.25"/>
    <row r="3816" ht="45" customHeight="1" x14ac:dyDescent="0.25"/>
    <row r="3817" ht="45" customHeight="1" x14ac:dyDescent="0.25"/>
    <row r="3818" ht="45" customHeight="1" x14ac:dyDescent="0.25"/>
    <row r="3819" ht="45" customHeight="1" x14ac:dyDescent="0.25"/>
    <row r="3820" ht="45" customHeight="1" x14ac:dyDescent="0.25"/>
    <row r="3821" ht="45" customHeight="1" x14ac:dyDescent="0.25"/>
    <row r="3822" ht="45" customHeight="1" x14ac:dyDescent="0.25"/>
    <row r="3823" ht="45" customHeight="1" x14ac:dyDescent="0.25"/>
    <row r="3824" ht="45" customHeight="1" x14ac:dyDescent="0.25"/>
    <row r="3825" ht="45" customHeight="1" x14ac:dyDescent="0.25"/>
    <row r="3826" ht="45" customHeight="1" x14ac:dyDescent="0.25"/>
    <row r="3827" ht="45" customHeight="1" x14ac:dyDescent="0.25"/>
    <row r="3828" ht="45" customHeight="1" x14ac:dyDescent="0.25"/>
    <row r="3829" ht="45" customHeight="1" x14ac:dyDescent="0.25"/>
    <row r="3830" ht="45" customHeight="1" x14ac:dyDescent="0.25"/>
    <row r="3831" ht="45" customHeight="1" x14ac:dyDescent="0.25"/>
    <row r="3832" ht="45" customHeight="1" x14ac:dyDescent="0.25"/>
    <row r="3833" ht="45" customHeight="1" x14ac:dyDescent="0.25"/>
    <row r="3834" ht="45" customHeight="1" x14ac:dyDescent="0.25"/>
    <row r="3835" ht="45" customHeight="1" x14ac:dyDescent="0.25"/>
    <row r="3836" ht="45" customHeight="1" x14ac:dyDescent="0.25"/>
    <row r="3837" ht="45" customHeight="1" x14ac:dyDescent="0.25"/>
    <row r="3838" ht="45" customHeight="1" x14ac:dyDescent="0.25"/>
    <row r="3839" ht="45" customHeight="1" x14ac:dyDescent="0.25"/>
    <row r="3840" ht="45" customHeight="1" x14ac:dyDescent="0.25"/>
    <row r="3841" ht="45" customHeight="1" x14ac:dyDescent="0.25"/>
    <row r="3842" ht="45" customHeight="1" x14ac:dyDescent="0.25"/>
    <row r="3843" ht="45" customHeight="1" x14ac:dyDescent="0.25"/>
    <row r="3844" ht="45" customHeight="1" x14ac:dyDescent="0.25"/>
    <row r="3845" ht="45" customHeight="1" x14ac:dyDescent="0.25"/>
    <row r="3846" ht="45" customHeight="1" x14ac:dyDescent="0.25"/>
    <row r="3847" ht="45" customHeight="1" x14ac:dyDescent="0.25"/>
    <row r="3848" ht="45" customHeight="1" x14ac:dyDescent="0.25"/>
    <row r="3849" ht="45" customHeight="1" x14ac:dyDescent="0.25"/>
    <row r="3850" ht="45" customHeight="1" x14ac:dyDescent="0.25"/>
    <row r="3851" ht="45" customHeight="1" x14ac:dyDescent="0.25"/>
    <row r="3852" ht="45" customHeight="1" x14ac:dyDescent="0.25"/>
    <row r="3853" ht="45" customHeight="1" x14ac:dyDescent="0.25"/>
    <row r="3854" ht="45" customHeight="1" x14ac:dyDescent="0.25"/>
    <row r="3855" ht="45" customHeight="1" x14ac:dyDescent="0.25"/>
    <row r="3856" ht="45" customHeight="1" x14ac:dyDescent="0.25"/>
    <row r="3857" ht="45" customHeight="1" x14ac:dyDescent="0.25"/>
    <row r="3858" ht="45" customHeight="1" x14ac:dyDescent="0.25"/>
    <row r="3859" ht="45" customHeight="1" x14ac:dyDescent="0.25"/>
    <row r="3860" ht="45" customHeight="1" x14ac:dyDescent="0.25"/>
    <row r="3861" ht="45" customHeight="1" x14ac:dyDescent="0.25"/>
    <row r="3862" ht="45" customHeight="1" x14ac:dyDescent="0.25"/>
    <row r="3863" ht="45" customHeight="1" x14ac:dyDescent="0.25"/>
    <row r="3864" ht="45" customHeight="1" x14ac:dyDescent="0.25"/>
    <row r="3865" ht="45" customHeight="1" x14ac:dyDescent="0.25"/>
    <row r="3866" ht="45" customHeight="1" x14ac:dyDescent="0.25"/>
    <row r="3867" ht="45" customHeight="1" x14ac:dyDescent="0.25"/>
    <row r="3868" ht="45" customHeight="1" x14ac:dyDescent="0.25"/>
    <row r="3869" ht="45" customHeight="1" x14ac:dyDescent="0.25"/>
    <row r="3870" ht="45" customHeight="1" x14ac:dyDescent="0.25"/>
    <row r="3871" ht="45" customHeight="1" x14ac:dyDescent="0.25"/>
    <row r="3872" ht="45" customHeight="1" x14ac:dyDescent="0.25"/>
    <row r="3873" ht="45" customHeight="1" x14ac:dyDescent="0.25"/>
    <row r="3874" ht="45" customHeight="1" x14ac:dyDescent="0.25"/>
    <row r="3875" ht="45" customHeight="1" x14ac:dyDescent="0.25"/>
    <row r="3876" ht="45" customHeight="1" x14ac:dyDescent="0.25"/>
    <row r="3877" ht="45" customHeight="1" x14ac:dyDescent="0.25"/>
    <row r="3878" ht="45" customHeight="1" x14ac:dyDescent="0.25"/>
    <row r="3879" ht="45" customHeight="1" x14ac:dyDescent="0.25"/>
    <row r="3880" ht="45" customHeight="1" x14ac:dyDescent="0.25"/>
    <row r="3881" ht="45" customHeight="1" x14ac:dyDescent="0.25"/>
    <row r="3882" ht="45" customHeight="1" x14ac:dyDescent="0.25"/>
    <row r="3883" ht="45" customHeight="1" x14ac:dyDescent="0.25"/>
    <row r="3884" ht="45" customHeight="1" x14ac:dyDescent="0.25"/>
    <row r="3885" ht="45" customHeight="1" x14ac:dyDescent="0.25"/>
    <row r="3886" ht="45" customHeight="1" x14ac:dyDescent="0.25"/>
    <row r="3887" ht="45" customHeight="1" x14ac:dyDescent="0.25"/>
    <row r="3888" ht="45" customHeight="1" x14ac:dyDescent="0.25"/>
    <row r="3889" ht="45" customHeight="1" x14ac:dyDescent="0.25"/>
    <row r="3890" ht="45" customHeight="1" x14ac:dyDescent="0.25"/>
    <row r="3891" ht="45" customHeight="1" x14ac:dyDescent="0.25"/>
    <row r="3892" ht="45" customHeight="1" x14ac:dyDescent="0.25"/>
    <row r="3893" ht="45" customHeight="1" x14ac:dyDescent="0.25"/>
    <row r="3894" ht="45" customHeight="1" x14ac:dyDescent="0.25"/>
    <row r="3895" ht="45" customHeight="1" x14ac:dyDescent="0.25"/>
    <row r="3896" ht="45" customHeight="1" x14ac:dyDescent="0.25"/>
    <row r="3897" ht="45" customHeight="1" x14ac:dyDescent="0.25"/>
    <row r="3898" ht="45" customHeight="1" x14ac:dyDescent="0.25"/>
    <row r="3899" ht="45" customHeight="1" x14ac:dyDescent="0.25"/>
    <row r="3900" ht="45" customHeight="1" x14ac:dyDescent="0.25"/>
    <row r="3901" ht="45" customHeight="1" x14ac:dyDescent="0.25"/>
    <row r="3902" ht="45" customHeight="1" x14ac:dyDescent="0.25"/>
    <row r="3903" ht="45" customHeight="1" x14ac:dyDescent="0.25"/>
    <row r="3904" ht="45" customHeight="1" x14ac:dyDescent="0.25"/>
    <row r="3905" ht="45" customHeight="1" x14ac:dyDescent="0.25"/>
    <row r="3906" ht="45" customHeight="1" x14ac:dyDescent="0.25"/>
    <row r="3907" ht="45" customHeight="1" x14ac:dyDescent="0.25"/>
    <row r="3908" ht="45" customHeight="1" x14ac:dyDescent="0.25"/>
    <row r="3909" ht="45" customHeight="1" x14ac:dyDescent="0.25"/>
    <row r="3910" ht="45" customHeight="1" x14ac:dyDescent="0.25"/>
    <row r="3911" ht="45" customHeight="1" x14ac:dyDescent="0.25"/>
    <row r="3912" ht="45" customHeight="1" x14ac:dyDescent="0.25"/>
    <row r="3913" ht="45" customHeight="1" x14ac:dyDescent="0.25"/>
    <row r="3914" ht="45" customHeight="1" x14ac:dyDescent="0.25"/>
    <row r="3915" ht="45" customHeight="1" x14ac:dyDescent="0.25"/>
    <row r="3916" ht="45" customHeight="1" x14ac:dyDescent="0.25"/>
    <row r="3917" ht="45" customHeight="1" x14ac:dyDescent="0.25"/>
    <row r="3918" ht="45" customHeight="1" x14ac:dyDescent="0.25"/>
    <row r="3919" ht="45" customHeight="1" x14ac:dyDescent="0.25"/>
    <row r="3920" ht="45" customHeight="1" x14ac:dyDescent="0.25"/>
    <row r="3921" ht="45" customHeight="1" x14ac:dyDescent="0.25"/>
    <row r="3922" ht="45" customHeight="1" x14ac:dyDescent="0.25"/>
    <row r="3923" ht="45" customHeight="1" x14ac:dyDescent="0.25"/>
    <row r="3924" ht="45" customHeight="1" x14ac:dyDescent="0.25"/>
    <row r="3925" ht="45" customHeight="1" x14ac:dyDescent="0.25"/>
    <row r="3926" ht="45" customHeight="1" x14ac:dyDescent="0.25"/>
    <row r="3927" ht="45" customHeight="1" x14ac:dyDescent="0.25"/>
    <row r="3928" ht="45" customHeight="1" x14ac:dyDescent="0.25"/>
    <row r="3929" ht="45" customHeight="1" x14ac:dyDescent="0.25"/>
    <row r="3930" ht="45" customHeight="1" x14ac:dyDescent="0.25"/>
    <row r="3931" ht="45" customHeight="1" x14ac:dyDescent="0.25"/>
    <row r="3932" ht="45" customHeight="1" x14ac:dyDescent="0.25"/>
    <row r="3933" ht="45" customHeight="1" x14ac:dyDescent="0.25"/>
    <row r="3934" ht="45" customHeight="1" x14ac:dyDescent="0.25"/>
    <row r="3935" ht="45" customHeight="1" x14ac:dyDescent="0.25"/>
    <row r="3936" ht="45" customHeight="1" x14ac:dyDescent="0.25"/>
    <row r="3937" ht="45" customHeight="1" x14ac:dyDescent="0.25"/>
    <row r="3938" ht="45" customHeight="1" x14ac:dyDescent="0.25"/>
    <row r="3939" ht="45" customHeight="1" x14ac:dyDescent="0.25"/>
    <row r="3940" ht="45" customHeight="1" x14ac:dyDescent="0.25"/>
    <row r="3941" ht="45" customHeight="1" x14ac:dyDescent="0.25"/>
    <row r="3942" ht="45" customHeight="1" x14ac:dyDescent="0.25"/>
    <row r="3943" ht="45" customHeight="1" x14ac:dyDescent="0.25"/>
    <row r="3944" ht="45" customHeight="1" x14ac:dyDescent="0.25"/>
    <row r="3945" ht="45" customHeight="1" x14ac:dyDescent="0.25"/>
    <row r="3946" ht="45" customHeight="1" x14ac:dyDescent="0.25"/>
    <row r="3947" ht="45" customHeight="1" x14ac:dyDescent="0.25"/>
    <row r="3948" ht="45" customHeight="1" x14ac:dyDescent="0.25"/>
    <row r="3949" ht="45" customHeight="1" x14ac:dyDescent="0.25"/>
    <row r="3950" ht="45" customHeight="1" x14ac:dyDescent="0.25"/>
    <row r="3951" ht="45" customHeight="1" x14ac:dyDescent="0.25"/>
    <row r="3952" ht="45" customHeight="1" x14ac:dyDescent="0.25"/>
    <row r="3953" ht="45" customHeight="1" x14ac:dyDescent="0.25"/>
    <row r="3954" ht="45" customHeight="1" x14ac:dyDescent="0.25"/>
    <row r="3955" ht="45" customHeight="1" x14ac:dyDescent="0.25"/>
    <row r="3956" ht="45" customHeight="1" x14ac:dyDescent="0.25"/>
    <row r="3957" ht="45" customHeight="1" x14ac:dyDescent="0.25"/>
    <row r="3958" ht="45" customHeight="1" x14ac:dyDescent="0.25"/>
    <row r="3959" ht="45" customHeight="1" x14ac:dyDescent="0.25"/>
    <row r="3960" ht="45" customHeight="1" x14ac:dyDescent="0.25"/>
    <row r="3961" ht="45" customHeight="1" x14ac:dyDescent="0.25"/>
    <row r="3962" ht="45" customHeight="1" x14ac:dyDescent="0.25"/>
    <row r="3963" ht="45" customHeight="1" x14ac:dyDescent="0.25"/>
    <row r="3964" ht="45" customHeight="1" x14ac:dyDescent="0.25"/>
    <row r="3965" ht="45" customHeight="1" x14ac:dyDescent="0.25"/>
    <row r="3966" ht="45" customHeight="1" x14ac:dyDescent="0.25"/>
    <row r="3967" ht="45" customHeight="1" x14ac:dyDescent="0.25"/>
    <row r="3968" ht="45" customHeight="1" x14ac:dyDescent="0.25"/>
    <row r="3969" ht="45" customHeight="1" x14ac:dyDescent="0.25"/>
    <row r="3970" ht="45" customHeight="1" x14ac:dyDescent="0.25"/>
    <row r="3971" ht="45" customHeight="1" x14ac:dyDescent="0.25"/>
    <row r="3972" ht="45" customHeight="1" x14ac:dyDescent="0.25"/>
    <row r="3973" ht="45" customHeight="1" x14ac:dyDescent="0.25"/>
    <row r="3974" ht="45" customHeight="1" x14ac:dyDescent="0.25"/>
    <row r="3975" ht="45" customHeight="1" x14ac:dyDescent="0.25"/>
    <row r="3976" ht="45" customHeight="1" x14ac:dyDescent="0.25"/>
    <row r="3977" ht="45" customHeight="1" x14ac:dyDescent="0.25"/>
    <row r="3978" ht="45" customHeight="1" x14ac:dyDescent="0.25"/>
    <row r="3979" ht="45" customHeight="1" x14ac:dyDescent="0.25"/>
    <row r="3980" ht="45" customHeight="1" x14ac:dyDescent="0.25"/>
    <row r="3981" ht="45" customHeight="1" x14ac:dyDescent="0.25"/>
    <row r="3982" ht="45" customHeight="1" x14ac:dyDescent="0.25"/>
    <row r="3983" ht="45" customHeight="1" x14ac:dyDescent="0.25"/>
    <row r="3984" ht="45" customHeight="1" x14ac:dyDescent="0.25"/>
    <row r="3985" ht="45" customHeight="1" x14ac:dyDescent="0.25"/>
    <row r="3986" ht="45" customHeight="1" x14ac:dyDescent="0.25"/>
    <row r="3987" ht="45" customHeight="1" x14ac:dyDescent="0.25"/>
    <row r="3988" ht="45" customHeight="1" x14ac:dyDescent="0.25"/>
    <row r="3989" ht="45" customHeight="1" x14ac:dyDescent="0.25"/>
    <row r="3990" ht="45" customHeight="1" x14ac:dyDescent="0.25"/>
    <row r="3991" ht="45" customHeight="1" x14ac:dyDescent="0.25"/>
    <row r="3992" ht="45" customHeight="1" x14ac:dyDescent="0.25"/>
    <row r="3993" ht="45" customHeight="1" x14ac:dyDescent="0.25"/>
    <row r="3994" ht="45" customHeight="1" x14ac:dyDescent="0.25"/>
    <row r="3995" ht="45" customHeight="1" x14ac:dyDescent="0.25"/>
    <row r="3996" ht="45" customHeight="1" x14ac:dyDescent="0.25"/>
    <row r="3997" ht="45" customHeight="1" x14ac:dyDescent="0.25"/>
    <row r="3998" ht="45" customHeight="1" x14ac:dyDescent="0.25"/>
    <row r="3999" ht="45" customHeight="1" x14ac:dyDescent="0.25"/>
    <row r="4000" ht="45" customHeight="1" x14ac:dyDescent="0.25"/>
    <row r="4001" ht="45" customHeight="1" x14ac:dyDescent="0.25"/>
    <row r="4002" ht="45" customHeight="1" x14ac:dyDescent="0.25"/>
    <row r="4003" ht="45" customHeight="1" x14ac:dyDescent="0.25"/>
    <row r="4004" ht="45" customHeight="1" x14ac:dyDescent="0.25"/>
    <row r="4005" ht="45" customHeight="1" x14ac:dyDescent="0.25"/>
    <row r="4006" ht="45" customHeight="1" x14ac:dyDescent="0.25"/>
    <row r="4007" ht="45" customHeight="1" x14ac:dyDescent="0.25"/>
    <row r="4008" ht="45" customHeight="1" x14ac:dyDescent="0.25"/>
    <row r="4009" ht="45" customHeight="1" x14ac:dyDescent="0.25"/>
    <row r="4010" ht="45" customHeight="1" x14ac:dyDescent="0.25"/>
    <row r="4011" ht="45" customHeight="1" x14ac:dyDescent="0.25"/>
    <row r="4012" ht="45" customHeight="1" x14ac:dyDescent="0.25"/>
    <row r="4013" ht="45" customHeight="1" x14ac:dyDescent="0.25"/>
    <row r="4014" ht="45" customHeight="1" x14ac:dyDescent="0.25"/>
    <row r="4015" ht="45" customHeight="1" x14ac:dyDescent="0.25"/>
    <row r="4016" ht="45" customHeight="1" x14ac:dyDescent="0.25"/>
    <row r="4017" ht="45" customHeight="1" x14ac:dyDescent="0.25"/>
    <row r="4018" ht="45" customHeight="1" x14ac:dyDescent="0.25"/>
    <row r="4019" ht="45" customHeight="1" x14ac:dyDescent="0.25"/>
    <row r="4020" ht="45" customHeight="1" x14ac:dyDescent="0.25"/>
    <row r="4021" ht="45" customHeight="1" x14ac:dyDescent="0.25"/>
    <row r="4022" ht="45" customHeight="1" x14ac:dyDescent="0.25"/>
    <row r="4023" ht="45" customHeight="1" x14ac:dyDescent="0.25"/>
    <row r="4024" ht="45" customHeight="1" x14ac:dyDescent="0.25"/>
    <row r="4025" ht="45" customHeight="1" x14ac:dyDescent="0.25"/>
    <row r="4026" ht="45" customHeight="1" x14ac:dyDescent="0.25"/>
    <row r="4027" ht="45" customHeight="1" x14ac:dyDescent="0.25"/>
    <row r="4028" ht="45" customHeight="1" x14ac:dyDescent="0.25"/>
    <row r="4029" ht="45" customHeight="1" x14ac:dyDescent="0.25"/>
    <row r="4030" ht="45" customHeight="1" x14ac:dyDescent="0.25"/>
    <row r="4031" ht="45" customHeight="1" x14ac:dyDescent="0.25"/>
    <row r="4032" ht="45" customHeight="1" x14ac:dyDescent="0.25"/>
    <row r="4033" ht="45" customHeight="1" x14ac:dyDescent="0.25"/>
    <row r="4034" ht="45" customHeight="1" x14ac:dyDescent="0.25"/>
    <row r="4035" ht="45" customHeight="1" x14ac:dyDescent="0.25"/>
    <row r="4036" ht="45" customHeight="1" x14ac:dyDescent="0.25"/>
    <row r="4037" ht="45" customHeight="1" x14ac:dyDescent="0.25"/>
    <row r="4038" ht="45" customHeight="1" x14ac:dyDescent="0.25"/>
    <row r="4039" ht="45" customHeight="1" x14ac:dyDescent="0.25"/>
    <row r="4040" ht="45" customHeight="1" x14ac:dyDescent="0.25"/>
    <row r="4041" ht="45" customHeight="1" x14ac:dyDescent="0.25"/>
    <row r="4042" ht="45" customHeight="1" x14ac:dyDescent="0.25"/>
    <row r="4043" ht="45" customHeight="1" x14ac:dyDescent="0.25"/>
    <row r="4044" ht="45" customHeight="1" x14ac:dyDescent="0.25"/>
    <row r="4045" ht="45" customHeight="1" x14ac:dyDescent="0.25"/>
    <row r="4046" ht="45" customHeight="1" x14ac:dyDescent="0.25"/>
    <row r="4047" ht="45" customHeight="1" x14ac:dyDescent="0.25"/>
    <row r="4048" ht="45" customHeight="1" x14ac:dyDescent="0.25"/>
    <row r="4049" ht="45" customHeight="1" x14ac:dyDescent="0.25"/>
    <row r="4050" ht="45" customHeight="1" x14ac:dyDescent="0.25"/>
    <row r="4051" ht="45" customHeight="1" x14ac:dyDescent="0.25"/>
    <row r="4052" ht="45" customHeight="1" x14ac:dyDescent="0.25"/>
    <row r="4053" ht="45" customHeight="1" x14ac:dyDescent="0.25"/>
    <row r="4054" ht="45" customHeight="1" x14ac:dyDescent="0.25"/>
    <row r="4055" ht="45" customHeight="1" x14ac:dyDescent="0.25"/>
    <row r="4056" ht="45" customHeight="1" x14ac:dyDescent="0.25"/>
    <row r="4057" ht="45" customHeight="1" x14ac:dyDescent="0.25"/>
    <row r="4058" ht="45" customHeight="1" x14ac:dyDescent="0.25"/>
    <row r="4059" ht="45" customHeight="1" x14ac:dyDescent="0.25"/>
    <row r="4060" ht="45" customHeight="1" x14ac:dyDescent="0.25"/>
    <row r="4061" ht="45" customHeight="1" x14ac:dyDescent="0.25"/>
    <row r="4062" ht="45" customHeight="1" x14ac:dyDescent="0.25"/>
    <row r="4063" ht="45" customHeight="1" x14ac:dyDescent="0.25"/>
    <row r="4064" ht="45" customHeight="1" x14ac:dyDescent="0.25"/>
    <row r="4065" ht="45" customHeight="1" x14ac:dyDescent="0.25"/>
    <row r="4066" ht="45" customHeight="1" x14ac:dyDescent="0.25"/>
    <row r="4067" ht="45" customHeight="1" x14ac:dyDescent="0.25"/>
    <row r="4068" ht="45" customHeight="1" x14ac:dyDescent="0.25"/>
    <row r="4069" ht="45" customHeight="1" x14ac:dyDescent="0.25"/>
    <row r="4070" ht="45" customHeight="1" x14ac:dyDescent="0.25"/>
    <row r="4071" ht="45" customHeight="1" x14ac:dyDescent="0.25"/>
    <row r="4072" ht="45" customHeight="1" x14ac:dyDescent="0.25"/>
    <row r="4073" ht="45" customHeight="1" x14ac:dyDescent="0.25"/>
    <row r="4074" ht="45" customHeight="1" x14ac:dyDescent="0.25"/>
    <row r="4075" ht="45" customHeight="1" x14ac:dyDescent="0.25"/>
    <row r="4076" ht="45" customHeight="1" x14ac:dyDescent="0.25"/>
    <row r="4077" ht="45" customHeight="1" x14ac:dyDescent="0.25"/>
    <row r="4078" ht="45" customHeight="1" x14ac:dyDescent="0.25"/>
    <row r="4079" ht="45" customHeight="1" x14ac:dyDescent="0.25"/>
    <row r="4080" ht="45" customHeight="1" x14ac:dyDescent="0.25"/>
    <row r="4081" ht="45" customHeight="1" x14ac:dyDescent="0.25"/>
    <row r="4082" ht="45" customHeight="1" x14ac:dyDescent="0.25"/>
    <row r="4083" ht="45" customHeight="1" x14ac:dyDescent="0.25"/>
    <row r="4084" ht="45" customHeight="1" x14ac:dyDescent="0.25"/>
    <row r="4085" ht="45" customHeight="1" x14ac:dyDescent="0.25"/>
    <row r="4086" ht="45" customHeight="1" x14ac:dyDescent="0.25"/>
    <row r="4087" ht="45" customHeight="1" x14ac:dyDescent="0.25"/>
    <row r="4088" ht="45" customHeight="1" x14ac:dyDescent="0.25"/>
    <row r="4089" ht="45" customHeight="1" x14ac:dyDescent="0.25"/>
    <row r="4090" ht="45" customHeight="1" x14ac:dyDescent="0.25"/>
    <row r="4091" ht="45" customHeight="1" x14ac:dyDescent="0.25"/>
    <row r="4092" ht="45" customHeight="1" x14ac:dyDescent="0.25"/>
    <row r="4093" ht="45" customHeight="1" x14ac:dyDescent="0.25"/>
    <row r="4094" ht="45" customHeight="1" x14ac:dyDescent="0.25"/>
    <row r="4095" ht="45" customHeight="1" x14ac:dyDescent="0.25"/>
    <row r="4096" ht="45" customHeight="1" x14ac:dyDescent="0.25"/>
    <row r="4097" ht="45" customHeight="1" x14ac:dyDescent="0.25"/>
    <row r="4098" ht="45" customHeight="1" x14ac:dyDescent="0.25"/>
    <row r="4099" ht="45" customHeight="1" x14ac:dyDescent="0.25"/>
    <row r="4100" ht="45" customHeight="1" x14ac:dyDescent="0.25"/>
    <row r="4101" ht="45" customHeight="1" x14ac:dyDescent="0.25"/>
    <row r="4102" ht="45" customHeight="1" x14ac:dyDescent="0.25"/>
    <row r="4103" ht="45" customHeight="1" x14ac:dyDescent="0.25"/>
    <row r="4104" ht="45" customHeight="1" x14ac:dyDescent="0.25"/>
    <row r="4105" ht="45" customHeight="1" x14ac:dyDescent="0.25"/>
    <row r="4106" ht="45" customHeight="1" x14ac:dyDescent="0.25"/>
    <row r="4107" ht="45" customHeight="1" x14ac:dyDescent="0.25"/>
    <row r="4108" ht="45" customHeight="1" x14ac:dyDescent="0.25"/>
    <row r="4109" ht="45" customHeight="1" x14ac:dyDescent="0.25"/>
    <row r="4110" ht="45" customHeight="1" x14ac:dyDescent="0.25"/>
    <row r="4111" ht="45" customHeight="1" x14ac:dyDescent="0.25"/>
    <row r="4112" ht="45" customHeight="1" x14ac:dyDescent="0.25"/>
    <row r="4113" ht="45" customHeight="1" x14ac:dyDescent="0.25"/>
    <row r="4114" ht="45" customHeight="1" x14ac:dyDescent="0.25"/>
    <row r="4115" ht="45" customHeight="1" x14ac:dyDescent="0.25"/>
    <row r="4116" ht="45" customHeight="1" x14ac:dyDescent="0.25"/>
    <row r="4117" ht="45" customHeight="1" x14ac:dyDescent="0.25"/>
    <row r="4118" ht="45" customHeight="1" x14ac:dyDescent="0.25"/>
    <row r="4119" ht="45" customHeight="1" x14ac:dyDescent="0.25"/>
    <row r="4120" ht="45" customHeight="1" x14ac:dyDescent="0.25"/>
    <row r="4121" ht="45" customHeight="1" x14ac:dyDescent="0.25"/>
    <row r="4122" ht="45" customHeight="1" x14ac:dyDescent="0.25"/>
    <row r="4123" ht="45" customHeight="1" x14ac:dyDescent="0.25"/>
    <row r="4124" ht="45" customHeight="1" x14ac:dyDescent="0.25"/>
    <row r="4125" ht="45" customHeight="1" x14ac:dyDescent="0.25"/>
    <row r="4126" ht="45" customHeight="1" x14ac:dyDescent="0.25"/>
    <row r="4127" ht="45" customHeight="1" x14ac:dyDescent="0.25"/>
    <row r="4128" ht="45" customHeight="1" x14ac:dyDescent="0.25"/>
    <row r="4129" ht="45" customHeight="1" x14ac:dyDescent="0.25"/>
    <row r="4130" ht="45" customHeight="1" x14ac:dyDescent="0.25"/>
    <row r="4131" ht="45" customHeight="1" x14ac:dyDescent="0.25"/>
    <row r="4132" ht="45" customHeight="1" x14ac:dyDescent="0.25"/>
    <row r="4133" ht="45" customHeight="1" x14ac:dyDescent="0.25"/>
    <row r="4134" ht="45" customHeight="1" x14ac:dyDescent="0.25"/>
    <row r="4135" ht="45" customHeight="1" x14ac:dyDescent="0.25"/>
    <row r="4136" ht="45" customHeight="1" x14ac:dyDescent="0.25"/>
    <row r="4137" ht="45" customHeight="1" x14ac:dyDescent="0.25"/>
    <row r="4138" ht="45" customHeight="1" x14ac:dyDescent="0.25"/>
    <row r="4139" ht="45" customHeight="1" x14ac:dyDescent="0.25"/>
    <row r="4140" ht="45" customHeight="1" x14ac:dyDescent="0.25"/>
    <row r="4141" ht="45" customHeight="1" x14ac:dyDescent="0.25"/>
    <row r="4142" ht="45" customHeight="1" x14ac:dyDescent="0.25"/>
    <row r="4143" ht="45" customHeight="1" x14ac:dyDescent="0.25"/>
    <row r="4144" ht="45" customHeight="1" x14ac:dyDescent="0.25"/>
    <row r="4145" ht="45" customHeight="1" x14ac:dyDescent="0.25"/>
    <row r="4146" ht="45" customHeight="1" x14ac:dyDescent="0.25"/>
    <row r="4147" ht="45" customHeight="1" x14ac:dyDescent="0.25"/>
    <row r="4148" ht="45" customHeight="1" x14ac:dyDescent="0.25"/>
    <row r="4149" ht="45" customHeight="1" x14ac:dyDescent="0.25"/>
    <row r="4150" ht="45" customHeight="1" x14ac:dyDescent="0.25"/>
    <row r="4151" ht="45" customHeight="1" x14ac:dyDescent="0.25"/>
    <row r="4152" ht="45" customHeight="1" x14ac:dyDescent="0.25"/>
    <row r="4153" ht="45" customHeight="1" x14ac:dyDescent="0.25"/>
    <row r="4154" ht="45" customHeight="1" x14ac:dyDescent="0.25"/>
    <row r="4155" ht="45" customHeight="1" x14ac:dyDescent="0.25"/>
    <row r="4156" ht="45" customHeight="1" x14ac:dyDescent="0.25"/>
    <row r="4157" ht="45" customHeight="1" x14ac:dyDescent="0.25"/>
    <row r="4158" ht="45" customHeight="1" x14ac:dyDescent="0.25"/>
    <row r="4159" ht="45" customHeight="1" x14ac:dyDescent="0.25"/>
    <row r="4160" ht="45" customHeight="1" x14ac:dyDescent="0.25"/>
    <row r="4161" ht="45" customHeight="1" x14ac:dyDescent="0.25"/>
    <row r="4162" ht="45" customHeight="1" x14ac:dyDescent="0.25"/>
    <row r="4163" ht="45" customHeight="1" x14ac:dyDescent="0.25"/>
    <row r="4164" ht="45" customHeight="1" x14ac:dyDescent="0.25"/>
    <row r="4165" ht="45" customHeight="1" x14ac:dyDescent="0.25"/>
    <row r="4166" ht="45" customHeight="1" x14ac:dyDescent="0.25"/>
    <row r="4167" ht="45" customHeight="1" x14ac:dyDescent="0.25"/>
    <row r="4168" ht="45" customHeight="1" x14ac:dyDescent="0.25"/>
    <row r="4169" ht="45" customHeight="1" x14ac:dyDescent="0.25"/>
    <row r="4170" ht="45" customHeight="1" x14ac:dyDescent="0.25"/>
    <row r="4171" ht="45" customHeight="1" x14ac:dyDescent="0.25"/>
    <row r="4172" ht="45" customHeight="1" x14ac:dyDescent="0.25"/>
    <row r="4173" ht="45" customHeight="1" x14ac:dyDescent="0.25"/>
    <row r="4174" ht="45" customHeight="1" x14ac:dyDescent="0.25"/>
    <row r="4175" ht="45" customHeight="1" x14ac:dyDescent="0.25"/>
    <row r="4176" ht="45" customHeight="1" x14ac:dyDescent="0.25"/>
    <row r="4177" ht="45" customHeight="1" x14ac:dyDescent="0.25"/>
    <row r="4178" ht="45" customHeight="1" x14ac:dyDescent="0.25"/>
    <row r="4179" ht="45" customHeight="1" x14ac:dyDescent="0.25"/>
    <row r="4180" ht="45" customHeight="1" x14ac:dyDescent="0.25"/>
    <row r="4181" ht="45" customHeight="1" x14ac:dyDescent="0.25"/>
    <row r="4182" ht="45" customHeight="1" x14ac:dyDescent="0.25"/>
    <row r="4183" ht="45" customHeight="1" x14ac:dyDescent="0.25"/>
    <row r="4184" ht="45" customHeight="1" x14ac:dyDescent="0.25"/>
    <row r="4185" ht="45" customHeight="1" x14ac:dyDescent="0.25"/>
    <row r="4186" ht="45" customHeight="1" x14ac:dyDescent="0.25"/>
    <row r="4187" ht="45" customHeight="1" x14ac:dyDescent="0.25"/>
    <row r="4188" ht="45" customHeight="1" x14ac:dyDescent="0.25"/>
    <row r="4189" ht="45" customHeight="1" x14ac:dyDescent="0.25"/>
    <row r="4190" ht="45" customHeight="1" x14ac:dyDescent="0.25"/>
    <row r="4191" ht="45" customHeight="1" x14ac:dyDescent="0.25"/>
    <row r="4192" ht="45" customHeight="1" x14ac:dyDescent="0.25"/>
    <row r="4193" ht="45" customHeight="1" x14ac:dyDescent="0.25"/>
    <row r="4194" ht="45" customHeight="1" x14ac:dyDescent="0.25"/>
    <row r="4195" ht="45" customHeight="1" x14ac:dyDescent="0.25"/>
    <row r="4196" ht="45" customHeight="1" x14ac:dyDescent="0.25"/>
    <row r="4197" ht="45" customHeight="1" x14ac:dyDescent="0.25"/>
    <row r="4198" ht="45" customHeight="1" x14ac:dyDescent="0.25"/>
    <row r="4199" ht="45" customHeight="1" x14ac:dyDescent="0.25"/>
    <row r="4200" ht="45" customHeight="1" x14ac:dyDescent="0.25"/>
    <row r="4201" ht="45" customHeight="1" x14ac:dyDescent="0.25"/>
    <row r="4202" ht="45" customHeight="1" x14ac:dyDescent="0.25"/>
    <row r="4203" ht="45" customHeight="1" x14ac:dyDescent="0.25"/>
    <row r="4204" ht="45" customHeight="1" x14ac:dyDescent="0.25"/>
    <row r="4205" ht="45" customHeight="1" x14ac:dyDescent="0.25"/>
    <row r="4206" ht="45" customHeight="1" x14ac:dyDescent="0.25"/>
    <row r="4207" ht="45" customHeight="1" x14ac:dyDescent="0.25"/>
    <row r="4208" ht="45" customHeight="1" x14ac:dyDescent="0.25"/>
    <row r="4209" ht="45" customHeight="1" x14ac:dyDescent="0.25"/>
    <row r="4210" ht="45" customHeight="1" x14ac:dyDescent="0.25"/>
    <row r="4211" ht="45" customHeight="1" x14ac:dyDescent="0.25"/>
    <row r="4212" ht="45" customHeight="1" x14ac:dyDescent="0.25"/>
    <row r="4213" ht="45" customHeight="1" x14ac:dyDescent="0.25"/>
    <row r="4214" ht="45" customHeight="1" x14ac:dyDescent="0.25"/>
    <row r="4215" ht="45" customHeight="1" x14ac:dyDescent="0.25"/>
    <row r="4216" ht="45" customHeight="1" x14ac:dyDescent="0.25"/>
    <row r="4217" ht="45" customHeight="1" x14ac:dyDescent="0.25"/>
    <row r="4218" ht="45" customHeight="1" x14ac:dyDescent="0.25"/>
    <row r="4219" ht="45" customHeight="1" x14ac:dyDescent="0.25"/>
    <row r="4220" ht="45" customHeight="1" x14ac:dyDescent="0.25"/>
    <row r="4221" ht="45" customHeight="1" x14ac:dyDescent="0.25"/>
    <row r="4222" ht="45" customHeight="1" x14ac:dyDescent="0.25"/>
    <row r="4223" ht="45" customHeight="1" x14ac:dyDescent="0.25"/>
    <row r="4224" ht="45" customHeight="1" x14ac:dyDescent="0.25"/>
    <row r="4225" ht="45" customHeight="1" x14ac:dyDescent="0.25"/>
    <row r="4226" ht="45" customHeight="1" x14ac:dyDescent="0.25"/>
    <row r="4227" ht="45" customHeight="1" x14ac:dyDescent="0.25"/>
    <row r="4228" ht="45" customHeight="1" x14ac:dyDescent="0.25"/>
    <row r="4229" ht="45" customHeight="1" x14ac:dyDescent="0.25"/>
    <row r="4230" ht="45" customHeight="1" x14ac:dyDescent="0.25"/>
    <row r="4231" ht="45" customHeight="1" x14ac:dyDescent="0.25"/>
    <row r="4232" ht="45" customHeight="1" x14ac:dyDescent="0.25"/>
    <row r="4233" ht="45" customHeight="1" x14ac:dyDescent="0.25"/>
    <row r="4234" ht="45" customHeight="1" x14ac:dyDescent="0.25"/>
    <row r="4235" ht="45" customHeight="1" x14ac:dyDescent="0.25"/>
    <row r="4236" ht="45" customHeight="1" x14ac:dyDescent="0.25"/>
    <row r="4237" ht="45" customHeight="1" x14ac:dyDescent="0.25"/>
    <row r="4238" ht="45" customHeight="1" x14ac:dyDescent="0.25"/>
    <row r="4239" ht="45" customHeight="1" x14ac:dyDescent="0.25"/>
    <row r="4240" ht="45" customHeight="1" x14ac:dyDescent="0.25"/>
    <row r="4241" ht="45" customHeight="1" x14ac:dyDescent="0.25"/>
    <row r="4242" ht="45" customHeight="1" x14ac:dyDescent="0.25"/>
    <row r="4243" ht="45" customHeight="1" x14ac:dyDescent="0.25"/>
    <row r="4244" ht="45" customHeight="1" x14ac:dyDescent="0.25"/>
    <row r="4245" ht="45" customHeight="1" x14ac:dyDescent="0.25"/>
    <row r="4246" ht="45" customHeight="1" x14ac:dyDescent="0.25"/>
    <row r="4247" ht="45" customHeight="1" x14ac:dyDescent="0.25"/>
    <row r="4248" ht="45" customHeight="1" x14ac:dyDescent="0.25"/>
    <row r="4249" ht="45" customHeight="1" x14ac:dyDescent="0.25"/>
    <row r="4250" ht="45" customHeight="1" x14ac:dyDescent="0.25"/>
    <row r="4251" ht="45" customHeight="1" x14ac:dyDescent="0.25"/>
    <row r="4252" ht="45" customHeight="1" x14ac:dyDescent="0.25"/>
    <row r="4253" ht="45" customHeight="1" x14ac:dyDescent="0.25"/>
    <row r="4254" ht="45" customHeight="1" x14ac:dyDescent="0.25"/>
    <row r="4255" ht="45" customHeight="1" x14ac:dyDescent="0.25"/>
    <row r="4256" ht="45" customHeight="1" x14ac:dyDescent="0.25"/>
    <row r="4257" ht="45" customHeight="1" x14ac:dyDescent="0.25"/>
    <row r="4258" ht="45" customHeight="1" x14ac:dyDescent="0.25"/>
    <row r="4259" ht="45" customHeight="1" x14ac:dyDescent="0.25"/>
    <row r="4260" ht="45" customHeight="1" x14ac:dyDescent="0.25"/>
    <row r="4261" ht="45" customHeight="1" x14ac:dyDescent="0.25"/>
    <row r="4262" ht="45" customHeight="1" x14ac:dyDescent="0.25"/>
    <row r="4263" ht="45" customHeight="1" x14ac:dyDescent="0.25"/>
    <row r="4264" ht="45" customHeight="1" x14ac:dyDescent="0.25"/>
    <row r="4265" ht="45" customHeight="1" x14ac:dyDescent="0.25"/>
    <row r="4266" ht="45" customHeight="1" x14ac:dyDescent="0.25"/>
    <row r="4267" ht="45" customHeight="1" x14ac:dyDescent="0.25"/>
    <row r="4268" ht="45" customHeight="1" x14ac:dyDescent="0.25"/>
    <row r="4269" ht="45" customHeight="1" x14ac:dyDescent="0.25"/>
    <row r="4270" ht="45" customHeight="1" x14ac:dyDescent="0.25"/>
    <row r="4271" ht="45" customHeight="1" x14ac:dyDescent="0.25"/>
    <row r="4272" ht="45" customHeight="1" x14ac:dyDescent="0.25"/>
    <row r="4273" ht="45" customHeight="1" x14ac:dyDescent="0.25"/>
    <row r="4274" ht="45" customHeight="1" x14ac:dyDescent="0.25"/>
    <row r="4275" ht="45" customHeight="1" x14ac:dyDescent="0.25"/>
    <row r="4276" ht="45" customHeight="1" x14ac:dyDescent="0.25"/>
    <row r="4277" ht="45" customHeight="1" x14ac:dyDescent="0.25"/>
    <row r="4278" ht="45" customHeight="1" x14ac:dyDescent="0.25"/>
    <row r="4279" ht="45" customHeight="1" x14ac:dyDescent="0.25"/>
    <row r="4280" ht="45" customHeight="1" x14ac:dyDescent="0.25"/>
    <row r="4281" ht="45" customHeight="1" x14ac:dyDescent="0.25"/>
    <row r="4282" ht="45" customHeight="1" x14ac:dyDescent="0.25"/>
    <row r="4283" ht="45" customHeight="1" x14ac:dyDescent="0.25"/>
    <row r="4284" ht="45" customHeight="1" x14ac:dyDescent="0.25"/>
    <row r="4285" ht="45" customHeight="1" x14ac:dyDescent="0.25"/>
    <row r="4286" ht="45" customHeight="1" x14ac:dyDescent="0.25"/>
    <row r="4287" ht="45" customHeight="1" x14ac:dyDescent="0.25"/>
    <row r="4288" ht="45" customHeight="1" x14ac:dyDescent="0.25"/>
    <row r="4289" ht="45" customHeight="1" x14ac:dyDescent="0.25"/>
    <row r="4290" ht="45" customHeight="1" x14ac:dyDescent="0.25"/>
    <row r="4291" ht="45" customHeight="1" x14ac:dyDescent="0.25"/>
    <row r="4292" ht="45" customHeight="1" x14ac:dyDescent="0.25"/>
    <row r="4293" ht="45" customHeight="1" x14ac:dyDescent="0.25"/>
    <row r="4294" ht="45" customHeight="1" x14ac:dyDescent="0.25"/>
    <row r="4295" ht="45" customHeight="1" x14ac:dyDescent="0.25"/>
    <row r="4296" ht="45" customHeight="1" x14ac:dyDescent="0.25"/>
    <row r="4297" ht="45" customHeight="1" x14ac:dyDescent="0.25"/>
    <row r="4298" ht="45" customHeight="1" x14ac:dyDescent="0.25"/>
    <row r="4299" ht="45" customHeight="1" x14ac:dyDescent="0.25"/>
    <row r="4300" ht="45" customHeight="1" x14ac:dyDescent="0.25"/>
    <row r="4301" ht="45" customHeight="1" x14ac:dyDescent="0.25"/>
    <row r="4302" ht="45" customHeight="1" x14ac:dyDescent="0.25"/>
    <row r="4303" ht="45" customHeight="1" x14ac:dyDescent="0.25"/>
    <row r="4304" ht="45" customHeight="1" x14ac:dyDescent="0.25"/>
    <row r="4305" ht="45" customHeight="1" x14ac:dyDescent="0.25"/>
    <row r="4306" ht="45" customHeight="1" x14ac:dyDescent="0.25"/>
    <row r="4307" ht="45" customHeight="1" x14ac:dyDescent="0.25"/>
    <row r="4308" ht="45" customHeight="1" x14ac:dyDescent="0.25"/>
    <row r="4309" ht="45" customHeight="1" x14ac:dyDescent="0.25"/>
    <row r="4310" ht="45" customHeight="1" x14ac:dyDescent="0.25"/>
    <row r="4311" ht="45" customHeight="1" x14ac:dyDescent="0.25"/>
    <row r="4312" ht="45" customHeight="1" x14ac:dyDescent="0.25"/>
    <row r="4313" ht="45" customHeight="1" x14ac:dyDescent="0.25"/>
    <row r="4314" ht="45" customHeight="1" x14ac:dyDescent="0.25"/>
    <row r="4315" ht="45" customHeight="1" x14ac:dyDescent="0.25"/>
    <row r="4316" ht="45" customHeight="1" x14ac:dyDescent="0.25"/>
    <row r="4317" ht="45" customHeight="1" x14ac:dyDescent="0.25"/>
    <row r="4318" ht="45" customHeight="1" x14ac:dyDescent="0.25"/>
    <row r="4319" ht="45" customHeight="1" x14ac:dyDescent="0.25"/>
    <row r="4320" ht="45" customHeight="1" x14ac:dyDescent="0.25"/>
    <row r="4321" ht="45" customHeight="1" x14ac:dyDescent="0.25"/>
    <row r="4322" ht="45" customHeight="1" x14ac:dyDescent="0.25"/>
    <row r="4323" ht="45" customHeight="1" x14ac:dyDescent="0.25"/>
    <row r="4324" ht="45" customHeight="1" x14ac:dyDescent="0.25"/>
    <row r="4325" ht="45" customHeight="1" x14ac:dyDescent="0.25"/>
    <row r="4326" ht="45" customHeight="1" x14ac:dyDescent="0.25"/>
    <row r="4327" ht="45" customHeight="1" x14ac:dyDescent="0.25"/>
    <row r="4328" ht="45" customHeight="1" x14ac:dyDescent="0.25"/>
    <row r="4329" ht="45" customHeight="1" x14ac:dyDescent="0.25"/>
    <row r="4330" ht="45" customHeight="1" x14ac:dyDescent="0.25"/>
    <row r="4331" ht="45" customHeight="1" x14ac:dyDescent="0.25"/>
    <row r="4332" ht="45" customHeight="1" x14ac:dyDescent="0.25"/>
    <row r="4333" ht="45" customHeight="1" x14ac:dyDescent="0.25"/>
    <row r="4334" ht="45" customHeight="1" x14ac:dyDescent="0.25"/>
    <row r="4335" ht="45" customHeight="1" x14ac:dyDescent="0.25"/>
    <row r="4336" ht="45" customHeight="1" x14ac:dyDescent="0.25"/>
    <row r="4337" ht="45" customHeight="1" x14ac:dyDescent="0.25"/>
    <row r="4338" ht="45" customHeight="1" x14ac:dyDescent="0.25"/>
    <row r="4339" ht="45" customHeight="1" x14ac:dyDescent="0.25"/>
    <row r="4340" ht="45" customHeight="1" x14ac:dyDescent="0.25"/>
    <row r="4341" ht="45" customHeight="1" x14ac:dyDescent="0.25"/>
    <row r="4342" ht="45" customHeight="1" x14ac:dyDescent="0.25"/>
    <row r="4343" ht="45" customHeight="1" x14ac:dyDescent="0.25"/>
    <row r="4344" ht="45" customHeight="1" x14ac:dyDescent="0.25"/>
    <row r="4345" ht="45" customHeight="1" x14ac:dyDescent="0.25"/>
    <row r="4346" ht="45" customHeight="1" x14ac:dyDescent="0.25"/>
    <row r="4347" ht="45" customHeight="1" x14ac:dyDescent="0.25"/>
    <row r="4348" ht="45" customHeight="1" x14ac:dyDescent="0.25"/>
    <row r="4349" ht="45" customHeight="1" x14ac:dyDescent="0.25"/>
    <row r="4350" ht="45" customHeight="1" x14ac:dyDescent="0.25"/>
    <row r="4351" ht="45" customHeight="1" x14ac:dyDescent="0.25"/>
    <row r="4352" ht="45" customHeight="1" x14ac:dyDescent="0.25"/>
    <row r="4353" ht="45" customHeight="1" x14ac:dyDescent="0.25"/>
    <row r="4354" ht="45" customHeight="1" x14ac:dyDescent="0.25"/>
    <row r="4355" ht="45" customHeight="1" x14ac:dyDescent="0.25"/>
    <row r="4356" ht="45" customHeight="1" x14ac:dyDescent="0.25"/>
    <row r="4357" ht="45" customHeight="1" x14ac:dyDescent="0.25"/>
    <row r="4358" ht="45" customHeight="1" x14ac:dyDescent="0.25"/>
    <row r="4359" ht="45" customHeight="1" x14ac:dyDescent="0.25"/>
    <row r="4360" ht="45" customHeight="1" x14ac:dyDescent="0.25"/>
    <row r="4361" ht="45" customHeight="1" x14ac:dyDescent="0.25"/>
    <row r="4362" ht="45" customHeight="1" x14ac:dyDescent="0.25"/>
    <row r="4363" ht="45" customHeight="1" x14ac:dyDescent="0.25"/>
    <row r="4364" ht="45" customHeight="1" x14ac:dyDescent="0.25"/>
    <row r="4365" ht="45" customHeight="1" x14ac:dyDescent="0.25"/>
    <row r="4366" ht="45" customHeight="1" x14ac:dyDescent="0.25"/>
    <row r="4367" ht="45" customHeight="1" x14ac:dyDescent="0.25"/>
    <row r="4368" ht="45" customHeight="1" x14ac:dyDescent="0.25"/>
    <row r="4369" ht="45" customHeight="1" x14ac:dyDescent="0.25"/>
    <row r="4370" ht="45" customHeight="1" x14ac:dyDescent="0.25"/>
    <row r="4371" ht="45" customHeight="1" x14ac:dyDescent="0.25"/>
    <row r="4372" ht="45" customHeight="1" x14ac:dyDescent="0.25"/>
    <row r="4373" ht="45" customHeight="1" x14ac:dyDescent="0.25"/>
    <row r="4374" ht="45" customHeight="1" x14ac:dyDescent="0.25"/>
    <row r="4375" ht="45" customHeight="1" x14ac:dyDescent="0.25"/>
    <row r="4376" ht="45" customHeight="1" x14ac:dyDescent="0.25"/>
    <row r="4377" ht="45" customHeight="1" x14ac:dyDescent="0.25"/>
    <row r="4378" ht="45" customHeight="1" x14ac:dyDescent="0.25"/>
    <row r="4379" ht="45" customHeight="1" x14ac:dyDescent="0.25"/>
    <row r="4380" ht="45" customHeight="1" x14ac:dyDescent="0.25"/>
    <row r="4381" ht="45" customHeight="1" x14ac:dyDescent="0.25"/>
    <row r="4382" ht="45" customHeight="1" x14ac:dyDescent="0.25"/>
    <row r="4383" ht="45" customHeight="1" x14ac:dyDescent="0.25"/>
    <row r="4384" ht="45" customHeight="1" x14ac:dyDescent="0.25"/>
    <row r="4385" ht="45" customHeight="1" x14ac:dyDescent="0.25"/>
    <row r="4386" ht="45" customHeight="1" x14ac:dyDescent="0.25"/>
    <row r="4387" ht="45" customHeight="1" x14ac:dyDescent="0.25"/>
    <row r="4388" ht="45" customHeight="1" x14ac:dyDescent="0.25"/>
    <row r="4389" ht="45" customHeight="1" x14ac:dyDescent="0.25"/>
    <row r="4390" ht="45" customHeight="1" x14ac:dyDescent="0.25"/>
    <row r="4391" ht="45" customHeight="1" x14ac:dyDescent="0.25"/>
    <row r="4392" ht="45" customHeight="1" x14ac:dyDescent="0.25"/>
    <row r="4393" ht="45" customHeight="1" x14ac:dyDescent="0.25"/>
    <row r="4394" ht="45" customHeight="1" x14ac:dyDescent="0.25"/>
    <row r="4395" ht="45" customHeight="1" x14ac:dyDescent="0.25"/>
    <row r="4396" ht="45" customHeight="1" x14ac:dyDescent="0.25"/>
    <row r="4397" ht="45" customHeight="1" x14ac:dyDescent="0.25"/>
    <row r="4398" ht="45" customHeight="1" x14ac:dyDescent="0.25"/>
    <row r="4399" ht="45" customHeight="1" x14ac:dyDescent="0.25"/>
    <row r="4400" ht="45" customHeight="1" x14ac:dyDescent="0.25"/>
    <row r="4401" ht="45" customHeight="1" x14ac:dyDescent="0.25"/>
    <row r="4402" ht="45" customHeight="1" x14ac:dyDescent="0.25"/>
    <row r="4403" ht="45" customHeight="1" x14ac:dyDescent="0.25"/>
    <row r="4404" ht="45" customHeight="1" x14ac:dyDescent="0.25"/>
    <row r="4405" ht="45" customHeight="1" x14ac:dyDescent="0.25"/>
    <row r="4406" ht="45" customHeight="1" x14ac:dyDescent="0.25"/>
    <row r="4407" ht="45" customHeight="1" x14ac:dyDescent="0.25"/>
    <row r="4408" ht="45" customHeight="1" x14ac:dyDescent="0.25"/>
    <row r="4409" ht="45" customHeight="1" x14ac:dyDescent="0.25"/>
    <row r="4410" ht="45" customHeight="1" x14ac:dyDescent="0.25"/>
    <row r="4411" ht="45" customHeight="1" x14ac:dyDescent="0.25"/>
    <row r="4412" ht="45" customHeight="1" x14ac:dyDescent="0.25"/>
    <row r="4413" ht="45" customHeight="1" x14ac:dyDescent="0.25"/>
    <row r="4414" ht="45" customHeight="1" x14ac:dyDescent="0.25"/>
    <row r="4415" ht="45" customHeight="1" x14ac:dyDescent="0.25"/>
    <row r="4416" ht="45" customHeight="1" x14ac:dyDescent="0.25"/>
    <row r="4417" ht="45" customHeight="1" x14ac:dyDescent="0.25"/>
    <row r="4418" ht="45" customHeight="1" x14ac:dyDescent="0.25"/>
    <row r="4419" ht="45" customHeight="1" x14ac:dyDescent="0.25"/>
    <row r="4420" ht="45" customHeight="1" x14ac:dyDescent="0.25"/>
    <row r="4421" ht="45" customHeight="1" x14ac:dyDescent="0.25"/>
    <row r="4422" ht="45" customHeight="1" x14ac:dyDescent="0.25"/>
    <row r="4423" ht="45" customHeight="1" x14ac:dyDescent="0.25"/>
    <row r="4424" ht="45" customHeight="1" x14ac:dyDescent="0.25"/>
    <row r="4425" ht="45" customHeight="1" x14ac:dyDescent="0.25"/>
    <row r="4426" ht="45" customHeight="1" x14ac:dyDescent="0.25"/>
    <row r="4427" ht="45" customHeight="1" x14ac:dyDescent="0.25"/>
    <row r="4428" ht="45" customHeight="1" x14ac:dyDescent="0.25"/>
    <row r="4429" ht="45" customHeight="1" x14ac:dyDescent="0.25"/>
    <row r="4430" ht="45" customHeight="1" x14ac:dyDescent="0.25"/>
    <row r="4431" ht="45" customHeight="1" x14ac:dyDescent="0.25"/>
    <row r="4432" ht="45" customHeight="1" x14ac:dyDescent="0.25"/>
    <row r="4433" ht="45" customHeight="1" x14ac:dyDescent="0.25"/>
    <row r="4434" ht="45" customHeight="1" x14ac:dyDescent="0.25"/>
    <row r="4435" ht="45" customHeight="1" x14ac:dyDescent="0.25"/>
    <row r="4436" ht="45" customHeight="1" x14ac:dyDescent="0.25"/>
    <row r="4437" ht="45" customHeight="1" x14ac:dyDescent="0.25"/>
    <row r="4438" ht="45" customHeight="1" x14ac:dyDescent="0.25"/>
    <row r="4439" ht="45" customHeight="1" x14ac:dyDescent="0.25"/>
    <row r="4440" ht="45" customHeight="1" x14ac:dyDescent="0.25"/>
    <row r="4441" ht="45" customHeight="1" x14ac:dyDescent="0.25"/>
    <row r="4442" ht="45" customHeight="1" x14ac:dyDescent="0.25"/>
    <row r="4443" ht="45" customHeight="1" x14ac:dyDescent="0.25"/>
    <row r="4444" ht="45" customHeight="1" x14ac:dyDescent="0.25"/>
    <row r="4445" ht="45" customHeight="1" x14ac:dyDescent="0.25"/>
    <row r="4446" ht="45" customHeight="1" x14ac:dyDescent="0.25"/>
    <row r="4447" ht="45" customHeight="1" x14ac:dyDescent="0.25"/>
    <row r="4448" ht="45" customHeight="1" x14ac:dyDescent="0.25"/>
    <row r="4449" ht="45" customHeight="1" x14ac:dyDescent="0.25"/>
    <row r="4450" ht="45" customHeight="1" x14ac:dyDescent="0.25"/>
    <row r="4451" ht="45" customHeight="1" x14ac:dyDescent="0.25"/>
    <row r="4452" ht="45" customHeight="1" x14ac:dyDescent="0.25"/>
    <row r="4453" ht="45" customHeight="1" x14ac:dyDescent="0.25"/>
    <row r="4454" ht="45" customHeight="1" x14ac:dyDescent="0.25"/>
    <row r="4455" ht="45" customHeight="1" x14ac:dyDescent="0.25"/>
    <row r="4456" ht="45" customHeight="1" x14ac:dyDescent="0.25"/>
    <row r="4457" ht="45" customHeight="1" x14ac:dyDescent="0.25"/>
    <row r="4458" ht="45" customHeight="1" x14ac:dyDescent="0.25"/>
    <row r="4459" ht="45" customHeight="1" x14ac:dyDescent="0.25"/>
    <row r="4460" ht="45" customHeight="1" x14ac:dyDescent="0.25"/>
    <row r="4461" ht="45" customHeight="1" x14ac:dyDescent="0.25"/>
    <row r="4462" ht="45" customHeight="1" x14ac:dyDescent="0.25"/>
    <row r="4463" ht="45" customHeight="1" x14ac:dyDescent="0.25"/>
    <row r="4464" ht="45" customHeight="1" x14ac:dyDescent="0.25"/>
    <row r="4465" ht="45" customHeight="1" x14ac:dyDescent="0.25"/>
    <row r="4466" ht="45" customHeight="1" x14ac:dyDescent="0.25"/>
    <row r="4467" ht="45" customHeight="1" x14ac:dyDescent="0.25"/>
    <row r="4468" ht="45" customHeight="1" x14ac:dyDescent="0.25"/>
    <row r="4469" ht="45" customHeight="1" x14ac:dyDescent="0.25"/>
    <row r="4470" ht="45" customHeight="1" x14ac:dyDescent="0.25"/>
    <row r="4471" ht="45" customHeight="1" x14ac:dyDescent="0.25"/>
    <row r="4472" ht="45" customHeight="1" x14ac:dyDescent="0.25"/>
    <row r="4473" ht="45" customHeight="1" x14ac:dyDescent="0.25"/>
    <row r="4474" ht="45" customHeight="1" x14ac:dyDescent="0.25"/>
    <row r="4475" ht="45" customHeight="1" x14ac:dyDescent="0.25"/>
    <row r="4476" ht="45" customHeight="1" x14ac:dyDescent="0.25"/>
    <row r="4477" ht="45" customHeight="1" x14ac:dyDescent="0.25"/>
    <row r="4478" ht="45" customHeight="1" x14ac:dyDescent="0.25"/>
    <row r="4479" ht="45" customHeight="1" x14ac:dyDescent="0.25"/>
    <row r="4480" ht="45" customHeight="1" x14ac:dyDescent="0.25"/>
    <row r="4481" ht="45" customHeight="1" x14ac:dyDescent="0.25"/>
    <row r="4482" ht="45" customHeight="1" x14ac:dyDescent="0.25"/>
    <row r="4483" ht="45" customHeight="1" x14ac:dyDescent="0.25"/>
    <row r="4484" ht="45" customHeight="1" x14ac:dyDescent="0.25"/>
    <row r="4485" ht="45" customHeight="1" x14ac:dyDescent="0.25"/>
    <row r="4486" ht="45" customHeight="1" x14ac:dyDescent="0.25"/>
    <row r="4487" ht="45" customHeight="1" x14ac:dyDescent="0.25"/>
    <row r="4488" ht="45" customHeight="1" x14ac:dyDescent="0.25"/>
    <row r="4489" ht="45" customHeight="1" x14ac:dyDescent="0.25"/>
    <row r="4490" ht="45" customHeight="1" x14ac:dyDescent="0.25"/>
    <row r="4491" ht="45" customHeight="1" x14ac:dyDescent="0.25"/>
    <row r="4492" ht="45" customHeight="1" x14ac:dyDescent="0.25"/>
    <row r="4493" ht="45" customHeight="1" x14ac:dyDescent="0.25"/>
    <row r="4494" ht="45" customHeight="1" x14ac:dyDescent="0.25"/>
    <row r="4495" ht="45" customHeight="1" x14ac:dyDescent="0.25"/>
    <row r="4496" ht="45" customHeight="1" x14ac:dyDescent="0.25"/>
    <row r="4497" ht="45" customHeight="1" x14ac:dyDescent="0.25"/>
    <row r="4498" ht="45" customHeight="1" x14ac:dyDescent="0.25"/>
    <row r="4499" ht="45" customHeight="1" x14ac:dyDescent="0.25"/>
    <row r="4500" ht="45" customHeight="1" x14ac:dyDescent="0.25"/>
    <row r="4501" ht="45" customHeight="1" x14ac:dyDescent="0.25"/>
    <row r="4502" ht="45" customHeight="1" x14ac:dyDescent="0.25"/>
    <row r="4503" ht="45" customHeight="1" x14ac:dyDescent="0.25"/>
    <row r="4504" ht="45" customHeight="1" x14ac:dyDescent="0.25"/>
    <row r="4505" ht="45" customHeight="1" x14ac:dyDescent="0.25"/>
    <row r="4506" ht="45" customHeight="1" x14ac:dyDescent="0.25"/>
    <row r="4507" ht="45" customHeight="1" x14ac:dyDescent="0.25"/>
    <row r="4508" ht="45" customHeight="1" x14ac:dyDescent="0.25"/>
    <row r="4509" ht="45" customHeight="1" x14ac:dyDescent="0.25"/>
    <row r="4510" ht="45" customHeight="1" x14ac:dyDescent="0.25"/>
    <row r="4511" ht="45" customHeight="1" x14ac:dyDescent="0.25"/>
    <row r="4512" ht="45" customHeight="1" x14ac:dyDescent="0.25"/>
    <row r="4513" ht="45" customHeight="1" x14ac:dyDescent="0.25"/>
    <row r="4514" ht="45" customHeight="1" x14ac:dyDescent="0.25"/>
    <row r="4515" ht="45" customHeight="1" x14ac:dyDescent="0.25"/>
    <row r="4516" ht="45" customHeight="1" x14ac:dyDescent="0.25"/>
    <row r="4517" ht="45" customHeight="1" x14ac:dyDescent="0.25"/>
    <row r="4518" ht="45" customHeight="1" x14ac:dyDescent="0.25"/>
    <row r="4519" ht="45" customHeight="1" x14ac:dyDescent="0.25"/>
    <row r="4520" ht="45" customHeight="1" x14ac:dyDescent="0.25"/>
    <row r="4521" ht="45" customHeight="1" x14ac:dyDescent="0.25"/>
    <row r="4522" ht="45" customHeight="1" x14ac:dyDescent="0.25"/>
    <row r="4523" ht="45" customHeight="1" x14ac:dyDescent="0.25"/>
    <row r="4524" ht="45" customHeight="1" x14ac:dyDescent="0.25"/>
    <row r="4525" ht="45" customHeight="1" x14ac:dyDescent="0.25"/>
    <row r="4526" ht="45" customHeight="1" x14ac:dyDescent="0.25"/>
    <row r="4527" ht="45" customHeight="1" x14ac:dyDescent="0.25"/>
    <row r="4528" ht="45" customHeight="1" x14ac:dyDescent="0.25"/>
    <row r="4529" ht="45" customHeight="1" x14ac:dyDescent="0.25"/>
    <row r="4530" ht="45" customHeight="1" x14ac:dyDescent="0.25"/>
    <row r="4531" ht="45" customHeight="1" x14ac:dyDescent="0.25"/>
    <row r="4532" ht="45" customHeight="1" x14ac:dyDescent="0.25"/>
    <row r="4533" ht="45" customHeight="1" x14ac:dyDescent="0.25"/>
    <row r="4534" ht="45" customHeight="1" x14ac:dyDescent="0.25"/>
    <row r="4535" ht="45" customHeight="1" x14ac:dyDescent="0.25"/>
    <row r="4536" ht="45" customHeight="1" x14ac:dyDescent="0.25"/>
    <row r="4537" ht="45" customHeight="1" x14ac:dyDescent="0.25"/>
    <row r="4538" ht="45" customHeight="1" x14ac:dyDescent="0.25"/>
    <row r="4539" ht="45" customHeight="1" x14ac:dyDescent="0.25"/>
    <row r="4540" ht="45" customHeight="1" x14ac:dyDescent="0.25"/>
    <row r="4541" ht="45" customHeight="1" x14ac:dyDescent="0.25"/>
    <row r="4542" ht="45" customHeight="1" x14ac:dyDescent="0.25"/>
    <row r="4543" ht="45" customHeight="1" x14ac:dyDescent="0.25"/>
    <row r="4544" ht="45" customHeight="1" x14ac:dyDescent="0.25"/>
    <row r="4545" ht="45" customHeight="1" x14ac:dyDescent="0.25"/>
    <row r="4546" ht="45" customHeight="1" x14ac:dyDescent="0.25"/>
    <row r="4547" ht="45" customHeight="1" x14ac:dyDescent="0.25"/>
    <row r="4548" ht="45" customHeight="1" x14ac:dyDescent="0.25"/>
    <row r="4549" ht="45" customHeight="1" x14ac:dyDescent="0.25"/>
    <row r="4550" ht="45" customHeight="1" x14ac:dyDescent="0.25"/>
    <row r="4551" ht="45" customHeight="1" x14ac:dyDescent="0.25"/>
    <row r="4552" ht="45" customHeight="1" x14ac:dyDescent="0.25"/>
    <row r="4553" ht="45" customHeight="1" x14ac:dyDescent="0.25"/>
    <row r="4554" ht="45" customHeight="1" x14ac:dyDescent="0.25"/>
    <row r="4555" ht="45" customHeight="1" x14ac:dyDescent="0.25"/>
    <row r="4556" ht="45" customHeight="1" x14ac:dyDescent="0.25"/>
    <row r="4557" ht="45" customHeight="1" x14ac:dyDescent="0.25"/>
    <row r="4558" ht="45" customHeight="1" x14ac:dyDescent="0.25"/>
    <row r="4559" ht="45" customHeight="1" x14ac:dyDescent="0.25"/>
    <row r="4560" ht="45" customHeight="1" x14ac:dyDescent="0.25"/>
    <row r="4561" ht="45" customHeight="1" x14ac:dyDescent="0.25"/>
    <row r="4562" ht="45" customHeight="1" x14ac:dyDescent="0.25"/>
    <row r="4563" ht="45" customHeight="1" x14ac:dyDescent="0.25"/>
    <row r="4564" ht="45" customHeight="1" x14ac:dyDescent="0.25"/>
    <row r="4565" ht="45" customHeight="1" x14ac:dyDescent="0.25"/>
    <row r="4566" ht="45" customHeight="1" x14ac:dyDescent="0.25"/>
    <row r="4567" ht="45" customHeight="1" x14ac:dyDescent="0.25"/>
    <row r="4568" ht="45" customHeight="1" x14ac:dyDescent="0.25"/>
    <row r="4569" ht="45" customHeight="1" x14ac:dyDescent="0.25"/>
    <row r="4570" ht="45" customHeight="1" x14ac:dyDescent="0.25"/>
    <row r="4571" ht="45" customHeight="1" x14ac:dyDescent="0.25"/>
    <row r="4572" ht="45" customHeight="1" x14ac:dyDescent="0.25"/>
    <row r="4573" ht="45" customHeight="1" x14ac:dyDescent="0.25"/>
    <row r="4574" ht="45" customHeight="1" x14ac:dyDescent="0.25"/>
    <row r="4575" ht="45" customHeight="1" x14ac:dyDescent="0.25"/>
    <row r="4576" ht="45" customHeight="1" x14ac:dyDescent="0.25"/>
    <row r="4577" ht="45" customHeight="1" x14ac:dyDescent="0.25"/>
    <row r="4578" ht="45" customHeight="1" x14ac:dyDescent="0.25"/>
    <row r="4579" ht="45" customHeight="1" x14ac:dyDescent="0.25"/>
    <row r="4580" ht="45" customHeight="1" x14ac:dyDescent="0.25"/>
    <row r="4581" ht="45" customHeight="1" x14ac:dyDescent="0.25"/>
    <row r="4582" ht="45" customHeight="1" x14ac:dyDescent="0.25"/>
    <row r="4583" ht="45" customHeight="1" x14ac:dyDescent="0.25"/>
    <row r="4584" ht="45" customHeight="1" x14ac:dyDescent="0.25"/>
    <row r="4585" ht="45" customHeight="1" x14ac:dyDescent="0.25"/>
    <row r="4586" ht="45" customHeight="1" x14ac:dyDescent="0.25"/>
    <row r="4587" ht="45" customHeight="1" x14ac:dyDescent="0.25"/>
    <row r="4588" ht="45" customHeight="1" x14ac:dyDescent="0.25"/>
    <row r="4589" ht="45" customHeight="1" x14ac:dyDescent="0.25"/>
    <row r="4590" ht="45" customHeight="1" x14ac:dyDescent="0.25"/>
    <row r="4591" ht="45" customHeight="1" x14ac:dyDescent="0.25"/>
    <row r="4592" ht="45" customHeight="1" x14ac:dyDescent="0.25"/>
    <row r="4593" ht="45" customHeight="1" x14ac:dyDescent="0.25"/>
    <row r="4594" ht="45" customHeight="1" x14ac:dyDescent="0.25"/>
    <row r="4595" ht="45" customHeight="1" x14ac:dyDescent="0.25"/>
    <row r="4596" ht="45" customHeight="1" x14ac:dyDescent="0.25"/>
    <row r="4597" ht="45" customHeight="1" x14ac:dyDescent="0.25"/>
    <row r="4598" ht="45" customHeight="1" x14ac:dyDescent="0.25"/>
    <row r="4599" ht="45" customHeight="1" x14ac:dyDescent="0.25"/>
    <row r="4600" ht="45" customHeight="1" x14ac:dyDescent="0.25"/>
    <row r="4601" ht="45" customHeight="1" x14ac:dyDescent="0.25"/>
    <row r="4602" ht="45" customHeight="1" x14ac:dyDescent="0.25"/>
    <row r="4603" ht="45" customHeight="1" x14ac:dyDescent="0.25"/>
    <row r="4604" ht="45" customHeight="1" x14ac:dyDescent="0.25"/>
    <row r="4605" ht="45" customHeight="1" x14ac:dyDescent="0.25"/>
    <row r="4606" ht="45" customHeight="1" x14ac:dyDescent="0.25"/>
    <row r="4607" ht="45" customHeight="1" x14ac:dyDescent="0.25"/>
    <row r="4608" ht="45" customHeight="1" x14ac:dyDescent="0.25"/>
    <row r="4609" ht="45" customHeight="1" x14ac:dyDescent="0.25"/>
    <row r="4610" ht="45" customHeight="1" x14ac:dyDescent="0.25"/>
    <row r="4611" ht="45" customHeight="1" x14ac:dyDescent="0.25"/>
    <row r="4612" ht="45" customHeight="1" x14ac:dyDescent="0.25"/>
    <row r="4613" ht="45" customHeight="1" x14ac:dyDescent="0.25"/>
    <row r="4614" ht="45" customHeight="1" x14ac:dyDescent="0.25"/>
    <row r="4615" ht="45" customHeight="1" x14ac:dyDescent="0.25"/>
    <row r="4616" ht="45" customHeight="1" x14ac:dyDescent="0.25"/>
    <row r="4617" ht="45" customHeight="1" x14ac:dyDescent="0.25"/>
    <row r="4618" ht="45" customHeight="1" x14ac:dyDescent="0.25"/>
    <row r="4619" ht="45" customHeight="1" x14ac:dyDescent="0.25"/>
    <row r="4620" ht="45" customHeight="1" x14ac:dyDescent="0.25"/>
    <row r="4621" ht="45" customHeight="1" x14ac:dyDescent="0.25"/>
    <row r="4622" ht="45" customHeight="1" x14ac:dyDescent="0.25"/>
    <row r="4623" ht="45" customHeight="1" x14ac:dyDescent="0.25"/>
    <row r="4624" ht="45" customHeight="1" x14ac:dyDescent="0.25"/>
    <row r="4625" ht="45" customHeight="1" x14ac:dyDescent="0.25"/>
    <row r="4626" ht="45" customHeight="1" x14ac:dyDescent="0.25"/>
    <row r="4627" ht="45" customHeight="1" x14ac:dyDescent="0.25"/>
    <row r="4628" ht="45" customHeight="1" x14ac:dyDescent="0.25"/>
    <row r="4629" ht="45" customHeight="1" x14ac:dyDescent="0.25"/>
    <row r="4630" ht="45" customHeight="1" x14ac:dyDescent="0.25"/>
    <row r="4631" ht="45" customHeight="1" x14ac:dyDescent="0.25"/>
    <row r="4632" ht="45" customHeight="1" x14ac:dyDescent="0.25"/>
    <row r="4633" ht="45" customHeight="1" x14ac:dyDescent="0.25"/>
    <row r="4634" ht="45" customHeight="1" x14ac:dyDescent="0.25"/>
    <row r="4635" ht="45" customHeight="1" x14ac:dyDescent="0.25"/>
    <row r="4636" ht="45" customHeight="1" x14ac:dyDescent="0.25"/>
    <row r="4637" ht="45" customHeight="1" x14ac:dyDescent="0.25"/>
    <row r="4638" ht="45" customHeight="1" x14ac:dyDescent="0.25"/>
    <row r="4639" ht="45" customHeight="1" x14ac:dyDescent="0.25"/>
    <row r="4640" ht="45" customHeight="1" x14ac:dyDescent="0.25"/>
    <row r="4641" ht="45" customHeight="1" x14ac:dyDescent="0.25"/>
    <row r="4642" ht="45" customHeight="1" x14ac:dyDescent="0.25"/>
    <row r="4643" ht="45" customHeight="1" x14ac:dyDescent="0.25"/>
    <row r="4644" ht="45" customHeight="1" x14ac:dyDescent="0.25"/>
    <row r="4645" ht="45" customHeight="1" x14ac:dyDescent="0.25"/>
    <row r="4646" ht="45" customHeight="1" x14ac:dyDescent="0.25"/>
    <row r="4647" ht="45" customHeight="1" x14ac:dyDescent="0.25"/>
    <row r="4648" ht="45" customHeight="1" x14ac:dyDescent="0.25"/>
    <row r="4649" ht="45" customHeight="1" x14ac:dyDescent="0.25"/>
    <row r="4650" ht="45" customHeight="1" x14ac:dyDescent="0.25"/>
    <row r="4651" ht="45" customHeight="1" x14ac:dyDescent="0.25"/>
    <row r="4652" ht="45" customHeight="1" x14ac:dyDescent="0.25"/>
    <row r="4653" ht="45" customHeight="1" x14ac:dyDescent="0.25"/>
    <row r="4654" ht="45" customHeight="1" x14ac:dyDescent="0.25"/>
    <row r="4655" ht="45" customHeight="1" x14ac:dyDescent="0.25"/>
    <row r="4656" ht="45" customHeight="1" x14ac:dyDescent="0.25"/>
    <row r="4657" ht="45" customHeight="1" x14ac:dyDescent="0.25"/>
    <row r="4658" ht="45" customHeight="1" x14ac:dyDescent="0.25"/>
    <row r="4659" ht="45" customHeight="1" x14ac:dyDescent="0.25"/>
    <row r="4660" ht="45" customHeight="1" x14ac:dyDescent="0.25"/>
    <row r="4661" ht="45" customHeight="1" x14ac:dyDescent="0.25"/>
    <row r="4662" ht="45" customHeight="1" x14ac:dyDescent="0.25"/>
    <row r="4663" ht="45" customHeight="1" x14ac:dyDescent="0.25"/>
    <row r="4664" ht="45" customHeight="1" x14ac:dyDescent="0.25"/>
    <row r="4665" ht="45" customHeight="1" x14ac:dyDescent="0.25"/>
    <row r="4666" ht="45" customHeight="1" x14ac:dyDescent="0.25"/>
    <row r="4667" ht="45" customHeight="1" x14ac:dyDescent="0.25"/>
    <row r="4668" ht="45" customHeight="1" x14ac:dyDescent="0.25"/>
    <row r="4669" ht="45" customHeight="1" x14ac:dyDescent="0.25"/>
    <row r="4670" ht="45" customHeight="1" x14ac:dyDescent="0.25"/>
    <row r="4671" ht="45" customHeight="1" x14ac:dyDescent="0.25"/>
    <row r="4672" ht="45" customHeight="1" x14ac:dyDescent="0.25"/>
    <row r="4673" ht="45" customHeight="1" x14ac:dyDescent="0.25"/>
    <row r="4674" ht="45" customHeight="1" x14ac:dyDescent="0.25"/>
    <row r="4675" ht="45" customHeight="1" x14ac:dyDescent="0.25"/>
    <row r="4676" ht="45" customHeight="1" x14ac:dyDescent="0.25"/>
    <row r="4677" ht="45" customHeight="1" x14ac:dyDescent="0.25"/>
    <row r="4678" ht="45" customHeight="1" x14ac:dyDescent="0.25"/>
    <row r="4679" ht="45" customHeight="1" x14ac:dyDescent="0.25"/>
    <row r="4680" ht="45" customHeight="1" x14ac:dyDescent="0.25"/>
    <row r="4681" ht="45" customHeight="1" x14ac:dyDescent="0.25"/>
    <row r="4682" ht="45" customHeight="1" x14ac:dyDescent="0.25"/>
    <row r="4683" ht="45" customHeight="1" x14ac:dyDescent="0.25"/>
    <row r="4684" ht="45" customHeight="1" x14ac:dyDescent="0.25"/>
    <row r="4685" ht="45" customHeight="1" x14ac:dyDescent="0.25"/>
    <row r="4686" ht="45" customHeight="1" x14ac:dyDescent="0.25"/>
    <row r="4687" ht="45" customHeight="1" x14ac:dyDescent="0.25"/>
    <row r="4688" ht="45" customHeight="1" x14ac:dyDescent="0.25"/>
    <row r="4689" ht="45" customHeight="1" x14ac:dyDescent="0.25"/>
    <row r="4690" ht="45" customHeight="1" x14ac:dyDescent="0.25"/>
    <row r="4691" ht="45" customHeight="1" x14ac:dyDescent="0.25"/>
    <row r="4692" ht="45" customHeight="1" x14ac:dyDescent="0.25"/>
    <row r="4693" ht="45" customHeight="1" x14ac:dyDescent="0.25"/>
    <row r="4694" ht="45" customHeight="1" x14ac:dyDescent="0.25"/>
    <row r="4695" ht="45" customHeight="1" x14ac:dyDescent="0.25"/>
    <row r="4696" ht="45" customHeight="1" x14ac:dyDescent="0.25"/>
    <row r="4697" ht="45" customHeight="1" x14ac:dyDescent="0.25"/>
    <row r="4698" ht="45" customHeight="1" x14ac:dyDescent="0.25"/>
    <row r="4699" ht="45" customHeight="1" x14ac:dyDescent="0.25"/>
    <row r="4700" ht="45" customHeight="1" x14ac:dyDescent="0.25"/>
    <row r="4701" ht="45" customHeight="1" x14ac:dyDescent="0.25"/>
    <row r="4702" ht="45" customHeight="1" x14ac:dyDescent="0.25"/>
    <row r="4703" ht="45" customHeight="1" x14ac:dyDescent="0.25"/>
    <row r="4704" ht="45" customHeight="1" x14ac:dyDescent="0.25"/>
    <row r="4705" ht="45" customHeight="1" x14ac:dyDescent="0.25"/>
    <row r="4706" ht="45" customHeight="1" x14ac:dyDescent="0.25"/>
    <row r="4707" ht="45" customHeight="1" x14ac:dyDescent="0.25"/>
    <row r="4708" ht="45" customHeight="1" x14ac:dyDescent="0.25"/>
    <row r="4709" ht="45" customHeight="1" x14ac:dyDescent="0.25"/>
    <row r="4710" ht="45" customHeight="1" x14ac:dyDescent="0.25"/>
    <row r="4711" ht="45" customHeight="1" x14ac:dyDescent="0.25"/>
    <row r="4712" ht="45" customHeight="1" x14ac:dyDescent="0.25"/>
    <row r="4713" ht="45" customHeight="1" x14ac:dyDescent="0.25"/>
    <row r="4714" ht="45" customHeight="1" x14ac:dyDescent="0.25"/>
    <row r="4715" ht="45" customHeight="1" x14ac:dyDescent="0.25"/>
    <row r="4716" ht="45" customHeight="1" x14ac:dyDescent="0.25"/>
    <row r="4717" ht="45" customHeight="1" x14ac:dyDescent="0.25"/>
    <row r="4718" ht="45" customHeight="1" x14ac:dyDescent="0.25"/>
    <row r="4719" ht="45" customHeight="1" x14ac:dyDescent="0.25"/>
    <row r="4720" ht="45" customHeight="1" x14ac:dyDescent="0.25"/>
    <row r="4721" ht="45" customHeight="1" x14ac:dyDescent="0.25"/>
    <row r="4722" ht="45" customHeight="1" x14ac:dyDescent="0.25"/>
    <row r="4723" ht="45" customHeight="1" x14ac:dyDescent="0.25"/>
    <row r="4724" ht="45" customHeight="1" x14ac:dyDescent="0.25"/>
    <row r="4725" ht="45" customHeight="1" x14ac:dyDescent="0.25"/>
    <row r="4726" ht="45" customHeight="1" x14ac:dyDescent="0.25"/>
    <row r="4727" ht="45" customHeight="1" x14ac:dyDescent="0.25"/>
    <row r="4728" ht="45" customHeight="1" x14ac:dyDescent="0.25"/>
    <row r="4729" ht="45" customHeight="1" x14ac:dyDescent="0.25"/>
    <row r="4730" ht="45" customHeight="1" x14ac:dyDescent="0.25"/>
    <row r="4731" ht="45" customHeight="1" x14ac:dyDescent="0.25"/>
    <row r="4732" ht="45" customHeight="1" x14ac:dyDescent="0.25"/>
    <row r="4733" ht="45" customHeight="1" x14ac:dyDescent="0.25"/>
    <row r="4734" ht="45" customHeight="1" x14ac:dyDescent="0.25"/>
    <row r="4735" ht="45" customHeight="1" x14ac:dyDescent="0.25"/>
    <row r="4736" ht="45" customHeight="1" x14ac:dyDescent="0.25"/>
    <row r="4737" ht="45" customHeight="1" x14ac:dyDescent="0.25"/>
    <row r="4738" ht="45" customHeight="1" x14ac:dyDescent="0.25"/>
    <row r="4739" ht="45" customHeight="1" x14ac:dyDescent="0.25"/>
    <row r="4740" ht="45" customHeight="1" x14ac:dyDescent="0.25"/>
    <row r="4741" ht="45" customHeight="1" x14ac:dyDescent="0.25"/>
    <row r="4742" ht="45" customHeight="1" x14ac:dyDescent="0.25"/>
    <row r="4743" ht="45" customHeight="1" x14ac:dyDescent="0.25"/>
    <row r="4744" ht="45" customHeight="1" x14ac:dyDescent="0.25"/>
    <row r="4745" ht="45" customHeight="1" x14ac:dyDescent="0.25"/>
    <row r="4746" ht="45" customHeight="1" x14ac:dyDescent="0.25"/>
    <row r="4747" ht="45" customHeight="1" x14ac:dyDescent="0.25"/>
    <row r="4748" ht="45" customHeight="1" x14ac:dyDescent="0.25"/>
    <row r="4749" ht="45" customHeight="1" x14ac:dyDescent="0.25"/>
    <row r="4750" ht="45" customHeight="1" x14ac:dyDescent="0.25"/>
    <row r="4751" ht="45" customHeight="1" x14ac:dyDescent="0.25"/>
    <row r="4752" ht="45" customHeight="1" x14ac:dyDescent="0.25"/>
    <row r="4753" ht="45" customHeight="1" x14ac:dyDescent="0.25"/>
    <row r="4754" ht="45" customHeight="1" x14ac:dyDescent="0.25"/>
    <row r="4755" ht="45" customHeight="1" x14ac:dyDescent="0.25"/>
    <row r="4756" ht="45" customHeight="1" x14ac:dyDescent="0.25"/>
    <row r="4757" ht="45" customHeight="1" x14ac:dyDescent="0.25"/>
    <row r="4758" ht="45" customHeight="1" x14ac:dyDescent="0.25"/>
    <row r="4759" ht="45" customHeight="1" x14ac:dyDescent="0.25"/>
    <row r="4760" ht="45" customHeight="1" x14ac:dyDescent="0.25"/>
    <row r="4761" ht="45" customHeight="1" x14ac:dyDescent="0.25"/>
    <row r="4762" ht="45" customHeight="1" x14ac:dyDescent="0.25"/>
    <row r="4763" ht="45" customHeight="1" x14ac:dyDescent="0.25"/>
    <row r="4764" ht="45" customHeight="1" x14ac:dyDescent="0.25"/>
    <row r="4765" ht="45" customHeight="1" x14ac:dyDescent="0.25"/>
    <row r="4766" ht="45" customHeight="1" x14ac:dyDescent="0.25"/>
    <row r="4767" ht="45" customHeight="1" x14ac:dyDescent="0.25"/>
    <row r="4768" ht="45" customHeight="1" x14ac:dyDescent="0.25"/>
    <row r="4769" ht="45" customHeight="1" x14ac:dyDescent="0.25"/>
    <row r="4770" ht="45" customHeight="1" x14ac:dyDescent="0.25"/>
    <row r="4771" ht="45" customHeight="1" x14ac:dyDescent="0.25"/>
    <row r="4772" ht="45" customHeight="1" x14ac:dyDescent="0.25"/>
    <row r="4773" ht="45" customHeight="1" x14ac:dyDescent="0.25"/>
    <row r="4774" ht="45" customHeight="1" x14ac:dyDescent="0.25"/>
    <row r="4775" ht="45" customHeight="1" x14ac:dyDescent="0.25"/>
    <row r="4776" ht="45" customHeight="1" x14ac:dyDescent="0.25"/>
    <row r="4777" ht="45" customHeight="1" x14ac:dyDescent="0.25"/>
    <row r="4778" ht="45" customHeight="1" x14ac:dyDescent="0.25"/>
    <row r="4779" ht="45" customHeight="1" x14ac:dyDescent="0.25"/>
    <row r="4780" ht="45" customHeight="1" x14ac:dyDescent="0.25"/>
    <row r="4781" ht="45" customHeight="1" x14ac:dyDescent="0.25"/>
    <row r="4782" ht="45" customHeight="1" x14ac:dyDescent="0.25"/>
    <row r="4783" ht="45" customHeight="1" x14ac:dyDescent="0.25"/>
    <row r="4784" ht="45" customHeight="1" x14ac:dyDescent="0.25"/>
    <row r="4785" ht="45" customHeight="1" x14ac:dyDescent="0.25"/>
    <row r="4786" ht="45" customHeight="1" x14ac:dyDescent="0.25"/>
    <row r="4787" ht="45" customHeight="1" x14ac:dyDescent="0.25"/>
    <row r="4788" ht="45" customHeight="1" x14ac:dyDescent="0.25"/>
    <row r="4789" ht="45" customHeight="1" x14ac:dyDescent="0.25"/>
    <row r="4790" ht="45" customHeight="1" x14ac:dyDescent="0.25"/>
    <row r="4791" ht="45" customHeight="1" x14ac:dyDescent="0.25"/>
    <row r="4792" ht="45" customHeight="1" x14ac:dyDescent="0.25"/>
    <row r="4793" ht="45" customHeight="1" x14ac:dyDescent="0.25"/>
    <row r="4794" ht="45" customHeight="1" x14ac:dyDescent="0.25"/>
    <row r="4795" ht="45" customHeight="1" x14ac:dyDescent="0.25"/>
    <row r="4796" ht="45" customHeight="1" x14ac:dyDescent="0.25"/>
    <row r="4797" ht="45" customHeight="1" x14ac:dyDescent="0.25"/>
    <row r="4798" ht="45" customHeight="1" x14ac:dyDescent="0.25"/>
    <row r="4799" ht="45" customHeight="1" x14ac:dyDescent="0.25"/>
    <row r="4800" ht="45" customHeight="1" x14ac:dyDescent="0.25"/>
    <row r="4801" ht="45" customHeight="1" x14ac:dyDescent="0.25"/>
    <row r="4802" ht="45" customHeight="1" x14ac:dyDescent="0.25"/>
    <row r="4803" ht="45" customHeight="1" x14ac:dyDescent="0.25"/>
    <row r="4804" ht="45" customHeight="1" x14ac:dyDescent="0.25"/>
    <row r="4805" ht="45" customHeight="1" x14ac:dyDescent="0.25"/>
    <row r="4806" ht="45" customHeight="1" x14ac:dyDescent="0.25"/>
    <row r="4807" ht="45" customHeight="1" x14ac:dyDescent="0.25"/>
    <row r="4808" ht="45" customHeight="1" x14ac:dyDescent="0.25"/>
    <row r="4809" ht="45" customHeight="1" x14ac:dyDescent="0.25"/>
    <row r="4810" ht="45" customHeight="1" x14ac:dyDescent="0.25"/>
    <row r="4811" ht="45" customHeight="1" x14ac:dyDescent="0.25"/>
    <row r="4812" ht="45" customHeight="1" x14ac:dyDescent="0.25"/>
    <row r="4813" ht="45" customHeight="1" x14ac:dyDescent="0.25"/>
    <row r="4814" ht="45" customHeight="1" x14ac:dyDescent="0.25"/>
    <row r="4815" ht="45" customHeight="1" x14ac:dyDescent="0.25"/>
    <row r="4816" ht="45" customHeight="1" x14ac:dyDescent="0.25"/>
    <row r="4817" ht="45" customHeight="1" x14ac:dyDescent="0.25"/>
    <row r="4818" ht="45" customHeight="1" x14ac:dyDescent="0.25"/>
    <row r="4819" ht="45" customHeight="1" x14ac:dyDescent="0.25"/>
    <row r="4820" ht="45" customHeight="1" x14ac:dyDescent="0.25"/>
    <row r="4821" ht="45" customHeight="1" x14ac:dyDescent="0.25"/>
    <row r="4822" ht="45" customHeight="1" x14ac:dyDescent="0.25"/>
    <row r="4823" ht="45" customHeight="1" x14ac:dyDescent="0.25"/>
    <row r="4824" ht="45" customHeight="1" x14ac:dyDescent="0.25"/>
    <row r="4825" ht="45" customHeight="1" x14ac:dyDescent="0.25"/>
    <row r="4826" ht="45" customHeight="1" x14ac:dyDescent="0.25"/>
    <row r="4827" ht="45" customHeight="1" x14ac:dyDescent="0.25"/>
    <row r="4828" ht="45" customHeight="1" x14ac:dyDescent="0.25"/>
    <row r="4829" ht="45" customHeight="1" x14ac:dyDescent="0.25"/>
    <row r="4830" ht="45" customHeight="1" x14ac:dyDescent="0.25"/>
    <row r="4831" ht="45" customHeight="1" x14ac:dyDescent="0.25"/>
    <row r="4832" ht="45" customHeight="1" x14ac:dyDescent="0.25"/>
    <row r="4833" ht="45" customHeight="1" x14ac:dyDescent="0.25"/>
    <row r="4834" ht="45" customHeight="1" x14ac:dyDescent="0.25"/>
    <row r="4835" ht="45" customHeight="1" x14ac:dyDescent="0.25"/>
    <row r="4836" ht="45" customHeight="1" x14ac:dyDescent="0.25"/>
    <row r="4837" ht="45" customHeight="1" x14ac:dyDescent="0.25"/>
    <row r="4838" ht="45" customHeight="1" x14ac:dyDescent="0.25"/>
    <row r="4839" ht="45" customHeight="1" x14ac:dyDescent="0.25"/>
    <row r="4840" ht="45" customHeight="1" x14ac:dyDescent="0.25"/>
    <row r="4841" ht="45" customHeight="1" x14ac:dyDescent="0.25"/>
    <row r="4842" ht="45" customHeight="1" x14ac:dyDescent="0.25"/>
    <row r="4843" ht="45" customHeight="1" x14ac:dyDescent="0.25"/>
    <row r="4844" ht="45" customHeight="1" x14ac:dyDescent="0.25"/>
    <row r="4845" ht="45" customHeight="1" x14ac:dyDescent="0.25"/>
    <row r="4846" ht="45" customHeight="1" x14ac:dyDescent="0.25"/>
    <row r="4847" ht="45" customHeight="1" x14ac:dyDescent="0.25"/>
    <row r="4848" ht="45" customHeight="1" x14ac:dyDescent="0.25"/>
    <row r="4849" ht="45" customHeight="1" x14ac:dyDescent="0.25"/>
    <row r="4850" ht="45" customHeight="1" x14ac:dyDescent="0.25"/>
    <row r="4851" ht="45" customHeight="1" x14ac:dyDescent="0.25"/>
    <row r="4852" ht="45" customHeight="1" x14ac:dyDescent="0.25"/>
    <row r="4853" ht="45" customHeight="1" x14ac:dyDescent="0.25"/>
    <row r="4854" ht="45" customHeight="1" x14ac:dyDescent="0.25"/>
    <row r="4855" ht="45" customHeight="1" x14ac:dyDescent="0.25"/>
    <row r="4856" ht="45" customHeight="1" x14ac:dyDescent="0.25"/>
    <row r="4857" ht="45" customHeight="1" x14ac:dyDescent="0.25"/>
    <row r="4858" ht="45" customHeight="1" x14ac:dyDescent="0.25"/>
    <row r="4859" ht="45" customHeight="1" x14ac:dyDescent="0.25"/>
    <row r="4860" ht="45" customHeight="1" x14ac:dyDescent="0.25"/>
    <row r="4861" ht="45" customHeight="1" x14ac:dyDescent="0.25"/>
    <row r="4862" ht="45" customHeight="1" x14ac:dyDescent="0.25"/>
    <row r="4863" ht="45" customHeight="1" x14ac:dyDescent="0.25"/>
    <row r="4864" ht="45" customHeight="1" x14ac:dyDescent="0.25"/>
    <row r="4865" ht="45" customHeight="1" x14ac:dyDescent="0.25"/>
    <row r="4866" ht="45" customHeight="1" x14ac:dyDescent="0.25"/>
    <row r="4867" ht="45" customHeight="1" x14ac:dyDescent="0.25"/>
    <row r="4868" ht="45" customHeight="1" x14ac:dyDescent="0.25"/>
    <row r="4869" ht="45" customHeight="1" x14ac:dyDescent="0.25"/>
    <row r="4870" ht="45" customHeight="1" x14ac:dyDescent="0.25"/>
    <row r="4871" ht="45" customHeight="1" x14ac:dyDescent="0.25"/>
    <row r="4872" ht="45" customHeight="1" x14ac:dyDescent="0.25"/>
    <row r="4873" ht="45" customHeight="1" x14ac:dyDescent="0.25"/>
    <row r="4874" ht="45" customHeight="1" x14ac:dyDescent="0.25"/>
    <row r="4875" ht="45" customHeight="1" x14ac:dyDescent="0.25"/>
    <row r="4876" ht="45" customHeight="1" x14ac:dyDescent="0.25"/>
    <row r="4877" ht="45" customHeight="1" x14ac:dyDescent="0.25"/>
    <row r="4878" ht="45" customHeight="1" x14ac:dyDescent="0.25"/>
    <row r="4879" ht="45" customHeight="1" x14ac:dyDescent="0.25"/>
    <row r="4880" ht="45" customHeight="1" x14ac:dyDescent="0.25"/>
    <row r="4881" ht="45" customHeight="1" x14ac:dyDescent="0.25"/>
    <row r="4882" ht="45" customHeight="1" x14ac:dyDescent="0.25"/>
    <row r="4883" ht="45" customHeight="1" x14ac:dyDescent="0.25"/>
    <row r="4884" ht="45" customHeight="1" x14ac:dyDescent="0.25"/>
    <row r="4885" ht="45" customHeight="1" x14ac:dyDescent="0.25"/>
    <row r="4886" ht="45" customHeight="1" x14ac:dyDescent="0.25"/>
    <row r="4887" ht="45" customHeight="1" x14ac:dyDescent="0.25"/>
    <row r="4888" ht="45" customHeight="1" x14ac:dyDescent="0.25"/>
    <row r="4889" ht="45" customHeight="1" x14ac:dyDescent="0.25"/>
    <row r="4890" ht="45" customHeight="1" x14ac:dyDescent="0.25"/>
    <row r="4891" ht="45" customHeight="1" x14ac:dyDescent="0.25"/>
    <row r="4892" ht="45" customHeight="1" x14ac:dyDescent="0.25"/>
    <row r="4893" ht="45" customHeight="1" x14ac:dyDescent="0.25"/>
    <row r="4894" ht="45" customHeight="1" x14ac:dyDescent="0.25"/>
    <row r="4895" ht="45" customHeight="1" x14ac:dyDescent="0.25"/>
    <row r="4896" ht="45" customHeight="1" x14ac:dyDescent="0.25"/>
    <row r="4897" ht="45" customHeight="1" x14ac:dyDescent="0.25"/>
    <row r="4898" ht="45" customHeight="1" x14ac:dyDescent="0.25"/>
    <row r="4899" ht="45" customHeight="1" x14ac:dyDescent="0.25"/>
    <row r="4900" ht="45" customHeight="1" x14ac:dyDescent="0.25"/>
    <row r="4901" ht="45" customHeight="1" x14ac:dyDescent="0.25"/>
    <row r="4902" ht="45" customHeight="1" x14ac:dyDescent="0.25"/>
    <row r="4903" ht="45" customHeight="1" x14ac:dyDescent="0.25"/>
    <row r="4904" ht="45" customHeight="1" x14ac:dyDescent="0.25"/>
    <row r="4905" ht="45" customHeight="1" x14ac:dyDescent="0.25"/>
    <row r="4906" ht="45" customHeight="1" x14ac:dyDescent="0.25"/>
    <row r="4907" ht="45" customHeight="1" x14ac:dyDescent="0.25"/>
    <row r="4908" ht="45" customHeight="1" x14ac:dyDescent="0.25"/>
    <row r="4909" ht="45" customHeight="1" x14ac:dyDescent="0.25"/>
    <row r="4910" ht="45" customHeight="1" x14ac:dyDescent="0.25"/>
    <row r="4911" ht="45" customHeight="1" x14ac:dyDescent="0.25"/>
    <row r="4912" ht="45" customHeight="1" x14ac:dyDescent="0.25"/>
    <row r="4913" ht="45" customHeight="1" x14ac:dyDescent="0.25"/>
    <row r="4914" ht="45" customHeight="1" x14ac:dyDescent="0.25"/>
    <row r="4915" ht="45" customHeight="1" x14ac:dyDescent="0.25"/>
    <row r="4916" ht="45" customHeight="1" x14ac:dyDescent="0.25"/>
    <row r="4917" ht="45" customHeight="1" x14ac:dyDescent="0.25"/>
    <row r="4918" ht="45" customHeight="1" x14ac:dyDescent="0.25"/>
    <row r="4919" ht="45" customHeight="1" x14ac:dyDescent="0.25"/>
    <row r="4920" ht="45" customHeight="1" x14ac:dyDescent="0.25"/>
    <row r="4921" ht="45" customHeight="1" x14ac:dyDescent="0.25"/>
    <row r="4922" ht="45" customHeight="1" x14ac:dyDescent="0.25"/>
    <row r="4923" ht="45" customHeight="1" x14ac:dyDescent="0.25"/>
    <row r="4924" ht="45" customHeight="1" x14ac:dyDescent="0.25"/>
    <row r="4925" ht="45" customHeight="1" x14ac:dyDescent="0.25"/>
    <row r="4926" ht="45" customHeight="1" x14ac:dyDescent="0.25"/>
    <row r="4927" ht="45" customHeight="1" x14ac:dyDescent="0.25"/>
    <row r="4928" ht="45" customHeight="1" x14ac:dyDescent="0.25"/>
    <row r="4929" ht="45" customHeight="1" x14ac:dyDescent="0.25"/>
    <row r="4930" ht="45" customHeight="1" x14ac:dyDescent="0.25"/>
    <row r="4931" ht="45" customHeight="1" x14ac:dyDescent="0.25"/>
    <row r="4932" ht="45" customHeight="1" x14ac:dyDescent="0.25"/>
    <row r="4933" ht="45" customHeight="1" x14ac:dyDescent="0.25"/>
    <row r="4934" ht="45" customHeight="1" x14ac:dyDescent="0.25"/>
    <row r="4935" ht="45" customHeight="1" x14ac:dyDescent="0.25"/>
    <row r="4936" ht="45" customHeight="1" x14ac:dyDescent="0.25"/>
    <row r="4937" ht="45" customHeight="1" x14ac:dyDescent="0.25"/>
    <row r="4938" ht="45" customHeight="1" x14ac:dyDescent="0.25"/>
    <row r="4939" ht="45" customHeight="1" x14ac:dyDescent="0.25"/>
    <row r="4940" ht="45" customHeight="1" x14ac:dyDescent="0.25"/>
    <row r="4941" ht="45" customHeight="1" x14ac:dyDescent="0.25"/>
    <row r="4942" ht="45" customHeight="1" x14ac:dyDescent="0.25"/>
    <row r="4943" ht="45" customHeight="1" x14ac:dyDescent="0.25"/>
    <row r="4944" ht="45" customHeight="1" x14ac:dyDescent="0.25"/>
    <row r="4945" ht="45" customHeight="1" x14ac:dyDescent="0.25"/>
    <row r="4946" ht="45" customHeight="1" x14ac:dyDescent="0.25"/>
    <row r="4947" ht="45" customHeight="1" x14ac:dyDescent="0.25"/>
    <row r="4948" ht="45" customHeight="1" x14ac:dyDescent="0.25"/>
    <row r="4949" ht="45" customHeight="1" x14ac:dyDescent="0.25"/>
    <row r="4950" ht="45" customHeight="1" x14ac:dyDescent="0.25"/>
    <row r="4951" ht="45" customHeight="1" x14ac:dyDescent="0.25"/>
    <row r="4952" ht="45" customHeight="1" x14ac:dyDescent="0.25"/>
    <row r="4953" ht="45" customHeight="1" x14ac:dyDescent="0.25"/>
    <row r="4954" ht="45" customHeight="1" x14ac:dyDescent="0.25"/>
    <row r="4955" ht="45" customHeight="1" x14ac:dyDescent="0.25"/>
    <row r="4956" ht="45" customHeight="1" x14ac:dyDescent="0.25"/>
    <row r="4957" ht="45" customHeight="1" x14ac:dyDescent="0.25"/>
    <row r="4958" ht="45" customHeight="1" x14ac:dyDescent="0.25"/>
    <row r="4959" ht="45" customHeight="1" x14ac:dyDescent="0.25"/>
    <row r="4960" ht="45" customHeight="1" x14ac:dyDescent="0.25"/>
    <row r="4961" ht="45" customHeight="1" x14ac:dyDescent="0.25"/>
    <row r="4962" ht="45" customHeight="1" x14ac:dyDescent="0.25"/>
    <row r="4963" ht="45" customHeight="1" x14ac:dyDescent="0.25"/>
    <row r="4964" ht="45" customHeight="1" x14ac:dyDescent="0.25"/>
    <row r="4965" ht="45" customHeight="1" x14ac:dyDescent="0.25"/>
    <row r="4966" ht="45" customHeight="1" x14ac:dyDescent="0.25"/>
    <row r="4967" ht="45" customHeight="1" x14ac:dyDescent="0.25"/>
    <row r="4968" ht="45" customHeight="1" x14ac:dyDescent="0.25"/>
    <row r="4969" ht="45" customHeight="1" x14ac:dyDescent="0.25"/>
    <row r="4970" ht="45" customHeight="1" x14ac:dyDescent="0.25"/>
    <row r="4971" ht="45" customHeight="1" x14ac:dyDescent="0.25"/>
    <row r="4972" ht="45" customHeight="1" x14ac:dyDescent="0.25"/>
    <row r="4973" ht="45" customHeight="1" x14ac:dyDescent="0.25"/>
    <row r="4974" ht="45" customHeight="1" x14ac:dyDescent="0.25"/>
    <row r="4975" ht="45" customHeight="1" x14ac:dyDescent="0.25"/>
    <row r="4976" ht="45" customHeight="1" x14ac:dyDescent="0.25"/>
    <row r="4977" ht="45" customHeight="1" x14ac:dyDescent="0.25"/>
    <row r="4978" ht="45" customHeight="1" x14ac:dyDescent="0.25"/>
    <row r="4979" ht="45" customHeight="1" x14ac:dyDescent="0.25"/>
    <row r="4980" ht="45" customHeight="1" x14ac:dyDescent="0.25"/>
    <row r="4981" ht="45" customHeight="1" x14ac:dyDescent="0.25"/>
    <row r="4982" ht="45" customHeight="1" x14ac:dyDescent="0.25"/>
    <row r="4983" ht="45" customHeight="1" x14ac:dyDescent="0.25"/>
    <row r="4984" ht="45" customHeight="1" x14ac:dyDescent="0.25"/>
    <row r="4985" ht="45" customHeight="1" x14ac:dyDescent="0.25"/>
    <row r="4986" ht="45" customHeight="1" x14ac:dyDescent="0.25"/>
    <row r="4987" ht="45" customHeight="1" x14ac:dyDescent="0.25"/>
    <row r="4988" ht="45" customHeight="1" x14ac:dyDescent="0.25"/>
    <row r="4989" ht="45" customHeight="1" x14ac:dyDescent="0.25"/>
    <row r="4990" ht="45" customHeight="1" x14ac:dyDescent="0.25"/>
    <row r="4991" ht="45" customHeight="1" x14ac:dyDescent="0.25"/>
    <row r="4992" ht="45" customHeight="1" x14ac:dyDescent="0.25"/>
    <row r="4993" ht="45" customHeight="1" x14ac:dyDescent="0.25"/>
    <row r="4994" ht="45" customHeight="1" x14ac:dyDescent="0.25"/>
    <row r="4995" ht="45" customHeight="1" x14ac:dyDescent="0.25"/>
    <row r="4996" ht="45" customHeight="1" x14ac:dyDescent="0.25"/>
    <row r="4997" ht="45" customHeight="1" x14ac:dyDescent="0.25"/>
    <row r="4998" ht="45" customHeight="1" x14ac:dyDescent="0.25"/>
    <row r="4999" ht="45" customHeight="1" x14ac:dyDescent="0.25"/>
    <row r="5000" ht="45" customHeight="1" x14ac:dyDescent="0.25"/>
    <row r="5001" ht="45" customHeight="1" x14ac:dyDescent="0.25"/>
    <row r="5002" ht="45" customHeight="1" x14ac:dyDescent="0.25"/>
    <row r="5003" ht="45" customHeight="1" x14ac:dyDescent="0.25"/>
    <row r="5004" ht="45" customHeight="1" x14ac:dyDescent="0.25"/>
    <row r="5005" ht="45" customHeight="1" x14ac:dyDescent="0.25"/>
    <row r="5006" ht="45" customHeight="1" x14ac:dyDescent="0.25"/>
    <row r="5007" ht="45" customHeight="1" x14ac:dyDescent="0.25"/>
    <row r="5008" ht="45" customHeight="1" x14ac:dyDescent="0.25"/>
    <row r="5009" ht="45" customHeight="1" x14ac:dyDescent="0.25"/>
    <row r="5010" ht="45" customHeight="1" x14ac:dyDescent="0.25"/>
    <row r="5011" ht="45" customHeight="1" x14ac:dyDescent="0.25"/>
    <row r="5012" ht="45" customHeight="1" x14ac:dyDescent="0.25"/>
    <row r="5013" ht="45" customHeight="1" x14ac:dyDescent="0.25"/>
    <row r="5014" ht="45" customHeight="1" x14ac:dyDescent="0.25"/>
    <row r="5015" ht="45" customHeight="1" x14ac:dyDescent="0.25"/>
    <row r="5016" ht="45" customHeight="1" x14ac:dyDescent="0.25"/>
    <row r="5017" ht="45" customHeight="1" x14ac:dyDescent="0.25"/>
    <row r="5018" ht="45" customHeight="1" x14ac:dyDescent="0.25"/>
    <row r="5019" ht="45" customHeight="1" x14ac:dyDescent="0.25"/>
    <row r="5020" ht="45" customHeight="1" x14ac:dyDescent="0.25"/>
    <row r="5021" ht="45" customHeight="1" x14ac:dyDescent="0.25"/>
    <row r="5022" ht="45" customHeight="1" x14ac:dyDescent="0.25"/>
    <row r="5023" ht="45" customHeight="1" x14ac:dyDescent="0.25"/>
    <row r="5024" ht="45" customHeight="1" x14ac:dyDescent="0.25"/>
    <row r="5025" ht="45" customHeight="1" x14ac:dyDescent="0.25"/>
    <row r="5026" ht="45" customHeight="1" x14ac:dyDescent="0.25"/>
    <row r="5027" ht="45" customHeight="1" x14ac:dyDescent="0.25"/>
    <row r="5028" ht="45" customHeight="1" x14ac:dyDescent="0.25"/>
    <row r="5029" ht="45" customHeight="1" x14ac:dyDescent="0.25"/>
    <row r="5030" ht="45" customHeight="1" x14ac:dyDescent="0.25"/>
    <row r="5031" ht="45" customHeight="1" x14ac:dyDescent="0.25"/>
    <row r="5032" ht="45" customHeight="1" x14ac:dyDescent="0.25"/>
    <row r="5033" ht="45" customHeight="1" x14ac:dyDescent="0.25"/>
    <row r="5034" ht="45" customHeight="1" x14ac:dyDescent="0.25"/>
    <row r="5035" ht="45" customHeight="1" x14ac:dyDescent="0.25"/>
    <row r="5036" ht="45" customHeight="1" x14ac:dyDescent="0.25"/>
    <row r="5037" ht="45" customHeight="1" x14ac:dyDescent="0.25"/>
    <row r="5038" ht="45" customHeight="1" x14ac:dyDescent="0.25"/>
    <row r="5039" ht="45" customHeight="1" x14ac:dyDescent="0.25"/>
    <row r="5040" ht="45" customHeight="1" x14ac:dyDescent="0.25"/>
    <row r="5041" ht="45" customHeight="1" x14ac:dyDescent="0.25"/>
    <row r="5042" ht="45" customHeight="1" x14ac:dyDescent="0.25"/>
    <row r="5043" ht="45" customHeight="1" x14ac:dyDescent="0.25"/>
    <row r="5044" ht="45" customHeight="1" x14ac:dyDescent="0.25"/>
    <row r="5045" ht="45" customHeight="1" x14ac:dyDescent="0.25"/>
    <row r="5046" ht="45" customHeight="1" x14ac:dyDescent="0.25"/>
    <row r="5047" ht="45" customHeight="1" x14ac:dyDescent="0.25"/>
    <row r="5048" ht="45" customHeight="1" x14ac:dyDescent="0.25"/>
    <row r="5049" ht="45" customHeight="1" x14ac:dyDescent="0.25"/>
    <row r="5050" ht="45" customHeight="1" x14ac:dyDescent="0.25"/>
    <row r="5051" ht="45" customHeight="1" x14ac:dyDescent="0.25"/>
    <row r="5052" ht="45" customHeight="1" x14ac:dyDescent="0.25"/>
    <row r="5053" ht="45" customHeight="1" x14ac:dyDescent="0.25"/>
    <row r="5054" ht="45" customHeight="1" x14ac:dyDescent="0.25"/>
    <row r="5055" ht="45" customHeight="1" x14ac:dyDescent="0.25"/>
    <row r="5056" ht="45" customHeight="1" x14ac:dyDescent="0.25"/>
    <row r="5057" ht="45" customHeight="1" x14ac:dyDescent="0.25"/>
    <row r="5058" ht="45" customHeight="1" x14ac:dyDescent="0.25"/>
    <row r="5059" ht="45" customHeight="1" x14ac:dyDescent="0.25"/>
    <row r="5060" ht="45" customHeight="1" x14ac:dyDescent="0.25"/>
    <row r="5061" ht="45" customHeight="1" x14ac:dyDescent="0.25"/>
    <row r="5062" ht="45" customHeight="1" x14ac:dyDescent="0.25"/>
    <row r="5063" ht="45" customHeight="1" x14ac:dyDescent="0.25"/>
    <row r="5064" ht="45" customHeight="1" x14ac:dyDescent="0.25"/>
    <row r="5065" ht="45" customHeight="1" x14ac:dyDescent="0.25"/>
    <row r="5066" ht="45" customHeight="1" x14ac:dyDescent="0.25"/>
    <row r="5067" ht="45" customHeight="1" x14ac:dyDescent="0.25"/>
    <row r="5068" ht="45" customHeight="1" x14ac:dyDescent="0.25"/>
    <row r="5069" ht="45" customHeight="1" x14ac:dyDescent="0.25"/>
    <row r="5070" ht="45" customHeight="1" x14ac:dyDescent="0.25"/>
    <row r="5071" ht="45" customHeight="1" x14ac:dyDescent="0.25"/>
    <row r="5072" ht="45" customHeight="1" x14ac:dyDescent="0.25"/>
    <row r="5073" ht="45" customHeight="1" x14ac:dyDescent="0.25"/>
    <row r="5074" ht="45" customHeight="1" x14ac:dyDescent="0.25"/>
    <row r="5075" ht="45" customHeight="1" x14ac:dyDescent="0.25"/>
    <row r="5076" ht="45" customHeight="1" x14ac:dyDescent="0.25"/>
    <row r="5077" ht="45" customHeight="1" x14ac:dyDescent="0.25"/>
    <row r="5078" ht="45" customHeight="1" x14ac:dyDescent="0.25"/>
    <row r="5079" ht="45" customHeight="1" x14ac:dyDescent="0.25"/>
    <row r="5080" ht="45" customHeight="1" x14ac:dyDescent="0.25"/>
    <row r="5081" ht="45" customHeight="1" x14ac:dyDescent="0.25"/>
    <row r="5082" ht="45" customHeight="1" x14ac:dyDescent="0.25"/>
    <row r="5083" ht="45" customHeight="1" x14ac:dyDescent="0.25"/>
    <row r="5084" ht="45" customHeight="1" x14ac:dyDescent="0.25"/>
    <row r="5085" ht="45" customHeight="1" x14ac:dyDescent="0.25"/>
    <row r="5086" ht="45" customHeight="1" x14ac:dyDescent="0.25"/>
    <row r="5087" ht="45" customHeight="1" x14ac:dyDescent="0.25"/>
    <row r="5088" ht="45" customHeight="1" x14ac:dyDescent="0.25"/>
    <row r="5089" ht="45" customHeight="1" x14ac:dyDescent="0.25"/>
    <row r="5090" ht="45" customHeight="1" x14ac:dyDescent="0.25"/>
    <row r="5091" ht="45" customHeight="1" x14ac:dyDescent="0.25"/>
    <row r="5092" ht="45" customHeight="1" x14ac:dyDescent="0.25"/>
    <row r="5093" ht="45" customHeight="1" x14ac:dyDescent="0.25"/>
    <row r="5094" ht="45" customHeight="1" x14ac:dyDescent="0.25"/>
    <row r="5095" ht="45" customHeight="1" x14ac:dyDescent="0.25"/>
    <row r="5096" ht="45" customHeight="1" x14ac:dyDescent="0.25"/>
    <row r="5097" ht="45" customHeight="1" x14ac:dyDescent="0.25"/>
    <row r="5098" ht="45" customHeight="1" x14ac:dyDescent="0.25"/>
    <row r="5099" ht="45" customHeight="1" x14ac:dyDescent="0.25"/>
    <row r="5100" ht="45" customHeight="1" x14ac:dyDescent="0.25"/>
    <row r="5101" ht="45" customHeight="1" x14ac:dyDescent="0.25"/>
    <row r="5102" ht="45" customHeight="1" x14ac:dyDescent="0.25"/>
    <row r="5103" ht="45" customHeight="1" x14ac:dyDescent="0.25"/>
    <row r="5104" ht="45" customHeight="1" x14ac:dyDescent="0.25"/>
    <row r="5105" ht="45" customHeight="1" x14ac:dyDescent="0.25"/>
    <row r="5106" ht="45" customHeight="1" x14ac:dyDescent="0.25"/>
    <row r="5107" ht="45" customHeight="1" x14ac:dyDescent="0.25"/>
    <row r="5108" ht="45" customHeight="1" x14ac:dyDescent="0.25"/>
    <row r="5109" ht="45" customHeight="1" x14ac:dyDescent="0.25"/>
    <row r="5110" ht="45" customHeight="1" x14ac:dyDescent="0.25"/>
    <row r="5111" ht="45" customHeight="1" x14ac:dyDescent="0.25"/>
    <row r="5112" ht="45" customHeight="1" x14ac:dyDescent="0.25"/>
    <row r="5113" ht="45" customHeight="1" x14ac:dyDescent="0.25"/>
    <row r="5114" ht="45" customHeight="1" x14ac:dyDescent="0.25"/>
    <row r="5115" ht="45" customHeight="1" x14ac:dyDescent="0.25"/>
    <row r="5116" ht="45" customHeight="1" x14ac:dyDescent="0.25"/>
    <row r="5117" ht="45" customHeight="1" x14ac:dyDescent="0.25"/>
    <row r="5118" ht="45" customHeight="1" x14ac:dyDescent="0.25"/>
    <row r="5119" ht="45" customHeight="1" x14ac:dyDescent="0.25"/>
    <row r="5120" ht="45" customHeight="1" x14ac:dyDescent="0.25"/>
    <row r="5121" ht="45" customHeight="1" x14ac:dyDescent="0.25"/>
    <row r="5122" ht="45" customHeight="1" x14ac:dyDescent="0.25"/>
    <row r="5123" ht="45" customHeight="1" x14ac:dyDescent="0.25"/>
    <row r="5124" ht="45" customHeight="1" x14ac:dyDescent="0.25"/>
    <row r="5125" ht="45" customHeight="1" x14ac:dyDescent="0.25"/>
    <row r="5126" ht="45" customHeight="1" x14ac:dyDescent="0.25"/>
    <row r="5127" ht="45" customHeight="1" x14ac:dyDescent="0.25"/>
    <row r="5128" ht="45" customHeight="1" x14ac:dyDescent="0.25"/>
    <row r="5129" ht="45" customHeight="1" x14ac:dyDescent="0.25"/>
    <row r="5130" ht="45" customHeight="1" x14ac:dyDescent="0.25"/>
    <row r="5131" ht="45" customHeight="1" x14ac:dyDescent="0.25"/>
    <row r="5132" ht="45" customHeight="1" x14ac:dyDescent="0.25"/>
    <row r="5133" ht="45" customHeight="1" x14ac:dyDescent="0.25"/>
    <row r="5134" ht="45" customHeight="1" x14ac:dyDescent="0.25"/>
    <row r="5135" ht="45" customHeight="1" x14ac:dyDescent="0.25"/>
    <row r="5136" ht="45" customHeight="1" x14ac:dyDescent="0.25"/>
    <row r="5137" ht="45" customHeight="1" x14ac:dyDescent="0.25"/>
    <row r="5138" ht="45" customHeight="1" x14ac:dyDescent="0.25"/>
    <row r="5139" ht="45" customHeight="1" x14ac:dyDescent="0.25"/>
    <row r="5140" ht="45" customHeight="1" x14ac:dyDescent="0.25"/>
    <row r="5141" ht="45" customHeight="1" x14ac:dyDescent="0.25"/>
    <row r="5142" ht="45" customHeight="1" x14ac:dyDescent="0.25"/>
    <row r="5143" ht="45" customHeight="1" x14ac:dyDescent="0.25"/>
    <row r="5144" ht="45" customHeight="1" x14ac:dyDescent="0.25"/>
    <row r="5145" ht="45" customHeight="1" x14ac:dyDescent="0.25"/>
    <row r="5146" ht="45" customHeight="1" x14ac:dyDescent="0.25"/>
    <row r="5147" ht="45" customHeight="1" x14ac:dyDescent="0.25"/>
    <row r="5148" ht="45" customHeight="1" x14ac:dyDescent="0.25"/>
    <row r="5149" ht="45" customHeight="1" x14ac:dyDescent="0.25"/>
    <row r="5150" ht="45" customHeight="1" x14ac:dyDescent="0.25"/>
    <row r="5151" ht="45" customHeight="1" x14ac:dyDescent="0.25"/>
    <row r="5152" ht="45" customHeight="1" x14ac:dyDescent="0.25"/>
    <row r="5153" ht="45" customHeight="1" x14ac:dyDescent="0.25"/>
    <row r="5154" ht="45" customHeight="1" x14ac:dyDescent="0.25"/>
    <row r="5155" ht="45" customHeight="1" x14ac:dyDescent="0.25"/>
    <row r="5156" ht="45" customHeight="1" x14ac:dyDescent="0.25"/>
    <row r="5157" ht="45" customHeight="1" x14ac:dyDescent="0.25"/>
    <row r="5158" ht="45" customHeight="1" x14ac:dyDescent="0.25"/>
    <row r="5159" ht="45" customHeight="1" x14ac:dyDescent="0.25"/>
    <row r="5160" ht="45" customHeight="1" x14ac:dyDescent="0.25"/>
    <row r="5161" ht="45" customHeight="1" x14ac:dyDescent="0.25"/>
    <row r="5162" ht="45" customHeight="1" x14ac:dyDescent="0.25"/>
    <row r="5163" ht="45" customHeight="1" x14ac:dyDescent="0.25"/>
    <row r="5164" ht="45" customHeight="1" x14ac:dyDescent="0.25"/>
    <row r="5165" ht="45" customHeight="1" x14ac:dyDescent="0.25"/>
    <row r="5166" ht="45" customHeight="1" x14ac:dyDescent="0.25"/>
    <row r="5167" ht="45" customHeight="1" x14ac:dyDescent="0.25"/>
    <row r="5168" ht="45" customHeight="1" x14ac:dyDescent="0.25"/>
    <row r="5169" ht="45" customHeight="1" x14ac:dyDescent="0.25"/>
    <row r="5170" ht="45" customHeight="1" x14ac:dyDescent="0.25"/>
    <row r="5171" ht="45" customHeight="1" x14ac:dyDescent="0.25"/>
    <row r="5172" ht="45" customHeight="1" x14ac:dyDescent="0.25"/>
    <row r="5173" ht="45" customHeight="1" x14ac:dyDescent="0.25"/>
    <row r="5174" ht="45" customHeight="1" x14ac:dyDescent="0.25"/>
    <row r="5175" ht="45" customHeight="1" x14ac:dyDescent="0.25"/>
    <row r="5176" ht="45" customHeight="1" x14ac:dyDescent="0.25"/>
    <row r="5177" ht="45" customHeight="1" x14ac:dyDescent="0.25"/>
    <row r="5178" ht="45" customHeight="1" x14ac:dyDescent="0.25"/>
    <row r="5179" ht="45" customHeight="1" x14ac:dyDescent="0.25"/>
    <row r="5180" ht="45" customHeight="1" x14ac:dyDescent="0.25"/>
    <row r="5181" ht="45" customHeight="1" x14ac:dyDescent="0.25"/>
    <row r="5182" ht="45" customHeight="1" x14ac:dyDescent="0.25"/>
    <row r="5183" ht="45" customHeight="1" x14ac:dyDescent="0.25"/>
    <row r="5184" ht="45" customHeight="1" x14ac:dyDescent="0.25"/>
    <row r="5185" ht="45" customHeight="1" x14ac:dyDescent="0.25"/>
    <row r="5186" ht="45" customHeight="1" x14ac:dyDescent="0.25"/>
    <row r="5187" ht="45" customHeight="1" x14ac:dyDescent="0.25"/>
    <row r="5188" ht="45" customHeight="1" x14ac:dyDescent="0.25"/>
    <row r="5189" ht="45" customHeight="1" x14ac:dyDescent="0.25"/>
    <row r="5190" ht="45" customHeight="1" x14ac:dyDescent="0.25"/>
    <row r="5191" ht="45" customHeight="1" x14ac:dyDescent="0.25"/>
    <row r="5192" ht="45" customHeight="1" x14ac:dyDescent="0.25"/>
    <row r="5193" ht="45" customHeight="1" x14ac:dyDescent="0.25"/>
    <row r="5194" ht="45" customHeight="1" x14ac:dyDescent="0.25"/>
    <row r="5195" ht="45" customHeight="1" x14ac:dyDescent="0.25"/>
    <row r="5196" ht="45" customHeight="1" x14ac:dyDescent="0.25"/>
    <row r="5197" ht="45" customHeight="1" x14ac:dyDescent="0.25"/>
    <row r="5198" ht="45" customHeight="1" x14ac:dyDescent="0.25"/>
    <row r="5199" ht="45" customHeight="1" x14ac:dyDescent="0.25"/>
    <row r="5200" ht="45" customHeight="1" x14ac:dyDescent="0.25"/>
    <row r="5201" ht="45" customHeight="1" x14ac:dyDescent="0.25"/>
    <row r="5202" ht="45" customHeight="1" x14ac:dyDescent="0.25"/>
    <row r="5203" ht="45" customHeight="1" x14ac:dyDescent="0.25"/>
    <row r="5204" ht="45" customHeight="1" x14ac:dyDescent="0.25"/>
    <row r="5205" ht="45" customHeight="1" x14ac:dyDescent="0.25"/>
    <row r="5206" ht="45" customHeight="1" x14ac:dyDescent="0.25"/>
    <row r="5207" ht="45" customHeight="1" x14ac:dyDescent="0.25"/>
    <row r="5208" ht="45" customHeight="1" x14ac:dyDescent="0.25"/>
    <row r="5209" ht="45" customHeight="1" x14ac:dyDescent="0.25"/>
    <row r="5210" ht="45" customHeight="1" x14ac:dyDescent="0.25"/>
    <row r="5211" ht="45" customHeight="1" x14ac:dyDescent="0.25"/>
    <row r="5212" ht="45" customHeight="1" x14ac:dyDescent="0.25"/>
    <row r="5213" ht="45" customHeight="1" x14ac:dyDescent="0.25"/>
    <row r="5214" ht="45" customHeight="1" x14ac:dyDescent="0.25"/>
    <row r="5215" ht="45" customHeight="1" x14ac:dyDescent="0.25"/>
    <row r="5216" ht="45" customHeight="1" x14ac:dyDescent="0.25"/>
    <row r="5217" ht="45" customHeight="1" x14ac:dyDescent="0.25"/>
    <row r="5218" ht="45" customHeight="1" x14ac:dyDescent="0.25"/>
    <row r="5219" ht="45" customHeight="1" x14ac:dyDescent="0.25"/>
    <row r="5220" ht="45" customHeight="1" x14ac:dyDescent="0.25"/>
    <row r="5221" ht="45" customHeight="1" x14ac:dyDescent="0.25"/>
    <row r="5222" ht="45" customHeight="1" x14ac:dyDescent="0.25"/>
    <row r="5223" ht="45" customHeight="1" x14ac:dyDescent="0.25"/>
    <row r="5224" ht="45" customHeight="1" x14ac:dyDescent="0.25"/>
    <row r="5225" ht="45" customHeight="1" x14ac:dyDescent="0.25"/>
    <row r="5226" ht="45" customHeight="1" x14ac:dyDescent="0.25"/>
    <row r="5227" ht="45" customHeight="1" x14ac:dyDescent="0.25"/>
    <row r="5228" ht="45" customHeight="1" x14ac:dyDescent="0.25"/>
    <row r="5229" ht="45" customHeight="1" x14ac:dyDescent="0.25"/>
    <row r="5230" ht="45" customHeight="1" x14ac:dyDescent="0.25"/>
    <row r="5231" ht="45" customHeight="1" x14ac:dyDescent="0.25"/>
    <row r="5232" ht="45" customHeight="1" x14ac:dyDescent="0.25"/>
    <row r="5233" ht="45" customHeight="1" x14ac:dyDescent="0.25"/>
    <row r="5234" ht="45" customHeight="1" x14ac:dyDescent="0.25"/>
    <row r="5235" ht="45" customHeight="1" x14ac:dyDescent="0.25"/>
    <row r="5236" ht="45" customHeight="1" x14ac:dyDescent="0.25"/>
    <row r="5237" ht="45" customHeight="1" x14ac:dyDescent="0.25"/>
    <row r="5238" ht="45" customHeight="1" x14ac:dyDescent="0.25"/>
    <row r="5239" ht="45" customHeight="1" x14ac:dyDescent="0.25"/>
    <row r="5240" ht="45" customHeight="1" x14ac:dyDescent="0.25"/>
    <row r="5241" ht="45" customHeight="1" x14ac:dyDescent="0.25"/>
    <row r="5242" ht="45" customHeight="1" x14ac:dyDescent="0.25"/>
    <row r="5243" ht="45" customHeight="1" x14ac:dyDescent="0.25"/>
    <row r="5244" ht="45" customHeight="1" x14ac:dyDescent="0.25"/>
    <row r="5245" ht="45" customHeight="1" x14ac:dyDescent="0.25"/>
    <row r="5246" ht="45" customHeight="1" x14ac:dyDescent="0.25"/>
    <row r="5247" ht="45" customHeight="1" x14ac:dyDescent="0.25"/>
    <row r="5248" ht="45" customHeight="1" x14ac:dyDescent="0.25"/>
    <row r="5249" ht="45" customHeight="1" x14ac:dyDescent="0.25"/>
    <row r="5250" ht="45" customHeight="1" x14ac:dyDescent="0.25"/>
    <row r="5251" ht="45" customHeight="1" x14ac:dyDescent="0.25"/>
    <row r="5252" ht="45" customHeight="1" x14ac:dyDescent="0.25"/>
    <row r="5253" ht="45" customHeight="1" x14ac:dyDescent="0.25"/>
    <row r="5254" ht="45" customHeight="1" x14ac:dyDescent="0.25"/>
    <row r="5255" ht="45" customHeight="1" x14ac:dyDescent="0.25"/>
    <row r="5256" ht="45" customHeight="1" x14ac:dyDescent="0.25"/>
    <row r="5257" ht="45" customHeight="1" x14ac:dyDescent="0.25"/>
    <row r="5258" ht="45" customHeight="1" x14ac:dyDescent="0.25"/>
    <row r="5259" ht="45" customHeight="1" x14ac:dyDescent="0.25"/>
    <row r="5260" ht="45" customHeight="1" x14ac:dyDescent="0.25"/>
    <row r="5261" ht="45" customHeight="1" x14ac:dyDescent="0.25"/>
    <row r="5262" ht="45" customHeight="1" x14ac:dyDescent="0.25"/>
    <row r="5263" ht="45" customHeight="1" x14ac:dyDescent="0.25"/>
    <row r="5264" ht="45" customHeight="1" x14ac:dyDescent="0.25"/>
    <row r="5265" ht="45" customHeight="1" x14ac:dyDescent="0.25"/>
    <row r="5266" ht="45" customHeight="1" x14ac:dyDescent="0.25"/>
    <row r="5267" ht="45" customHeight="1" x14ac:dyDescent="0.25"/>
    <row r="5268" ht="45" customHeight="1" x14ac:dyDescent="0.25"/>
    <row r="5269" ht="45" customHeight="1" x14ac:dyDescent="0.25"/>
    <row r="5270" ht="45" customHeight="1" x14ac:dyDescent="0.25"/>
    <row r="5271" ht="45" customHeight="1" x14ac:dyDescent="0.25"/>
    <row r="5272" ht="45" customHeight="1" x14ac:dyDescent="0.25"/>
    <row r="5273" ht="45" customHeight="1" x14ac:dyDescent="0.25"/>
    <row r="5274" ht="45" customHeight="1" x14ac:dyDescent="0.25"/>
    <row r="5275" ht="45" customHeight="1" x14ac:dyDescent="0.25"/>
    <row r="5276" ht="45" customHeight="1" x14ac:dyDescent="0.25"/>
    <row r="5277" ht="45" customHeight="1" x14ac:dyDescent="0.25"/>
    <row r="5278" ht="45" customHeight="1" x14ac:dyDescent="0.25"/>
    <row r="5279" ht="45" customHeight="1" x14ac:dyDescent="0.25"/>
    <row r="5280" ht="45" customHeight="1" x14ac:dyDescent="0.25"/>
    <row r="5281" ht="45" customHeight="1" x14ac:dyDescent="0.25"/>
    <row r="5282" ht="45" customHeight="1" x14ac:dyDescent="0.25"/>
    <row r="5283" ht="45" customHeight="1" x14ac:dyDescent="0.25"/>
    <row r="5284" ht="45" customHeight="1" x14ac:dyDescent="0.25"/>
    <row r="5285" ht="45" customHeight="1" x14ac:dyDescent="0.25"/>
    <row r="5286" ht="45" customHeight="1" x14ac:dyDescent="0.25"/>
    <row r="5287" ht="45" customHeight="1" x14ac:dyDescent="0.25"/>
    <row r="5288" ht="45" customHeight="1" x14ac:dyDescent="0.25"/>
    <row r="5289" ht="45" customHeight="1" x14ac:dyDescent="0.25"/>
    <row r="5290" ht="45" customHeight="1" x14ac:dyDescent="0.25"/>
    <row r="5291" ht="45" customHeight="1" x14ac:dyDescent="0.25"/>
    <row r="5292" ht="45" customHeight="1" x14ac:dyDescent="0.25"/>
    <row r="5293" ht="45" customHeight="1" x14ac:dyDescent="0.25"/>
    <row r="5294" ht="45" customHeight="1" x14ac:dyDescent="0.25"/>
    <row r="5295" ht="45" customHeight="1" x14ac:dyDescent="0.25"/>
    <row r="5296" ht="45" customHeight="1" x14ac:dyDescent="0.25"/>
    <row r="5297" ht="45" customHeight="1" x14ac:dyDescent="0.25"/>
    <row r="5298" ht="45" customHeight="1" x14ac:dyDescent="0.25"/>
    <row r="5299" ht="45" customHeight="1" x14ac:dyDescent="0.25"/>
    <row r="5300" ht="45" customHeight="1" x14ac:dyDescent="0.25"/>
    <row r="5301" ht="45" customHeight="1" x14ac:dyDescent="0.25"/>
    <row r="5302" ht="45" customHeight="1" x14ac:dyDescent="0.25"/>
    <row r="5303" ht="45" customHeight="1" x14ac:dyDescent="0.25"/>
    <row r="5304" ht="45" customHeight="1" x14ac:dyDescent="0.25"/>
    <row r="5305" ht="45" customHeight="1" x14ac:dyDescent="0.25"/>
    <row r="5306" ht="45" customHeight="1" x14ac:dyDescent="0.25"/>
    <row r="5307" ht="45" customHeight="1" x14ac:dyDescent="0.25"/>
    <row r="5308" ht="45" customHeight="1" x14ac:dyDescent="0.25"/>
    <row r="5309" ht="45" customHeight="1" x14ac:dyDescent="0.25"/>
    <row r="5310" ht="45" customHeight="1" x14ac:dyDescent="0.25"/>
    <row r="5311" ht="45" customHeight="1" x14ac:dyDescent="0.25"/>
    <row r="5312" ht="45" customHeight="1" x14ac:dyDescent="0.25"/>
    <row r="5313" ht="45" customHeight="1" x14ac:dyDescent="0.25"/>
    <row r="5314" ht="45" customHeight="1" x14ac:dyDescent="0.25"/>
    <row r="5315" ht="45" customHeight="1" x14ac:dyDescent="0.25"/>
    <row r="5316" ht="45" customHeight="1" x14ac:dyDescent="0.25"/>
    <row r="5317" ht="45" customHeight="1" x14ac:dyDescent="0.25"/>
    <row r="5318" ht="45" customHeight="1" x14ac:dyDescent="0.25"/>
    <row r="5319" ht="45" customHeight="1" x14ac:dyDescent="0.25"/>
    <row r="5320" ht="45" customHeight="1" x14ac:dyDescent="0.25"/>
    <row r="5321" ht="45" customHeight="1" x14ac:dyDescent="0.25"/>
    <row r="5322" ht="45" customHeight="1" x14ac:dyDescent="0.25"/>
    <row r="5323" ht="45" customHeight="1" x14ac:dyDescent="0.25"/>
    <row r="5324" ht="45" customHeight="1" x14ac:dyDescent="0.25"/>
    <row r="5325" ht="45" customHeight="1" x14ac:dyDescent="0.25"/>
    <row r="5326" ht="45" customHeight="1" x14ac:dyDescent="0.25"/>
    <row r="5327" ht="45" customHeight="1" x14ac:dyDescent="0.25"/>
    <row r="5328" ht="45" customHeight="1" x14ac:dyDescent="0.25"/>
    <row r="5329" ht="45" customHeight="1" x14ac:dyDescent="0.25"/>
    <row r="5330" ht="45" customHeight="1" x14ac:dyDescent="0.25"/>
    <row r="5331" ht="45" customHeight="1" x14ac:dyDescent="0.25"/>
    <row r="5332" ht="45" customHeight="1" x14ac:dyDescent="0.25"/>
    <row r="5333" ht="45" customHeight="1" x14ac:dyDescent="0.25"/>
    <row r="5334" ht="45" customHeight="1" x14ac:dyDescent="0.25"/>
    <row r="5335" ht="45" customHeight="1" x14ac:dyDescent="0.25"/>
    <row r="5336" ht="45" customHeight="1" x14ac:dyDescent="0.25"/>
    <row r="5337" ht="45" customHeight="1" x14ac:dyDescent="0.25"/>
    <row r="5338" ht="45" customHeight="1" x14ac:dyDescent="0.25"/>
    <row r="5339" ht="45" customHeight="1" x14ac:dyDescent="0.25"/>
    <row r="5340" ht="45" customHeight="1" x14ac:dyDescent="0.25"/>
    <row r="5341" ht="45" customHeight="1" x14ac:dyDescent="0.25"/>
    <row r="5342" ht="45" customHeight="1" x14ac:dyDescent="0.25"/>
    <row r="5343" ht="45" customHeight="1" x14ac:dyDescent="0.25"/>
    <row r="5344" ht="45" customHeight="1" x14ac:dyDescent="0.25"/>
    <row r="5345" ht="45" customHeight="1" x14ac:dyDescent="0.25"/>
    <row r="5346" ht="45" customHeight="1" x14ac:dyDescent="0.25"/>
    <row r="5347" ht="45" customHeight="1" x14ac:dyDescent="0.25"/>
    <row r="5348" ht="45" customHeight="1" x14ac:dyDescent="0.25"/>
    <row r="5349" ht="45" customHeight="1" x14ac:dyDescent="0.25"/>
    <row r="5350" ht="45" customHeight="1" x14ac:dyDescent="0.25"/>
    <row r="5351" ht="45" customHeight="1" x14ac:dyDescent="0.25"/>
    <row r="5352" ht="45" customHeight="1" x14ac:dyDescent="0.25"/>
    <row r="5353" ht="45" customHeight="1" x14ac:dyDescent="0.25"/>
    <row r="5354" ht="45" customHeight="1" x14ac:dyDescent="0.25"/>
    <row r="5355" ht="45" customHeight="1" x14ac:dyDescent="0.25"/>
    <row r="5356" ht="45" customHeight="1" x14ac:dyDescent="0.25"/>
    <row r="5357" ht="45" customHeight="1" x14ac:dyDescent="0.25"/>
    <row r="5358" ht="45" customHeight="1" x14ac:dyDescent="0.25"/>
    <row r="5359" ht="45" customHeight="1" x14ac:dyDescent="0.25"/>
    <row r="5360" ht="45" customHeight="1" x14ac:dyDescent="0.25"/>
    <row r="5361" ht="45" customHeight="1" x14ac:dyDescent="0.25"/>
    <row r="5362" ht="45" customHeight="1" x14ac:dyDescent="0.25"/>
    <row r="5363" ht="45" customHeight="1" x14ac:dyDescent="0.25"/>
    <row r="5364" ht="45" customHeight="1" x14ac:dyDescent="0.25"/>
    <row r="5365" ht="45" customHeight="1" x14ac:dyDescent="0.25"/>
    <row r="5366" ht="45" customHeight="1" x14ac:dyDescent="0.25"/>
    <row r="5367" ht="45" customHeight="1" x14ac:dyDescent="0.25"/>
    <row r="5368" ht="45" customHeight="1" x14ac:dyDescent="0.25"/>
    <row r="5369" ht="45" customHeight="1" x14ac:dyDescent="0.25"/>
    <row r="5370" ht="45" customHeight="1" x14ac:dyDescent="0.25"/>
    <row r="5371" ht="45" customHeight="1" x14ac:dyDescent="0.25"/>
    <row r="5372" ht="45" customHeight="1" x14ac:dyDescent="0.25"/>
    <row r="5373" ht="45" customHeight="1" x14ac:dyDescent="0.25"/>
    <row r="5374" ht="45" customHeight="1" x14ac:dyDescent="0.25"/>
    <row r="5375" ht="45" customHeight="1" x14ac:dyDescent="0.25"/>
    <row r="5376" ht="45" customHeight="1" x14ac:dyDescent="0.25"/>
    <row r="5377" ht="45" customHeight="1" x14ac:dyDescent="0.25"/>
    <row r="5378" ht="45" customHeight="1" x14ac:dyDescent="0.25"/>
    <row r="5379" ht="45" customHeight="1" x14ac:dyDescent="0.25"/>
    <row r="5380" ht="45" customHeight="1" x14ac:dyDescent="0.25"/>
    <row r="5381" ht="45" customHeight="1" x14ac:dyDescent="0.25"/>
    <row r="5382" ht="45" customHeight="1" x14ac:dyDescent="0.25"/>
    <row r="5383" ht="45" customHeight="1" x14ac:dyDescent="0.25"/>
    <row r="5384" ht="45" customHeight="1" x14ac:dyDescent="0.25"/>
    <row r="5385" ht="45" customHeight="1" x14ac:dyDescent="0.25"/>
    <row r="5386" ht="45" customHeight="1" x14ac:dyDescent="0.25"/>
    <row r="5387" ht="45" customHeight="1" x14ac:dyDescent="0.25"/>
    <row r="5388" ht="45" customHeight="1" x14ac:dyDescent="0.25"/>
    <row r="5389" ht="45" customHeight="1" x14ac:dyDescent="0.25"/>
    <row r="5390" ht="45" customHeight="1" x14ac:dyDescent="0.25"/>
    <row r="5391" ht="45" customHeight="1" x14ac:dyDescent="0.25"/>
    <row r="5392" ht="45" customHeight="1" x14ac:dyDescent="0.25"/>
    <row r="5393" ht="45" customHeight="1" x14ac:dyDescent="0.25"/>
    <row r="5394" ht="45" customHeight="1" x14ac:dyDescent="0.25"/>
    <row r="5395" ht="45" customHeight="1" x14ac:dyDescent="0.25"/>
    <row r="5396" ht="45" customHeight="1" x14ac:dyDescent="0.25"/>
    <row r="5397" ht="45" customHeight="1" x14ac:dyDescent="0.25"/>
    <row r="5398" ht="45" customHeight="1" x14ac:dyDescent="0.25"/>
    <row r="5399" ht="45" customHeight="1" x14ac:dyDescent="0.25"/>
    <row r="5400" ht="45" customHeight="1" x14ac:dyDescent="0.25"/>
    <row r="5401" ht="45" customHeight="1" x14ac:dyDescent="0.25"/>
    <row r="5402" ht="45" customHeight="1" x14ac:dyDescent="0.25"/>
    <row r="5403" ht="45" customHeight="1" x14ac:dyDescent="0.25"/>
    <row r="5404" ht="45" customHeight="1" x14ac:dyDescent="0.25"/>
    <row r="5405" ht="45" customHeight="1" x14ac:dyDescent="0.25"/>
    <row r="5406" ht="45" customHeight="1" x14ac:dyDescent="0.25"/>
    <row r="5407" ht="45" customHeight="1" x14ac:dyDescent="0.25"/>
    <row r="5408" ht="45" customHeight="1" x14ac:dyDescent="0.25"/>
    <row r="5409" ht="45" customHeight="1" x14ac:dyDescent="0.25"/>
    <row r="5410" ht="45" customHeight="1" x14ac:dyDescent="0.25"/>
    <row r="5411" ht="45" customHeight="1" x14ac:dyDescent="0.25"/>
    <row r="5412" ht="45" customHeight="1" x14ac:dyDescent="0.25"/>
    <row r="5413" ht="45" customHeight="1" x14ac:dyDescent="0.25"/>
    <row r="5414" ht="45" customHeight="1" x14ac:dyDescent="0.25"/>
    <row r="5415" ht="45" customHeight="1" x14ac:dyDescent="0.25"/>
    <row r="5416" ht="45" customHeight="1" x14ac:dyDescent="0.25"/>
    <row r="5417" ht="45" customHeight="1" x14ac:dyDescent="0.25"/>
    <row r="5418" ht="45" customHeight="1" x14ac:dyDescent="0.25"/>
    <row r="5419" ht="45" customHeight="1" x14ac:dyDescent="0.25"/>
    <row r="5420" ht="45" customHeight="1" x14ac:dyDescent="0.25"/>
    <row r="5421" ht="45" customHeight="1" x14ac:dyDescent="0.25"/>
    <row r="5422" ht="45" customHeight="1" x14ac:dyDescent="0.25"/>
    <row r="5423" ht="45" customHeight="1" x14ac:dyDescent="0.25"/>
    <row r="5424" ht="45" customHeight="1" x14ac:dyDescent="0.25"/>
    <row r="5425" ht="45" customHeight="1" x14ac:dyDescent="0.25"/>
    <row r="5426" ht="45" customHeight="1" x14ac:dyDescent="0.25"/>
    <row r="5427" ht="45" customHeight="1" x14ac:dyDescent="0.25"/>
    <row r="5428" ht="45" customHeight="1" x14ac:dyDescent="0.25"/>
    <row r="5429" ht="45" customHeight="1" x14ac:dyDescent="0.25"/>
    <row r="5430" ht="45" customHeight="1" x14ac:dyDescent="0.25"/>
    <row r="5431" ht="45" customHeight="1" x14ac:dyDescent="0.25"/>
    <row r="5432" ht="45" customHeight="1" x14ac:dyDescent="0.25"/>
    <row r="5433" ht="45" customHeight="1" x14ac:dyDescent="0.25"/>
    <row r="5434" ht="45" customHeight="1" x14ac:dyDescent="0.25"/>
    <row r="5435" ht="45" customHeight="1" x14ac:dyDescent="0.25"/>
    <row r="5436" ht="45" customHeight="1" x14ac:dyDescent="0.25"/>
    <row r="5437" ht="45" customHeight="1" x14ac:dyDescent="0.25"/>
    <row r="5438" ht="45" customHeight="1" x14ac:dyDescent="0.25"/>
    <row r="5439" ht="45" customHeight="1" x14ac:dyDescent="0.25"/>
    <row r="5440" ht="45" customHeight="1" x14ac:dyDescent="0.25"/>
    <row r="5441" ht="45" customHeight="1" x14ac:dyDescent="0.25"/>
    <row r="5442" ht="45" customHeight="1" x14ac:dyDescent="0.25"/>
    <row r="5443" ht="45" customHeight="1" x14ac:dyDescent="0.25"/>
    <row r="5444" ht="45" customHeight="1" x14ac:dyDescent="0.25"/>
    <row r="5445" ht="45" customHeight="1" x14ac:dyDescent="0.25"/>
    <row r="5446" ht="45" customHeight="1" x14ac:dyDescent="0.25"/>
    <row r="5447" ht="45" customHeight="1" x14ac:dyDescent="0.25"/>
    <row r="5448" ht="45" customHeight="1" x14ac:dyDescent="0.25"/>
    <row r="5449" ht="45" customHeight="1" x14ac:dyDescent="0.25"/>
    <row r="5450" ht="45" customHeight="1" x14ac:dyDescent="0.25"/>
    <row r="5451" ht="45" customHeight="1" x14ac:dyDescent="0.25"/>
    <row r="5452" ht="45" customHeight="1" x14ac:dyDescent="0.25"/>
    <row r="5453" ht="45" customHeight="1" x14ac:dyDescent="0.25"/>
    <row r="5454" ht="45" customHeight="1" x14ac:dyDescent="0.25"/>
    <row r="5455" ht="45" customHeight="1" x14ac:dyDescent="0.25"/>
    <row r="5456" ht="45" customHeight="1" x14ac:dyDescent="0.25"/>
    <row r="5457" ht="45" customHeight="1" x14ac:dyDescent="0.25"/>
    <row r="5458" ht="45" customHeight="1" x14ac:dyDescent="0.25"/>
    <row r="5459" ht="45" customHeight="1" x14ac:dyDescent="0.25"/>
    <row r="5460" ht="45" customHeight="1" x14ac:dyDescent="0.25"/>
    <row r="5461" ht="45" customHeight="1" x14ac:dyDescent="0.25"/>
    <row r="5462" ht="45" customHeight="1" x14ac:dyDescent="0.25"/>
    <row r="5463" ht="45" customHeight="1" x14ac:dyDescent="0.25"/>
    <row r="5464" ht="45" customHeight="1" x14ac:dyDescent="0.25"/>
    <row r="5465" ht="45" customHeight="1" x14ac:dyDescent="0.25"/>
    <row r="5466" ht="45" customHeight="1" x14ac:dyDescent="0.25"/>
    <row r="5467" ht="45" customHeight="1" x14ac:dyDescent="0.25"/>
    <row r="5468" ht="45" customHeight="1" x14ac:dyDescent="0.25"/>
    <row r="5469" ht="45" customHeight="1" x14ac:dyDescent="0.25"/>
    <row r="5470" ht="45" customHeight="1" x14ac:dyDescent="0.25"/>
    <row r="5471" ht="45" customHeight="1" x14ac:dyDescent="0.25"/>
    <row r="5472" ht="45" customHeight="1" x14ac:dyDescent="0.25"/>
    <row r="5473" ht="45" customHeight="1" x14ac:dyDescent="0.25"/>
    <row r="5474" ht="45" customHeight="1" x14ac:dyDescent="0.25"/>
    <row r="5475" ht="45" customHeight="1" x14ac:dyDescent="0.25"/>
    <row r="5476" ht="45" customHeight="1" x14ac:dyDescent="0.25"/>
    <row r="5477" ht="45" customHeight="1" x14ac:dyDescent="0.25"/>
    <row r="5478" ht="45" customHeight="1" x14ac:dyDescent="0.25"/>
    <row r="5479" ht="45" customHeight="1" x14ac:dyDescent="0.25"/>
    <row r="5480" ht="45" customHeight="1" x14ac:dyDescent="0.25"/>
    <row r="5481" ht="45" customHeight="1" x14ac:dyDescent="0.25"/>
    <row r="5482" ht="45" customHeight="1" x14ac:dyDescent="0.25"/>
    <row r="5483" ht="45" customHeight="1" x14ac:dyDescent="0.25"/>
    <row r="5484" ht="45" customHeight="1" x14ac:dyDescent="0.25"/>
    <row r="5485" ht="45" customHeight="1" x14ac:dyDescent="0.25"/>
    <row r="5486" ht="45" customHeight="1" x14ac:dyDescent="0.25"/>
    <row r="5487" ht="45" customHeight="1" x14ac:dyDescent="0.25"/>
    <row r="5488" ht="45" customHeight="1" x14ac:dyDescent="0.25"/>
    <row r="5489" ht="45" customHeight="1" x14ac:dyDescent="0.25"/>
    <row r="5490" ht="45" customHeight="1" x14ac:dyDescent="0.25"/>
    <row r="5491" ht="45" customHeight="1" x14ac:dyDescent="0.25"/>
    <row r="5492" ht="45" customHeight="1" x14ac:dyDescent="0.25"/>
    <row r="5493" ht="45" customHeight="1" x14ac:dyDescent="0.25"/>
    <row r="5494" ht="45" customHeight="1" x14ac:dyDescent="0.25"/>
    <row r="5495" ht="45" customHeight="1" x14ac:dyDescent="0.25"/>
    <row r="5496" ht="45" customHeight="1" x14ac:dyDescent="0.25"/>
    <row r="5497" ht="45" customHeight="1" x14ac:dyDescent="0.25"/>
    <row r="5498" ht="45" customHeight="1" x14ac:dyDescent="0.25"/>
    <row r="5499" ht="45" customHeight="1" x14ac:dyDescent="0.25"/>
    <row r="5500" ht="45" customHeight="1" x14ac:dyDescent="0.25"/>
    <row r="5501" ht="45" customHeight="1" x14ac:dyDescent="0.25"/>
    <row r="5502" ht="45" customHeight="1" x14ac:dyDescent="0.25"/>
    <row r="5503" ht="45" customHeight="1" x14ac:dyDescent="0.25"/>
    <row r="5504" ht="45" customHeight="1" x14ac:dyDescent="0.25"/>
    <row r="5505" ht="45" customHeight="1" x14ac:dyDescent="0.25"/>
    <row r="5506" ht="45" customHeight="1" x14ac:dyDescent="0.25"/>
    <row r="5507" ht="45" customHeight="1" x14ac:dyDescent="0.25"/>
    <row r="5508" ht="45" customHeight="1" x14ac:dyDescent="0.25"/>
    <row r="5509" ht="45" customHeight="1" x14ac:dyDescent="0.25"/>
    <row r="5510" ht="45" customHeight="1" x14ac:dyDescent="0.25"/>
    <row r="5511" ht="45" customHeight="1" x14ac:dyDescent="0.25"/>
    <row r="5512" ht="45" customHeight="1" x14ac:dyDescent="0.25"/>
    <row r="5513" ht="45" customHeight="1" x14ac:dyDescent="0.25"/>
    <row r="5514" ht="45" customHeight="1" x14ac:dyDescent="0.25"/>
    <row r="5515" ht="45" customHeight="1" x14ac:dyDescent="0.25"/>
    <row r="5516" ht="45" customHeight="1" x14ac:dyDescent="0.25"/>
    <row r="5517" ht="45" customHeight="1" x14ac:dyDescent="0.25"/>
    <row r="5518" ht="45" customHeight="1" x14ac:dyDescent="0.25"/>
    <row r="5519" ht="45" customHeight="1" x14ac:dyDescent="0.25"/>
    <row r="5520" ht="45" customHeight="1" x14ac:dyDescent="0.25"/>
    <row r="5521" ht="45" customHeight="1" x14ac:dyDescent="0.25"/>
    <row r="5522" ht="45" customHeight="1" x14ac:dyDescent="0.25"/>
    <row r="5523" ht="45" customHeight="1" x14ac:dyDescent="0.25"/>
    <row r="5524" ht="45" customHeight="1" x14ac:dyDescent="0.25"/>
    <row r="5525" ht="45" customHeight="1" x14ac:dyDescent="0.25"/>
    <row r="5526" ht="45" customHeight="1" x14ac:dyDescent="0.25"/>
    <row r="5527" ht="45" customHeight="1" x14ac:dyDescent="0.25"/>
    <row r="5528" ht="45" customHeight="1" x14ac:dyDescent="0.25"/>
    <row r="5529" ht="45" customHeight="1" x14ac:dyDescent="0.25"/>
    <row r="5530" ht="45" customHeight="1" x14ac:dyDescent="0.25"/>
    <row r="5531" ht="45" customHeight="1" x14ac:dyDescent="0.25"/>
    <row r="5532" ht="45" customHeight="1" x14ac:dyDescent="0.25"/>
    <row r="5533" ht="45" customHeight="1" x14ac:dyDescent="0.25"/>
    <row r="5534" ht="45" customHeight="1" x14ac:dyDescent="0.25"/>
    <row r="5535" ht="45" customHeight="1" x14ac:dyDescent="0.25"/>
    <row r="5536" ht="45" customHeight="1" x14ac:dyDescent="0.25"/>
    <row r="5537" ht="45" customHeight="1" x14ac:dyDescent="0.25"/>
    <row r="5538" ht="45" customHeight="1" x14ac:dyDescent="0.25"/>
    <row r="5539" ht="45" customHeight="1" x14ac:dyDescent="0.25"/>
    <row r="5540" ht="45" customHeight="1" x14ac:dyDescent="0.25"/>
    <row r="5541" ht="45" customHeight="1" x14ac:dyDescent="0.25"/>
    <row r="5542" ht="45" customHeight="1" x14ac:dyDescent="0.25"/>
    <row r="5543" ht="45" customHeight="1" x14ac:dyDescent="0.25"/>
    <row r="5544" ht="45" customHeight="1" x14ac:dyDescent="0.25"/>
    <row r="5545" ht="45" customHeight="1" x14ac:dyDescent="0.25"/>
    <row r="5546" ht="45" customHeight="1" x14ac:dyDescent="0.25"/>
    <row r="5547" ht="45" customHeight="1" x14ac:dyDescent="0.25"/>
    <row r="5548" ht="45" customHeight="1" x14ac:dyDescent="0.25"/>
    <row r="5549" ht="45" customHeight="1" x14ac:dyDescent="0.25"/>
    <row r="5550" ht="45" customHeight="1" x14ac:dyDescent="0.25"/>
    <row r="5551" ht="45" customHeight="1" x14ac:dyDescent="0.25"/>
    <row r="5552" ht="45" customHeight="1" x14ac:dyDescent="0.25"/>
    <row r="5553" ht="45" customHeight="1" x14ac:dyDescent="0.25"/>
    <row r="5554" ht="45" customHeight="1" x14ac:dyDescent="0.25"/>
    <row r="5555" ht="45" customHeight="1" x14ac:dyDescent="0.25"/>
    <row r="5556" ht="45" customHeight="1" x14ac:dyDescent="0.25"/>
    <row r="5557" ht="45" customHeight="1" x14ac:dyDescent="0.25"/>
    <row r="5558" ht="45" customHeight="1" x14ac:dyDescent="0.25"/>
    <row r="5559" ht="45" customHeight="1" x14ac:dyDescent="0.25"/>
    <row r="5560" ht="45" customHeight="1" x14ac:dyDescent="0.25"/>
    <row r="5561" ht="45" customHeight="1" x14ac:dyDescent="0.25"/>
    <row r="5562" ht="45" customHeight="1" x14ac:dyDescent="0.25"/>
    <row r="5563" ht="45" customHeight="1" x14ac:dyDescent="0.25"/>
    <row r="5564" ht="45" customHeight="1" x14ac:dyDescent="0.25"/>
    <row r="5565" ht="45" customHeight="1" x14ac:dyDescent="0.25"/>
    <row r="5566" ht="45" customHeight="1" x14ac:dyDescent="0.25"/>
    <row r="5567" ht="45" customHeight="1" x14ac:dyDescent="0.25"/>
    <row r="5568" ht="45" customHeight="1" x14ac:dyDescent="0.25"/>
    <row r="5569" ht="45" customHeight="1" x14ac:dyDescent="0.25"/>
    <row r="5570" ht="45" customHeight="1" x14ac:dyDescent="0.25"/>
    <row r="5571" ht="45" customHeight="1" x14ac:dyDescent="0.25"/>
    <row r="5572" ht="45" customHeight="1" x14ac:dyDescent="0.25"/>
    <row r="5573" ht="45" customHeight="1" x14ac:dyDescent="0.25"/>
    <row r="5574" ht="45" customHeight="1" x14ac:dyDescent="0.25"/>
    <row r="5575" ht="45" customHeight="1" x14ac:dyDescent="0.25"/>
    <row r="5576" ht="45" customHeight="1" x14ac:dyDescent="0.25"/>
    <row r="5577" ht="45" customHeight="1" x14ac:dyDescent="0.25"/>
    <row r="5578" ht="45" customHeight="1" x14ac:dyDescent="0.25"/>
    <row r="5579" ht="45" customHeight="1" x14ac:dyDescent="0.25"/>
    <row r="5580" ht="45" customHeight="1" x14ac:dyDescent="0.25"/>
    <row r="5581" ht="45" customHeight="1" x14ac:dyDescent="0.25"/>
    <row r="5582" ht="45" customHeight="1" x14ac:dyDescent="0.25"/>
    <row r="5583" ht="45" customHeight="1" x14ac:dyDescent="0.25"/>
    <row r="5584" ht="45" customHeight="1" x14ac:dyDescent="0.25"/>
    <row r="5585" ht="45" customHeight="1" x14ac:dyDescent="0.25"/>
    <row r="5586" ht="45" customHeight="1" x14ac:dyDescent="0.25"/>
    <row r="5587" ht="45" customHeight="1" x14ac:dyDescent="0.25"/>
    <row r="5588" ht="45" customHeight="1" x14ac:dyDescent="0.25"/>
    <row r="5589" ht="45" customHeight="1" x14ac:dyDescent="0.25"/>
    <row r="5590" ht="45" customHeight="1" x14ac:dyDescent="0.25"/>
    <row r="5591" ht="45" customHeight="1" x14ac:dyDescent="0.25"/>
    <row r="5592" ht="45" customHeight="1" x14ac:dyDescent="0.25"/>
    <row r="5593" ht="45" customHeight="1" x14ac:dyDescent="0.25"/>
    <row r="5594" ht="45" customHeight="1" x14ac:dyDescent="0.25"/>
    <row r="5595" ht="45" customHeight="1" x14ac:dyDescent="0.25"/>
    <row r="5596" ht="45" customHeight="1" x14ac:dyDescent="0.25"/>
    <row r="5597" ht="45" customHeight="1" x14ac:dyDescent="0.25"/>
    <row r="5598" ht="45" customHeight="1" x14ac:dyDescent="0.25"/>
    <row r="5599" ht="45" customHeight="1" x14ac:dyDescent="0.25"/>
    <row r="5600" ht="45" customHeight="1" x14ac:dyDescent="0.25"/>
    <row r="5601" ht="45" customHeight="1" x14ac:dyDescent="0.25"/>
    <row r="5602" ht="45" customHeight="1" x14ac:dyDescent="0.25"/>
    <row r="5603" ht="45" customHeight="1" x14ac:dyDescent="0.25"/>
    <row r="5604" ht="45" customHeight="1" x14ac:dyDescent="0.25"/>
    <row r="5605" ht="45" customHeight="1" x14ac:dyDescent="0.25"/>
    <row r="5606" ht="45" customHeight="1" x14ac:dyDescent="0.25"/>
    <row r="5607" ht="45" customHeight="1" x14ac:dyDescent="0.25"/>
    <row r="5608" ht="45" customHeight="1" x14ac:dyDescent="0.25"/>
    <row r="5609" ht="45" customHeight="1" x14ac:dyDescent="0.25"/>
    <row r="5610" ht="45" customHeight="1" x14ac:dyDescent="0.25"/>
    <row r="5611" ht="45" customHeight="1" x14ac:dyDescent="0.25"/>
    <row r="5612" ht="45" customHeight="1" x14ac:dyDescent="0.25"/>
    <row r="5613" ht="45" customHeight="1" x14ac:dyDescent="0.25"/>
    <row r="5614" ht="45" customHeight="1" x14ac:dyDescent="0.25"/>
    <row r="5615" ht="45" customHeight="1" x14ac:dyDescent="0.25"/>
    <row r="5616" ht="45" customHeight="1" x14ac:dyDescent="0.25"/>
    <row r="5617" ht="45" customHeight="1" x14ac:dyDescent="0.25"/>
    <row r="5618" ht="45" customHeight="1" x14ac:dyDescent="0.25"/>
    <row r="5619" ht="45" customHeight="1" x14ac:dyDescent="0.25"/>
    <row r="5620" ht="45" customHeight="1" x14ac:dyDescent="0.25"/>
    <row r="5621" ht="45" customHeight="1" x14ac:dyDescent="0.25"/>
    <row r="5622" ht="45" customHeight="1" x14ac:dyDescent="0.25"/>
    <row r="5623" ht="45" customHeight="1" x14ac:dyDescent="0.25"/>
    <row r="5624" ht="45" customHeight="1" x14ac:dyDescent="0.25"/>
    <row r="5625" ht="45" customHeight="1" x14ac:dyDescent="0.25"/>
    <row r="5626" ht="45" customHeight="1" x14ac:dyDescent="0.25"/>
    <row r="5627" ht="45" customHeight="1" x14ac:dyDescent="0.25"/>
    <row r="5628" ht="45" customHeight="1" x14ac:dyDescent="0.25"/>
    <row r="5629" ht="45" customHeight="1" x14ac:dyDescent="0.25"/>
    <row r="5630" ht="45" customHeight="1" x14ac:dyDescent="0.25"/>
    <row r="5631" ht="45" customHeight="1" x14ac:dyDescent="0.25"/>
    <row r="5632" ht="45" customHeight="1" x14ac:dyDescent="0.25"/>
    <row r="5633" ht="45" customHeight="1" x14ac:dyDescent="0.25"/>
    <row r="5634" ht="45" customHeight="1" x14ac:dyDescent="0.25"/>
    <row r="5635" ht="45" customHeight="1" x14ac:dyDescent="0.25"/>
    <row r="5636" ht="45" customHeight="1" x14ac:dyDescent="0.25"/>
    <row r="5637" ht="45" customHeight="1" x14ac:dyDescent="0.25"/>
    <row r="5638" ht="45" customHeight="1" x14ac:dyDescent="0.25"/>
    <row r="5639" ht="45" customHeight="1" x14ac:dyDescent="0.25"/>
    <row r="5640" ht="45" customHeight="1" x14ac:dyDescent="0.25"/>
    <row r="5641" ht="45" customHeight="1" x14ac:dyDescent="0.25"/>
    <row r="5642" ht="45" customHeight="1" x14ac:dyDescent="0.25"/>
    <row r="5643" ht="45" customHeight="1" x14ac:dyDescent="0.25"/>
    <row r="5644" ht="45" customHeight="1" x14ac:dyDescent="0.25"/>
    <row r="5645" ht="45" customHeight="1" x14ac:dyDescent="0.25"/>
    <row r="5646" ht="45" customHeight="1" x14ac:dyDescent="0.25"/>
    <row r="5647" ht="45" customHeight="1" x14ac:dyDescent="0.25"/>
    <row r="5648" ht="45" customHeight="1" x14ac:dyDescent="0.25"/>
    <row r="5649" ht="45" customHeight="1" x14ac:dyDescent="0.25"/>
    <row r="5650" ht="45" customHeight="1" x14ac:dyDescent="0.25"/>
    <row r="5651" ht="45" customHeight="1" x14ac:dyDescent="0.25"/>
    <row r="5652" ht="45" customHeight="1" x14ac:dyDescent="0.25"/>
    <row r="5653" ht="45" customHeight="1" x14ac:dyDescent="0.25"/>
    <row r="5654" ht="45" customHeight="1" x14ac:dyDescent="0.25"/>
    <row r="5655" ht="45" customHeight="1" x14ac:dyDescent="0.25"/>
    <row r="5656" ht="45" customHeight="1" x14ac:dyDescent="0.25"/>
    <row r="5657" ht="45" customHeight="1" x14ac:dyDescent="0.25"/>
    <row r="5658" ht="45" customHeight="1" x14ac:dyDescent="0.25"/>
    <row r="5659" ht="45" customHeight="1" x14ac:dyDescent="0.25"/>
    <row r="5660" ht="45" customHeight="1" x14ac:dyDescent="0.25"/>
    <row r="5661" ht="45" customHeight="1" x14ac:dyDescent="0.25"/>
    <row r="5662" ht="45" customHeight="1" x14ac:dyDescent="0.25"/>
    <row r="5663" ht="45" customHeight="1" x14ac:dyDescent="0.25"/>
    <row r="5664" ht="45" customHeight="1" x14ac:dyDescent="0.25"/>
    <row r="5665" ht="45" customHeight="1" x14ac:dyDescent="0.25"/>
    <row r="5666" ht="45" customHeight="1" x14ac:dyDescent="0.25"/>
    <row r="5667" ht="45" customHeight="1" x14ac:dyDescent="0.25"/>
    <row r="5668" ht="45" customHeight="1" x14ac:dyDescent="0.25"/>
    <row r="5669" ht="45" customHeight="1" x14ac:dyDescent="0.25"/>
    <row r="5670" ht="45" customHeight="1" x14ac:dyDescent="0.25"/>
    <row r="5671" ht="45" customHeight="1" x14ac:dyDescent="0.25"/>
    <row r="5672" ht="45" customHeight="1" x14ac:dyDescent="0.25"/>
    <row r="5673" ht="45" customHeight="1" x14ac:dyDescent="0.25"/>
    <row r="5674" ht="45" customHeight="1" x14ac:dyDescent="0.25"/>
    <row r="5675" ht="45" customHeight="1" x14ac:dyDescent="0.25"/>
    <row r="5676" ht="45" customHeight="1" x14ac:dyDescent="0.25"/>
    <row r="5677" ht="45" customHeight="1" x14ac:dyDescent="0.25"/>
    <row r="5678" ht="45" customHeight="1" x14ac:dyDescent="0.25"/>
    <row r="5679" ht="45" customHeight="1" x14ac:dyDescent="0.25"/>
    <row r="5680" ht="45" customHeight="1" x14ac:dyDescent="0.25"/>
    <row r="5681" ht="45" customHeight="1" x14ac:dyDescent="0.25"/>
    <row r="5682" ht="45" customHeight="1" x14ac:dyDescent="0.25"/>
    <row r="5683" ht="45" customHeight="1" x14ac:dyDescent="0.25"/>
    <row r="5684" ht="45" customHeight="1" x14ac:dyDescent="0.25"/>
    <row r="5685" ht="45" customHeight="1" x14ac:dyDescent="0.25"/>
    <row r="5686" ht="45" customHeight="1" x14ac:dyDescent="0.25"/>
    <row r="5687" ht="45" customHeight="1" x14ac:dyDescent="0.25"/>
    <row r="5688" ht="45" customHeight="1" x14ac:dyDescent="0.25"/>
    <row r="5689" ht="45" customHeight="1" x14ac:dyDescent="0.25"/>
    <row r="5690" ht="45" customHeight="1" x14ac:dyDescent="0.25"/>
    <row r="5691" ht="45" customHeight="1" x14ac:dyDescent="0.25"/>
    <row r="5692" ht="45" customHeight="1" x14ac:dyDescent="0.25"/>
    <row r="5693" ht="45" customHeight="1" x14ac:dyDescent="0.25"/>
    <row r="5694" ht="45" customHeight="1" x14ac:dyDescent="0.25"/>
    <row r="5695" ht="45" customHeight="1" x14ac:dyDescent="0.25"/>
    <row r="5696" ht="45" customHeight="1" x14ac:dyDescent="0.25"/>
    <row r="5697" ht="45" customHeight="1" x14ac:dyDescent="0.25"/>
    <row r="5698" ht="45" customHeight="1" x14ac:dyDescent="0.25"/>
    <row r="5699" ht="45" customHeight="1" x14ac:dyDescent="0.25"/>
    <row r="5700" ht="45" customHeight="1" x14ac:dyDescent="0.25"/>
    <row r="5701" ht="45" customHeight="1" x14ac:dyDescent="0.25"/>
    <row r="5702" ht="45" customHeight="1" x14ac:dyDescent="0.25"/>
    <row r="5703" ht="45" customHeight="1" x14ac:dyDescent="0.25"/>
    <row r="5704" ht="45" customHeight="1" x14ac:dyDescent="0.25"/>
    <row r="5705" ht="45" customHeight="1" x14ac:dyDescent="0.25"/>
    <row r="5706" ht="45" customHeight="1" x14ac:dyDescent="0.25"/>
    <row r="5707" ht="45" customHeight="1" x14ac:dyDescent="0.25"/>
    <row r="5708" ht="45" customHeight="1" x14ac:dyDescent="0.25"/>
    <row r="5709" ht="45" customHeight="1" x14ac:dyDescent="0.25"/>
    <row r="5710" ht="45" customHeight="1" x14ac:dyDescent="0.25"/>
    <row r="5711" ht="45" customHeight="1" x14ac:dyDescent="0.25"/>
    <row r="5712" ht="45" customHeight="1" x14ac:dyDescent="0.25"/>
    <row r="5713" ht="45" customHeight="1" x14ac:dyDescent="0.25"/>
    <row r="5714" ht="45" customHeight="1" x14ac:dyDescent="0.25"/>
    <row r="5715" ht="45" customHeight="1" x14ac:dyDescent="0.25"/>
    <row r="5716" ht="45" customHeight="1" x14ac:dyDescent="0.25"/>
    <row r="5717" ht="45" customHeight="1" x14ac:dyDescent="0.25"/>
    <row r="5718" ht="45" customHeight="1" x14ac:dyDescent="0.25"/>
    <row r="5719" ht="45" customHeight="1" x14ac:dyDescent="0.25"/>
    <row r="5720" ht="45" customHeight="1" x14ac:dyDescent="0.25"/>
    <row r="5721" ht="45" customHeight="1" x14ac:dyDescent="0.25"/>
    <row r="5722" ht="45" customHeight="1" x14ac:dyDescent="0.25"/>
    <row r="5723" ht="45" customHeight="1" x14ac:dyDescent="0.25"/>
    <row r="5724" ht="45" customHeight="1" x14ac:dyDescent="0.25"/>
    <row r="5725" ht="45" customHeight="1" x14ac:dyDescent="0.25"/>
    <row r="5726" ht="45" customHeight="1" x14ac:dyDescent="0.25"/>
    <row r="5727" ht="45" customHeight="1" x14ac:dyDescent="0.25"/>
    <row r="5728" ht="45" customHeight="1" x14ac:dyDescent="0.25"/>
    <row r="5729" ht="45" customHeight="1" x14ac:dyDescent="0.25"/>
    <row r="5730" ht="45" customHeight="1" x14ac:dyDescent="0.25"/>
    <row r="5731" ht="45" customHeight="1" x14ac:dyDescent="0.25"/>
    <row r="5732" ht="45" customHeight="1" x14ac:dyDescent="0.25"/>
    <row r="5733" ht="45" customHeight="1" x14ac:dyDescent="0.25"/>
    <row r="5734" ht="45" customHeight="1" x14ac:dyDescent="0.25"/>
    <row r="5735" ht="45" customHeight="1" x14ac:dyDescent="0.25"/>
    <row r="5736" ht="45" customHeight="1" x14ac:dyDescent="0.25"/>
    <row r="5737" ht="45" customHeight="1" x14ac:dyDescent="0.25"/>
    <row r="5738" ht="45" customHeight="1" x14ac:dyDescent="0.25"/>
    <row r="5739" ht="45" customHeight="1" x14ac:dyDescent="0.25"/>
    <row r="5740" ht="45" customHeight="1" x14ac:dyDescent="0.25"/>
    <row r="5741" ht="45" customHeight="1" x14ac:dyDescent="0.25"/>
    <row r="5742" ht="45" customHeight="1" x14ac:dyDescent="0.25"/>
    <row r="5743" ht="45" customHeight="1" x14ac:dyDescent="0.25"/>
    <row r="5744" ht="45" customHeight="1" x14ac:dyDescent="0.25"/>
    <row r="5745" ht="45" customHeight="1" x14ac:dyDescent="0.25"/>
    <row r="5746" ht="45" customHeight="1" x14ac:dyDescent="0.25"/>
    <row r="5747" ht="45" customHeight="1" x14ac:dyDescent="0.25"/>
    <row r="5748" ht="45" customHeight="1" x14ac:dyDescent="0.25"/>
    <row r="5749" ht="45" customHeight="1" x14ac:dyDescent="0.25"/>
    <row r="5750" ht="45" customHeight="1" x14ac:dyDescent="0.25"/>
    <row r="5751" ht="45" customHeight="1" x14ac:dyDescent="0.25"/>
    <row r="5752" ht="45" customHeight="1" x14ac:dyDescent="0.25"/>
    <row r="5753" ht="45" customHeight="1" x14ac:dyDescent="0.25"/>
    <row r="5754" ht="45" customHeight="1" x14ac:dyDescent="0.25"/>
    <row r="5755" ht="45" customHeight="1" x14ac:dyDescent="0.25"/>
    <row r="5756" ht="45" customHeight="1" x14ac:dyDescent="0.25"/>
    <row r="5757" ht="45" customHeight="1" x14ac:dyDescent="0.25"/>
    <row r="5758" ht="45" customHeight="1" x14ac:dyDescent="0.25"/>
    <row r="5759" ht="45" customHeight="1" x14ac:dyDescent="0.25"/>
    <row r="5760" ht="45" customHeight="1" x14ac:dyDescent="0.25"/>
    <row r="5761" ht="45" customHeight="1" x14ac:dyDescent="0.25"/>
    <row r="5762" ht="45" customHeight="1" x14ac:dyDescent="0.25"/>
    <row r="5763" ht="45" customHeight="1" x14ac:dyDescent="0.25"/>
    <row r="5764" ht="45" customHeight="1" x14ac:dyDescent="0.25"/>
    <row r="5765" ht="45" customHeight="1" x14ac:dyDescent="0.25"/>
    <row r="5766" ht="45" customHeight="1" x14ac:dyDescent="0.25"/>
    <row r="5767" ht="45" customHeight="1" x14ac:dyDescent="0.25"/>
    <row r="5768" ht="45" customHeight="1" x14ac:dyDescent="0.25"/>
    <row r="5769" ht="45" customHeight="1" x14ac:dyDescent="0.25"/>
    <row r="5770" ht="45" customHeight="1" x14ac:dyDescent="0.25"/>
    <row r="5771" ht="45" customHeight="1" x14ac:dyDescent="0.25"/>
    <row r="5772" ht="45" customHeight="1" x14ac:dyDescent="0.25"/>
    <row r="5773" ht="45" customHeight="1" x14ac:dyDescent="0.25"/>
    <row r="5774" ht="45" customHeight="1" x14ac:dyDescent="0.25"/>
    <row r="5775" ht="45" customHeight="1" x14ac:dyDescent="0.25"/>
    <row r="5776" ht="45" customHeight="1" x14ac:dyDescent="0.25"/>
    <row r="5777" ht="45" customHeight="1" x14ac:dyDescent="0.25"/>
    <row r="5778" ht="45" customHeight="1" x14ac:dyDescent="0.25"/>
    <row r="5779" ht="45" customHeight="1" x14ac:dyDescent="0.25"/>
    <row r="5780" ht="45" customHeight="1" x14ac:dyDescent="0.25"/>
    <row r="5781" ht="45" customHeight="1" x14ac:dyDescent="0.25"/>
    <row r="5782" ht="45" customHeight="1" x14ac:dyDescent="0.25"/>
    <row r="5783" ht="45" customHeight="1" x14ac:dyDescent="0.25"/>
    <row r="5784" ht="45" customHeight="1" x14ac:dyDescent="0.25"/>
    <row r="5785" ht="45" customHeight="1" x14ac:dyDescent="0.25"/>
    <row r="5786" ht="45" customHeight="1" x14ac:dyDescent="0.25"/>
    <row r="5787" ht="45" customHeight="1" x14ac:dyDescent="0.25"/>
    <row r="5788" ht="45" customHeight="1" x14ac:dyDescent="0.25"/>
    <row r="5789" ht="45" customHeight="1" x14ac:dyDescent="0.25"/>
    <row r="5790" ht="45" customHeight="1" x14ac:dyDescent="0.25"/>
    <row r="5791" ht="45" customHeight="1" x14ac:dyDescent="0.25"/>
    <row r="5792" ht="45" customHeight="1" x14ac:dyDescent="0.25"/>
    <row r="5793" ht="45" customHeight="1" x14ac:dyDescent="0.25"/>
    <row r="5794" ht="45" customHeight="1" x14ac:dyDescent="0.25"/>
    <row r="5795" ht="45" customHeight="1" x14ac:dyDescent="0.25"/>
    <row r="5796" ht="45" customHeight="1" x14ac:dyDescent="0.25"/>
    <row r="5797" ht="45" customHeight="1" x14ac:dyDescent="0.25"/>
    <row r="5798" ht="45" customHeight="1" x14ac:dyDescent="0.25"/>
    <row r="5799" ht="45" customHeight="1" x14ac:dyDescent="0.25"/>
    <row r="5800" ht="45" customHeight="1" x14ac:dyDescent="0.25"/>
    <row r="5801" ht="45" customHeight="1" x14ac:dyDescent="0.25"/>
    <row r="5802" ht="45" customHeight="1" x14ac:dyDescent="0.25"/>
    <row r="5803" ht="45" customHeight="1" x14ac:dyDescent="0.25"/>
    <row r="5804" ht="45" customHeight="1" x14ac:dyDescent="0.25"/>
    <row r="5805" ht="45" customHeight="1" x14ac:dyDescent="0.25"/>
    <row r="5806" ht="45" customHeight="1" x14ac:dyDescent="0.25"/>
    <row r="5807" ht="45" customHeight="1" x14ac:dyDescent="0.25"/>
    <row r="5808" ht="45" customHeight="1" x14ac:dyDescent="0.25"/>
    <row r="5809" ht="45" customHeight="1" x14ac:dyDescent="0.25"/>
    <row r="5810" ht="45" customHeight="1" x14ac:dyDescent="0.25"/>
    <row r="5811" ht="45" customHeight="1" x14ac:dyDescent="0.25"/>
    <row r="5812" ht="45" customHeight="1" x14ac:dyDescent="0.25"/>
    <row r="5813" ht="45" customHeight="1" x14ac:dyDescent="0.25"/>
    <row r="5814" ht="45" customHeight="1" x14ac:dyDescent="0.25"/>
    <row r="5815" ht="45" customHeight="1" x14ac:dyDescent="0.25"/>
    <row r="5816" ht="45" customHeight="1" x14ac:dyDescent="0.25"/>
    <row r="5817" ht="45" customHeight="1" x14ac:dyDescent="0.25"/>
    <row r="5818" ht="45" customHeight="1" x14ac:dyDescent="0.25"/>
    <row r="5819" ht="45" customHeight="1" x14ac:dyDescent="0.25"/>
    <row r="5820" ht="45" customHeight="1" x14ac:dyDescent="0.25"/>
    <row r="5821" ht="45" customHeight="1" x14ac:dyDescent="0.25"/>
    <row r="5822" ht="45" customHeight="1" x14ac:dyDescent="0.25"/>
    <row r="5823" ht="45" customHeight="1" x14ac:dyDescent="0.25"/>
    <row r="5824" ht="45" customHeight="1" x14ac:dyDescent="0.25"/>
    <row r="5825" ht="45" customHeight="1" x14ac:dyDescent="0.25"/>
    <row r="5826" ht="45" customHeight="1" x14ac:dyDescent="0.25"/>
    <row r="5827" ht="45" customHeight="1" x14ac:dyDescent="0.25"/>
    <row r="5828" ht="45" customHeight="1" x14ac:dyDescent="0.25"/>
    <row r="5829" ht="45" customHeight="1" x14ac:dyDescent="0.25"/>
    <row r="5830" ht="45" customHeight="1" x14ac:dyDescent="0.25"/>
    <row r="5831" ht="45" customHeight="1" x14ac:dyDescent="0.25"/>
    <row r="5832" ht="45" customHeight="1" x14ac:dyDescent="0.25"/>
    <row r="5833" ht="45" customHeight="1" x14ac:dyDescent="0.25"/>
    <row r="5834" ht="45" customHeight="1" x14ac:dyDescent="0.25"/>
    <row r="5835" ht="45" customHeight="1" x14ac:dyDescent="0.25"/>
    <row r="5836" ht="45" customHeight="1" x14ac:dyDescent="0.25"/>
    <row r="5837" ht="45" customHeight="1" x14ac:dyDescent="0.25"/>
    <row r="5838" ht="45" customHeight="1" x14ac:dyDescent="0.25"/>
    <row r="5839" ht="45" customHeight="1" x14ac:dyDescent="0.25"/>
    <row r="5840" ht="45" customHeight="1" x14ac:dyDescent="0.25"/>
    <row r="5841" ht="45" customHeight="1" x14ac:dyDescent="0.25"/>
    <row r="5842" ht="45" customHeight="1" x14ac:dyDescent="0.25"/>
    <row r="5843" ht="45" customHeight="1" x14ac:dyDescent="0.25"/>
    <row r="5844" ht="45" customHeight="1" x14ac:dyDescent="0.25"/>
    <row r="5845" ht="45" customHeight="1" x14ac:dyDescent="0.25"/>
    <row r="5846" ht="45" customHeight="1" x14ac:dyDescent="0.25"/>
    <row r="5847" ht="45" customHeight="1" x14ac:dyDescent="0.25"/>
    <row r="5848" ht="45" customHeight="1" x14ac:dyDescent="0.25"/>
    <row r="5849" ht="45" customHeight="1" x14ac:dyDescent="0.25"/>
    <row r="5850" ht="45" customHeight="1" x14ac:dyDescent="0.25"/>
    <row r="5851" ht="45" customHeight="1" x14ac:dyDescent="0.25"/>
    <row r="5852" ht="45" customHeight="1" x14ac:dyDescent="0.25"/>
    <row r="5853" ht="45" customHeight="1" x14ac:dyDescent="0.25"/>
    <row r="5854" ht="45" customHeight="1" x14ac:dyDescent="0.25"/>
    <row r="5855" ht="45" customHeight="1" x14ac:dyDescent="0.25"/>
    <row r="5856" ht="45" customHeight="1" x14ac:dyDescent="0.25"/>
    <row r="5857" ht="45" customHeight="1" x14ac:dyDescent="0.25"/>
    <row r="5858" ht="45" customHeight="1" x14ac:dyDescent="0.25"/>
    <row r="5859" ht="45" customHeight="1" x14ac:dyDescent="0.25"/>
    <row r="5860" ht="45" customHeight="1" x14ac:dyDescent="0.25"/>
    <row r="5861" ht="45" customHeight="1" x14ac:dyDescent="0.25"/>
    <row r="5862" ht="45" customHeight="1" x14ac:dyDescent="0.25"/>
    <row r="5863" ht="45" customHeight="1" x14ac:dyDescent="0.25"/>
    <row r="5864" ht="45" customHeight="1" x14ac:dyDescent="0.25"/>
    <row r="5865" ht="45" customHeight="1" x14ac:dyDescent="0.25"/>
    <row r="5866" ht="45" customHeight="1" x14ac:dyDescent="0.25"/>
    <row r="5867" ht="45" customHeight="1" x14ac:dyDescent="0.25"/>
    <row r="5868" ht="45" customHeight="1" x14ac:dyDescent="0.25"/>
    <row r="5869" ht="45" customHeight="1" x14ac:dyDescent="0.25"/>
    <row r="5870" ht="45" customHeight="1" x14ac:dyDescent="0.25"/>
    <row r="5871" ht="45" customHeight="1" x14ac:dyDescent="0.25"/>
    <row r="5872" ht="45" customHeight="1" x14ac:dyDescent="0.25"/>
    <row r="5873" ht="45" customHeight="1" x14ac:dyDescent="0.25"/>
    <row r="5874" ht="45" customHeight="1" x14ac:dyDescent="0.25"/>
    <row r="5875" ht="45" customHeight="1" x14ac:dyDescent="0.25"/>
    <row r="5876" ht="45" customHeight="1" x14ac:dyDescent="0.25"/>
    <row r="5877" ht="45" customHeight="1" x14ac:dyDescent="0.25"/>
    <row r="5878" ht="45" customHeight="1" x14ac:dyDescent="0.25"/>
    <row r="5879" ht="45" customHeight="1" x14ac:dyDescent="0.25"/>
    <row r="5880" ht="45" customHeight="1" x14ac:dyDescent="0.25"/>
    <row r="5881" ht="45" customHeight="1" x14ac:dyDescent="0.25"/>
    <row r="5882" ht="45" customHeight="1" x14ac:dyDescent="0.25"/>
    <row r="5883" ht="45" customHeight="1" x14ac:dyDescent="0.25"/>
    <row r="5884" ht="45" customHeight="1" x14ac:dyDescent="0.25"/>
    <row r="5885" ht="45" customHeight="1" x14ac:dyDescent="0.25"/>
    <row r="5886" ht="45" customHeight="1" x14ac:dyDescent="0.25"/>
    <row r="5887" ht="45" customHeight="1" x14ac:dyDescent="0.25"/>
    <row r="5888" ht="45" customHeight="1" x14ac:dyDescent="0.25"/>
    <row r="5889" ht="45" customHeight="1" x14ac:dyDescent="0.25"/>
    <row r="5890" ht="45" customHeight="1" x14ac:dyDescent="0.25"/>
    <row r="5891" ht="45" customHeight="1" x14ac:dyDescent="0.25"/>
    <row r="5892" ht="45" customHeight="1" x14ac:dyDescent="0.25"/>
    <row r="5893" ht="45" customHeight="1" x14ac:dyDescent="0.25"/>
    <row r="5894" ht="45" customHeight="1" x14ac:dyDescent="0.25"/>
    <row r="5895" ht="45" customHeight="1" x14ac:dyDescent="0.25"/>
    <row r="5896" ht="45" customHeight="1" x14ac:dyDescent="0.25"/>
    <row r="5897" ht="45" customHeight="1" x14ac:dyDescent="0.25"/>
    <row r="5898" ht="45" customHeight="1" x14ac:dyDescent="0.25"/>
    <row r="5899" ht="45" customHeight="1" x14ac:dyDescent="0.25"/>
    <row r="5900" ht="45" customHeight="1" x14ac:dyDescent="0.25"/>
    <row r="5901" ht="45" customHeight="1" x14ac:dyDescent="0.25"/>
    <row r="5902" ht="45" customHeight="1" x14ac:dyDescent="0.25"/>
    <row r="5903" ht="45" customHeight="1" x14ac:dyDescent="0.25"/>
    <row r="5904" ht="45" customHeight="1" x14ac:dyDescent="0.25"/>
    <row r="5905" ht="45" customHeight="1" x14ac:dyDescent="0.25"/>
    <row r="5906" ht="45" customHeight="1" x14ac:dyDescent="0.25"/>
    <row r="5907" ht="45" customHeight="1" x14ac:dyDescent="0.25"/>
    <row r="5908" ht="45" customHeight="1" x14ac:dyDescent="0.25"/>
    <row r="5909" ht="45" customHeight="1" x14ac:dyDescent="0.25"/>
    <row r="5910" ht="45" customHeight="1" x14ac:dyDescent="0.25"/>
    <row r="5911" ht="45" customHeight="1" x14ac:dyDescent="0.25"/>
    <row r="5912" ht="45" customHeight="1" x14ac:dyDescent="0.25"/>
    <row r="5913" ht="45" customHeight="1" x14ac:dyDescent="0.25"/>
    <row r="5914" ht="45" customHeight="1" x14ac:dyDescent="0.25"/>
    <row r="5915" ht="45" customHeight="1" x14ac:dyDescent="0.25"/>
    <row r="5916" ht="45" customHeight="1" x14ac:dyDescent="0.25"/>
    <row r="5917" ht="45" customHeight="1" x14ac:dyDescent="0.25"/>
    <row r="5918" ht="45" customHeight="1" x14ac:dyDescent="0.25"/>
    <row r="5919" ht="45" customHeight="1" x14ac:dyDescent="0.25"/>
    <row r="5920" ht="45" customHeight="1" x14ac:dyDescent="0.25"/>
    <row r="5921" ht="45" customHeight="1" x14ac:dyDescent="0.25"/>
    <row r="5922" ht="45" customHeight="1" x14ac:dyDescent="0.25"/>
    <row r="5923" ht="45" customHeight="1" x14ac:dyDescent="0.25"/>
    <row r="5924" ht="45" customHeight="1" x14ac:dyDescent="0.25"/>
    <row r="5925" ht="45" customHeight="1" x14ac:dyDescent="0.25"/>
    <row r="5926" ht="45" customHeight="1" x14ac:dyDescent="0.25"/>
    <row r="5927" ht="45" customHeight="1" x14ac:dyDescent="0.25"/>
    <row r="5928" ht="45" customHeight="1" x14ac:dyDescent="0.25"/>
    <row r="5929" ht="45" customHeight="1" x14ac:dyDescent="0.25"/>
    <row r="5930" ht="45" customHeight="1" x14ac:dyDescent="0.25"/>
    <row r="5931" ht="45" customHeight="1" x14ac:dyDescent="0.25"/>
    <row r="5932" ht="45" customHeight="1" x14ac:dyDescent="0.25"/>
    <row r="5933" ht="45" customHeight="1" x14ac:dyDescent="0.25"/>
    <row r="5934" ht="45" customHeight="1" x14ac:dyDescent="0.25"/>
    <row r="5935" ht="45" customHeight="1" x14ac:dyDescent="0.25"/>
    <row r="5936" ht="45" customHeight="1" x14ac:dyDescent="0.25"/>
    <row r="5937" ht="45" customHeight="1" x14ac:dyDescent="0.25"/>
    <row r="5938" ht="45" customHeight="1" x14ac:dyDescent="0.25"/>
    <row r="5939" ht="45" customHeight="1" x14ac:dyDescent="0.25"/>
    <row r="5940" ht="45" customHeight="1" x14ac:dyDescent="0.25"/>
    <row r="5941" ht="45" customHeight="1" x14ac:dyDescent="0.25"/>
    <row r="5942" ht="45" customHeight="1" x14ac:dyDescent="0.25"/>
    <row r="5943" ht="45" customHeight="1" x14ac:dyDescent="0.25"/>
    <row r="5944" ht="45" customHeight="1" x14ac:dyDescent="0.25"/>
    <row r="5945" ht="45" customHeight="1" x14ac:dyDescent="0.25"/>
    <row r="5946" ht="45" customHeight="1" x14ac:dyDescent="0.25"/>
    <row r="5947" ht="45" customHeight="1" x14ac:dyDescent="0.25"/>
    <row r="5948" ht="45" customHeight="1" x14ac:dyDescent="0.25"/>
    <row r="5949" ht="45" customHeight="1" x14ac:dyDescent="0.25"/>
    <row r="5950" ht="45" customHeight="1" x14ac:dyDescent="0.25"/>
    <row r="5951" ht="45" customHeight="1" x14ac:dyDescent="0.25"/>
    <row r="5952" ht="45" customHeight="1" x14ac:dyDescent="0.25"/>
    <row r="5953" ht="45" customHeight="1" x14ac:dyDescent="0.25"/>
    <row r="5954" ht="45" customHeight="1" x14ac:dyDescent="0.25"/>
    <row r="5955" ht="45" customHeight="1" x14ac:dyDescent="0.25"/>
    <row r="5956" ht="45" customHeight="1" x14ac:dyDescent="0.25"/>
    <row r="5957" ht="45" customHeight="1" x14ac:dyDescent="0.25"/>
    <row r="5958" ht="45" customHeight="1" x14ac:dyDescent="0.25"/>
    <row r="5959" ht="45" customHeight="1" x14ac:dyDescent="0.25"/>
    <row r="5960" ht="45" customHeight="1" x14ac:dyDescent="0.25"/>
    <row r="5961" ht="45" customHeight="1" x14ac:dyDescent="0.25"/>
    <row r="5962" ht="45" customHeight="1" x14ac:dyDescent="0.25"/>
    <row r="5963" ht="45" customHeight="1" x14ac:dyDescent="0.25"/>
    <row r="5964" ht="45" customHeight="1" x14ac:dyDescent="0.25"/>
    <row r="5965" ht="45" customHeight="1" x14ac:dyDescent="0.25"/>
    <row r="5966" ht="45" customHeight="1" x14ac:dyDescent="0.25"/>
    <row r="5967" ht="45" customHeight="1" x14ac:dyDescent="0.25"/>
    <row r="5968" ht="45" customHeight="1" x14ac:dyDescent="0.25"/>
    <row r="5969" ht="45" customHeight="1" x14ac:dyDescent="0.25"/>
    <row r="5970" ht="45" customHeight="1" x14ac:dyDescent="0.25"/>
    <row r="5971" ht="45" customHeight="1" x14ac:dyDescent="0.25"/>
    <row r="5972" ht="45" customHeight="1" x14ac:dyDescent="0.25"/>
    <row r="5973" ht="45" customHeight="1" x14ac:dyDescent="0.25"/>
    <row r="5974" ht="45" customHeight="1" x14ac:dyDescent="0.25"/>
    <row r="5975" ht="45" customHeight="1" x14ac:dyDescent="0.25"/>
    <row r="5976" ht="45" customHeight="1" x14ac:dyDescent="0.25"/>
    <row r="5977" ht="45" customHeight="1" x14ac:dyDescent="0.25"/>
    <row r="5978" ht="45" customHeight="1" x14ac:dyDescent="0.25"/>
    <row r="5979" ht="45" customHeight="1" x14ac:dyDescent="0.25"/>
    <row r="5980" ht="45" customHeight="1" x14ac:dyDescent="0.25"/>
    <row r="5981" ht="45" customHeight="1" x14ac:dyDescent="0.25"/>
    <row r="5982" ht="45" customHeight="1" x14ac:dyDescent="0.25"/>
    <row r="5983" ht="45" customHeight="1" x14ac:dyDescent="0.25"/>
    <row r="5984" ht="45" customHeight="1" x14ac:dyDescent="0.25"/>
    <row r="5985" ht="45" customHeight="1" x14ac:dyDescent="0.25"/>
    <row r="5986" ht="45" customHeight="1" x14ac:dyDescent="0.25"/>
    <row r="5987" ht="45" customHeight="1" x14ac:dyDescent="0.25"/>
    <row r="5988" ht="45" customHeight="1" x14ac:dyDescent="0.25"/>
    <row r="5989" ht="45" customHeight="1" x14ac:dyDescent="0.25"/>
    <row r="5990" ht="45" customHeight="1" x14ac:dyDescent="0.25"/>
    <row r="5991" ht="45" customHeight="1" x14ac:dyDescent="0.25"/>
    <row r="5992" ht="45" customHeight="1" x14ac:dyDescent="0.25"/>
    <row r="5993" ht="45" customHeight="1" x14ac:dyDescent="0.25"/>
    <row r="5994" ht="45" customHeight="1" x14ac:dyDescent="0.25"/>
    <row r="5995" ht="45" customHeight="1" x14ac:dyDescent="0.25"/>
    <row r="5996" ht="45" customHeight="1" x14ac:dyDescent="0.25"/>
    <row r="5997" ht="45" customHeight="1" x14ac:dyDescent="0.25"/>
    <row r="5998" ht="45" customHeight="1" x14ac:dyDescent="0.25"/>
    <row r="5999" ht="45" customHeight="1" x14ac:dyDescent="0.25"/>
    <row r="6000" ht="45" customHeight="1" x14ac:dyDescent="0.25"/>
    <row r="6001" ht="45" customHeight="1" x14ac:dyDescent="0.25"/>
    <row r="6002" ht="45" customHeight="1" x14ac:dyDescent="0.25"/>
    <row r="6003" ht="45" customHeight="1" x14ac:dyDescent="0.25"/>
    <row r="6004" ht="45" customHeight="1" x14ac:dyDescent="0.25"/>
    <row r="6005" ht="45" customHeight="1" x14ac:dyDescent="0.25"/>
    <row r="6006" ht="45" customHeight="1" x14ac:dyDescent="0.25"/>
    <row r="6007" ht="45" customHeight="1" x14ac:dyDescent="0.25"/>
    <row r="6008" ht="45" customHeight="1" x14ac:dyDescent="0.25"/>
    <row r="6009" ht="45" customHeight="1" x14ac:dyDescent="0.25"/>
    <row r="6010" ht="45" customHeight="1" x14ac:dyDescent="0.25"/>
    <row r="6011" ht="45" customHeight="1" x14ac:dyDescent="0.25"/>
    <row r="6012" ht="45" customHeight="1" x14ac:dyDescent="0.25"/>
    <row r="6013" ht="45" customHeight="1" x14ac:dyDescent="0.25"/>
    <row r="6014" ht="45" customHeight="1" x14ac:dyDescent="0.25"/>
    <row r="6015" ht="45" customHeight="1" x14ac:dyDescent="0.25"/>
    <row r="6016" ht="45" customHeight="1" x14ac:dyDescent="0.25"/>
    <row r="6017" ht="45" customHeight="1" x14ac:dyDescent="0.25"/>
    <row r="6018" ht="45" customHeight="1" x14ac:dyDescent="0.25"/>
    <row r="6019" ht="45" customHeight="1" x14ac:dyDescent="0.25"/>
    <row r="6020" ht="45" customHeight="1" x14ac:dyDescent="0.25"/>
    <row r="6021" ht="45" customHeight="1" x14ac:dyDescent="0.25"/>
    <row r="6022" ht="45" customHeight="1" x14ac:dyDescent="0.25"/>
    <row r="6023" ht="45" customHeight="1" x14ac:dyDescent="0.25"/>
    <row r="6024" ht="45" customHeight="1" x14ac:dyDescent="0.25"/>
    <row r="6025" ht="45" customHeight="1" x14ac:dyDescent="0.25"/>
    <row r="6026" ht="45" customHeight="1" x14ac:dyDescent="0.25"/>
    <row r="6027" ht="45" customHeight="1" x14ac:dyDescent="0.25"/>
    <row r="6028" ht="45" customHeight="1" x14ac:dyDescent="0.25"/>
    <row r="6029" ht="45" customHeight="1" x14ac:dyDescent="0.25"/>
    <row r="6030" ht="45" customHeight="1" x14ac:dyDescent="0.25"/>
    <row r="6031" ht="45" customHeight="1" x14ac:dyDescent="0.25"/>
    <row r="6032" ht="45" customHeight="1" x14ac:dyDescent="0.25"/>
    <row r="6033" ht="45" customHeight="1" x14ac:dyDescent="0.25"/>
    <row r="6034" ht="45" customHeight="1" x14ac:dyDescent="0.25"/>
    <row r="6035" ht="45" customHeight="1" x14ac:dyDescent="0.25"/>
    <row r="6036" ht="45" customHeight="1" x14ac:dyDescent="0.25"/>
    <row r="6037" ht="45" customHeight="1" x14ac:dyDescent="0.25"/>
    <row r="6038" ht="45" customHeight="1" x14ac:dyDescent="0.25"/>
    <row r="6039" ht="45" customHeight="1" x14ac:dyDescent="0.25"/>
    <row r="6040" ht="45" customHeight="1" x14ac:dyDescent="0.25"/>
    <row r="6041" ht="45" customHeight="1" x14ac:dyDescent="0.25"/>
    <row r="6042" ht="45" customHeight="1" x14ac:dyDescent="0.25"/>
    <row r="6043" ht="45" customHeight="1" x14ac:dyDescent="0.25"/>
    <row r="6044" ht="45" customHeight="1" x14ac:dyDescent="0.25"/>
    <row r="6045" ht="45" customHeight="1" x14ac:dyDescent="0.25"/>
    <row r="6046" ht="45" customHeight="1" x14ac:dyDescent="0.25"/>
    <row r="6047" ht="45" customHeight="1" x14ac:dyDescent="0.25"/>
    <row r="6048" ht="45" customHeight="1" x14ac:dyDescent="0.25"/>
    <row r="6049" ht="45" customHeight="1" x14ac:dyDescent="0.25"/>
    <row r="6050" ht="45" customHeight="1" x14ac:dyDescent="0.25"/>
    <row r="6051" ht="45" customHeight="1" x14ac:dyDescent="0.25"/>
    <row r="6052" ht="45" customHeight="1" x14ac:dyDescent="0.25"/>
    <row r="6053" ht="45" customHeight="1" x14ac:dyDescent="0.25"/>
    <row r="6054" ht="45" customHeight="1" x14ac:dyDescent="0.25"/>
    <row r="6055" ht="45" customHeight="1" x14ac:dyDescent="0.25"/>
    <row r="6056" ht="45" customHeight="1" x14ac:dyDescent="0.25"/>
    <row r="6057" ht="45" customHeight="1" x14ac:dyDescent="0.25"/>
    <row r="6058" ht="45" customHeight="1" x14ac:dyDescent="0.25"/>
    <row r="6059" ht="45" customHeight="1" x14ac:dyDescent="0.25"/>
    <row r="6060" ht="45" customHeight="1" x14ac:dyDescent="0.25"/>
    <row r="6061" ht="45" customHeight="1" x14ac:dyDescent="0.25"/>
    <row r="6062" ht="45" customHeight="1" x14ac:dyDescent="0.25"/>
    <row r="6063" ht="45" customHeight="1" x14ac:dyDescent="0.25"/>
    <row r="6064" ht="45" customHeight="1" x14ac:dyDescent="0.25"/>
    <row r="6065" ht="45" customHeight="1" x14ac:dyDescent="0.25"/>
    <row r="6066" ht="45" customHeight="1" x14ac:dyDescent="0.25"/>
    <row r="6067" ht="45" customHeight="1" x14ac:dyDescent="0.25"/>
    <row r="6068" ht="45" customHeight="1" x14ac:dyDescent="0.25"/>
    <row r="6069" ht="45" customHeight="1" x14ac:dyDescent="0.25"/>
    <row r="6070" ht="45" customHeight="1" x14ac:dyDescent="0.25"/>
    <row r="6071" ht="45" customHeight="1" x14ac:dyDescent="0.25"/>
    <row r="6072" ht="45" customHeight="1" x14ac:dyDescent="0.25"/>
    <row r="6073" ht="45" customHeight="1" x14ac:dyDescent="0.25"/>
    <row r="6074" ht="45" customHeight="1" x14ac:dyDescent="0.25"/>
    <row r="6075" ht="45" customHeight="1" x14ac:dyDescent="0.25"/>
    <row r="6076" ht="45" customHeight="1" x14ac:dyDescent="0.25"/>
    <row r="6077" ht="45" customHeight="1" x14ac:dyDescent="0.25"/>
    <row r="6078" ht="45" customHeight="1" x14ac:dyDescent="0.25"/>
    <row r="6079" ht="45" customHeight="1" x14ac:dyDescent="0.25"/>
    <row r="6080" ht="45" customHeight="1" x14ac:dyDescent="0.25"/>
    <row r="6081" ht="45" customHeight="1" x14ac:dyDescent="0.25"/>
    <row r="6082" ht="45" customHeight="1" x14ac:dyDescent="0.25"/>
    <row r="6083" ht="45" customHeight="1" x14ac:dyDescent="0.25"/>
    <row r="6084" ht="45" customHeight="1" x14ac:dyDescent="0.25"/>
    <row r="6085" ht="45" customHeight="1" x14ac:dyDescent="0.25"/>
    <row r="6086" ht="45" customHeight="1" x14ac:dyDescent="0.25"/>
    <row r="6087" ht="45" customHeight="1" x14ac:dyDescent="0.25"/>
    <row r="6088" ht="45" customHeight="1" x14ac:dyDescent="0.25"/>
    <row r="6089" ht="45" customHeight="1" x14ac:dyDescent="0.25"/>
    <row r="6090" ht="45" customHeight="1" x14ac:dyDescent="0.25"/>
    <row r="6091" ht="45" customHeight="1" x14ac:dyDescent="0.25"/>
    <row r="6092" ht="45" customHeight="1" x14ac:dyDescent="0.25"/>
    <row r="6093" ht="45" customHeight="1" x14ac:dyDescent="0.25"/>
    <row r="6094" ht="45" customHeight="1" x14ac:dyDescent="0.25"/>
    <row r="6095" ht="45" customHeight="1" x14ac:dyDescent="0.25"/>
    <row r="6096" ht="45" customHeight="1" x14ac:dyDescent="0.25"/>
    <row r="6097" ht="45" customHeight="1" x14ac:dyDescent="0.25"/>
    <row r="6098" ht="45" customHeight="1" x14ac:dyDescent="0.25"/>
    <row r="6099" ht="45" customHeight="1" x14ac:dyDescent="0.25"/>
    <row r="6100" ht="45" customHeight="1" x14ac:dyDescent="0.25"/>
    <row r="6101" ht="45" customHeight="1" x14ac:dyDescent="0.25"/>
    <row r="6102" ht="45" customHeight="1" x14ac:dyDescent="0.25"/>
    <row r="6103" ht="45" customHeight="1" x14ac:dyDescent="0.25"/>
    <row r="6104" ht="45" customHeight="1" x14ac:dyDescent="0.25"/>
    <row r="6105" ht="45" customHeight="1" x14ac:dyDescent="0.25"/>
    <row r="6106" ht="45" customHeight="1" x14ac:dyDescent="0.25"/>
    <row r="6107" ht="45" customHeight="1" x14ac:dyDescent="0.25"/>
    <row r="6108" ht="45" customHeight="1" x14ac:dyDescent="0.25"/>
    <row r="6109" ht="45" customHeight="1" x14ac:dyDescent="0.25"/>
    <row r="6110" ht="45" customHeight="1" x14ac:dyDescent="0.25"/>
    <row r="6111" ht="45" customHeight="1" x14ac:dyDescent="0.25"/>
    <row r="6112" ht="45" customHeight="1" x14ac:dyDescent="0.25"/>
    <row r="6113" ht="45" customHeight="1" x14ac:dyDescent="0.25"/>
    <row r="6114" ht="45" customHeight="1" x14ac:dyDescent="0.25"/>
    <row r="6115" ht="45" customHeight="1" x14ac:dyDescent="0.25"/>
    <row r="6116" ht="45" customHeight="1" x14ac:dyDescent="0.25"/>
    <row r="6117" ht="45" customHeight="1" x14ac:dyDescent="0.25"/>
    <row r="6118" ht="45" customHeight="1" x14ac:dyDescent="0.25"/>
    <row r="6119" ht="45" customHeight="1" x14ac:dyDescent="0.25"/>
    <row r="6120" ht="45" customHeight="1" x14ac:dyDescent="0.25"/>
    <row r="6121" ht="45" customHeight="1" x14ac:dyDescent="0.25"/>
    <row r="6122" ht="45" customHeight="1" x14ac:dyDescent="0.25"/>
    <row r="6123" ht="45" customHeight="1" x14ac:dyDescent="0.25"/>
    <row r="6124" ht="45" customHeight="1" x14ac:dyDescent="0.25"/>
    <row r="6125" ht="45" customHeight="1" x14ac:dyDescent="0.25"/>
    <row r="6126" ht="45" customHeight="1" x14ac:dyDescent="0.25"/>
    <row r="6127" ht="45" customHeight="1" x14ac:dyDescent="0.25"/>
    <row r="6128" ht="45" customHeight="1" x14ac:dyDescent="0.25"/>
    <row r="6129" ht="45" customHeight="1" x14ac:dyDescent="0.25"/>
    <row r="6130" ht="45" customHeight="1" x14ac:dyDescent="0.25"/>
    <row r="6131" ht="45" customHeight="1" x14ac:dyDescent="0.25"/>
    <row r="6132" ht="45" customHeight="1" x14ac:dyDescent="0.25"/>
    <row r="6133" ht="45" customHeight="1" x14ac:dyDescent="0.25"/>
    <row r="6134" ht="45" customHeight="1" x14ac:dyDescent="0.25"/>
    <row r="6135" ht="45" customHeight="1" x14ac:dyDescent="0.25"/>
    <row r="6136" ht="45" customHeight="1" x14ac:dyDescent="0.25"/>
    <row r="6137" ht="45" customHeight="1" x14ac:dyDescent="0.25"/>
    <row r="6138" ht="45" customHeight="1" x14ac:dyDescent="0.25"/>
    <row r="6139" ht="45" customHeight="1" x14ac:dyDescent="0.25"/>
    <row r="6140" ht="45" customHeight="1" x14ac:dyDescent="0.25"/>
    <row r="6141" ht="45" customHeight="1" x14ac:dyDescent="0.25"/>
    <row r="6142" ht="45" customHeight="1" x14ac:dyDescent="0.25"/>
    <row r="6143" ht="45" customHeight="1" x14ac:dyDescent="0.25"/>
    <row r="6144" ht="45" customHeight="1" x14ac:dyDescent="0.25"/>
    <row r="6145" ht="45" customHeight="1" x14ac:dyDescent="0.25"/>
    <row r="6146" ht="45" customHeight="1" x14ac:dyDescent="0.25"/>
    <row r="6147" ht="45" customHeight="1" x14ac:dyDescent="0.25"/>
    <row r="6148" ht="45" customHeight="1" x14ac:dyDescent="0.25"/>
    <row r="6149" ht="45" customHeight="1" x14ac:dyDescent="0.25"/>
    <row r="6150" ht="45" customHeight="1" x14ac:dyDescent="0.25"/>
    <row r="6151" ht="45" customHeight="1" x14ac:dyDescent="0.25"/>
    <row r="6152" ht="45" customHeight="1" x14ac:dyDescent="0.25"/>
    <row r="6153" ht="45" customHeight="1" x14ac:dyDescent="0.25"/>
    <row r="6154" ht="45" customHeight="1" x14ac:dyDescent="0.25"/>
    <row r="6155" ht="45" customHeight="1" x14ac:dyDescent="0.25"/>
    <row r="6156" ht="45" customHeight="1" x14ac:dyDescent="0.25"/>
    <row r="6157" ht="45" customHeight="1" x14ac:dyDescent="0.25"/>
    <row r="6158" ht="45" customHeight="1" x14ac:dyDescent="0.25"/>
    <row r="6159" ht="45" customHeight="1" x14ac:dyDescent="0.25"/>
    <row r="6160" ht="45" customHeight="1" x14ac:dyDescent="0.25"/>
    <row r="6161" ht="45" customHeight="1" x14ac:dyDescent="0.25"/>
    <row r="6162" ht="45" customHeight="1" x14ac:dyDescent="0.25"/>
    <row r="6163" ht="45" customHeight="1" x14ac:dyDescent="0.25"/>
    <row r="6164" ht="45" customHeight="1" x14ac:dyDescent="0.25"/>
    <row r="6165" ht="45" customHeight="1" x14ac:dyDescent="0.25"/>
    <row r="6166" ht="45" customHeight="1" x14ac:dyDescent="0.25"/>
    <row r="6167" ht="45" customHeight="1" x14ac:dyDescent="0.25"/>
    <row r="6168" ht="45" customHeight="1" x14ac:dyDescent="0.25"/>
    <row r="6169" ht="45" customHeight="1" x14ac:dyDescent="0.25"/>
    <row r="6170" ht="45" customHeight="1" x14ac:dyDescent="0.25"/>
    <row r="6171" ht="45" customHeight="1" x14ac:dyDescent="0.25"/>
    <row r="6172" ht="45" customHeight="1" x14ac:dyDescent="0.25"/>
    <row r="6173" ht="45" customHeight="1" x14ac:dyDescent="0.25"/>
    <row r="6174" ht="45" customHeight="1" x14ac:dyDescent="0.25"/>
    <row r="6175" ht="45" customHeight="1" x14ac:dyDescent="0.25"/>
    <row r="6176" ht="45" customHeight="1" x14ac:dyDescent="0.25"/>
    <row r="6177" ht="45" customHeight="1" x14ac:dyDescent="0.25"/>
    <row r="6178" ht="45" customHeight="1" x14ac:dyDescent="0.25"/>
    <row r="6179" ht="45" customHeight="1" x14ac:dyDescent="0.25"/>
    <row r="6180" ht="45" customHeight="1" x14ac:dyDescent="0.25"/>
    <row r="6181" ht="45" customHeight="1" x14ac:dyDescent="0.25"/>
    <row r="6182" ht="45" customHeight="1" x14ac:dyDescent="0.25"/>
    <row r="6183" ht="45" customHeight="1" x14ac:dyDescent="0.25"/>
    <row r="6184" ht="45" customHeight="1" x14ac:dyDescent="0.25"/>
    <row r="6185" ht="45" customHeight="1" x14ac:dyDescent="0.25"/>
    <row r="6186" ht="45" customHeight="1" x14ac:dyDescent="0.25"/>
    <row r="6187" ht="45" customHeight="1" x14ac:dyDescent="0.25"/>
    <row r="6188" ht="45" customHeight="1" x14ac:dyDescent="0.25"/>
    <row r="6189" ht="45" customHeight="1" x14ac:dyDescent="0.25"/>
    <row r="6190" ht="45" customHeight="1" x14ac:dyDescent="0.25"/>
    <row r="6191" ht="45" customHeight="1" x14ac:dyDescent="0.25"/>
    <row r="6192" ht="45" customHeight="1" x14ac:dyDescent="0.25"/>
    <row r="6193" ht="45" customHeight="1" x14ac:dyDescent="0.25"/>
    <row r="6194" ht="45" customHeight="1" x14ac:dyDescent="0.25"/>
    <row r="6195" ht="45" customHeight="1" x14ac:dyDescent="0.25"/>
    <row r="6196" ht="45" customHeight="1" x14ac:dyDescent="0.25"/>
    <row r="6197" ht="45" customHeight="1" x14ac:dyDescent="0.25"/>
    <row r="6198" ht="45" customHeight="1" x14ac:dyDescent="0.25"/>
    <row r="6199" ht="45" customHeight="1" x14ac:dyDescent="0.25"/>
    <row r="6200" ht="45" customHeight="1" x14ac:dyDescent="0.25"/>
    <row r="6201" ht="45" customHeight="1" x14ac:dyDescent="0.25"/>
    <row r="6202" ht="45" customHeight="1" x14ac:dyDescent="0.25"/>
    <row r="6203" ht="45" customHeight="1" x14ac:dyDescent="0.25"/>
    <row r="6204" ht="45" customHeight="1" x14ac:dyDescent="0.25"/>
    <row r="6205" ht="45" customHeight="1" x14ac:dyDescent="0.25"/>
    <row r="6206" ht="45" customHeight="1" x14ac:dyDescent="0.25"/>
    <row r="6207" ht="45" customHeight="1" x14ac:dyDescent="0.25"/>
    <row r="6208" ht="45" customHeight="1" x14ac:dyDescent="0.25"/>
    <row r="6209" ht="45" customHeight="1" x14ac:dyDescent="0.25"/>
    <row r="6210" ht="45" customHeight="1" x14ac:dyDescent="0.25"/>
    <row r="6211" ht="45" customHeight="1" x14ac:dyDescent="0.25"/>
    <row r="6212" ht="45" customHeight="1" x14ac:dyDescent="0.25"/>
    <row r="6213" ht="45" customHeight="1" x14ac:dyDescent="0.25"/>
    <row r="6214" ht="45" customHeight="1" x14ac:dyDescent="0.25"/>
    <row r="6215" ht="45" customHeight="1" x14ac:dyDescent="0.25"/>
    <row r="6216" ht="45" customHeight="1" x14ac:dyDescent="0.25"/>
    <row r="6217" ht="45" customHeight="1" x14ac:dyDescent="0.25"/>
    <row r="6218" ht="45" customHeight="1" x14ac:dyDescent="0.25"/>
    <row r="6219" ht="45" customHeight="1" x14ac:dyDescent="0.25"/>
    <row r="6220" ht="45" customHeight="1" x14ac:dyDescent="0.25"/>
    <row r="6221" ht="45" customHeight="1" x14ac:dyDescent="0.25"/>
    <row r="6222" ht="45" customHeight="1" x14ac:dyDescent="0.25"/>
    <row r="6223" ht="45" customHeight="1" x14ac:dyDescent="0.25"/>
    <row r="6224" ht="45" customHeight="1" x14ac:dyDescent="0.25"/>
    <row r="6225" ht="45" customHeight="1" x14ac:dyDescent="0.25"/>
    <row r="6226" ht="45" customHeight="1" x14ac:dyDescent="0.25"/>
    <row r="6227" ht="45" customHeight="1" x14ac:dyDescent="0.25"/>
    <row r="6228" ht="45" customHeight="1" x14ac:dyDescent="0.25"/>
    <row r="6229" ht="45" customHeight="1" x14ac:dyDescent="0.25"/>
    <row r="6230" ht="45" customHeight="1" x14ac:dyDescent="0.25"/>
    <row r="6231" ht="45" customHeight="1" x14ac:dyDescent="0.25"/>
    <row r="6232" ht="45" customHeight="1" x14ac:dyDescent="0.25"/>
    <row r="6233" ht="45" customHeight="1" x14ac:dyDescent="0.25"/>
    <row r="6234" ht="45" customHeight="1" x14ac:dyDescent="0.25"/>
    <row r="6235" ht="45" customHeight="1" x14ac:dyDescent="0.25"/>
    <row r="6236" ht="45" customHeight="1" x14ac:dyDescent="0.25"/>
    <row r="6237" ht="45" customHeight="1" x14ac:dyDescent="0.25"/>
    <row r="6238" ht="45" customHeight="1" x14ac:dyDescent="0.25"/>
    <row r="6239" ht="45" customHeight="1" x14ac:dyDescent="0.25"/>
    <row r="6240" ht="45" customHeight="1" x14ac:dyDescent="0.25"/>
    <row r="6241" ht="45" customHeight="1" x14ac:dyDescent="0.25"/>
    <row r="6242" ht="45" customHeight="1" x14ac:dyDescent="0.25"/>
    <row r="6243" ht="45" customHeight="1" x14ac:dyDescent="0.25"/>
    <row r="6244" ht="45" customHeight="1" x14ac:dyDescent="0.25"/>
    <row r="6245" ht="45" customHeight="1" x14ac:dyDescent="0.25"/>
    <row r="6246" ht="45" customHeight="1" x14ac:dyDescent="0.25"/>
    <row r="6247" ht="45" customHeight="1" x14ac:dyDescent="0.25"/>
    <row r="6248" ht="45" customHeight="1" x14ac:dyDescent="0.25"/>
    <row r="6249" ht="45" customHeight="1" x14ac:dyDescent="0.25"/>
    <row r="6250" ht="45" customHeight="1" x14ac:dyDescent="0.25"/>
    <row r="6251" ht="45" customHeight="1" x14ac:dyDescent="0.25"/>
    <row r="6252" ht="45" customHeight="1" x14ac:dyDescent="0.25"/>
    <row r="6253" ht="45" customHeight="1" x14ac:dyDescent="0.25"/>
    <row r="6254" ht="45" customHeight="1" x14ac:dyDescent="0.25"/>
    <row r="6255" ht="45" customHeight="1" x14ac:dyDescent="0.25"/>
    <row r="6256" ht="45" customHeight="1" x14ac:dyDescent="0.25"/>
    <row r="6257" ht="45" customHeight="1" x14ac:dyDescent="0.25"/>
    <row r="6258" ht="45" customHeight="1" x14ac:dyDescent="0.25"/>
    <row r="6259" ht="45" customHeight="1" x14ac:dyDescent="0.25"/>
    <row r="6260" ht="45" customHeight="1" x14ac:dyDescent="0.25"/>
    <row r="6261" ht="45" customHeight="1" x14ac:dyDescent="0.25"/>
    <row r="6262" ht="45" customHeight="1" x14ac:dyDescent="0.25"/>
    <row r="6263" ht="45" customHeight="1" x14ac:dyDescent="0.25"/>
    <row r="6264" ht="45" customHeight="1" x14ac:dyDescent="0.25"/>
    <row r="6265" ht="45" customHeight="1" x14ac:dyDescent="0.25"/>
    <row r="6266" ht="45" customHeight="1" x14ac:dyDescent="0.25"/>
    <row r="6267" ht="45" customHeight="1" x14ac:dyDescent="0.25"/>
    <row r="6268" ht="45" customHeight="1" x14ac:dyDescent="0.25"/>
    <row r="6269" ht="45" customHeight="1" x14ac:dyDescent="0.25"/>
    <row r="6270" ht="45" customHeight="1" x14ac:dyDescent="0.25"/>
    <row r="6271" ht="45" customHeight="1" x14ac:dyDescent="0.25"/>
    <row r="6272" ht="45" customHeight="1" x14ac:dyDescent="0.25"/>
    <row r="6273" ht="45" customHeight="1" x14ac:dyDescent="0.25"/>
    <row r="6274" ht="45" customHeight="1" x14ac:dyDescent="0.25"/>
    <row r="6275" ht="45" customHeight="1" x14ac:dyDescent="0.25"/>
    <row r="6276" ht="45" customHeight="1" x14ac:dyDescent="0.25"/>
    <row r="6277" ht="45" customHeight="1" x14ac:dyDescent="0.25"/>
    <row r="6278" ht="45" customHeight="1" x14ac:dyDescent="0.25"/>
    <row r="6279" ht="45" customHeight="1" x14ac:dyDescent="0.25"/>
    <row r="6280" ht="45" customHeight="1" x14ac:dyDescent="0.25"/>
    <row r="6281" ht="45" customHeight="1" x14ac:dyDescent="0.25"/>
    <row r="6282" ht="45" customHeight="1" x14ac:dyDescent="0.25"/>
    <row r="6283" ht="45" customHeight="1" x14ac:dyDescent="0.25"/>
    <row r="6284" ht="45" customHeight="1" x14ac:dyDescent="0.25"/>
    <row r="6285" ht="45" customHeight="1" x14ac:dyDescent="0.25"/>
    <row r="6286" ht="45" customHeight="1" x14ac:dyDescent="0.25"/>
    <row r="6287" ht="45" customHeight="1" x14ac:dyDescent="0.25"/>
    <row r="6288" ht="45" customHeight="1" x14ac:dyDescent="0.25"/>
    <row r="6289" ht="45" customHeight="1" x14ac:dyDescent="0.25"/>
    <row r="6290" ht="45" customHeight="1" x14ac:dyDescent="0.25"/>
    <row r="6291" ht="45" customHeight="1" x14ac:dyDescent="0.25"/>
    <row r="6292" ht="45" customHeight="1" x14ac:dyDescent="0.25"/>
    <row r="6293" ht="45" customHeight="1" x14ac:dyDescent="0.25"/>
    <row r="6294" ht="45" customHeight="1" x14ac:dyDescent="0.25"/>
    <row r="6295" ht="45" customHeight="1" x14ac:dyDescent="0.25"/>
    <row r="6296" ht="45" customHeight="1" x14ac:dyDescent="0.25"/>
    <row r="6297" ht="45" customHeight="1" x14ac:dyDescent="0.25"/>
    <row r="6298" ht="45" customHeight="1" x14ac:dyDescent="0.25"/>
    <row r="6299" ht="45" customHeight="1" x14ac:dyDescent="0.25"/>
    <row r="6300" ht="45" customHeight="1" x14ac:dyDescent="0.25"/>
    <row r="6301" ht="45" customHeight="1" x14ac:dyDescent="0.25"/>
    <row r="6302" ht="45" customHeight="1" x14ac:dyDescent="0.25"/>
    <row r="6303" ht="45" customHeight="1" x14ac:dyDescent="0.25"/>
    <row r="6304" ht="45" customHeight="1" x14ac:dyDescent="0.25"/>
    <row r="6305" ht="45" customHeight="1" x14ac:dyDescent="0.25"/>
    <row r="6306" ht="45" customHeight="1" x14ac:dyDescent="0.25"/>
    <row r="6307" ht="45" customHeight="1" x14ac:dyDescent="0.25"/>
    <row r="6308" ht="45" customHeight="1" x14ac:dyDescent="0.25"/>
    <row r="6309" ht="45" customHeight="1" x14ac:dyDescent="0.25"/>
    <row r="6310" ht="45" customHeight="1" x14ac:dyDescent="0.25"/>
    <row r="6311" ht="45" customHeight="1" x14ac:dyDescent="0.25"/>
    <row r="6312" ht="45" customHeight="1" x14ac:dyDescent="0.25"/>
    <row r="6313" ht="45" customHeight="1" x14ac:dyDescent="0.25"/>
    <row r="6314" ht="45" customHeight="1" x14ac:dyDescent="0.25"/>
    <row r="6315" ht="45" customHeight="1" x14ac:dyDescent="0.25"/>
    <row r="6316" ht="45" customHeight="1" x14ac:dyDescent="0.25"/>
    <row r="6317" ht="45" customHeight="1" x14ac:dyDescent="0.25"/>
    <row r="6318" ht="45" customHeight="1" x14ac:dyDescent="0.25"/>
    <row r="6319" ht="45" customHeight="1" x14ac:dyDescent="0.25"/>
    <row r="6320" ht="45" customHeight="1" x14ac:dyDescent="0.25"/>
    <row r="6321" ht="45" customHeight="1" x14ac:dyDescent="0.25"/>
    <row r="6322" ht="45" customHeight="1" x14ac:dyDescent="0.25"/>
    <row r="6323" ht="45" customHeight="1" x14ac:dyDescent="0.25"/>
    <row r="6324" ht="45" customHeight="1" x14ac:dyDescent="0.25"/>
    <row r="6325" ht="45" customHeight="1" x14ac:dyDescent="0.25"/>
    <row r="6326" ht="45" customHeight="1" x14ac:dyDescent="0.25"/>
    <row r="6327" ht="45" customHeight="1" x14ac:dyDescent="0.25"/>
    <row r="6328" ht="45" customHeight="1" x14ac:dyDescent="0.25"/>
    <row r="6329" ht="45" customHeight="1" x14ac:dyDescent="0.25"/>
    <row r="6330" ht="45" customHeight="1" x14ac:dyDescent="0.25"/>
    <row r="6331" ht="45" customHeight="1" x14ac:dyDescent="0.25"/>
    <row r="6332" ht="45" customHeight="1" x14ac:dyDescent="0.25"/>
    <row r="6333" ht="45" customHeight="1" x14ac:dyDescent="0.25"/>
    <row r="6334" ht="45" customHeight="1" x14ac:dyDescent="0.25"/>
    <row r="6335" ht="45" customHeight="1" x14ac:dyDescent="0.25"/>
    <row r="6336" ht="45" customHeight="1" x14ac:dyDescent="0.25"/>
    <row r="6337" ht="45" customHeight="1" x14ac:dyDescent="0.25"/>
    <row r="6338" ht="45" customHeight="1" x14ac:dyDescent="0.25"/>
    <row r="6339" ht="45" customHeight="1" x14ac:dyDescent="0.25"/>
    <row r="6340" ht="45" customHeight="1" x14ac:dyDescent="0.25"/>
    <row r="6341" ht="45" customHeight="1" x14ac:dyDescent="0.25"/>
    <row r="6342" ht="45" customHeight="1" x14ac:dyDescent="0.25"/>
    <row r="6343" ht="45" customHeight="1" x14ac:dyDescent="0.25"/>
    <row r="6344" ht="45" customHeight="1" x14ac:dyDescent="0.25"/>
    <row r="6345" ht="45" customHeight="1" x14ac:dyDescent="0.25"/>
    <row r="6346" ht="45" customHeight="1" x14ac:dyDescent="0.25"/>
    <row r="6347" ht="45" customHeight="1" x14ac:dyDescent="0.25"/>
    <row r="6348" ht="45" customHeight="1" x14ac:dyDescent="0.25"/>
    <row r="6349" ht="45" customHeight="1" x14ac:dyDescent="0.25"/>
    <row r="6350" ht="45" customHeight="1" x14ac:dyDescent="0.25"/>
    <row r="6351" ht="45" customHeight="1" x14ac:dyDescent="0.25"/>
    <row r="6352" ht="45" customHeight="1" x14ac:dyDescent="0.25"/>
    <row r="6353" ht="45" customHeight="1" x14ac:dyDescent="0.25"/>
    <row r="6354" ht="45" customHeight="1" x14ac:dyDescent="0.25"/>
    <row r="6355" ht="45" customHeight="1" x14ac:dyDescent="0.25"/>
    <row r="6356" ht="45" customHeight="1" x14ac:dyDescent="0.25"/>
    <row r="6357" ht="45" customHeight="1" x14ac:dyDescent="0.25"/>
    <row r="6358" ht="45" customHeight="1" x14ac:dyDescent="0.25"/>
    <row r="6359" ht="45" customHeight="1" x14ac:dyDescent="0.25"/>
    <row r="6360" ht="45" customHeight="1" x14ac:dyDescent="0.25"/>
    <row r="6361" ht="45" customHeight="1" x14ac:dyDescent="0.25"/>
    <row r="6362" ht="45" customHeight="1" x14ac:dyDescent="0.25"/>
    <row r="6363" ht="45" customHeight="1" x14ac:dyDescent="0.25"/>
    <row r="6364" ht="45" customHeight="1" x14ac:dyDescent="0.25"/>
    <row r="6365" ht="45" customHeight="1" x14ac:dyDescent="0.25"/>
    <row r="6366" ht="45" customHeight="1" x14ac:dyDescent="0.25"/>
    <row r="6367" ht="45" customHeight="1" x14ac:dyDescent="0.25"/>
    <row r="6368" ht="45" customHeight="1" x14ac:dyDescent="0.25"/>
    <row r="6369" ht="45" customHeight="1" x14ac:dyDescent="0.25"/>
    <row r="6370" ht="45" customHeight="1" x14ac:dyDescent="0.25"/>
    <row r="6371" ht="45" customHeight="1" x14ac:dyDescent="0.25"/>
    <row r="6372" ht="45" customHeight="1" x14ac:dyDescent="0.25"/>
    <row r="6373" ht="45" customHeight="1" x14ac:dyDescent="0.25"/>
    <row r="6374" ht="45" customHeight="1" x14ac:dyDescent="0.25"/>
    <row r="6375" ht="45" customHeight="1" x14ac:dyDescent="0.25"/>
    <row r="6376" ht="45" customHeight="1" x14ac:dyDescent="0.25"/>
    <row r="6377" ht="45" customHeight="1" x14ac:dyDescent="0.25"/>
    <row r="6378" ht="45" customHeight="1" x14ac:dyDescent="0.25"/>
    <row r="6379" ht="45" customHeight="1" x14ac:dyDescent="0.25"/>
    <row r="6380" ht="45" customHeight="1" x14ac:dyDescent="0.25"/>
    <row r="6381" ht="45" customHeight="1" x14ac:dyDescent="0.25"/>
    <row r="6382" ht="45" customHeight="1" x14ac:dyDescent="0.25"/>
    <row r="6383" ht="45" customHeight="1" x14ac:dyDescent="0.25"/>
    <row r="6384" ht="45" customHeight="1" x14ac:dyDescent="0.25"/>
    <row r="6385" ht="45" customHeight="1" x14ac:dyDescent="0.25"/>
    <row r="6386" ht="45" customHeight="1" x14ac:dyDescent="0.25"/>
    <row r="6387" ht="45" customHeight="1" x14ac:dyDescent="0.25"/>
    <row r="6388" ht="45" customHeight="1" x14ac:dyDescent="0.25"/>
    <row r="6389" ht="45" customHeight="1" x14ac:dyDescent="0.25"/>
    <row r="6390" ht="45" customHeight="1" x14ac:dyDescent="0.25"/>
    <row r="6391" ht="45" customHeight="1" x14ac:dyDescent="0.25"/>
    <row r="6392" ht="45" customHeight="1" x14ac:dyDescent="0.25"/>
    <row r="6393" ht="45" customHeight="1" x14ac:dyDescent="0.25"/>
    <row r="6394" ht="45" customHeight="1" x14ac:dyDescent="0.25"/>
    <row r="6395" ht="45" customHeight="1" x14ac:dyDescent="0.25"/>
    <row r="6396" ht="45" customHeight="1" x14ac:dyDescent="0.25"/>
    <row r="6397" ht="45" customHeight="1" x14ac:dyDescent="0.25"/>
    <row r="6398" ht="45" customHeight="1" x14ac:dyDescent="0.25"/>
    <row r="6399" ht="45" customHeight="1" x14ac:dyDescent="0.25"/>
    <row r="6400" ht="45" customHeight="1" x14ac:dyDescent="0.25"/>
    <row r="6401" ht="45" customHeight="1" x14ac:dyDescent="0.25"/>
    <row r="6402" ht="45" customHeight="1" x14ac:dyDescent="0.25"/>
    <row r="6403" ht="45" customHeight="1" x14ac:dyDescent="0.25"/>
    <row r="6404" ht="45" customHeight="1" x14ac:dyDescent="0.25"/>
    <row r="6405" ht="45" customHeight="1" x14ac:dyDescent="0.25"/>
    <row r="6406" ht="45" customHeight="1" x14ac:dyDescent="0.25"/>
    <row r="6407" ht="45" customHeight="1" x14ac:dyDescent="0.25"/>
    <row r="6408" ht="45" customHeight="1" x14ac:dyDescent="0.25"/>
    <row r="6409" ht="45" customHeight="1" x14ac:dyDescent="0.25"/>
    <row r="6410" ht="45" customHeight="1" x14ac:dyDescent="0.25"/>
    <row r="6411" ht="45" customHeight="1" x14ac:dyDescent="0.25"/>
    <row r="6412" ht="45" customHeight="1" x14ac:dyDescent="0.25"/>
    <row r="6413" ht="45" customHeight="1" x14ac:dyDescent="0.25"/>
    <row r="6414" ht="45" customHeight="1" x14ac:dyDescent="0.25"/>
    <row r="6415" ht="45" customHeight="1" x14ac:dyDescent="0.25"/>
    <row r="6416" ht="45" customHeight="1" x14ac:dyDescent="0.25"/>
    <row r="6417" ht="45" customHeight="1" x14ac:dyDescent="0.25"/>
    <row r="6418" ht="45" customHeight="1" x14ac:dyDescent="0.25"/>
    <row r="6419" ht="45" customHeight="1" x14ac:dyDescent="0.25"/>
    <row r="6420" ht="45" customHeight="1" x14ac:dyDescent="0.25"/>
    <row r="6421" ht="45" customHeight="1" x14ac:dyDescent="0.25"/>
    <row r="6422" ht="45" customHeight="1" x14ac:dyDescent="0.25"/>
    <row r="6423" ht="45" customHeight="1" x14ac:dyDescent="0.25"/>
    <row r="6424" ht="45" customHeight="1" x14ac:dyDescent="0.25"/>
    <row r="6425" ht="45" customHeight="1" x14ac:dyDescent="0.25"/>
    <row r="6426" ht="45" customHeight="1" x14ac:dyDescent="0.25"/>
    <row r="6427" ht="45" customHeight="1" x14ac:dyDescent="0.25"/>
    <row r="6428" ht="45" customHeight="1" x14ac:dyDescent="0.25"/>
    <row r="6429" ht="45" customHeight="1" x14ac:dyDescent="0.25"/>
    <row r="6430" ht="45" customHeight="1" x14ac:dyDescent="0.25"/>
    <row r="6431" ht="45" customHeight="1" x14ac:dyDescent="0.25"/>
    <row r="6432" ht="45" customHeight="1" x14ac:dyDescent="0.25"/>
    <row r="6433" ht="45" customHeight="1" x14ac:dyDescent="0.25"/>
    <row r="6434" ht="45" customHeight="1" x14ac:dyDescent="0.25"/>
    <row r="6435" ht="45" customHeight="1" x14ac:dyDescent="0.25"/>
    <row r="6436" ht="45" customHeight="1" x14ac:dyDescent="0.25"/>
    <row r="6437" ht="45" customHeight="1" x14ac:dyDescent="0.25"/>
    <row r="6438" ht="45" customHeight="1" x14ac:dyDescent="0.25"/>
    <row r="6439" ht="45" customHeight="1" x14ac:dyDescent="0.25"/>
    <row r="6440" ht="45" customHeight="1" x14ac:dyDescent="0.25"/>
    <row r="6441" ht="45" customHeight="1" x14ac:dyDescent="0.25"/>
    <row r="6442" ht="45" customHeight="1" x14ac:dyDescent="0.25"/>
    <row r="6443" ht="45" customHeight="1" x14ac:dyDescent="0.25"/>
    <row r="6444" ht="45" customHeight="1" x14ac:dyDescent="0.25"/>
    <row r="6445" ht="45" customHeight="1" x14ac:dyDescent="0.25"/>
    <row r="6446" ht="45" customHeight="1" x14ac:dyDescent="0.25"/>
    <row r="6447" ht="45" customHeight="1" x14ac:dyDescent="0.25"/>
    <row r="6448" ht="45" customHeight="1" x14ac:dyDescent="0.25"/>
    <row r="6449" ht="45" customHeight="1" x14ac:dyDescent="0.25"/>
    <row r="6450" ht="45" customHeight="1" x14ac:dyDescent="0.25"/>
    <row r="6451" ht="45" customHeight="1" x14ac:dyDescent="0.25"/>
    <row r="6452" ht="45" customHeight="1" x14ac:dyDescent="0.25"/>
    <row r="6453" ht="45" customHeight="1" x14ac:dyDescent="0.25"/>
    <row r="6454" ht="45" customHeight="1" x14ac:dyDescent="0.25"/>
    <row r="6455" ht="45" customHeight="1" x14ac:dyDescent="0.25"/>
    <row r="6456" ht="45" customHeight="1" x14ac:dyDescent="0.25"/>
    <row r="6457" ht="45" customHeight="1" x14ac:dyDescent="0.25"/>
    <row r="6458" ht="45" customHeight="1" x14ac:dyDescent="0.25"/>
    <row r="6459" ht="45" customHeight="1" x14ac:dyDescent="0.25"/>
    <row r="6460" ht="45" customHeight="1" x14ac:dyDescent="0.25"/>
    <row r="6461" ht="45" customHeight="1" x14ac:dyDescent="0.25"/>
    <row r="6462" ht="45" customHeight="1" x14ac:dyDescent="0.25"/>
    <row r="6463" ht="45" customHeight="1" x14ac:dyDescent="0.25"/>
    <row r="6464" ht="45" customHeight="1" x14ac:dyDescent="0.25"/>
    <row r="6465" ht="45" customHeight="1" x14ac:dyDescent="0.25"/>
    <row r="6466" ht="45" customHeight="1" x14ac:dyDescent="0.25"/>
    <row r="6467" ht="45" customHeight="1" x14ac:dyDescent="0.25"/>
    <row r="6468" ht="45" customHeight="1" x14ac:dyDescent="0.25"/>
    <row r="6469" ht="45" customHeight="1" x14ac:dyDescent="0.25"/>
    <row r="6470" ht="45" customHeight="1" x14ac:dyDescent="0.25"/>
    <row r="6471" ht="45" customHeight="1" x14ac:dyDescent="0.25"/>
    <row r="6472" ht="45" customHeight="1" x14ac:dyDescent="0.25"/>
    <row r="6473" ht="45" customHeight="1" x14ac:dyDescent="0.25"/>
    <row r="6474" ht="45" customHeight="1" x14ac:dyDescent="0.25"/>
    <row r="6475" ht="45" customHeight="1" x14ac:dyDescent="0.25"/>
    <row r="6476" ht="45" customHeight="1" x14ac:dyDescent="0.25"/>
    <row r="6477" ht="45" customHeight="1" x14ac:dyDescent="0.25"/>
    <row r="6478" ht="45" customHeight="1" x14ac:dyDescent="0.25"/>
    <row r="6479" ht="45" customHeight="1" x14ac:dyDescent="0.25"/>
    <row r="6480" ht="45" customHeight="1" x14ac:dyDescent="0.25"/>
    <row r="6481" ht="45" customHeight="1" x14ac:dyDescent="0.25"/>
    <row r="6482" ht="45" customHeight="1" x14ac:dyDescent="0.25"/>
    <row r="6483" ht="45" customHeight="1" x14ac:dyDescent="0.25"/>
    <row r="6484" ht="45" customHeight="1" x14ac:dyDescent="0.25"/>
    <row r="6485" ht="45" customHeight="1" x14ac:dyDescent="0.25"/>
    <row r="6486" ht="45" customHeight="1" x14ac:dyDescent="0.25"/>
    <row r="6487" ht="45" customHeight="1" x14ac:dyDescent="0.25"/>
    <row r="6488" ht="45" customHeight="1" x14ac:dyDescent="0.25"/>
    <row r="6489" ht="45" customHeight="1" x14ac:dyDescent="0.25"/>
    <row r="6490" ht="45" customHeight="1" x14ac:dyDescent="0.25"/>
    <row r="6491" ht="45" customHeight="1" x14ac:dyDescent="0.25"/>
    <row r="6492" ht="45" customHeight="1" x14ac:dyDescent="0.25"/>
    <row r="6493" ht="45" customHeight="1" x14ac:dyDescent="0.25"/>
    <row r="6494" ht="45" customHeight="1" x14ac:dyDescent="0.25"/>
    <row r="6495" ht="45" customHeight="1" x14ac:dyDescent="0.25"/>
    <row r="6496" ht="45" customHeight="1" x14ac:dyDescent="0.25"/>
    <row r="6497" ht="45" customHeight="1" x14ac:dyDescent="0.25"/>
    <row r="6498" ht="45" customHeight="1" x14ac:dyDescent="0.25"/>
    <row r="6499" ht="45" customHeight="1" x14ac:dyDescent="0.25"/>
    <row r="6500" ht="45" customHeight="1" x14ac:dyDescent="0.25"/>
    <row r="6501" ht="45" customHeight="1" x14ac:dyDescent="0.25"/>
    <row r="6502" ht="45" customHeight="1" x14ac:dyDescent="0.25"/>
    <row r="6503" ht="45" customHeight="1" x14ac:dyDescent="0.25"/>
    <row r="6504" ht="45" customHeight="1" x14ac:dyDescent="0.25"/>
    <row r="6505" ht="45" customHeight="1" x14ac:dyDescent="0.25"/>
    <row r="6506" ht="45" customHeight="1" x14ac:dyDescent="0.25"/>
    <row r="6507" ht="45" customHeight="1" x14ac:dyDescent="0.25"/>
    <row r="6508" ht="45" customHeight="1" x14ac:dyDescent="0.25"/>
    <row r="6509" ht="45" customHeight="1" x14ac:dyDescent="0.25"/>
    <row r="6510" ht="45" customHeight="1" x14ac:dyDescent="0.25"/>
    <row r="6511" ht="45" customHeight="1" x14ac:dyDescent="0.25"/>
    <row r="6512" ht="45" customHeight="1" x14ac:dyDescent="0.25"/>
    <row r="6513" ht="45" customHeight="1" x14ac:dyDescent="0.25"/>
    <row r="6514" ht="45" customHeight="1" x14ac:dyDescent="0.25"/>
    <row r="6515" ht="45" customHeight="1" x14ac:dyDescent="0.25"/>
    <row r="6516" ht="45" customHeight="1" x14ac:dyDescent="0.25"/>
    <row r="6517" ht="45" customHeight="1" x14ac:dyDescent="0.25"/>
    <row r="6518" ht="45" customHeight="1" x14ac:dyDescent="0.25"/>
    <row r="6519" ht="45" customHeight="1" x14ac:dyDescent="0.25"/>
    <row r="6520" ht="45" customHeight="1" x14ac:dyDescent="0.25"/>
    <row r="6521" ht="45" customHeight="1" x14ac:dyDescent="0.25"/>
    <row r="6522" ht="45" customHeight="1" x14ac:dyDescent="0.25"/>
    <row r="6523" ht="45" customHeight="1" x14ac:dyDescent="0.25"/>
    <row r="6524" ht="45" customHeight="1" x14ac:dyDescent="0.25"/>
    <row r="6525" ht="45" customHeight="1" x14ac:dyDescent="0.25"/>
    <row r="6526" ht="45" customHeight="1" x14ac:dyDescent="0.25"/>
    <row r="6527" ht="45" customHeight="1" x14ac:dyDescent="0.25"/>
    <row r="6528" ht="45" customHeight="1" x14ac:dyDescent="0.25"/>
    <row r="6529" ht="45" customHeight="1" x14ac:dyDescent="0.25"/>
    <row r="6530" ht="45" customHeight="1" x14ac:dyDescent="0.25"/>
    <row r="6531" ht="45" customHeight="1" x14ac:dyDescent="0.25"/>
    <row r="6532" ht="45" customHeight="1" x14ac:dyDescent="0.25"/>
    <row r="6533" ht="45" customHeight="1" x14ac:dyDescent="0.25"/>
    <row r="6534" ht="45" customHeight="1" x14ac:dyDescent="0.25"/>
    <row r="6535" ht="45" customHeight="1" x14ac:dyDescent="0.25"/>
    <row r="6536" ht="45" customHeight="1" x14ac:dyDescent="0.25"/>
    <row r="6537" ht="45" customHeight="1" x14ac:dyDescent="0.25"/>
    <row r="6538" ht="45" customHeight="1" x14ac:dyDescent="0.25"/>
    <row r="6539" ht="45" customHeight="1" x14ac:dyDescent="0.25"/>
    <row r="6540" ht="45" customHeight="1" x14ac:dyDescent="0.25"/>
    <row r="6541" ht="45" customHeight="1" x14ac:dyDescent="0.25"/>
    <row r="6542" ht="45" customHeight="1" x14ac:dyDescent="0.25"/>
    <row r="6543" ht="45" customHeight="1" x14ac:dyDescent="0.25"/>
    <row r="6544" ht="45" customHeight="1" x14ac:dyDescent="0.25"/>
    <row r="6545" ht="45" customHeight="1" x14ac:dyDescent="0.25"/>
    <row r="6546" ht="45" customHeight="1" x14ac:dyDescent="0.25"/>
    <row r="6547" ht="45" customHeight="1" x14ac:dyDescent="0.25"/>
    <row r="6548" ht="45" customHeight="1" x14ac:dyDescent="0.25"/>
    <row r="6549" ht="45" customHeight="1" x14ac:dyDescent="0.25"/>
    <row r="6550" ht="45" customHeight="1" x14ac:dyDescent="0.25"/>
    <row r="6551" ht="45" customHeight="1" x14ac:dyDescent="0.25"/>
    <row r="6552" ht="45" customHeight="1" x14ac:dyDescent="0.25"/>
    <row r="6553" ht="45" customHeight="1" x14ac:dyDescent="0.25"/>
    <row r="6554" ht="45" customHeight="1" x14ac:dyDescent="0.25"/>
    <row r="6555" ht="45" customHeight="1" x14ac:dyDescent="0.25"/>
    <row r="6556" ht="45" customHeight="1" x14ac:dyDescent="0.25"/>
    <row r="6557" ht="45" customHeight="1" x14ac:dyDescent="0.25"/>
    <row r="6558" ht="45" customHeight="1" x14ac:dyDescent="0.25"/>
    <row r="6559" ht="45" customHeight="1" x14ac:dyDescent="0.25"/>
    <row r="6560" ht="45" customHeight="1" x14ac:dyDescent="0.25"/>
    <row r="6561" ht="45" customHeight="1" x14ac:dyDescent="0.25"/>
    <row r="6562" ht="45" customHeight="1" x14ac:dyDescent="0.25"/>
    <row r="6563" ht="45" customHeight="1" x14ac:dyDescent="0.25"/>
    <row r="6564" ht="45" customHeight="1" x14ac:dyDescent="0.25"/>
    <row r="6565" ht="45" customHeight="1" x14ac:dyDescent="0.25"/>
    <row r="6566" ht="45" customHeight="1" x14ac:dyDescent="0.25"/>
    <row r="6567" ht="45" customHeight="1" x14ac:dyDescent="0.25"/>
    <row r="6568" ht="45" customHeight="1" x14ac:dyDescent="0.25"/>
    <row r="6569" ht="45" customHeight="1" x14ac:dyDescent="0.25"/>
    <row r="6570" ht="45" customHeight="1" x14ac:dyDescent="0.25"/>
    <row r="6571" ht="45" customHeight="1" x14ac:dyDescent="0.25"/>
    <row r="6572" ht="45" customHeight="1" x14ac:dyDescent="0.25"/>
    <row r="6573" ht="45" customHeight="1" x14ac:dyDescent="0.25"/>
    <row r="6574" ht="45" customHeight="1" x14ac:dyDescent="0.25"/>
    <row r="6575" ht="45" customHeight="1" x14ac:dyDescent="0.25"/>
    <row r="6576" ht="45" customHeight="1" x14ac:dyDescent="0.25"/>
    <row r="6577" ht="45" customHeight="1" x14ac:dyDescent="0.25"/>
    <row r="6578" ht="45" customHeight="1" x14ac:dyDescent="0.25"/>
    <row r="6579" ht="45" customHeight="1" x14ac:dyDescent="0.25"/>
    <row r="6580" ht="45" customHeight="1" x14ac:dyDescent="0.25"/>
    <row r="6581" ht="45" customHeight="1" x14ac:dyDescent="0.25"/>
    <row r="6582" ht="45" customHeight="1" x14ac:dyDescent="0.25"/>
    <row r="6583" ht="45" customHeight="1" x14ac:dyDescent="0.25"/>
    <row r="6584" ht="45" customHeight="1" x14ac:dyDescent="0.25"/>
    <row r="6585" ht="45" customHeight="1" x14ac:dyDescent="0.25"/>
    <row r="6586" ht="45" customHeight="1" x14ac:dyDescent="0.25"/>
    <row r="6587" ht="45" customHeight="1" x14ac:dyDescent="0.25"/>
    <row r="6588" ht="45" customHeight="1" x14ac:dyDescent="0.25"/>
    <row r="6589" ht="45" customHeight="1" x14ac:dyDescent="0.25"/>
    <row r="6590" ht="45" customHeight="1" x14ac:dyDescent="0.25"/>
    <row r="6591" ht="45" customHeight="1" x14ac:dyDescent="0.25"/>
    <row r="6592" ht="45" customHeight="1" x14ac:dyDescent="0.25"/>
    <row r="6593" ht="45" customHeight="1" x14ac:dyDescent="0.25"/>
    <row r="6594" ht="45" customHeight="1" x14ac:dyDescent="0.25"/>
    <row r="6595" ht="45" customHeight="1" x14ac:dyDescent="0.25"/>
    <row r="6596" ht="45" customHeight="1" x14ac:dyDescent="0.25"/>
    <row r="6597" ht="45" customHeight="1" x14ac:dyDescent="0.25"/>
    <row r="6598" ht="45" customHeight="1" x14ac:dyDescent="0.25"/>
    <row r="6599" ht="45" customHeight="1" x14ac:dyDescent="0.25"/>
    <row r="6600" ht="45" customHeight="1" x14ac:dyDescent="0.25"/>
    <row r="6601" ht="45" customHeight="1" x14ac:dyDescent="0.25"/>
    <row r="6602" ht="45" customHeight="1" x14ac:dyDescent="0.25"/>
    <row r="6603" ht="45" customHeight="1" x14ac:dyDescent="0.25"/>
    <row r="6604" ht="45" customHeight="1" x14ac:dyDescent="0.25"/>
    <row r="6605" ht="45" customHeight="1" x14ac:dyDescent="0.25"/>
    <row r="6606" ht="45" customHeight="1" x14ac:dyDescent="0.25"/>
    <row r="6607" ht="45" customHeight="1" x14ac:dyDescent="0.25"/>
    <row r="6608" ht="45" customHeight="1" x14ac:dyDescent="0.25"/>
    <row r="6609" ht="45" customHeight="1" x14ac:dyDescent="0.25"/>
    <row r="6610" ht="45" customHeight="1" x14ac:dyDescent="0.25"/>
    <row r="6611" ht="45" customHeight="1" x14ac:dyDescent="0.25"/>
    <row r="6612" ht="45" customHeight="1" x14ac:dyDescent="0.25"/>
    <row r="6613" ht="45" customHeight="1" x14ac:dyDescent="0.25"/>
    <row r="6614" ht="45" customHeight="1" x14ac:dyDescent="0.25"/>
    <row r="6615" ht="45" customHeight="1" x14ac:dyDescent="0.25"/>
    <row r="6616" ht="45" customHeight="1" x14ac:dyDescent="0.25"/>
    <row r="6617" ht="45" customHeight="1" x14ac:dyDescent="0.25"/>
    <row r="6618" ht="45" customHeight="1" x14ac:dyDescent="0.25"/>
    <row r="6619" ht="45" customHeight="1" x14ac:dyDescent="0.25"/>
    <row r="6620" ht="45" customHeight="1" x14ac:dyDescent="0.25"/>
    <row r="6621" ht="45" customHeight="1" x14ac:dyDescent="0.25"/>
    <row r="6622" ht="45" customHeight="1" x14ac:dyDescent="0.25"/>
    <row r="6623" ht="45" customHeight="1" x14ac:dyDescent="0.25"/>
    <row r="6624" ht="45" customHeight="1" x14ac:dyDescent="0.25"/>
    <row r="6625" ht="45" customHeight="1" x14ac:dyDescent="0.25"/>
    <row r="6626" ht="45" customHeight="1" x14ac:dyDescent="0.25"/>
    <row r="6627" ht="45" customHeight="1" x14ac:dyDescent="0.25"/>
    <row r="6628" ht="45" customHeight="1" x14ac:dyDescent="0.25"/>
    <row r="6629" ht="45" customHeight="1" x14ac:dyDescent="0.25"/>
    <row r="6630" ht="45" customHeight="1" x14ac:dyDescent="0.25"/>
    <row r="6631" ht="45" customHeight="1" x14ac:dyDescent="0.25"/>
    <row r="6632" ht="45" customHeight="1" x14ac:dyDescent="0.25"/>
    <row r="6633" ht="45" customHeight="1" x14ac:dyDescent="0.25"/>
    <row r="6634" ht="45" customHeight="1" x14ac:dyDescent="0.25"/>
    <row r="6635" ht="45" customHeight="1" x14ac:dyDescent="0.25"/>
    <row r="6636" ht="45" customHeight="1" x14ac:dyDescent="0.25"/>
    <row r="6637" ht="45" customHeight="1" x14ac:dyDescent="0.25"/>
    <row r="6638" ht="45" customHeight="1" x14ac:dyDescent="0.25"/>
    <row r="6639" ht="45" customHeight="1" x14ac:dyDescent="0.25"/>
    <row r="6640" ht="45" customHeight="1" x14ac:dyDescent="0.25"/>
    <row r="6641" ht="45" customHeight="1" x14ac:dyDescent="0.25"/>
    <row r="6642" ht="45" customHeight="1" x14ac:dyDescent="0.25"/>
    <row r="6643" ht="45" customHeight="1" x14ac:dyDescent="0.25"/>
    <row r="6644" ht="45" customHeight="1" x14ac:dyDescent="0.25"/>
    <row r="6645" ht="45" customHeight="1" x14ac:dyDescent="0.25"/>
    <row r="6646" ht="45" customHeight="1" x14ac:dyDescent="0.25"/>
    <row r="6647" ht="45" customHeight="1" x14ac:dyDescent="0.25"/>
    <row r="6648" ht="45" customHeight="1" x14ac:dyDescent="0.25"/>
    <row r="6649" ht="45" customHeight="1" x14ac:dyDescent="0.25"/>
    <row r="6650" ht="45" customHeight="1" x14ac:dyDescent="0.25"/>
    <row r="6651" ht="45" customHeight="1" x14ac:dyDescent="0.25"/>
    <row r="6652" ht="45" customHeight="1" x14ac:dyDescent="0.25"/>
    <row r="6653" ht="45" customHeight="1" x14ac:dyDescent="0.25"/>
    <row r="6654" ht="45" customHeight="1" x14ac:dyDescent="0.25"/>
    <row r="6655" ht="45" customHeight="1" x14ac:dyDescent="0.25"/>
    <row r="6656" ht="45" customHeight="1" x14ac:dyDescent="0.25"/>
    <row r="6657" ht="45" customHeight="1" x14ac:dyDescent="0.25"/>
    <row r="6658" ht="45" customHeight="1" x14ac:dyDescent="0.25"/>
    <row r="6659" ht="45" customHeight="1" x14ac:dyDescent="0.25"/>
    <row r="6660" ht="45" customHeight="1" x14ac:dyDescent="0.25"/>
    <row r="6661" ht="45" customHeight="1" x14ac:dyDescent="0.25"/>
    <row r="6662" ht="45" customHeight="1" x14ac:dyDescent="0.25"/>
    <row r="6663" ht="45" customHeight="1" x14ac:dyDescent="0.25"/>
    <row r="6664" ht="45" customHeight="1" x14ac:dyDescent="0.25"/>
    <row r="6665" ht="45" customHeight="1" x14ac:dyDescent="0.25"/>
    <row r="6666" ht="45" customHeight="1" x14ac:dyDescent="0.25"/>
    <row r="6667" ht="45" customHeight="1" x14ac:dyDescent="0.25"/>
    <row r="6668" ht="45" customHeight="1" x14ac:dyDescent="0.25"/>
    <row r="6669" ht="45" customHeight="1" x14ac:dyDescent="0.25"/>
    <row r="6670" ht="45" customHeight="1" x14ac:dyDescent="0.25"/>
    <row r="6671" ht="45" customHeight="1" x14ac:dyDescent="0.25"/>
    <row r="6672" ht="45" customHeight="1" x14ac:dyDescent="0.25"/>
    <row r="6673" ht="45" customHeight="1" x14ac:dyDescent="0.25"/>
    <row r="6674" ht="45" customHeight="1" x14ac:dyDescent="0.25"/>
    <row r="6675" ht="45" customHeight="1" x14ac:dyDescent="0.25"/>
    <row r="6676" ht="45" customHeight="1" x14ac:dyDescent="0.25"/>
    <row r="6677" ht="45" customHeight="1" x14ac:dyDescent="0.25"/>
    <row r="6678" ht="45" customHeight="1" x14ac:dyDescent="0.25"/>
    <row r="6679" ht="45" customHeight="1" x14ac:dyDescent="0.25"/>
    <row r="6680" ht="45" customHeight="1" x14ac:dyDescent="0.25"/>
    <row r="6681" ht="45" customHeight="1" x14ac:dyDescent="0.25"/>
    <row r="6682" ht="45" customHeight="1" x14ac:dyDescent="0.25"/>
    <row r="6683" ht="45" customHeight="1" x14ac:dyDescent="0.25"/>
    <row r="6684" ht="45" customHeight="1" x14ac:dyDescent="0.25"/>
    <row r="6685" ht="45" customHeight="1" x14ac:dyDescent="0.25"/>
    <row r="6686" ht="45" customHeight="1" x14ac:dyDescent="0.25"/>
    <row r="6687" ht="45" customHeight="1" x14ac:dyDescent="0.25"/>
    <row r="6688" ht="45" customHeight="1" x14ac:dyDescent="0.25"/>
    <row r="6689" ht="45" customHeight="1" x14ac:dyDescent="0.25"/>
    <row r="6690" ht="45" customHeight="1" x14ac:dyDescent="0.25"/>
    <row r="6691" ht="45" customHeight="1" x14ac:dyDescent="0.25"/>
    <row r="6692" ht="45" customHeight="1" x14ac:dyDescent="0.25"/>
    <row r="6693" ht="45" customHeight="1" x14ac:dyDescent="0.25"/>
    <row r="6694" ht="45" customHeight="1" x14ac:dyDescent="0.25"/>
    <row r="6695" ht="45" customHeight="1" x14ac:dyDescent="0.25"/>
    <row r="6696" ht="45" customHeight="1" x14ac:dyDescent="0.25"/>
    <row r="6697" ht="45" customHeight="1" x14ac:dyDescent="0.25"/>
    <row r="6698" ht="45" customHeight="1" x14ac:dyDescent="0.25"/>
    <row r="6699" ht="45" customHeight="1" x14ac:dyDescent="0.25"/>
    <row r="6700" ht="45" customHeight="1" x14ac:dyDescent="0.25"/>
    <row r="6701" ht="45" customHeight="1" x14ac:dyDescent="0.25"/>
    <row r="6702" ht="45" customHeight="1" x14ac:dyDescent="0.25"/>
    <row r="6703" ht="45" customHeight="1" x14ac:dyDescent="0.25"/>
    <row r="6704" ht="45" customHeight="1" x14ac:dyDescent="0.25"/>
    <row r="6705" ht="45" customHeight="1" x14ac:dyDescent="0.25"/>
    <row r="6706" ht="45" customHeight="1" x14ac:dyDescent="0.25"/>
    <row r="6707" ht="45" customHeight="1" x14ac:dyDescent="0.25"/>
    <row r="6708" ht="45" customHeight="1" x14ac:dyDescent="0.25"/>
    <row r="6709" ht="45" customHeight="1" x14ac:dyDescent="0.25"/>
    <row r="6710" ht="45" customHeight="1" x14ac:dyDescent="0.25"/>
    <row r="6711" ht="45" customHeight="1" x14ac:dyDescent="0.25"/>
    <row r="6712" ht="45" customHeight="1" x14ac:dyDescent="0.25"/>
    <row r="6713" ht="45" customHeight="1" x14ac:dyDescent="0.25"/>
    <row r="6714" ht="45" customHeight="1" x14ac:dyDescent="0.25"/>
    <row r="6715" ht="45" customHeight="1" x14ac:dyDescent="0.25"/>
    <row r="6716" ht="45" customHeight="1" x14ac:dyDescent="0.25"/>
    <row r="6717" ht="45" customHeight="1" x14ac:dyDescent="0.25"/>
    <row r="6718" ht="45" customHeight="1" x14ac:dyDescent="0.25"/>
    <row r="6719" ht="45" customHeight="1" x14ac:dyDescent="0.25"/>
    <row r="6720" ht="45" customHeight="1" x14ac:dyDescent="0.25"/>
    <row r="6721" ht="45" customHeight="1" x14ac:dyDescent="0.25"/>
    <row r="6722" ht="45" customHeight="1" x14ac:dyDescent="0.25"/>
    <row r="6723" ht="45" customHeight="1" x14ac:dyDescent="0.25"/>
    <row r="6724" ht="45" customHeight="1" x14ac:dyDescent="0.25"/>
    <row r="6725" ht="45" customHeight="1" x14ac:dyDescent="0.25"/>
    <row r="6726" ht="45" customHeight="1" x14ac:dyDescent="0.25"/>
    <row r="6727" ht="45" customHeight="1" x14ac:dyDescent="0.25"/>
    <row r="6728" ht="45" customHeight="1" x14ac:dyDescent="0.25"/>
    <row r="6729" ht="45" customHeight="1" x14ac:dyDescent="0.25"/>
    <row r="6730" ht="45" customHeight="1" x14ac:dyDescent="0.25"/>
    <row r="6731" ht="45" customHeight="1" x14ac:dyDescent="0.25"/>
    <row r="6732" ht="45" customHeight="1" x14ac:dyDescent="0.25"/>
    <row r="6733" ht="45" customHeight="1" x14ac:dyDescent="0.25"/>
    <row r="6734" ht="45" customHeight="1" x14ac:dyDescent="0.25"/>
    <row r="6735" ht="45" customHeight="1" x14ac:dyDescent="0.25"/>
    <row r="6736" ht="45" customHeight="1" x14ac:dyDescent="0.25"/>
    <row r="6737" ht="45" customHeight="1" x14ac:dyDescent="0.25"/>
    <row r="6738" ht="45" customHeight="1" x14ac:dyDescent="0.25"/>
    <row r="6739" ht="45" customHeight="1" x14ac:dyDescent="0.25"/>
    <row r="6740" ht="45" customHeight="1" x14ac:dyDescent="0.25"/>
    <row r="6741" ht="45" customHeight="1" x14ac:dyDescent="0.25"/>
    <row r="6742" ht="45" customHeight="1" x14ac:dyDescent="0.25"/>
    <row r="6743" ht="45" customHeight="1" x14ac:dyDescent="0.25"/>
    <row r="6744" ht="45" customHeight="1" x14ac:dyDescent="0.25"/>
    <row r="6745" ht="45" customHeight="1" x14ac:dyDescent="0.25"/>
    <row r="6746" ht="45" customHeight="1" x14ac:dyDescent="0.25"/>
    <row r="6747" ht="45" customHeight="1" x14ac:dyDescent="0.25"/>
    <row r="6748" ht="45" customHeight="1" x14ac:dyDescent="0.25"/>
    <row r="6749" ht="45" customHeight="1" x14ac:dyDescent="0.25"/>
    <row r="6750" ht="45" customHeight="1" x14ac:dyDescent="0.25"/>
    <row r="6751" ht="45" customHeight="1" x14ac:dyDescent="0.25"/>
    <row r="6752" ht="45" customHeight="1" x14ac:dyDescent="0.25"/>
    <row r="6753" ht="45" customHeight="1" x14ac:dyDescent="0.25"/>
    <row r="6754" ht="45" customHeight="1" x14ac:dyDescent="0.25"/>
    <row r="6755" ht="45" customHeight="1" x14ac:dyDescent="0.25"/>
    <row r="6756" ht="45" customHeight="1" x14ac:dyDescent="0.25"/>
    <row r="6757" ht="45" customHeight="1" x14ac:dyDescent="0.25"/>
    <row r="6758" ht="45" customHeight="1" x14ac:dyDescent="0.25"/>
    <row r="6759" ht="45" customHeight="1" x14ac:dyDescent="0.25"/>
    <row r="6760" ht="45" customHeight="1" x14ac:dyDescent="0.25"/>
    <row r="6761" ht="45" customHeight="1" x14ac:dyDescent="0.25"/>
    <row r="6762" ht="45" customHeight="1" x14ac:dyDescent="0.25"/>
    <row r="6763" ht="45" customHeight="1" x14ac:dyDescent="0.25"/>
    <row r="6764" ht="45" customHeight="1" x14ac:dyDescent="0.25"/>
    <row r="6765" ht="45" customHeight="1" x14ac:dyDescent="0.25"/>
    <row r="6766" ht="45" customHeight="1" x14ac:dyDescent="0.25"/>
    <row r="6767" ht="45" customHeight="1" x14ac:dyDescent="0.25"/>
    <row r="6768" ht="45" customHeight="1" x14ac:dyDescent="0.25"/>
    <row r="6769" ht="45" customHeight="1" x14ac:dyDescent="0.25"/>
    <row r="6770" ht="45" customHeight="1" x14ac:dyDescent="0.25"/>
    <row r="6771" ht="45" customHeight="1" x14ac:dyDescent="0.25"/>
    <row r="6772" ht="45" customHeight="1" x14ac:dyDescent="0.25"/>
    <row r="6773" ht="45" customHeight="1" x14ac:dyDescent="0.25"/>
    <row r="6774" ht="45" customHeight="1" x14ac:dyDescent="0.25"/>
    <row r="6775" ht="45" customHeight="1" x14ac:dyDescent="0.25"/>
    <row r="6776" ht="45" customHeight="1" x14ac:dyDescent="0.25"/>
    <row r="6777" ht="45" customHeight="1" x14ac:dyDescent="0.25"/>
    <row r="6778" ht="45" customHeight="1" x14ac:dyDescent="0.25"/>
    <row r="6779" ht="45" customHeight="1" x14ac:dyDescent="0.25"/>
    <row r="6780" ht="45" customHeight="1" x14ac:dyDescent="0.25"/>
    <row r="6781" ht="45" customHeight="1" x14ac:dyDescent="0.25"/>
    <row r="6782" ht="45" customHeight="1" x14ac:dyDescent="0.25"/>
    <row r="6783" ht="45" customHeight="1" x14ac:dyDescent="0.25"/>
    <row r="6784" ht="45" customHeight="1" x14ac:dyDescent="0.25"/>
    <row r="6785" ht="45" customHeight="1" x14ac:dyDescent="0.25"/>
    <row r="6786" ht="45" customHeight="1" x14ac:dyDescent="0.25"/>
    <row r="6787" ht="45" customHeight="1" x14ac:dyDescent="0.25"/>
    <row r="6788" ht="45" customHeight="1" x14ac:dyDescent="0.25"/>
    <row r="6789" ht="45" customHeight="1" x14ac:dyDescent="0.25"/>
    <row r="6790" ht="45" customHeight="1" x14ac:dyDescent="0.25"/>
    <row r="6791" ht="45" customHeight="1" x14ac:dyDescent="0.25"/>
    <row r="6792" ht="45" customHeight="1" x14ac:dyDescent="0.25"/>
    <row r="6793" ht="45" customHeight="1" x14ac:dyDescent="0.25"/>
    <row r="6794" ht="45" customHeight="1" x14ac:dyDescent="0.25"/>
    <row r="6795" ht="45" customHeight="1" x14ac:dyDescent="0.25"/>
    <row r="6796" ht="45" customHeight="1" x14ac:dyDescent="0.25"/>
    <row r="6797" ht="45" customHeight="1" x14ac:dyDescent="0.25"/>
    <row r="6798" ht="45" customHeight="1" x14ac:dyDescent="0.25"/>
    <row r="6799" ht="45" customHeight="1" x14ac:dyDescent="0.25"/>
    <row r="6800" ht="45" customHeight="1" x14ac:dyDescent="0.25"/>
    <row r="6801" ht="45" customHeight="1" x14ac:dyDescent="0.25"/>
    <row r="6802" ht="45" customHeight="1" x14ac:dyDescent="0.25"/>
    <row r="6803" ht="45" customHeight="1" x14ac:dyDescent="0.25"/>
    <row r="6804" ht="45" customHeight="1" x14ac:dyDescent="0.25"/>
    <row r="6805" ht="45" customHeight="1" x14ac:dyDescent="0.25"/>
    <row r="6806" ht="45" customHeight="1" x14ac:dyDescent="0.25"/>
    <row r="6807" ht="45" customHeight="1" x14ac:dyDescent="0.25"/>
    <row r="6808" ht="45" customHeight="1" x14ac:dyDescent="0.25"/>
    <row r="6809" ht="45" customHeight="1" x14ac:dyDescent="0.25"/>
    <row r="6810" ht="45" customHeight="1" x14ac:dyDescent="0.25"/>
    <row r="6811" ht="45" customHeight="1" x14ac:dyDescent="0.25"/>
    <row r="6812" ht="45" customHeight="1" x14ac:dyDescent="0.25"/>
    <row r="6813" ht="45" customHeight="1" x14ac:dyDescent="0.25"/>
    <row r="6814" ht="45" customHeight="1" x14ac:dyDescent="0.25"/>
    <row r="6815" ht="45" customHeight="1" x14ac:dyDescent="0.25"/>
    <row r="6816" ht="45" customHeight="1" x14ac:dyDescent="0.25"/>
    <row r="6817" ht="45" customHeight="1" x14ac:dyDescent="0.25"/>
    <row r="6818" ht="45" customHeight="1" x14ac:dyDescent="0.25"/>
    <row r="6819" ht="45" customHeight="1" x14ac:dyDescent="0.25"/>
    <row r="6820" ht="45" customHeight="1" x14ac:dyDescent="0.25"/>
    <row r="6821" ht="45" customHeight="1" x14ac:dyDescent="0.25"/>
    <row r="6822" ht="45" customHeight="1" x14ac:dyDescent="0.25"/>
    <row r="6823" ht="45" customHeight="1" x14ac:dyDescent="0.25"/>
    <row r="6824" ht="45" customHeight="1" x14ac:dyDescent="0.25"/>
    <row r="6825" ht="45" customHeight="1" x14ac:dyDescent="0.25"/>
    <row r="6826" ht="45" customHeight="1" x14ac:dyDescent="0.25"/>
    <row r="6827" ht="45" customHeight="1" x14ac:dyDescent="0.25"/>
    <row r="6828" ht="45" customHeight="1" x14ac:dyDescent="0.25"/>
    <row r="6829" ht="45" customHeight="1" x14ac:dyDescent="0.25"/>
    <row r="6830" ht="45" customHeight="1" x14ac:dyDescent="0.25"/>
    <row r="6831" ht="45" customHeight="1" x14ac:dyDescent="0.25"/>
    <row r="6832" ht="45" customHeight="1" x14ac:dyDescent="0.25"/>
    <row r="6833" ht="45" customHeight="1" x14ac:dyDescent="0.25"/>
    <row r="6834" ht="45" customHeight="1" x14ac:dyDescent="0.25"/>
    <row r="6835" ht="45" customHeight="1" x14ac:dyDescent="0.25"/>
    <row r="6836" ht="45" customHeight="1" x14ac:dyDescent="0.25"/>
    <row r="6837" ht="45" customHeight="1" x14ac:dyDescent="0.25"/>
    <row r="6838" ht="45" customHeight="1" x14ac:dyDescent="0.25"/>
    <row r="6839" ht="45" customHeight="1" x14ac:dyDescent="0.25"/>
    <row r="6840" ht="45" customHeight="1" x14ac:dyDescent="0.25"/>
    <row r="6841" ht="45" customHeight="1" x14ac:dyDescent="0.25"/>
    <row r="6842" ht="45" customHeight="1" x14ac:dyDescent="0.25"/>
    <row r="6843" ht="45" customHeight="1" x14ac:dyDescent="0.25"/>
    <row r="6844" ht="45" customHeight="1" x14ac:dyDescent="0.25"/>
    <row r="6845" ht="45" customHeight="1" x14ac:dyDescent="0.25"/>
    <row r="6846" ht="45" customHeight="1" x14ac:dyDescent="0.25"/>
    <row r="6847" ht="45" customHeight="1" x14ac:dyDescent="0.25"/>
    <row r="6848" ht="45" customHeight="1" x14ac:dyDescent="0.25"/>
    <row r="6849" ht="45" customHeight="1" x14ac:dyDescent="0.25"/>
    <row r="6850" ht="45" customHeight="1" x14ac:dyDescent="0.25"/>
    <row r="6851" ht="45" customHeight="1" x14ac:dyDescent="0.25"/>
    <row r="6852" ht="45" customHeight="1" x14ac:dyDescent="0.25"/>
    <row r="6853" ht="45" customHeight="1" x14ac:dyDescent="0.25"/>
    <row r="6854" ht="45" customHeight="1" x14ac:dyDescent="0.25"/>
    <row r="6855" ht="45" customHeight="1" x14ac:dyDescent="0.25"/>
    <row r="6856" ht="45" customHeight="1" x14ac:dyDescent="0.25"/>
    <row r="6857" ht="45" customHeight="1" x14ac:dyDescent="0.25"/>
    <row r="6858" ht="45" customHeight="1" x14ac:dyDescent="0.25"/>
    <row r="6859" ht="45" customHeight="1" x14ac:dyDescent="0.25"/>
    <row r="6860" ht="45" customHeight="1" x14ac:dyDescent="0.25"/>
    <row r="6861" ht="45" customHeight="1" x14ac:dyDescent="0.25"/>
    <row r="6862" ht="45" customHeight="1" x14ac:dyDescent="0.25"/>
    <row r="6863" ht="45" customHeight="1" x14ac:dyDescent="0.25"/>
    <row r="6864" ht="45" customHeight="1" x14ac:dyDescent="0.25"/>
    <row r="6865" ht="45" customHeight="1" x14ac:dyDescent="0.25"/>
    <row r="6866" ht="45" customHeight="1" x14ac:dyDescent="0.25"/>
    <row r="6867" ht="45" customHeight="1" x14ac:dyDescent="0.25"/>
    <row r="6868" ht="45" customHeight="1" x14ac:dyDescent="0.25"/>
    <row r="6869" ht="45" customHeight="1" x14ac:dyDescent="0.25"/>
    <row r="6870" ht="45" customHeight="1" x14ac:dyDescent="0.25"/>
    <row r="6871" ht="45" customHeight="1" x14ac:dyDescent="0.25"/>
    <row r="6872" ht="45" customHeight="1" x14ac:dyDescent="0.25"/>
    <row r="6873" ht="45" customHeight="1" x14ac:dyDescent="0.25"/>
    <row r="6874" ht="45" customHeight="1" x14ac:dyDescent="0.25"/>
    <row r="6875" ht="45" customHeight="1" x14ac:dyDescent="0.25"/>
    <row r="6876" ht="45" customHeight="1" x14ac:dyDescent="0.25"/>
    <row r="6877" ht="45" customHeight="1" x14ac:dyDescent="0.25"/>
    <row r="6878" ht="45" customHeight="1" x14ac:dyDescent="0.25"/>
    <row r="6879" ht="45" customHeight="1" x14ac:dyDescent="0.25"/>
    <row r="6880" ht="45" customHeight="1" x14ac:dyDescent="0.25"/>
    <row r="6881" ht="45" customHeight="1" x14ac:dyDescent="0.25"/>
    <row r="6882" ht="45" customHeight="1" x14ac:dyDescent="0.25"/>
    <row r="6883" ht="45" customHeight="1" x14ac:dyDescent="0.25"/>
    <row r="6884" ht="45" customHeight="1" x14ac:dyDescent="0.25"/>
    <row r="6885" ht="45" customHeight="1" x14ac:dyDescent="0.25"/>
    <row r="6886" ht="45" customHeight="1" x14ac:dyDescent="0.25"/>
    <row r="6887" ht="45" customHeight="1" x14ac:dyDescent="0.25"/>
    <row r="6888" ht="45" customHeight="1" x14ac:dyDescent="0.25"/>
    <row r="6889" ht="45" customHeight="1" x14ac:dyDescent="0.25"/>
    <row r="6890" ht="45" customHeight="1" x14ac:dyDescent="0.25"/>
    <row r="6891" ht="45" customHeight="1" x14ac:dyDescent="0.25"/>
    <row r="6892" ht="45" customHeight="1" x14ac:dyDescent="0.25"/>
    <row r="6893" ht="45" customHeight="1" x14ac:dyDescent="0.25"/>
    <row r="6894" ht="45" customHeight="1" x14ac:dyDescent="0.25"/>
    <row r="6895" ht="45" customHeight="1" x14ac:dyDescent="0.25"/>
    <row r="6896" ht="45" customHeight="1" x14ac:dyDescent="0.25"/>
    <row r="6897" ht="45" customHeight="1" x14ac:dyDescent="0.25"/>
    <row r="6898" ht="45" customHeight="1" x14ac:dyDescent="0.25"/>
    <row r="6899" ht="45" customHeight="1" x14ac:dyDescent="0.25"/>
    <row r="6900" ht="45" customHeight="1" x14ac:dyDescent="0.25"/>
    <row r="6901" ht="45" customHeight="1" x14ac:dyDescent="0.25"/>
    <row r="6902" ht="45" customHeight="1" x14ac:dyDescent="0.25"/>
    <row r="6903" ht="45" customHeight="1" x14ac:dyDescent="0.25"/>
    <row r="6904" ht="45" customHeight="1" x14ac:dyDescent="0.25"/>
    <row r="6905" ht="45" customHeight="1" x14ac:dyDescent="0.25"/>
    <row r="6906" ht="45" customHeight="1" x14ac:dyDescent="0.25"/>
    <row r="6907" ht="45" customHeight="1" x14ac:dyDescent="0.25"/>
    <row r="6908" ht="45" customHeight="1" x14ac:dyDescent="0.25"/>
    <row r="6909" ht="45" customHeight="1" x14ac:dyDescent="0.25"/>
    <row r="6910" ht="45" customHeight="1" x14ac:dyDescent="0.25"/>
    <row r="6911" ht="45" customHeight="1" x14ac:dyDescent="0.25"/>
    <row r="6912" ht="45" customHeight="1" x14ac:dyDescent="0.25"/>
    <row r="6913" ht="45" customHeight="1" x14ac:dyDescent="0.25"/>
    <row r="6914" ht="45" customHeight="1" x14ac:dyDescent="0.25"/>
    <row r="6915" ht="45" customHeight="1" x14ac:dyDescent="0.25"/>
    <row r="6916" ht="45" customHeight="1" x14ac:dyDescent="0.25"/>
    <row r="6917" ht="45" customHeight="1" x14ac:dyDescent="0.25"/>
    <row r="6918" ht="45" customHeight="1" x14ac:dyDescent="0.25"/>
    <row r="6919" ht="45" customHeight="1" x14ac:dyDescent="0.25"/>
    <row r="6920" ht="45" customHeight="1" x14ac:dyDescent="0.25"/>
    <row r="6921" ht="45" customHeight="1" x14ac:dyDescent="0.25"/>
    <row r="6922" ht="45" customHeight="1" x14ac:dyDescent="0.25"/>
    <row r="6923" ht="45" customHeight="1" x14ac:dyDescent="0.25"/>
    <row r="6924" ht="45" customHeight="1" x14ac:dyDescent="0.25"/>
    <row r="6925" ht="45" customHeight="1" x14ac:dyDescent="0.25"/>
    <row r="6926" ht="45" customHeight="1" x14ac:dyDescent="0.25"/>
    <row r="6927" ht="45" customHeight="1" x14ac:dyDescent="0.25"/>
    <row r="6928" ht="45" customHeight="1" x14ac:dyDescent="0.25"/>
    <row r="6929" ht="45" customHeight="1" x14ac:dyDescent="0.25"/>
    <row r="6930" ht="45" customHeight="1" x14ac:dyDescent="0.25"/>
    <row r="6931" ht="45" customHeight="1" x14ac:dyDescent="0.25"/>
    <row r="6932" ht="45" customHeight="1" x14ac:dyDescent="0.25"/>
    <row r="6933" ht="45" customHeight="1" x14ac:dyDescent="0.25"/>
    <row r="6934" ht="45" customHeight="1" x14ac:dyDescent="0.25"/>
    <row r="6935" ht="45" customHeight="1" x14ac:dyDescent="0.25"/>
    <row r="6936" ht="45" customHeight="1" x14ac:dyDescent="0.25"/>
    <row r="6937" ht="45" customHeight="1" x14ac:dyDescent="0.25"/>
    <row r="6938" ht="45" customHeight="1" x14ac:dyDescent="0.25"/>
    <row r="6939" ht="45" customHeight="1" x14ac:dyDescent="0.25"/>
    <row r="6940" ht="45" customHeight="1" x14ac:dyDescent="0.25"/>
    <row r="6941" ht="45" customHeight="1" x14ac:dyDescent="0.25"/>
    <row r="6942" ht="45" customHeight="1" x14ac:dyDescent="0.25"/>
    <row r="6943" ht="45" customHeight="1" x14ac:dyDescent="0.25"/>
    <row r="6944" ht="45" customHeight="1" x14ac:dyDescent="0.25"/>
    <row r="6945" ht="45" customHeight="1" x14ac:dyDescent="0.25"/>
    <row r="6946" ht="45" customHeight="1" x14ac:dyDescent="0.25"/>
    <row r="6947" ht="45" customHeight="1" x14ac:dyDescent="0.25"/>
    <row r="6948" ht="45" customHeight="1" x14ac:dyDescent="0.25"/>
    <row r="6949" ht="45" customHeight="1" x14ac:dyDescent="0.25"/>
    <row r="6950" ht="45" customHeight="1" x14ac:dyDescent="0.25"/>
    <row r="6951" ht="45" customHeight="1" x14ac:dyDescent="0.25"/>
    <row r="6952" ht="45" customHeight="1" x14ac:dyDescent="0.25"/>
    <row r="6953" ht="45" customHeight="1" x14ac:dyDescent="0.25"/>
    <row r="6954" ht="45" customHeight="1" x14ac:dyDescent="0.25"/>
    <row r="6955" ht="45" customHeight="1" x14ac:dyDescent="0.25"/>
    <row r="6956" ht="45" customHeight="1" x14ac:dyDescent="0.25"/>
    <row r="6957" ht="45" customHeight="1" x14ac:dyDescent="0.25"/>
    <row r="6958" ht="45" customHeight="1" x14ac:dyDescent="0.25"/>
    <row r="6959" ht="45" customHeight="1" x14ac:dyDescent="0.25"/>
    <row r="6960" ht="45" customHeight="1" x14ac:dyDescent="0.25"/>
    <row r="6961" ht="45" customHeight="1" x14ac:dyDescent="0.25"/>
    <row r="6962" ht="45" customHeight="1" x14ac:dyDescent="0.25"/>
    <row r="6963" ht="45" customHeight="1" x14ac:dyDescent="0.25"/>
    <row r="6964" ht="45" customHeight="1" x14ac:dyDescent="0.25"/>
    <row r="6965" ht="45" customHeight="1" x14ac:dyDescent="0.25"/>
    <row r="6966" ht="45" customHeight="1" x14ac:dyDescent="0.25"/>
    <row r="6967" ht="45" customHeight="1" x14ac:dyDescent="0.25"/>
    <row r="6968" ht="45" customHeight="1" x14ac:dyDescent="0.25"/>
    <row r="6969" ht="45" customHeight="1" x14ac:dyDescent="0.25"/>
    <row r="6970" ht="45" customHeight="1" x14ac:dyDescent="0.25"/>
    <row r="6971" ht="45" customHeight="1" x14ac:dyDescent="0.25"/>
    <row r="6972" ht="45" customHeight="1" x14ac:dyDescent="0.25"/>
    <row r="6973" ht="45" customHeight="1" x14ac:dyDescent="0.25"/>
    <row r="6974" ht="45" customHeight="1" x14ac:dyDescent="0.25"/>
    <row r="6975" ht="45" customHeight="1" x14ac:dyDescent="0.25"/>
    <row r="6976" ht="45" customHeight="1" x14ac:dyDescent="0.25"/>
    <row r="6977" ht="45" customHeight="1" x14ac:dyDescent="0.25"/>
    <row r="6978" ht="45" customHeight="1" x14ac:dyDescent="0.25"/>
    <row r="6979" ht="45" customHeight="1" x14ac:dyDescent="0.25"/>
    <row r="6980" ht="45" customHeight="1" x14ac:dyDescent="0.25"/>
    <row r="6981" ht="45" customHeight="1" x14ac:dyDescent="0.25"/>
    <row r="6982" ht="45" customHeight="1" x14ac:dyDescent="0.25"/>
    <row r="6983" ht="45" customHeight="1" x14ac:dyDescent="0.25"/>
    <row r="6984" ht="45" customHeight="1" x14ac:dyDescent="0.25"/>
    <row r="6985" ht="45" customHeight="1" x14ac:dyDescent="0.25"/>
    <row r="6986" ht="45" customHeight="1" x14ac:dyDescent="0.25"/>
    <row r="6987" ht="45" customHeight="1" x14ac:dyDescent="0.25"/>
    <row r="6988" ht="45" customHeight="1" x14ac:dyDescent="0.25"/>
    <row r="6989" ht="45" customHeight="1" x14ac:dyDescent="0.25"/>
    <row r="6990" ht="45" customHeight="1" x14ac:dyDescent="0.25"/>
    <row r="6991" ht="45" customHeight="1" x14ac:dyDescent="0.25"/>
    <row r="6992" ht="45" customHeight="1" x14ac:dyDescent="0.25"/>
    <row r="6993" ht="45" customHeight="1" x14ac:dyDescent="0.25"/>
    <row r="6994" ht="45" customHeight="1" x14ac:dyDescent="0.25"/>
    <row r="6995" ht="45" customHeight="1" x14ac:dyDescent="0.25"/>
    <row r="6996" ht="45" customHeight="1" x14ac:dyDescent="0.25"/>
    <row r="6997" ht="45" customHeight="1" x14ac:dyDescent="0.25"/>
    <row r="6998" ht="45" customHeight="1" x14ac:dyDescent="0.25"/>
    <row r="6999" ht="45" customHeight="1" x14ac:dyDescent="0.25"/>
    <row r="7000" ht="45" customHeight="1" x14ac:dyDescent="0.25"/>
    <row r="7001" ht="45" customHeight="1" x14ac:dyDescent="0.25"/>
    <row r="7002" ht="45" customHeight="1" x14ac:dyDescent="0.25"/>
    <row r="7003" ht="45" customHeight="1" x14ac:dyDescent="0.25"/>
    <row r="7004" ht="45" customHeight="1" x14ac:dyDescent="0.25"/>
    <row r="7005" ht="45" customHeight="1" x14ac:dyDescent="0.25"/>
    <row r="7006" ht="45" customHeight="1" x14ac:dyDescent="0.25"/>
    <row r="7007" ht="45" customHeight="1" x14ac:dyDescent="0.25"/>
    <row r="7008" ht="45" customHeight="1" x14ac:dyDescent="0.25"/>
    <row r="7009" ht="45" customHeight="1" x14ac:dyDescent="0.25"/>
    <row r="7010" ht="45" customHeight="1" x14ac:dyDescent="0.25"/>
    <row r="7011" ht="45" customHeight="1" x14ac:dyDescent="0.25"/>
    <row r="7012" ht="45" customHeight="1" x14ac:dyDescent="0.25"/>
    <row r="7013" ht="45" customHeight="1" x14ac:dyDescent="0.25"/>
    <row r="7014" ht="45" customHeight="1" x14ac:dyDescent="0.25"/>
    <row r="7015" ht="45" customHeight="1" x14ac:dyDescent="0.25"/>
    <row r="7016" ht="45" customHeight="1" x14ac:dyDescent="0.25"/>
    <row r="7017" ht="45" customHeight="1" x14ac:dyDescent="0.25"/>
    <row r="7018" ht="45" customHeight="1" x14ac:dyDescent="0.25"/>
    <row r="7019" ht="45" customHeight="1" x14ac:dyDescent="0.25"/>
    <row r="7020" ht="45" customHeight="1" x14ac:dyDescent="0.25"/>
    <row r="7021" ht="45" customHeight="1" x14ac:dyDescent="0.25"/>
    <row r="7022" ht="45" customHeight="1" x14ac:dyDescent="0.25"/>
    <row r="7023" ht="45" customHeight="1" x14ac:dyDescent="0.25"/>
    <row r="7024" ht="45" customHeight="1" x14ac:dyDescent="0.25"/>
    <row r="7025" ht="45" customHeight="1" x14ac:dyDescent="0.25"/>
    <row r="7026" ht="45" customHeight="1" x14ac:dyDescent="0.25"/>
    <row r="7027" ht="45" customHeight="1" x14ac:dyDescent="0.25"/>
    <row r="7028" ht="45" customHeight="1" x14ac:dyDescent="0.25"/>
    <row r="7029" ht="45" customHeight="1" x14ac:dyDescent="0.25"/>
    <row r="7030" ht="45" customHeight="1" x14ac:dyDescent="0.25"/>
    <row r="7031" ht="45" customHeight="1" x14ac:dyDescent="0.25"/>
    <row r="7032" ht="45" customHeight="1" x14ac:dyDescent="0.25"/>
    <row r="7033" ht="45" customHeight="1" x14ac:dyDescent="0.25"/>
    <row r="7034" ht="45" customHeight="1" x14ac:dyDescent="0.25"/>
    <row r="7035" ht="45" customHeight="1" x14ac:dyDescent="0.25"/>
    <row r="7036" ht="45" customHeight="1" x14ac:dyDescent="0.25"/>
    <row r="7037" ht="45" customHeight="1" x14ac:dyDescent="0.25"/>
    <row r="7038" ht="45" customHeight="1" x14ac:dyDescent="0.25"/>
    <row r="7039" ht="45" customHeight="1" x14ac:dyDescent="0.25"/>
    <row r="7040" ht="45" customHeight="1" x14ac:dyDescent="0.25"/>
    <row r="7041" ht="45" customHeight="1" x14ac:dyDescent="0.25"/>
    <row r="7042" ht="45" customHeight="1" x14ac:dyDescent="0.25"/>
    <row r="7043" ht="45" customHeight="1" x14ac:dyDescent="0.25"/>
    <row r="7044" ht="45" customHeight="1" x14ac:dyDescent="0.25"/>
    <row r="7045" ht="45" customHeight="1" x14ac:dyDescent="0.25"/>
    <row r="7046" ht="45" customHeight="1" x14ac:dyDescent="0.25"/>
    <row r="7047" ht="45" customHeight="1" x14ac:dyDescent="0.25"/>
    <row r="7048" ht="45" customHeight="1" x14ac:dyDescent="0.25"/>
    <row r="7049" ht="45" customHeight="1" x14ac:dyDescent="0.25"/>
    <row r="7050" ht="45" customHeight="1" x14ac:dyDescent="0.25"/>
    <row r="7051" ht="45" customHeight="1" x14ac:dyDescent="0.25"/>
    <row r="7052" ht="45" customHeight="1" x14ac:dyDescent="0.25"/>
    <row r="7053" ht="45" customHeight="1" x14ac:dyDescent="0.25"/>
    <row r="7054" ht="45" customHeight="1" x14ac:dyDescent="0.25"/>
    <row r="7055" ht="45" customHeight="1" x14ac:dyDescent="0.25"/>
    <row r="7056" ht="45" customHeight="1" x14ac:dyDescent="0.25"/>
    <row r="7057" ht="45" customHeight="1" x14ac:dyDescent="0.25"/>
    <row r="7058" ht="45" customHeight="1" x14ac:dyDescent="0.25"/>
    <row r="7059" ht="45" customHeight="1" x14ac:dyDescent="0.25"/>
    <row r="7060" ht="45" customHeight="1" x14ac:dyDescent="0.25"/>
    <row r="7061" ht="45" customHeight="1" x14ac:dyDescent="0.25"/>
    <row r="7062" ht="45" customHeight="1" x14ac:dyDescent="0.25"/>
    <row r="7063" ht="45" customHeight="1" x14ac:dyDescent="0.25"/>
    <row r="7064" ht="45" customHeight="1" x14ac:dyDescent="0.25"/>
    <row r="7065" ht="45" customHeight="1" x14ac:dyDescent="0.25"/>
    <row r="7066" ht="45" customHeight="1" x14ac:dyDescent="0.25"/>
    <row r="7067" ht="45" customHeight="1" x14ac:dyDescent="0.25"/>
    <row r="7068" ht="45" customHeight="1" x14ac:dyDescent="0.25"/>
    <row r="7069" ht="45" customHeight="1" x14ac:dyDescent="0.25"/>
    <row r="7070" ht="45" customHeight="1" x14ac:dyDescent="0.25"/>
    <row r="7071" ht="45" customHeight="1" x14ac:dyDescent="0.25"/>
    <row r="7072" ht="45" customHeight="1" x14ac:dyDescent="0.25"/>
    <row r="7073" ht="45" customHeight="1" x14ac:dyDescent="0.25"/>
    <row r="7074" ht="45" customHeight="1" x14ac:dyDescent="0.25"/>
    <row r="7075" ht="45" customHeight="1" x14ac:dyDescent="0.25"/>
    <row r="7076" ht="45" customHeight="1" x14ac:dyDescent="0.25"/>
    <row r="7077" ht="45" customHeight="1" x14ac:dyDescent="0.25"/>
    <row r="7078" ht="45" customHeight="1" x14ac:dyDescent="0.25"/>
    <row r="7079" ht="45" customHeight="1" x14ac:dyDescent="0.25"/>
    <row r="7080" ht="45" customHeight="1" x14ac:dyDescent="0.25"/>
    <row r="7081" ht="45" customHeight="1" x14ac:dyDescent="0.25"/>
    <row r="7082" ht="45" customHeight="1" x14ac:dyDescent="0.25"/>
    <row r="7083" ht="45" customHeight="1" x14ac:dyDescent="0.25"/>
    <row r="7084" ht="45" customHeight="1" x14ac:dyDescent="0.25"/>
    <row r="7085" ht="45" customHeight="1" x14ac:dyDescent="0.25"/>
    <row r="7086" ht="45" customHeight="1" x14ac:dyDescent="0.25"/>
    <row r="7087" ht="45" customHeight="1" x14ac:dyDescent="0.25"/>
    <row r="7088" ht="45" customHeight="1" x14ac:dyDescent="0.25"/>
    <row r="7089" ht="45" customHeight="1" x14ac:dyDescent="0.25"/>
    <row r="7090" ht="45" customHeight="1" x14ac:dyDescent="0.25"/>
    <row r="7091" ht="45" customHeight="1" x14ac:dyDescent="0.25"/>
    <row r="7092" ht="45" customHeight="1" x14ac:dyDescent="0.25"/>
    <row r="7093" ht="45" customHeight="1" x14ac:dyDescent="0.25"/>
    <row r="7094" ht="45" customHeight="1" x14ac:dyDescent="0.25"/>
    <row r="7095" ht="45" customHeight="1" x14ac:dyDescent="0.25"/>
    <row r="7096" ht="45" customHeight="1" x14ac:dyDescent="0.25"/>
    <row r="7097" ht="45" customHeight="1" x14ac:dyDescent="0.25"/>
    <row r="7098" ht="45" customHeight="1" x14ac:dyDescent="0.25"/>
    <row r="7099" ht="45" customHeight="1" x14ac:dyDescent="0.25"/>
    <row r="7100" ht="45" customHeight="1" x14ac:dyDescent="0.25"/>
    <row r="7101" ht="45" customHeight="1" x14ac:dyDescent="0.25"/>
    <row r="7102" ht="45" customHeight="1" x14ac:dyDescent="0.25"/>
    <row r="7103" ht="45" customHeight="1" x14ac:dyDescent="0.25"/>
    <row r="7104" ht="45" customHeight="1" x14ac:dyDescent="0.25"/>
    <row r="7105" ht="45" customHeight="1" x14ac:dyDescent="0.25"/>
    <row r="7106" ht="45" customHeight="1" x14ac:dyDescent="0.25"/>
    <row r="7107" ht="45" customHeight="1" x14ac:dyDescent="0.25"/>
    <row r="7108" ht="45" customHeight="1" x14ac:dyDescent="0.25"/>
    <row r="7109" ht="45" customHeight="1" x14ac:dyDescent="0.25"/>
    <row r="7110" ht="45" customHeight="1" x14ac:dyDescent="0.25"/>
    <row r="7111" ht="45" customHeight="1" x14ac:dyDescent="0.25"/>
    <row r="7112" ht="45" customHeight="1" x14ac:dyDescent="0.25"/>
    <row r="7113" ht="45" customHeight="1" x14ac:dyDescent="0.25"/>
    <row r="7114" ht="45" customHeight="1" x14ac:dyDescent="0.25"/>
    <row r="7115" ht="45" customHeight="1" x14ac:dyDescent="0.25"/>
    <row r="7116" ht="45" customHeight="1" x14ac:dyDescent="0.25"/>
    <row r="7117" ht="45" customHeight="1" x14ac:dyDescent="0.25"/>
    <row r="7118" ht="45" customHeight="1" x14ac:dyDescent="0.25"/>
    <row r="7119" ht="45" customHeight="1" x14ac:dyDescent="0.25"/>
    <row r="7120" ht="45" customHeight="1" x14ac:dyDescent="0.25"/>
    <row r="7121" ht="45" customHeight="1" x14ac:dyDescent="0.25"/>
    <row r="7122" ht="45" customHeight="1" x14ac:dyDescent="0.25"/>
    <row r="7123" ht="45" customHeight="1" x14ac:dyDescent="0.25"/>
    <row r="7124" ht="45" customHeight="1" x14ac:dyDescent="0.25"/>
    <row r="7125" ht="45" customHeight="1" x14ac:dyDescent="0.25"/>
    <row r="7126" ht="45" customHeight="1" x14ac:dyDescent="0.25"/>
    <row r="7127" ht="45" customHeight="1" x14ac:dyDescent="0.25"/>
    <row r="7128" ht="45" customHeight="1" x14ac:dyDescent="0.25"/>
    <row r="7129" ht="45" customHeight="1" x14ac:dyDescent="0.25"/>
    <row r="7130" ht="45" customHeight="1" x14ac:dyDescent="0.25"/>
    <row r="7131" ht="45" customHeight="1" x14ac:dyDescent="0.25"/>
    <row r="7132" ht="45" customHeight="1" x14ac:dyDescent="0.25"/>
    <row r="7133" ht="45" customHeight="1" x14ac:dyDescent="0.25"/>
    <row r="7134" ht="45" customHeight="1" x14ac:dyDescent="0.25"/>
    <row r="7135" ht="45" customHeight="1" x14ac:dyDescent="0.25"/>
    <row r="7136" ht="45" customHeight="1" x14ac:dyDescent="0.25"/>
    <row r="7137" ht="45" customHeight="1" x14ac:dyDescent="0.25"/>
    <row r="7138" ht="45" customHeight="1" x14ac:dyDescent="0.25"/>
    <row r="7139" ht="45" customHeight="1" x14ac:dyDescent="0.25"/>
    <row r="7140" ht="45" customHeight="1" x14ac:dyDescent="0.25"/>
    <row r="7141" ht="45" customHeight="1" x14ac:dyDescent="0.25"/>
    <row r="7142" ht="45" customHeight="1" x14ac:dyDescent="0.25"/>
    <row r="7143" ht="45" customHeight="1" x14ac:dyDescent="0.25"/>
    <row r="7144" ht="45" customHeight="1" x14ac:dyDescent="0.25"/>
    <row r="7145" ht="45" customHeight="1" x14ac:dyDescent="0.25"/>
    <row r="7146" ht="45" customHeight="1" x14ac:dyDescent="0.25"/>
    <row r="7147" ht="45" customHeight="1" x14ac:dyDescent="0.25"/>
    <row r="7148" ht="45" customHeight="1" x14ac:dyDescent="0.25"/>
    <row r="7149" ht="45" customHeight="1" x14ac:dyDescent="0.25"/>
    <row r="7150" ht="45" customHeight="1" x14ac:dyDescent="0.25"/>
    <row r="7151" ht="45" customHeight="1" x14ac:dyDescent="0.25"/>
    <row r="7152" ht="45" customHeight="1" x14ac:dyDescent="0.25"/>
    <row r="7153" ht="45" customHeight="1" x14ac:dyDescent="0.25"/>
    <row r="7154" ht="45" customHeight="1" x14ac:dyDescent="0.25"/>
    <row r="7155" ht="45" customHeight="1" x14ac:dyDescent="0.25"/>
    <row r="7156" ht="45" customHeight="1" x14ac:dyDescent="0.25"/>
    <row r="7157" ht="45" customHeight="1" x14ac:dyDescent="0.25"/>
    <row r="7158" ht="45" customHeight="1" x14ac:dyDescent="0.25"/>
    <row r="7159" ht="45" customHeight="1" x14ac:dyDescent="0.25"/>
    <row r="7160" ht="45" customHeight="1" x14ac:dyDescent="0.25"/>
    <row r="7161" ht="45" customHeight="1" x14ac:dyDescent="0.25"/>
    <row r="7162" ht="45" customHeight="1" x14ac:dyDescent="0.25"/>
    <row r="7163" ht="45" customHeight="1" x14ac:dyDescent="0.25"/>
    <row r="7164" ht="45" customHeight="1" x14ac:dyDescent="0.25"/>
    <row r="7165" ht="45" customHeight="1" x14ac:dyDescent="0.25"/>
    <row r="7166" ht="45" customHeight="1" x14ac:dyDescent="0.25"/>
    <row r="7167" ht="45" customHeight="1" x14ac:dyDescent="0.25"/>
    <row r="7168" ht="45" customHeight="1" x14ac:dyDescent="0.25"/>
    <row r="7169" ht="45" customHeight="1" x14ac:dyDescent="0.25"/>
    <row r="7170" ht="45" customHeight="1" x14ac:dyDescent="0.25"/>
    <row r="7171" ht="45" customHeight="1" x14ac:dyDescent="0.25"/>
    <row r="7172" ht="45" customHeight="1" x14ac:dyDescent="0.25"/>
    <row r="7173" ht="45" customHeight="1" x14ac:dyDescent="0.25"/>
    <row r="7174" ht="45" customHeight="1" x14ac:dyDescent="0.25"/>
    <row r="7175" ht="45" customHeight="1" x14ac:dyDescent="0.25"/>
    <row r="7176" ht="45" customHeight="1" x14ac:dyDescent="0.25"/>
    <row r="7177" ht="45" customHeight="1" x14ac:dyDescent="0.25"/>
    <row r="7178" ht="45" customHeight="1" x14ac:dyDescent="0.25"/>
    <row r="7179" ht="45" customHeight="1" x14ac:dyDescent="0.25"/>
    <row r="7180" ht="45" customHeight="1" x14ac:dyDescent="0.25"/>
    <row r="7181" ht="45" customHeight="1" x14ac:dyDescent="0.25"/>
    <row r="7182" ht="45" customHeight="1" x14ac:dyDescent="0.25"/>
    <row r="7183" ht="45" customHeight="1" x14ac:dyDescent="0.25"/>
    <row r="7184" ht="45" customHeight="1" x14ac:dyDescent="0.25"/>
    <row r="7185" ht="45" customHeight="1" x14ac:dyDescent="0.25"/>
    <row r="7186" ht="45" customHeight="1" x14ac:dyDescent="0.25"/>
    <row r="7187" ht="45" customHeight="1" x14ac:dyDescent="0.25"/>
    <row r="7188" ht="45" customHeight="1" x14ac:dyDescent="0.25"/>
    <row r="7189" ht="45" customHeight="1" x14ac:dyDescent="0.25"/>
    <row r="7190" ht="45" customHeight="1" x14ac:dyDescent="0.25"/>
    <row r="7191" ht="45" customHeight="1" x14ac:dyDescent="0.25"/>
    <row r="7192" ht="45" customHeight="1" x14ac:dyDescent="0.25"/>
    <row r="7193" ht="45" customHeight="1" x14ac:dyDescent="0.25"/>
    <row r="7194" ht="45" customHeight="1" x14ac:dyDescent="0.25"/>
    <row r="7195" ht="45" customHeight="1" x14ac:dyDescent="0.25"/>
    <row r="7196" ht="45" customHeight="1" x14ac:dyDescent="0.25"/>
    <row r="7197" ht="45" customHeight="1" x14ac:dyDescent="0.25"/>
    <row r="7198" ht="45" customHeight="1" x14ac:dyDescent="0.25"/>
    <row r="7199" ht="45" customHeight="1" x14ac:dyDescent="0.25"/>
    <row r="7200" ht="45" customHeight="1" x14ac:dyDescent="0.25"/>
    <row r="7201" ht="45" customHeight="1" x14ac:dyDescent="0.25"/>
    <row r="7202" ht="45" customHeight="1" x14ac:dyDescent="0.25"/>
    <row r="7203" ht="45" customHeight="1" x14ac:dyDescent="0.25"/>
    <row r="7204" ht="45" customHeight="1" x14ac:dyDescent="0.25"/>
    <row r="7205" ht="45" customHeight="1" x14ac:dyDescent="0.25"/>
    <row r="7206" ht="45" customHeight="1" x14ac:dyDescent="0.25"/>
    <row r="7207" ht="45" customHeight="1" x14ac:dyDescent="0.25"/>
    <row r="7208" ht="45" customHeight="1" x14ac:dyDescent="0.25"/>
    <row r="7209" ht="45" customHeight="1" x14ac:dyDescent="0.25"/>
    <row r="7210" ht="45" customHeight="1" x14ac:dyDescent="0.25"/>
    <row r="7211" ht="45" customHeight="1" x14ac:dyDescent="0.25"/>
    <row r="7212" ht="45" customHeight="1" x14ac:dyDescent="0.25"/>
    <row r="7213" ht="45" customHeight="1" x14ac:dyDescent="0.25"/>
    <row r="7214" ht="45" customHeight="1" x14ac:dyDescent="0.25"/>
    <row r="7215" ht="45" customHeight="1" x14ac:dyDescent="0.25"/>
    <row r="7216" ht="45" customHeight="1" x14ac:dyDescent="0.25"/>
    <row r="7217" ht="45" customHeight="1" x14ac:dyDescent="0.25"/>
    <row r="7218" ht="45" customHeight="1" x14ac:dyDescent="0.25"/>
    <row r="7219" ht="45" customHeight="1" x14ac:dyDescent="0.25"/>
    <row r="7220" ht="45" customHeight="1" x14ac:dyDescent="0.25"/>
    <row r="7221" ht="45" customHeight="1" x14ac:dyDescent="0.25"/>
    <row r="7222" ht="45" customHeight="1" x14ac:dyDescent="0.25"/>
    <row r="7223" ht="45" customHeight="1" x14ac:dyDescent="0.25"/>
    <row r="7224" ht="45" customHeight="1" x14ac:dyDescent="0.25"/>
    <row r="7225" ht="45" customHeight="1" x14ac:dyDescent="0.25"/>
    <row r="7226" ht="45" customHeight="1" x14ac:dyDescent="0.25"/>
    <row r="7227" ht="45" customHeight="1" x14ac:dyDescent="0.25"/>
    <row r="7228" ht="45" customHeight="1" x14ac:dyDescent="0.25"/>
    <row r="7229" ht="45" customHeight="1" x14ac:dyDescent="0.25"/>
    <row r="7230" ht="45" customHeight="1" x14ac:dyDescent="0.25"/>
    <row r="7231" ht="45" customHeight="1" x14ac:dyDescent="0.25"/>
    <row r="7232" ht="45" customHeight="1" x14ac:dyDescent="0.25"/>
    <row r="7233" ht="45" customHeight="1" x14ac:dyDescent="0.25"/>
    <row r="7234" ht="45" customHeight="1" x14ac:dyDescent="0.25"/>
    <row r="7235" ht="45" customHeight="1" x14ac:dyDescent="0.25"/>
    <row r="7236" ht="45" customHeight="1" x14ac:dyDescent="0.25"/>
    <row r="7237" ht="45" customHeight="1" x14ac:dyDescent="0.25"/>
    <row r="7238" ht="45" customHeight="1" x14ac:dyDescent="0.25"/>
    <row r="7239" ht="45" customHeight="1" x14ac:dyDescent="0.25"/>
    <row r="7240" ht="45" customHeight="1" x14ac:dyDescent="0.25"/>
    <row r="7241" ht="45" customHeight="1" x14ac:dyDescent="0.25"/>
    <row r="7242" ht="45" customHeight="1" x14ac:dyDescent="0.25"/>
    <row r="7243" ht="45" customHeight="1" x14ac:dyDescent="0.25"/>
    <row r="7244" ht="45" customHeight="1" x14ac:dyDescent="0.25"/>
    <row r="7245" ht="45" customHeight="1" x14ac:dyDescent="0.25"/>
    <row r="7246" ht="45" customHeight="1" x14ac:dyDescent="0.25"/>
    <row r="7247" ht="45" customHeight="1" x14ac:dyDescent="0.25"/>
    <row r="7248" ht="45" customHeight="1" x14ac:dyDescent="0.25"/>
    <row r="7249" ht="45" customHeight="1" x14ac:dyDescent="0.25"/>
    <row r="7250" ht="45" customHeight="1" x14ac:dyDescent="0.25"/>
    <row r="7251" ht="45" customHeight="1" x14ac:dyDescent="0.25"/>
    <row r="7252" ht="45" customHeight="1" x14ac:dyDescent="0.25"/>
    <row r="7253" ht="45" customHeight="1" x14ac:dyDescent="0.25"/>
    <row r="7254" ht="45" customHeight="1" x14ac:dyDescent="0.25"/>
    <row r="7255" ht="45" customHeight="1" x14ac:dyDescent="0.25"/>
    <row r="7256" ht="45" customHeight="1" x14ac:dyDescent="0.25"/>
    <row r="7257" ht="45" customHeight="1" x14ac:dyDescent="0.25"/>
    <row r="7258" ht="45" customHeight="1" x14ac:dyDescent="0.25"/>
    <row r="7259" ht="45" customHeight="1" x14ac:dyDescent="0.25"/>
    <row r="7260" ht="45" customHeight="1" x14ac:dyDescent="0.25"/>
    <row r="7261" ht="45" customHeight="1" x14ac:dyDescent="0.25"/>
    <row r="7262" ht="45" customHeight="1" x14ac:dyDescent="0.25"/>
    <row r="7263" ht="45" customHeight="1" x14ac:dyDescent="0.25"/>
    <row r="7264" ht="45" customHeight="1" x14ac:dyDescent="0.25"/>
    <row r="7265" ht="45" customHeight="1" x14ac:dyDescent="0.25"/>
    <row r="7266" ht="45" customHeight="1" x14ac:dyDescent="0.25"/>
    <row r="7267" ht="45" customHeight="1" x14ac:dyDescent="0.25"/>
    <row r="7268" ht="45" customHeight="1" x14ac:dyDescent="0.25"/>
    <row r="7269" ht="45" customHeight="1" x14ac:dyDescent="0.25"/>
    <row r="7270" ht="45" customHeight="1" x14ac:dyDescent="0.25"/>
    <row r="7271" ht="45" customHeight="1" x14ac:dyDescent="0.25"/>
    <row r="7272" ht="45" customHeight="1" x14ac:dyDescent="0.25"/>
    <row r="7273" ht="45" customHeight="1" x14ac:dyDescent="0.25"/>
    <row r="7274" ht="45" customHeight="1" x14ac:dyDescent="0.25"/>
    <row r="7275" ht="45" customHeight="1" x14ac:dyDescent="0.25"/>
    <row r="7276" ht="45" customHeight="1" x14ac:dyDescent="0.25"/>
    <row r="7277" ht="45" customHeight="1" x14ac:dyDescent="0.25"/>
    <row r="7278" ht="45" customHeight="1" x14ac:dyDescent="0.25"/>
    <row r="7279" ht="45" customHeight="1" x14ac:dyDescent="0.25"/>
    <row r="7280" ht="45" customHeight="1" x14ac:dyDescent="0.25"/>
    <row r="7281" ht="45" customHeight="1" x14ac:dyDescent="0.25"/>
    <row r="7282" ht="45" customHeight="1" x14ac:dyDescent="0.25"/>
    <row r="7283" ht="45" customHeight="1" x14ac:dyDescent="0.25"/>
    <row r="7284" ht="45" customHeight="1" x14ac:dyDescent="0.25"/>
    <row r="7285" ht="45" customHeight="1" x14ac:dyDescent="0.25"/>
    <row r="7286" ht="45" customHeight="1" x14ac:dyDescent="0.25"/>
    <row r="7287" ht="45" customHeight="1" x14ac:dyDescent="0.25"/>
    <row r="7288" ht="45" customHeight="1" x14ac:dyDescent="0.25"/>
    <row r="7289" ht="45" customHeight="1" x14ac:dyDescent="0.25"/>
    <row r="7290" ht="45" customHeight="1" x14ac:dyDescent="0.25"/>
    <row r="7291" ht="45" customHeight="1" x14ac:dyDescent="0.25"/>
    <row r="7292" ht="45" customHeight="1" x14ac:dyDescent="0.25"/>
    <row r="7293" ht="45" customHeight="1" x14ac:dyDescent="0.25"/>
    <row r="7294" ht="45" customHeight="1" x14ac:dyDescent="0.25"/>
    <row r="7295" ht="45" customHeight="1" x14ac:dyDescent="0.25"/>
    <row r="7296" ht="45" customHeight="1" x14ac:dyDescent="0.25"/>
    <row r="7297" ht="45" customHeight="1" x14ac:dyDescent="0.25"/>
    <row r="7298" ht="45" customHeight="1" x14ac:dyDescent="0.25"/>
    <row r="7299" ht="45" customHeight="1" x14ac:dyDescent="0.25"/>
    <row r="7300" ht="45" customHeight="1" x14ac:dyDescent="0.25"/>
    <row r="7301" ht="45" customHeight="1" x14ac:dyDescent="0.25"/>
    <row r="7302" ht="45" customHeight="1" x14ac:dyDescent="0.25"/>
    <row r="7303" ht="45" customHeight="1" x14ac:dyDescent="0.25"/>
    <row r="7304" ht="45" customHeight="1" x14ac:dyDescent="0.25"/>
    <row r="7305" ht="45" customHeight="1" x14ac:dyDescent="0.25"/>
    <row r="7306" ht="45" customHeight="1" x14ac:dyDescent="0.25"/>
    <row r="7307" ht="45" customHeight="1" x14ac:dyDescent="0.25"/>
    <row r="7308" ht="45" customHeight="1" x14ac:dyDescent="0.25"/>
    <row r="7309" ht="45" customHeight="1" x14ac:dyDescent="0.25"/>
    <row r="7310" ht="45" customHeight="1" x14ac:dyDescent="0.25"/>
    <row r="7311" ht="45" customHeight="1" x14ac:dyDescent="0.25"/>
    <row r="7312" ht="45" customHeight="1" x14ac:dyDescent="0.25"/>
    <row r="7313" ht="45" customHeight="1" x14ac:dyDescent="0.25"/>
    <row r="7314" ht="45" customHeight="1" x14ac:dyDescent="0.25"/>
    <row r="7315" ht="45" customHeight="1" x14ac:dyDescent="0.25"/>
    <row r="7316" ht="45" customHeight="1" x14ac:dyDescent="0.25"/>
    <row r="7317" ht="45" customHeight="1" x14ac:dyDescent="0.25"/>
    <row r="7318" ht="45" customHeight="1" x14ac:dyDescent="0.25"/>
    <row r="7319" ht="45" customHeight="1" x14ac:dyDescent="0.25"/>
    <row r="7320" ht="45" customHeight="1" x14ac:dyDescent="0.25"/>
    <row r="7321" ht="45" customHeight="1" x14ac:dyDescent="0.25"/>
    <row r="7322" ht="45" customHeight="1" x14ac:dyDescent="0.25"/>
    <row r="7323" ht="45" customHeight="1" x14ac:dyDescent="0.25"/>
    <row r="7324" ht="45" customHeight="1" x14ac:dyDescent="0.25"/>
    <row r="7325" ht="45" customHeight="1" x14ac:dyDescent="0.25"/>
    <row r="7326" ht="45" customHeight="1" x14ac:dyDescent="0.25"/>
    <row r="7327" ht="45" customHeight="1" x14ac:dyDescent="0.25"/>
    <row r="7328" ht="45" customHeight="1" x14ac:dyDescent="0.25"/>
    <row r="7329" ht="45" customHeight="1" x14ac:dyDescent="0.25"/>
    <row r="7330" ht="45" customHeight="1" x14ac:dyDescent="0.25"/>
    <row r="7331" ht="45" customHeight="1" x14ac:dyDescent="0.25"/>
    <row r="7332" ht="45" customHeight="1" x14ac:dyDescent="0.25"/>
    <row r="7333" ht="45" customHeight="1" x14ac:dyDescent="0.25"/>
    <row r="7334" ht="45" customHeight="1" x14ac:dyDescent="0.25"/>
    <row r="7335" ht="45" customHeight="1" x14ac:dyDescent="0.25"/>
    <row r="7336" ht="45" customHeight="1" x14ac:dyDescent="0.25"/>
    <row r="7337" ht="45" customHeight="1" x14ac:dyDescent="0.25"/>
    <row r="7338" ht="45" customHeight="1" x14ac:dyDescent="0.25"/>
    <row r="7339" ht="45" customHeight="1" x14ac:dyDescent="0.25"/>
    <row r="7340" ht="45" customHeight="1" x14ac:dyDescent="0.25"/>
    <row r="7341" ht="45" customHeight="1" x14ac:dyDescent="0.25"/>
    <row r="7342" ht="45" customHeight="1" x14ac:dyDescent="0.25"/>
    <row r="7343" ht="45" customHeight="1" x14ac:dyDescent="0.25"/>
    <row r="7344" ht="45" customHeight="1" x14ac:dyDescent="0.25"/>
    <row r="7345" ht="45" customHeight="1" x14ac:dyDescent="0.25"/>
    <row r="7346" ht="45" customHeight="1" x14ac:dyDescent="0.25"/>
    <row r="7347" ht="45" customHeight="1" x14ac:dyDescent="0.25"/>
    <row r="7348" ht="45" customHeight="1" x14ac:dyDescent="0.25"/>
    <row r="7349" ht="45" customHeight="1" x14ac:dyDescent="0.25"/>
    <row r="7350" ht="45" customHeight="1" x14ac:dyDescent="0.25"/>
    <row r="7351" ht="45" customHeight="1" x14ac:dyDescent="0.25"/>
    <row r="7352" ht="45" customHeight="1" x14ac:dyDescent="0.25"/>
    <row r="7353" ht="45" customHeight="1" x14ac:dyDescent="0.25"/>
    <row r="7354" ht="45" customHeight="1" x14ac:dyDescent="0.25"/>
    <row r="7355" ht="45" customHeight="1" x14ac:dyDescent="0.25"/>
    <row r="7356" ht="45" customHeight="1" x14ac:dyDescent="0.25"/>
    <row r="7357" ht="45" customHeight="1" x14ac:dyDescent="0.25"/>
    <row r="7358" ht="45" customHeight="1" x14ac:dyDescent="0.25"/>
    <row r="7359" ht="45" customHeight="1" x14ac:dyDescent="0.25"/>
    <row r="7360" ht="45" customHeight="1" x14ac:dyDescent="0.25"/>
    <row r="7361" ht="45" customHeight="1" x14ac:dyDescent="0.25"/>
    <row r="7362" ht="45" customHeight="1" x14ac:dyDescent="0.25"/>
    <row r="7363" ht="45" customHeight="1" x14ac:dyDescent="0.25"/>
    <row r="7364" ht="45" customHeight="1" x14ac:dyDescent="0.25"/>
    <row r="7365" ht="45" customHeight="1" x14ac:dyDescent="0.25"/>
    <row r="7366" ht="45" customHeight="1" x14ac:dyDescent="0.25"/>
    <row r="7367" ht="45" customHeight="1" x14ac:dyDescent="0.25"/>
    <row r="7368" ht="45" customHeight="1" x14ac:dyDescent="0.25"/>
    <row r="7369" ht="45" customHeight="1" x14ac:dyDescent="0.25"/>
    <row r="7370" ht="45" customHeight="1" x14ac:dyDescent="0.25"/>
    <row r="7371" ht="45" customHeight="1" x14ac:dyDescent="0.25"/>
    <row r="7372" ht="45" customHeight="1" x14ac:dyDescent="0.25"/>
    <row r="7373" ht="45" customHeight="1" x14ac:dyDescent="0.25"/>
    <row r="7374" ht="45" customHeight="1" x14ac:dyDescent="0.25"/>
    <row r="7375" ht="45" customHeight="1" x14ac:dyDescent="0.25"/>
    <row r="7376" ht="45" customHeight="1" x14ac:dyDescent="0.25"/>
    <row r="7377" ht="45" customHeight="1" x14ac:dyDescent="0.25"/>
    <row r="7378" ht="45" customHeight="1" x14ac:dyDescent="0.25"/>
    <row r="7379" ht="45" customHeight="1" x14ac:dyDescent="0.25"/>
    <row r="7380" ht="45" customHeight="1" x14ac:dyDescent="0.25"/>
    <row r="7381" ht="45" customHeight="1" x14ac:dyDescent="0.25"/>
    <row r="7382" ht="45" customHeight="1" x14ac:dyDescent="0.25"/>
    <row r="7383" ht="45" customHeight="1" x14ac:dyDescent="0.25"/>
    <row r="7384" ht="45" customHeight="1" x14ac:dyDescent="0.25"/>
    <row r="7385" ht="45" customHeight="1" x14ac:dyDescent="0.25"/>
    <row r="7386" ht="45" customHeight="1" x14ac:dyDescent="0.25"/>
    <row r="7387" ht="45" customHeight="1" x14ac:dyDescent="0.25"/>
    <row r="7388" ht="45" customHeight="1" x14ac:dyDescent="0.25"/>
    <row r="7389" ht="45" customHeight="1" x14ac:dyDescent="0.25"/>
    <row r="7390" ht="45" customHeight="1" x14ac:dyDescent="0.25"/>
    <row r="7391" ht="45" customHeight="1" x14ac:dyDescent="0.25"/>
    <row r="7392" ht="45" customHeight="1" x14ac:dyDescent="0.25"/>
    <row r="7393" ht="45" customHeight="1" x14ac:dyDescent="0.25"/>
    <row r="7394" ht="45" customHeight="1" x14ac:dyDescent="0.25"/>
    <row r="7395" ht="45" customHeight="1" x14ac:dyDescent="0.25"/>
    <row r="7396" ht="45" customHeight="1" x14ac:dyDescent="0.25"/>
    <row r="7397" ht="45" customHeight="1" x14ac:dyDescent="0.25"/>
    <row r="7398" ht="45" customHeight="1" x14ac:dyDescent="0.25"/>
    <row r="7399" ht="45" customHeight="1" x14ac:dyDescent="0.25"/>
    <row r="7400" ht="45" customHeight="1" x14ac:dyDescent="0.25"/>
    <row r="7401" ht="45" customHeight="1" x14ac:dyDescent="0.25"/>
    <row r="7402" ht="45" customHeight="1" x14ac:dyDescent="0.25"/>
    <row r="7403" ht="45" customHeight="1" x14ac:dyDescent="0.25"/>
    <row r="7404" ht="45" customHeight="1" x14ac:dyDescent="0.25"/>
    <row r="7405" ht="45" customHeight="1" x14ac:dyDescent="0.25"/>
    <row r="7406" ht="45" customHeight="1" x14ac:dyDescent="0.25"/>
    <row r="7407" ht="45" customHeight="1" x14ac:dyDescent="0.25"/>
    <row r="7408" ht="45" customHeight="1" x14ac:dyDescent="0.25"/>
    <row r="7409" ht="45" customHeight="1" x14ac:dyDescent="0.25"/>
    <row r="7410" ht="45" customHeight="1" x14ac:dyDescent="0.25"/>
    <row r="7411" ht="45" customHeight="1" x14ac:dyDescent="0.25"/>
    <row r="7412" ht="45" customHeight="1" x14ac:dyDescent="0.25"/>
    <row r="7413" ht="45" customHeight="1" x14ac:dyDescent="0.25"/>
    <row r="7414" ht="45" customHeight="1" x14ac:dyDescent="0.25"/>
    <row r="7415" ht="45" customHeight="1" x14ac:dyDescent="0.25"/>
    <row r="7416" ht="45" customHeight="1" x14ac:dyDescent="0.25"/>
    <row r="7417" ht="45" customHeight="1" x14ac:dyDescent="0.25"/>
    <row r="7418" ht="45" customHeight="1" x14ac:dyDescent="0.25"/>
    <row r="7419" ht="45" customHeight="1" x14ac:dyDescent="0.25"/>
    <row r="7420" ht="45" customHeight="1" x14ac:dyDescent="0.25"/>
    <row r="7421" ht="45" customHeight="1" x14ac:dyDescent="0.25"/>
    <row r="7422" ht="45" customHeight="1" x14ac:dyDescent="0.25"/>
    <row r="7423" ht="45" customHeight="1" x14ac:dyDescent="0.25"/>
    <row r="7424" ht="45" customHeight="1" x14ac:dyDescent="0.25"/>
    <row r="7425" ht="45" customHeight="1" x14ac:dyDescent="0.25"/>
    <row r="7426" ht="45" customHeight="1" x14ac:dyDescent="0.25"/>
    <row r="7427" ht="45" customHeight="1" x14ac:dyDescent="0.25"/>
    <row r="7428" ht="45" customHeight="1" x14ac:dyDescent="0.25"/>
    <row r="7429" ht="45" customHeight="1" x14ac:dyDescent="0.25"/>
    <row r="7430" ht="45" customHeight="1" x14ac:dyDescent="0.25"/>
    <row r="7431" ht="45" customHeight="1" x14ac:dyDescent="0.25"/>
    <row r="7432" ht="45" customHeight="1" x14ac:dyDescent="0.25"/>
    <row r="7433" ht="45" customHeight="1" x14ac:dyDescent="0.25"/>
    <row r="7434" ht="45" customHeight="1" x14ac:dyDescent="0.25"/>
    <row r="7435" ht="45" customHeight="1" x14ac:dyDescent="0.25"/>
    <row r="7436" ht="45" customHeight="1" x14ac:dyDescent="0.25"/>
    <row r="7437" ht="45" customHeight="1" x14ac:dyDescent="0.25"/>
    <row r="7438" ht="45" customHeight="1" x14ac:dyDescent="0.25"/>
    <row r="7439" ht="45" customHeight="1" x14ac:dyDescent="0.25"/>
    <row r="7440" ht="45" customHeight="1" x14ac:dyDescent="0.25"/>
    <row r="7441" ht="45" customHeight="1" x14ac:dyDescent="0.25"/>
    <row r="7442" ht="45" customHeight="1" x14ac:dyDescent="0.25"/>
    <row r="7443" ht="45" customHeight="1" x14ac:dyDescent="0.25"/>
    <row r="7444" ht="45" customHeight="1" x14ac:dyDescent="0.25"/>
    <row r="7445" ht="45" customHeight="1" x14ac:dyDescent="0.25"/>
    <row r="7446" ht="45" customHeight="1" x14ac:dyDescent="0.25"/>
    <row r="7447" ht="45" customHeight="1" x14ac:dyDescent="0.25"/>
    <row r="7448" ht="45" customHeight="1" x14ac:dyDescent="0.25"/>
    <row r="7449" ht="45" customHeight="1" x14ac:dyDescent="0.25"/>
    <row r="7450" ht="45" customHeight="1" x14ac:dyDescent="0.25"/>
    <row r="7451" ht="45" customHeight="1" x14ac:dyDescent="0.25"/>
    <row r="7452" ht="45" customHeight="1" x14ac:dyDescent="0.25"/>
    <row r="7453" ht="45" customHeight="1" x14ac:dyDescent="0.25"/>
    <row r="7454" ht="45" customHeight="1" x14ac:dyDescent="0.25"/>
    <row r="7455" ht="45" customHeight="1" x14ac:dyDescent="0.25"/>
    <row r="7456" ht="45" customHeight="1" x14ac:dyDescent="0.25"/>
    <row r="7457" ht="45" customHeight="1" x14ac:dyDescent="0.25"/>
    <row r="7458" ht="45" customHeight="1" x14ac:dyDescent="0.25"/>
    <row r="7459" ht="45" customHeight="1" x14ac:dyDescent="0.25"/>
    <row r="7460" ht="45" customHeight="1" x14ac:dyDescent="0.25"/>
    <row r="7461" ht="45" customHeight="1" x14ac:dyDescent="0.25"/>
    <row r="7462" ht="45" customHeight="1" x14ac:dyDescent="0.25"/>
    <row r="7463" ht="45" customHeight="1" x14ac:dyDescent="0.25"/>
    <row r="7464" ht="45" customHeight="1" x14ac:dyDescent="0.25"/>
    <row r="7465" ht="45" customHeight="1" x14ac:dyDescent="0.25"/>
    <row r="7466" ht="45" customHeight="1" x14ac:dyDescent="0.25"/>
    <row r="7467" ht="45" customHeight="1" x14ac:dyDescent="0.25"/>
    <row r="7468" ht="45" customHeight="1" x14ac:dyDescent="0.25"/>
    <row r="7469" ht="45" customHeight="1" x14ac:dyDescent="0.25"/>
    <row r="7470" ht="45" customHeight="1" x14ac:dyDescent="0.25"/>
    <row r="7471" ht="45" customHeight="1" x14ac:dyDescent="0.25"/>
    <row r="7472" ht="45" customHeight="1" x14ac:dyDescent="0.25"/>
    <row r="7473" ht="45" customHeight="1" x14ac:dyDescent="0.25"/>
    <row r="7474" ht="45" customHeight="1" x14ac:dyDescent="0.25"/>
    <row r="7475" ht="45" customHeight="1" x14ac:dyDescent="0.25"/>
    <row r="7476" ht="45" customHeight="1" x14ac:dyDescent="0.25"/>
    <row r="7477" ht="45" customHeight="1" x14ac:dyDescent="0.25"/>
    <row r="7478" ht="45" customHeight="1" x14ac:dyDescent="0.25"/>
    <row r="7479" ht="45" customHeight="1" x14ac:dyDescent="0.25"/>
    <row r="7480" ht="45" customHeight="1" x14ac:dyDescent="0.25"/>
    <row r="7481" ht="45" customHeight="1" x14ac:dyDescent="0.25"/>
    <row r="7482" ht="45" customHeight="1" x14ac:dyDescent="0.25"/>
    <row r="7483" ht="45" customHeight="1" x14ac:dyDescent="0.25"/>
    <row r="7484" ht="45" customHeight="1" x14ac:dyDescent="0.25"/>
    <row r="7485" ht="45" customHeight="1" x14ac:dyDescent="0.25"/>
    <row r="7486" ht="45" customHeight="1" x14ac:dyDescent="0.25"/>
    <row r="7487" ht="45" customHeight="1" x14ac:dyDescent="0.25"/>
    <row r="7488" ht="45" customHeight="1" x14ac:dyDescent="0.25"/>
    <row r="7489" ht="45" customHeight="1" x14ac:dyDescent="0.25"/>
    <row r="7490" ht="45" customHeight="1" x14ac:dyDescent="0.25"/>
    <row r="7491" ht="45" customHeight="1" x14ac:dyDescent="0.25"/>
    <row r="7492" ht="45" customHeight="1" x14ac:dyDescent="0.25"/>
    <row r="7493" ht="45" customHeight="1" x14ac:dyDescent="0.25"/>
    <row r="7494" ht="45" customHeight="1" x14ac:dyDescent="0.25"/>
    <row r="7495" ht="45" customHeight="1" x14ac:dyDescent="0.25"/>
    <row r="7496" ht="45" customHeight="1" x14ac:dyDescent="0.25"/>
    <row r="7497" ht="45" customHeight="1" x14ac:dyDescent="0.25"/>
    <row r="7498" ht="45" customHeight="1" x14ac:dyDescent="0.25"/>
    <row r="7499" ht="45" customHeight="1" x14ac:dyDescent="0.25"/>
    <row r="7500" ht="45" customHeight="1" x14ac:dyDescent="0.25"/>
    <row r="7501" ht="45" customHeight="1" x14ac:dyDescent="0.25"/>
    <row r="7502" ht="45" customHeight="1" x14ac:dyDescent="0.25"/>
    <row r="7503" ht="45" customHeight="1" x14ac:dyDescent="0.25"/>
    <row r="7504" ht="45" customHeight="1" x14ac:dyDescent="0.25"/>
    <row r="7505" ht="45" customHeight="1" x14ac:dyDescent="0.25"/>
    <row r="7506" ht="45" customHeight="1" x14ac:dyDescent="0.25"/>
    <row r="7507" ht="45" customHeight="1" x14ac:dyDescent="0.25"/>
    <row r="7508" ht="45" customHeight="1" x14ac:dyDescent="0.25"/>
    <row r="7509" ht="45" customHeight="1" x14ac:dyDescent="0.25"/>
    <row r="7510" ht="45" customHeight="1" x14ac:dyDescent="0.25"/>
    <row r="7511" ht="45" customHeight="1" x14ac:dyDescent="0.25"/>
    <row r="7512" ht="45" customHeight="1" x14ac:dyDescent="0.25"/>
    <row r="7513" ht="45" customHeight="1" x14ac:dyDescent="0.25"/>
    <row r="7514" ht="45" customHeight="1" x14ac:dyDescent="0.25"/>
    <row r="7515" ht="45" customHeight="1" x14ac:dyDescent="0.25"/>
    <row r="7516" ht="45" customHeight="1" x14ac:dyDescent="0.25"/>
    <row r="7517" ht="45" customHeight="1" x14ac:dyDescent="0.25"/>
    <row r="7518" ht="45" customHeight="1" x14ac:dyDescent="0.25"/>
    <row r="7519" ht="45" customHeight="1" x14ac:dyDescent="0.25"/>
    <row r="7520" ht="45" customHeight="1" x14ac:dyDescent="0.25"/>
    <row r="7521" ht="45" customHeight="1" x14ac:dyDescent="0.25"/>
    <row r="7522" ht="45" customHeight="1" x14ac:dyDescent="0.25"/>
    <row r="7523" ht="45" customHeight="1" x14ac:dyDescent="0.25"/>
    <row r="7524" ht="45" customHeight="1" x14ac:dyDescent="0.25"/>
    <row r="7525" ht="45" customHeight="1" x14ac:dyDescent="0.25"/>
    <row r="7526" ht="45" customHeight="1" x14ac:dyDescent="0.25"/>
    <row r="7527" ht="45" customHeight="1" x14ac:dyDescent="0.25"/>
    <row r="7528" ht="45" customHeight="1" x14ac:dyDescent="0.25"/>
    <row r="7529" ht="45" customHeight="1" x14ac:dyDescent="0.25"/>
    <row r="7530" ht="45" customHeight="1" x14ac:dyDescent="0.25"/>
    <row r="7531" ht="45" customHeight="1" x14ac:dyDescent="0.25"/>
    <row r="7532" ht="45" customHeight="1" x14ac:dyDescent="0.25"/>
    <row r="7533" ht="45" customHeight="1" x14ac:dyDescent="0.25"/>
    <row r="7534" ht="45" customHeight="1" x14ac:dyDescent="0.25"/>
    <row r="7535" ht="45" customHeight="1" x14ac:dyDescent="0.25"/>
    <row r="7536" ht="45" customHeight="1" x14ac:dyDescent="0.25"/>
    <row r="7537" ht="45" customHeight="1" x14ac:dyDescent="0.25"/>
    <row r="7538" ht="45" customHeight="1" x14ac:dyDescent="0.25"/>
    <row r="7539" ht="45" customHeight="1" x14ac:dyDescent="0.25"/>
    <row r="7540" ht="45" customHeight="1" x14ac:dyDescent="0.25"/>
    <row r="7541" ht="45" customHeight="1" x14ac:dyDescent="0.25"/>
    <row r="7542" ht="45" customHeight="1" x14ac:dyDescent="0.25"/>
    <row r="7543" ht="45" customHeight="1" x14ac:dyDescent="0.25"/>
    <row r="7544" ht="45" customHeight="1" x14ac:dyDescent="0.25"/>
    <row r="7545" ht="45" customHeight="1" x14ac:dyDescent="0.25"/>
    <row r="7546" ht="45" customHeight="1" x14ac:dyDescent="0.25"/>
    <row r="7547" ht="45" customHeight="1" x14ac:dyDescent="0.25"/>
    <row r="7548" ht="45" customHeight="1" x14ac:dyDescent="0.25"/>
    <row r="7549" ht="45" customHeight="1" x14ac:dyDescent="0.25"/>
    <row r="7550" ht="45" customHeight="1" x14ac:dyDescent="0.25"/>
    <row r="7551" ht="45" customHeight="1" x14ac:dyDescent="0.25"/>
    <row r="7552" ht="45" customHeight="1" x14ac:dyDescent="0.25"/>
    <row r="7553" ht="45" customHeight="1" x14ac:dyDescent="0.25"/>
    <row r="7554" ht="45" customHeight="1" x14ac:dyDescent="0.25"/>
    <row r="7555" ht="45" customHeight="1" x14ac:dyDescent="0.25"/>
    <row r="7556" ht="45" customHeight="1" x14ac:dyDescent="0.25"/>
    <row r="7557" ht="45" customHeight="1" x14ac:dyDescent="0.25"/>
    <row r="7558" ht="45" customHeight="1" x14ac:dyDescent="0.25"/>
    <row r="7559" ht="45" customHeight="1" x14ac:dyDescent="0.25"/>
    <row r="7560" ht="45" customHeight="1" x14ac:dyDescent="0.25"/>
    <row r="7561" ht="45" customHeight="1" x14ac:dyDescent="0.25"/>
    <row r="7562" ht="45" customHeight="1" x14ac:dyDescent="0.25"/>
    <row r="7563" ht="45" customHeight="1" x14ac:dyDescent="0.25"/>
    <row r="7564" ht="45" customHeight="1" x14ac:dyDescent="0.25"/>
    <row r="7565" ht="45" customHeight="1" x14ac:dyDescent="0.25"/>
    <row r="7566" ht="45" customHeight="1" x14ac:dyDescent="0.25"/>
    <row r="7567" ht="45" customHeight="1" x14ac:dyDescent="0.25"/>
    <row r="7568" ht="45" customHeight="1" x14ac:dyDescent="0.25"/>
    <row r="7569" ht="45" customHeight="1" x14ac:dyDescent="0.25"/>
    <row r="7570" ht="45" customHeight="1" x14ac:dyDescent="0.25"/>
    <row r="7571" ht="45" customHeight="1" x14ac:dyDescent="0.25"/>
    <row r="7572" ht="45" customHeight="1" x14ac:dyDescent="0.25"/>
    <row r="7573" ht="45" customHeight="1" x14ac:dyDescent="0.25"/>
    <row r="7574" ht="45" customHeight="1" x14ac:dyDescent="0.25"/>
    <row r="7575" ht="45" customHeight="1" x14ac:dyDescent="0.25"/>
    <row r="7576" ht="45" customHeight="1" x14ac:dyDescent="0.25"/>
    <row r="7577" ht="45" customHeight="1" x14ac:dyDescent="0.25"/>
    <row r="7578" ht="45" customHeight="1" x14ac:dyDescent="0.25"/>
    <row r="7579" ht="45" customHeight="1" x14ac:dyDescent="0.25"/>
    <row r="7580" ht="45" customHeight="1" x14ac:dyDescent="0.25"/>
    <row r="7581" ht="45" customHeight="1" x14ac:dyDescent="0.25"/>
    <row r="7582" ht="45" customHeight="1" x14ac:dyDescent="0.25"/>
    <row r="7583" ht="45" customHeight="1" x14ac:dyDescent="0.25"/>
    <row r="7584" ht="45" customHeight="1" x14ac:dyDescent="0.25"/>
    <row r="7585" ht="45" customHeight="1" x14ac:dyDescent="0.25"/>
    <row r="7586" ht="45" customHeight="1" x14ac:dyDescent="0.25"/>
    <row r="7587" ht="45" customHeight="1" x14ac:dyDescent="0.25"/>
    <row r="7588" ht="45" customHeight="1" x14ac:dyDescent="0.25"/>
    <row r="7589" ht="45" customHeight="1" x14ac:dyDescent="0.25"/>
    <row r="7590" ht="45" customHeight="1" x14ac:dyDescent="0.25"/>
    <row r="7591" ht="45" customHeight="1" x14ac:dyDescent="0.25"/>
    <row r="7592" ht="45" customHeight="1" x14ac:dyDescent="0.25"/>
    <row r="7593" ht="45" customHeight="1" x14ac:dyDescent="0.25"/>
    <row r="7594" ht="45" customHeight="1" x14ac:dyDescent="0.25"/>
    <row r="7595" ht="45" customHeight="1" x14ac:dyDescent="0.25"/>
    <row r="7596" ht="45" customHeight="1" x14ac:dyDescent="0.25"/>
    <row r="7597" ht="45" customHeight="1" x14ac:dyDescent="0.25"/>
    <row r="7598" ht="45" customHeight="1" x14ac:dyDescent="0.25"/>
    <row r="7599" ht="45" customHeight="1" x14ac:dyDescent="0.25"/>
    <row r="7600" ht="45" customHeight="1" x14ac:dyDescent="0.25"/>
    <row r="7601" ht="45" customHeight="1" x14ac:dyDescent="0.25"/>
    <row r="7602" ht="45" customHeight="1" x14ac:dyDescent="0.25"/>
    <row r="7603" ht="45" customHeight="1" x14ac:dyDescent="0.25"/>
    <row r="7604" ht="45" customHeight="1" x14ac:dyDescent="0.25"/>
    <row r="7605" ht="45" customHeight="1" x14ac:dyDescent="0.25"/>
    <row r="7606" ht="45" customHeight="1" x14ac:dyDescent="0.25"/>
    <row r="7607" ht="45" customHeight="1" x14ac:dyDescent="0.25"/>
    <row r="7608" ht="45" customHeight="1" x14ac:dyDescent="0.25"/>
    <row r="7609" ht="45" customHeight="1" x14ac:dyDescent="0.25"/>
    <row r="7610" ht="45" customHeight="1" x14ac:dyDescent="0.25"/>
    <row r="7611" ht="45" customHeight="1" x14ac:dyDescent="0.25"/>
    <row r="7612" ht="45" customHeight="1" x14ac:dyDescent="0.25"/>
    <row r="7613" ht="45" customHeight="1" x14ac:dyDescent="0.25"/>
    <row r="7614" ht="45" customHeight="1" x14ac:dyDescent="0.25"/>
    <row r="7615" ht="45" customHeight="1" x14ac:dyDescent="0.25"/>
    <row r="7616" ht="45" customHeight="1" x14ac:dyDescent="0.25"/>
    <row r="7617" ht="45" customHeight="1" x14ac:dyDescent="0.25"/>
    <row r="7618" ht="45" customHeight="1" x14ac:dyDescent="0.25"/>
    <row r="7619" ht="45" customHeight="1" x14ac:dyDescent="0.25"/>
    <row r="7620" ht="45" customHeight="1" x14ac:dyDescent="0.25"/>
    <row r="7621" ht="45" customHeight="1" x14ac:dyDescent="0.25"/>
    <row r="7622" ht="45" customHeight="1" x14ac:dyDescent="0.25"/>
    <row r="7623" ht="45" customHeight="1" x14ac:dyDescent="0.25"/>
    <row r="7624" ht="45" customHeight="1" x14ac:dyDescent="0.25"/>
    <row r="7625" ht="45" customHeight="1" x14ac:dyDescent="0.25"/>
    <row r="7626" ht="45" customHeight="1" x14ac:dyDescent="0.25"/>
    <row r="7627" ht="45" customHeight="1" x14ac:dyDescent="0.25"/>
    <row r="7628" ht="45" customHeight="1" x14ac:dyDescent="0.25"/>
    <row r="7629" ht="45" customHeight="1" x14ac:dyDescent="0.25"/>
    <row r="7630" ht="45" customHeight="1" x14ac:dyDescent="0.25"/>
    <row r="7631" ht="45" customHeight="1" x14ac:dyDescent="0.25"/>
    <row r="7632" ht="45" customHeight="1" x14ac:dyDescent="0.25"/>
    <row r="7633" ht="45" customHeight="1" x14ac:dyDescent="0.25"/>
    <row r="7634" ht="45" customHeight="1" x14ac:dyDescent="0.25"/>
    <row r="7635" ht="45" customHeight="1" x14ac:dyDescent="0.25"/>
    <row r="7636" ht="45" customHeight="1" x14ac:dyDescent="0.25"/>
    <row r="7637" ht="45" customHeight="1" x14ac:dyDescent="0.25"/>
    <row r="7638" ht="45" customHeight="1" x14ac:dyDescent="0.25"/>
    <row r="7639" ht="45" customHeight="1" x14ac:dyDescent="0.25"/>
    <row r="7640" ht="45" customHeight="1" x14ac:dyDescent="0.25"/>
    <row r="7641" ht="45" customHeight="1" x14ac:dyDescent="0.25"/>
    <row r="7642" ht="45" customHeight="1" x14ac:dyDescent="0.25"/>
    <row r="7643" ht="45" customHeight="1" x14ac:dyDescent="0.25"/>
    <row r="7644" ht="45" customHeight="1" x14ac:dyDescent="0.25"/>
    <row r="7645" ht="45" customHeight="1" x14ac:dyDescent="0.25"/>
    <row r="7646" ht="45" customHeight="1" x14ac:dyDescent="0.25"/>
    <row r="7647" ht="45" customHeight="1" x14ac:dyDescent="0.25"/>
    <row r="7648" ht="45" customHeight="1" x14ac:dyDescent="0.25"/>
    <row r="7649" ht="45" customHeight="1" x14ac:dyDescent="0.25"/>
    <row r="7650" ht="45" customHeight="1" x14ac:dyDescent="0.25"/>
    <row r="7651" ht="45" customHeight="1" x14ac:dyDescent="0.25"/>
    <row r="7652" ht="45" customHeight="1" x14ac:dyDescent="0.25"/>
    <row r="7653" ht="45" customHeight="1" x14ac:dyDescent="0.25"/>
    <row r="7654" ht="45" customHeight="1" x14ac:dyDescent="0.25"/>
    <row r="7655" ht="45" customHeight="1" x14ac:dyDescent="0.25"/>
    <row r="7656" ht="45" customHeight="1" x14ac:dyDescent="0.25"/>
    <row r="7657" ht="45" customHeight="1" x14ac:dyDescent="0.25"/>
    <row r="7658" ht="45" customHeight="1" x14ac:dyDescent="0.25"/>
    <row r="7659" ht="45" customHeight="1" x14ac:dyDescent="0.25"/>
    <row r="7660" ht="45" customHeight="1" x14ac:dyDescent="0.25"/>
    <row r="7661" ht="45" customHeight="1" x14ac:dyDescent="0.25"/>
    <row r="7662" ht="45" customHeight="1" x14ac:dyDescent="0.25"/>
    <row r="7663" ht="45" customHeight="1" x14ac:dyDescent="0.25"/>
    <row r="7664" ht="45" customHeight="1" x14ac:dyDescent="0.25"/>
    <row r="7665" ht="45" customHeight="1" x14ac:dyDescent="0.25"/>
    <row r="7666" ht="45" customHeight="1" x14ac:dyDescent="0.25"/>
    <row r="7667" ht="45" customHeight="1" x14ac:dyDescent="0.25"/>
    <row r="7668" ht="45" customHeight="1" x14ac:dyDescent="0.25"/>
    <row r="7669" ht="45" customHeight="1" x14ac:dyDescent="0.25"/>
    <row r="7670" ht="45" customHeight="1" x14ac:dyDescent="0.25"/>
    <row r="7671" ht="45" customHeight="1" x14ac:dyDescent="0.25"/>
    <row r="7672" ht="45" customHeight="1" x14ac:dyDescent="0.25"/>
    <row r="7673" ht="45" customHeight="1" x14ac:dyDescent="0.25"/>
    <row r="7674" ht="45" customHeight="1" x14ac:dyDescent="0.25"/>
    <row r="7675" ht="45" customHeight="1" x14ac:dyDescent="0.25"/>
    <row r="7676" ht="45" customHeight="1" x14ac:dyDescent="0.25"/>
    <row r="7677" ht="45" customHeight="1" x14ac:dyDescent="0.25"/>
    <row r="7678" ht="45" customHeight="1" x14ac:dyDescent="0.25"/>
    <row r="7679" ht="45" customHeight="1" x14ac:dyDescent="0.25"/>
    <row r="7680" ht="45" customHeight="1" x14ac:dyDescent="0.25"/>
    <row r="7681" ht="45" customHeight="1" x14ac:dyDescent="0.25"/>
    <row r="7682" ht="45" customHeight="1" x14ac:dyDescent="0.25"/>
    <row r="7683" ht="45" customHeight="1" x14ac:dyDescent="0.25"/>
    <row r="7684" ht="45" customHeight="1" x14ac:dyDescent="0.25"/>
    <row r="7685" ht="45" customHeight="1" x14ac:dyDescent="0.25"/>
    <row r="7686" ht="45" customHeight="1" x14ac:dyDescent="0.25"/>
    <row r="7687" ht="45" customHeight="1" x14ac:dyDescent="0.25"/>
    <row r="7688" ht="45" customHeight="1" x14ac:dyDescent="0.25"/>
    <row r="7689" ht="45" customHeight="1" x14ac:dyDescent="0.25"/>
    <row r="7690" ht="45" customHeight="1" x14ac:dyDescent="0.25"/>
    <row r="7691" ht="45" customHeight="1" x14ac:dyDescent="0.25"/>
    <row r="7692" ht="45" customHeight="1" x14ac:dyDescent="0.25"/>
    <row r="7693" ht="45" customHeight="1" x14ac:dyDescent="0.25"/>
    <row r="7694" ht="45" customHeight="1" x14ac:dyDescent="0.25"/>
    <row r="7695" ht="45" customHeight="1" x14ac:dyDescent="0.25"/>
    <row r="7696" ht="45" customHeight="1" x14ac:dyDescent="0.25"/>
    <row r="7697" ht="45" customHeight="1" x14ac:dyDescent="0.25"/>
    <row r="7698" ht="45" customHeight="1" x14ac:dyDescent="0.25"/>
    <row r="7699" ht="45" customHeight="1" x14ac:dyDescent="0.25"/>
    <row r="7700" ht="45" customHeight="1" x14ac:dyDescent="0.25"/>
    <row r="7701" ht="45" customHeight="1" x14ac:dyDescent="0.25"/>
    <row r="7702" ht="45" customHeight="1" x14ac:dyDescent="0.25"/>
    <row r="7703" ht="45" customHeight="1" x14ac:dyDescent="0.25"/>
    <row r="7704" ht="45" customHeight="1" x14ac:dyDescent="0.25"/>
    <row r="7705" ht="45" customHeight="1" x14ac:dyDescent="0.25"/>
    <row r="7706" ht="45" customHeight="1" x14ac:dyDescent="0.25"/>
    <row r="7707" ht="45" customHeight="1" x14ac:dyDescent="0.25"/>
    <row r="7708" ht="45" customHeight="1" x14ac:dyDescent="0.25"/>
    <row r="7709" ht="45" customHeight="1" x14ac:dyDescent="0.25"/>
    <row r="7710" ht="45" customHeight="1" x14ac:dyDescent="0.25"/>
    <row r="7711" ht="45" customHeight="1" x14ac:dyDescent="0.25"/>
    <row r="7712" ht="45" customHeight="1" x14ac:dyDescent="0.25"/>
    <row r="7713" ht="45" customHeight="1" x14ac:dyDescent="0.25"/>
    <row r="7714" ht="45" customHeight="1" x14ac:dyDescent="0.25"/>
    <row r="7715" ht="45" customHeight="1" x14ac:dyDescent="0.25"/>
    <row r="7716" ht="45" customHeight="1" x14ac:dyDescent="0.25"/>
    <row r="7717" ht="45" customHeight="1" x14ac:dyDescent="0.25"/>
    <row r="7718" ht="45" customHeight="1" x14ac:dyDescent="0.25"/>
    <row r="7719" ht="45" customHeight="1" x14ac:dyDescent="0.25"/>
    <row r="7720" ht="45" customHeight="1" x14ac:dyDescent="0.25"/>
    <row r="7721" ht="45" customHeight="1" x14ac:dyDescent="0.25"/>
    <row r="7722" ht="45" customHeight="1" x14ac:dyDescent="0.25"/>
    <row r="7723" ht="45" customHeight="1" x14ac:dyDescent="0.25"/>
    <row r="7724" ht="45" customHeight="1" x14ac:dyDescent="0.25"/>
    <row r="7725" ht="45" customHeight="1" x14ac:dyDescent="0.25"/>
    <row r="7726" ht="45" customHeight="1" x14ac:dyDescent="0.25"/>
    <row r="7727" ht="45" customHeight="1" x14ac:dyDescent="0.25"/>
    <row r="7728" ht="45" customHeight="1" x14ac:dyDescent="0.25"/>
    <row r="7729" ht="45" customHeight="1" x14ac:dyDescent="0.25"/>
    <row r="7730" ht="45" customHeight="1" x14ac:dyDescent="0.25"/>
    <row r="7731" ht="45" customHeight="1" x14ac:dyDescent="0.25"/>
    <row r="7732" ht="45" customHeight="1" x14ac:dyDescent="0.25"/>
    <row r="7733" ht="45" customHeight="1" x14ac:dyDescent="0.25"/>
    <row r="7734" ht="45" customHeight="1" x14ac:dyDescent="0.25"/>
    <row r="7735" ht="45" customHeight="1" x14ac:dyDescent="0.25"/>
    <row r="7736" ht="45" customHeight="1" x14ac:dyDescent="0.25"/>
    <row r="7737" ht="45" customHeight="1" x14ac:dyDescent="0.25"/>
    <row r="7738" ht="45" customHeight="1" x14ac:dyDescent="0.25"/>
    <row r="7739" ht="45" customHeight="1" x14ac:dyDescent="0.25"/>
    <row r="7740" ht="45" customHeight="1" x14ac:dyDescent="0.25"/>
    <row r="7741" ht="45" customHeight="1" x14ac:dyDescent="0.25"/>
    <row r="7742" ht="45" customHeight="1" x14ac:dyDescent="0.25"/>
    <row r="7743" ht="45" customHeight="1" x14ac:dyDescent="0.25"/>
    <row r="7744" ht="45" customHeight="1" x14ac:dyDescent="0.25"/>
    <row r="7745" ht="45" customHeight="1" x14ac:dyDescent="0.25"/>
    <row r="7746" ht="45" customHeight="1" x14ac:dyDescent="0.25"/>
    <row r="7747" ht="45" customHeight="1" x14ac:dyDescent="0.25"/>
    <row r="7748" ht="45" customHeight="1" x14ac:dyDescent="0.25"/>
    <row r="7749" ht="45" customHeight="1" x14ac:dyDescent="0.25"/>
    <row r="7750" ht="45" customHeight="1" x14ac:dyDescent="0.25"/>
    <row r="7751" ht="45" customHeight="1" x14ac:dyDescent="0.25"/>
    <row r="7752" ht="45" customHeight="1" x14ac:dyDescent="0.25"/>
    <row r="7753" ht="45" customHeight="1" x14ac:dyDescent="0.25"/>
    <row r="7754" ht="45" customHeight="1" x14ac:dyDescent="0.25"/>
    <row r="7755" ht="45" customHeight="1" x14ac:dyDescent="0.25"/>
    <row r="7756" ht="45" customHeight="1" x14ac:dyDescent="0.25"/>
    <row r="7757" ht="45" customHeight="1" x14ac:dyDescent="0.25"/>
    <row r="7758" ht="45" customHeight="1" x14ac:dyDescent="0.25"/>
    <row r="7759" ht="45" customHeight="1" x14ac:dyDescent="0.25"/>
    <row r="7760" ht="45" customHeight="1" x14ac:dyDescent="0.25"/>
    <row r="7761" ht="45" customHeight="1" x14ac:dyDescent="0.25"/>
    <row r="7762" ht="45" customHeight="1" x14ac:dyDescent="0.25"/>
    <row r="7763" ht="45" customHeight="1" x14ac:dyDescent="0.25"/>
    <row r="7764" ht="45" customHeight="1" x14ac:dyDescent="0.25"/>
    <row r="7765" ht="45" customHeight="1" x14ac:dyDescent="0.25"/>
    <row r="7766" ht="45" customHeight="1" x14ac:dyDescent="0.25"/>
    <row r="7767" ht="45" customHeight="1" x14ac:dyDescent="0.25"/>
    <row r="7768" ht="45" customHeight="1" x14ac:dyDescent="0.25"/>
    <row r="7769" ht="45" customHeight="1" x14ac:dyDescent="0.25"/>
    <row r="7770" ht="45" customHeight="1" x14ac:dyDescent="0.25"/>
    <row r="7771" ht="45" customHeight="1" x14ac:dyDescent="0.25"/>
    <row r="7772" ht="45" customHeight="1" x14ac:dyDescent="0.25"/>
    <row r="7773" ht="45" customHeight="1" x14ac:dyDescent="0.25"/>
    <row r="7774" ht="45" customHeight="1" x14ac:dyDescent="0.25"/>
    <row r="7775" ht="45" customHeight="1" x14ac:dyDescent="0.25"/>
    <row r="7776" ht="45" customHeight="1" x14ac:dyDescent="0.25"/>
    <row r="7777" ht="45" customHeight="1" x14ac:dyDescent="0.25"/>
    <row r="7778" ht="45" customHeight="1" x14ac:dyDescent="0.25"/>
    <row r="7779" ht="45" customHeight="1" x14ac:dyDescent="0.25"/>
    <row r="7780" ht="45" customHeight="1" x14ac:dyDescent="0.25"/>
    <row r="7781" ht="45" customHeight="1" x14ac:dyDescent="0.25"/>
    <row r="7782" ht="45" customHeight="1" x14ac:dyDescent="0.25"/>
    <row r="7783" ht="45" customHeight="1" x14ac:dyDescent="0.25"/>
    <row r="7784" ht="45" customHeight="1" x14ac:dyDescent="0.25"/>
    <row r="7785" ht="45" customHeight="1" x14ac:dyDescent="0.25"/>
    <row r="7786" ht="45" customHeight="1" x14ac:dyDescent="0.25"/>
    <row r="7787" ht="45" customHeight="1" x14ac:dyDescent="0.25"/>
    <row r="7788" ht="45" customHeight="1" x14ac:dyDescent="0.25"/>
    <row r="7789" ht="45" customHeight="1" x14ac:dyDescent="0.25"/>
    <row r="7790" ht="45" customHeight="1" x14ac:dyDescent="0.25"/>
    <row r="7791" ht="45" customHeight="1" x14ac:dyDescent="0.25"/>
    <row r="7792" ht="45" customHeight="1" x14ac:dyDescent="0.25"/>
    <row r="7793" ht="45" customHeight="1" x14ac:dyDescent="0.25"/>
    <row r="7794" ht="45" customHeight="1" x14ac:dyDescent="0.25"/>
    <row r="7795" ht="45" customHeight="1" x14ac:dyDescent="0.25"/>
    <row r="7796" ht="45" customHeight="1" x14ac:dyDescent="0.25"/>
    <row r="7797" ht="45" customHeight="1" x14ac:dyDescent="0.25"/>
    <row r="7798" ht="45" customHeight="1" x14ac:dyDescent="0.25"/>
    <row r="7799" ht="45" customHeight="1" x14ac:dyDescent="0.25"/>
    <row r="7800" ht="45" customHeight="1" x14ac:dyDescent="0.25"/>
    <row r="7801" ht="45" customHeight="1" x14ac:dyDescent="0.25"/>
    <row r="7802" ht="45" customHeight="1" x14ac:dyDescent="0.25"/>
    <row r="7803" ht="45" customHeight="1" x14ac:dyDescent="0.25"/>
    <row r="7804" ht="45" customHeight="1" x14ac:dyDescent="0.25"/>
    <row r="7805" ht="45" customHeight="1" x14ac:dyDescent="0.25"/>
    <row r="7806" ht="45" customHeight="1" x14ac:dyDescent="0.25"/>
    <row r="7807" ht="45" customHeight="1" x14ac:dyDescent="0.25"/>
    <row r="7808" ht="45" customHeight="1" x14ac:dyDescent="0.25"/>
    <row r="7809" ht="45" customHeight="1" x14ac:dyDescent="0.25"/>
    <row r="7810" ht="45" customHeight="1" x14ac:dyDescent="0.25"/>
    <row r="7811" ht="45" customHeight="1" x14ac:dyDescent="0.25"/>
    <row r="7812" ht="45" customHeight="1" x14ac:dyDescent="0.25"/>
    <row r="7813" ht="45" customHeight="1" x14ac:dyDescent="0.25"/>
    <row r="7814" ht="45" customHeight="1" x14ac:dyDescent="0.25"/>
    <row r="7815" ht="45" customHeight="1" x14ac:dyDescent="0.25"/>
    <row r="7816" ht="45" customHeight="1" x14ac:dyDescent="0.25"/>
    <row r="7817" ht="45" customHeight="1" x14ac:dyDescent="0.25"/>
    <row r="7818" ht="45" customHeight="1" x14ac:dyDescent="0.25"/>
    <row r="7819" ht="45" customHeight="1" x14ac:dyDescent="0.25"/>
    <row r="7820" ht="45" customHeight="1" x14ac:dyDescent="0.25"/>
    <row r="7821" ht="45" customHeight="1" x14ac:dyDescent="0.25"/>
    <row r="7822" ht="45" customHeight="1" x14ac:dyDescent="0.25"/>
    <row r="7823" ht="45" customHeight="1" x14ac:dyDescent="0.25"/>
    <row r="7824" ht="45" customHeight="1" x14ac:dyDescent="0.25"/>
    <row r="7825" ht="45" customHeight="1" x14ac:dyDescent="0.25"/>
    <row r="7826" ht="45" customHeight="1" x14ac:dyDescent="0.25"/>
    <row r="7827" ht="45" customHeight="1" x14ac:dyDescent="0.25"/>
    <row r="7828" ht="45" customHeight="1" x14ac:dyDescent="0.25"/>
    <row r="7829" ht="45" customHeight="1" x14ac:dyDescent="0.25"/>
    <row r="7830" ht="45" customHeight="1" x14ac:dyDescent="0.25"/>
    <row r="7831" ht="45" customHeight="1" x14ac:dyDescent="0.25"/>
    <row r="7832" ht="45" customHeight="1" x14ac:dyDescent="0.25"/>
    <row r="7833" ht="45" customHeight="1" x14ac:dyDescent="0.25"/>
    <row r="7834" ht="45" customHeight="1" x14ac:dyDescent="0.25"/>
    <row r="7835" ht="45" customHeight="1" x14ac:dyDescent="0.25"/>
    <row r="7836" ht="45" customHeight="1" x14ac:dyDescent="0.25"/>
    <row r="7837" ht="45" customHeight="1" x14ac:dyDescent="0.25"/>
    <row r="7838" ht="45" customHeight="1" x14ac:dyDescent="0.25"/>
    <row r="7839" ht="45" customHeight="1" x14ac:dyDescent="0.25"/>
    <row r="7840" ht="45" customHeight="1" x14ac:dyDescent="0.25"/>
    <row r="7841" ht="45" customHeight="1" x14ac:dyDescent="0.25"/>
    <row r="7842" ht="45" customHeight="1" x14ac:dyDescent="0.25"/>
    <row r="7843" ht="45" customHeight="1" x14ac:dyDescent="0.25"/>
    <row r="7844" ht="45" customHeight="1" x14ac:dyDescent="0.25"/>
    <row r="7845" ht="45" customHeight="1" x14ac:dyDescent="0.25"/>
    <row r="7846" ht="45" customHeight="1" x14ac:dyDescent="0.25"/>
    <row r="7847" ht="45" customHeight="1" x14ac:dyDescent="0.25"/>
    <row r="7848" ht="45" customHeight="1" x14ac:dyDescent="0.25"/>
    <row r="7849" ht="45" customHeight="1" x14ac:dyDescent="0.25"/>
    <row r="7850" ht="45" customHeight="1" x14ac:dyDescent="0.25"/>
    <row r="7851" ht="45" customHeight="1" x14ac:dyDescent="0.25"/>
    <row r="7852" ht="45" customHeight="1" x14ac:dyDescent="0.25"/>
    <row r="7853" ht="45" customHeight="1" x14ac:dyDescent="0.25"/>
    <row r="7854" ht="45" customHeight="1" x14ac:dyDescent="0.25"/>
    <row r="7855" ht="45" customHeight="1" x14ac:dyDescent="0.25"/>
    <row r="7856" ht="45" customHeight="1" x14ac:dyDescent="0.25"/>
    <row r="7857" ht="45" customHeight="1" x14ac:dyDescent="0.25"/>
    <row r="7858" ht="45" customHeight="1" x14ac:dyDescent="0.25"/>
    <row r="7859" ht="45" customHeight="1" x14ac:dyDescent="0.25"/>
    <row r="7860" ht="45" customHeight="1" x14ac:dyDescent="0.25"/>
    <row r="7861" ht="45" customHeight="1" x14ac:dyDescent="0.25"/>
    <row r="7862" ht="45" customHeight="1" x14ac:dyDescent="0.25"/>
    <row r="7863" ht="45" customHeight="1" x14ac:dyDescent="0.25"/>
    <row r="7864" ht="45" customHeight="1" x14ac:dyDescent="0.25"/>
    <row r="7865" ht="45" customHeight="1" x14ac:dyDescent="0.25"/>
    <row r="7866" ht="45" customHeight="1" x14ac:dyDescent="0.25"/>
    <row r="7867" ht="45" customHeight="1" x14ac:dyDescent="0.25"/>
    <row r="7868" ht="45" customHeight="1" x14ac:dyDescent="0.25"/>
    <row r="7869" ht="45" customHeight="1" x14ac:dyDescent="0.25"/>
    <row r="7870" ht="45" customHeight="1" x14ac:dyDescent="0.25"/>
    <row r="7871" ht="45" customHeight="1" x14ac:dyDescent="0.25"/>
    <row r="7872" ht="45" customHeight="1" x14ac:dyDescent="0.25"/>
    <row r="7873" ht="45" customHeight="1" x14ac:dyDescent="0.25"/>
    <row r="7874" ht="45" customHeight="1" x14ac:dyDescent="0.25"/>
    <row r="7875" ht="45" customHeight="1" x14ac:dyDescent="0.25"/>
    <row r="7876" ht="45" customHeight="1" x14ac:dyDescent="0.25"/>
    <row r="7877" ht="45" customHeight="1" x14ac:dyDescent="0.25"/>
    <row r="7878" ht="45" customHeight="1" x14ac:dyDescent="0.25"/>
    <row r="7879" ht="45" customHeight="1" x14ac:dyDescent="0.25"/>
    <row r="7880" ht="45" customHeight="1" x14ac:dyDescent="0.25"/>
    <row r="7881" ht="45" customHeight="1" x14ac:dyDescent="0.25"/>
    <row r="7882" ht="45" customHeight="1" x14ac:dyDescent="0.25"/>
    <row r="7883" ht="45" customHeight="1" x14ac:dyDescent="0.25"/>
    <row r="7884" ht="45" customHeight="1" x14ac:dyDescent="0.25"/>
    <row r="7885" ht="45" customHeight="1" x14ac:dyDescent="0.25"/>
    <row r="7886" ht="45" customHeight="1" x14ac:dyDescent="0.25"/>
    <row r="7887" ht="45" customHeight="1" x14ac:dyDescent="0.25"/>
    <row r="7888" ht="45" customHeight="1" x14ac:dyDescent="0.25"/>
    <row r="7889" ht="45" customHeight="1" x14ac:dyDescent="0.25"/>
    <row r="7890" ht="45" customHeight="1" x14ac:dyDescent="0.25"/>
    <row r="7891" ht="45" customHeight="1" x14ac:dyDescent="0.25"/>
    <row r="7892" ht="45" customHeight="1" x14ac:dyDescent="0.25"/>
    <row r="7893" ht="45" customHeight="1" x14ac:dyDescent="0.25"/>
    <row r="7894" ht="45" customHeight="1" x14ac:dyDescent="0.25"/>
    <row r="7895" ht="45" customHeight="1" x14ac:dyDescent="0.25"/>
    <row r="7896" ht="45" customHeight="1" x14ac:dyDescent="0.25"/>
    <row r="7897" ht="45" customHeight="1" x14ac:dyDescent="0.25"/>
    <row r="7898" ht="45" customHeight="1" x14ac:dyDescent="0.25"/>
    <row r="7899" ht="45" customHeight="1" x14ac:dyDescent="0.25"/>
    <row r="7900" ht="45" customHeight="1" x14ac:dyDescent="0.25"/>
    <row r="7901" ht="45" customHeight="1" x14ac:dyDescent="0.25"/>
    <row r="7902" ht="45" customHeight="1" x14ac:dyDescent="0.25"/>
    <row r="7903" ht="45" customHeight="1" x14ac:dyDescent="0.25"/>
    <row r="7904" ht="45" customHeight="1" x14ac:dyDescent="0.25"/>
    <row r="7905" ht="45" customHeight="1" x14ac:dyDescent="0.25"/>
    <row r="7906" ht="45" customHeight="1" x14ac:dyDescent="0.25"/>
    <row r="7907" ht="45" customHeight="1" x14ac:dyDescent="0.25"/>
    <row r="7908" ht="45" customHeight="1" x14ac:dyDescent="0.25"/>
    <row r="7909" ht="45" customHeight="1" x14ac:dyDescent="0.25"/>
    <row r="7910" ht="45" customHeight="1" x14ac:dyDescent="0.25"/>
    <row r="7911" ht="45" customHeight="1" x14ac:dyDescent="0.25"/>
    <row r="7912" ht="45" customHeight="1" x14ac:dyDescent="0.25"/>
    <row r="7913" ht="45" customHeight="1" x14ac:dyDescent="0.25"/>
    <row r="7914" ht="45" customHeight="1" x14ac:dyDescent="0.25"/>
    <row r="7915" ht="45" customHeight="1" x14ac:dyDescent="0.25"/>
    <row r="7916" ht="45" customHeight="1" x14ac:dyDescent="0.25"/>
    <row r="7917" ht="45" customHeight="1" x14ac:dyDescent="0.25"/>
    <row r="7918" ht="45" customHeight="1" x14ac:dyDescent="0.25"/>
    <row r="7919" ht="45" customHeight="1" x14ac:dyDescent="0.25"/>
    <row r="7920" ht="45" customHeight="1" x14ac:dyDescent="0.25"/>
    <row r="7921" ht="45" customHeight="1" x14ac:dyDescent="0.25"/>
    <row r="7922" ht="45" customHeight="1" x14ac:dyDescent="0.25"/>
    <row r="7923" ht="45" customHeight="1" x14ac:dyDescent="0.25"/>
    <row r="7924" ht="45" customHeight="1" x14ac:dyDescent="0.25"/>
    <row r="7925" ht="45" customHeight="1" x14ac:dyDescent="0.25"/>
    <row r="7926" ht="45" customHeight="1" x14ac:dyDescent="0.25"/>
    <row r="7927" ht="45" customHeight="1" x14ac:dyDescent="0.25"/>
    <row r="7928" ht="45" customHeight="1" x14ac:dyDescent="0.25"/>
    <row r="7929" ht="45" customHeight="1" x14ac:dyDescent="0.25"/>
    <row r="7930" ht="45" customHeight="1" x14ac:dyDescent="0.25"/>
    <row r="7931" ht="45" customHeight="1" x14ac:dyDescent="0.25"/>
    <row r="7932" ht="45" customHeight="1" x14ac:dyDescent="0.25"/>
    <row r="7933" ht="45" customHeight="1" x14ac:dyDescent="0.25"/>
    <row r="7934" ht="45" customHeight="1" x14ac:dyDescent="0.25"/>
    <row r="7935" ht="45" customHeight="1" x14ac:dyDescent="0.25"/>
    <row r="7936" ht="45" customHeight="1" x14ac:dyDescent="0.25"/>
    <row r="7937" ht="45" customHeight="1" x14ac:dyDescent="0.25"/>
    <row r="7938" ht="45" customHeight="1" x14ac:dyDescent="0.25"/>
    <row r="7939" ht="45" customHeight="1" x14ac:dyDescent="0.25"/>
    <row r="7940" ht="45" customHeight="1" x14ac:dyDescent="0.25"/>
    <row r="7941" ht="45" customHeight="1" x14ac:dyDescent="0.25"/>
    <row r="7942" ht="45" customHeight="1" x14ac:dyDescent="0.25"/>
    <row r="7943" ht="45" customHeight="1" x14ac:dyDescent="0.25"/>
    <row r="7944" ht="45" customHeight="1" x14ac:dyDescent="0.25"/>
    <row r="7945" ht="45" customHeight="1" x14ac:dyDescent="0.25"/>
    <row r="7946" ht="45" customHeight="1" x14ac:dyDescent="0.25"/>
    <row r="7947" ht="45" customHeight="1" x14ac:dyDescent="0.25"/>
    <row r="7948" ht="45" customHeight="1" x14ac:dyDescent="0.25"/>
    <row r="7949" ht="45" customHeight="1" x14ac:dyDescent="0.25"/>
    <row r="7950" ht="45" customHeight="1" x14ac:dyDescent="0.25"/>
    <row r="7951" ht="45" customHeight="1" x14ac:dyDescent="0.25"/>
    <row r="7952" ht="45" customHeight="1" x14ac:dyDescent="0.25"/>
    <row r="7953" ht="45" customHeight="1" x14ac:dyDescent="0.25"/>
    <row r="7954" ht="45" customHeight="1" x14ac:dyDescent="0.25"/>
    <row r="7955" ht="45" customHeight="1" x14ac:dyDescent="0.25"/>
    <row r="7956" ht="45" customHeight="1" x14ac:dyDescent="0.25"/>
    <row r="7957" ht="45" customHeight="1" x14ac:dyDescent="0.25"/>
    <row r="7958" ht="45" customHeight="1" x14ac:dyDescent="0.25"/>
    <row r="7959" ht="45" customHeight="1" x14ac:dyDescent="0.25"/>
    <row r="7960" ht="45" customHeight="1" x14ac:dyDescent="0.25"/>
    <row r="7961" ht="45" customHeight="1" x14ac:dyDescent="0.25"/>
    <row r="7962" ht="45" customHeight="1" x14ac:dyDescent="0.25"/>
    <row r="7963" ht="45" customHeight="1" x14ac:dyDescent="0.25"/>
    <row r="7964" ht="45" customHeight="1" x14ac:dyDescent="0.25"/>
    <row r="7965" ht="45" customHeight="1" x14ac:dyDescent="0.25"/>
    <row r="7966" ht="45" customHeight="1" x14ac:dyDescent="0.25"/>
    <row r="7967" ht="45" customHeight="1" x14ac:dyDescent="0.25"/>
    <row r="7968" ht="45" customHeight="1" x14ac:dyDescent="0.25"/>
    <row r="7969" ht="45" customHeight="1" x14ac:dyDescent="0.25"/>
    <row r="7970" ht="45" customHeight="1" x14ac:dyDescent="0.25"/>
    <row r="7971" ht="45" customHeight="1" x14ac:dyDescent="0.25"/>
    <row r="7972" ht="45" customHeight="1" x14ac:dyDescent="0.25"/>
    <row r="7973" ht="45" customHeight="1" x14ac:dyDescent="0.25"/>
    <row r="7974" ht="45" customHeight="1" x14ac:dyDescent="0.25"/>
    <row r="7975" ht="45" customHeight="1" x14ac:dyDescent="0.25"/>
    <row r="7976" ht="45" customHeight="1" x14ac:dyDescent="0.25"/>
    <row r="7977" ht="45" customHeight="1" x14ac:dyDescent="0.25"/>
    <row r="7978" ht="45" customHeight="1" x14ac:dyDescent="0.25"/>
    <row r="7979" ht="45" customHeight="1" x14ac:dyDescent="0.25"/>
    <row r="7980" ht="45" customHeight="1" x14ac:dyDescent="0.25"/>
    <row r="7981" ht="45" customHeight="1" x14ac:dyDescent="0.25"/>
    <row r="7982" ht="45" customHeight="1" x14ac:dyDescent="0.25"/>
    <row r="7983" ht="45" customHeight="1" x14ac:dyDescent="0.25"/>
    <row r="7984" ht="45" customHeight="1" x14ac:dyDescent="0.25"/>
    <row r="7985" ht="45" customHeight="1" x14ac:dyDescent="0.25"/>
    <row r="7986" ht="45" customHeight="1" x14ac:dyDescent="0.25"/>
    <row r="7987" ht="45" customHeight="1" x14ac:dyDescent="0.25"/>
    <row r="7988" ht="45" customHeight="1" x14ac:dyDescent="0.25"/>
    <row r="7989" ht="45" customHeight="1" x14ac:dyDescent="0.25"/>
    <row r="7990" ht="45" customHeight="1" x14ac:dyDescent="0.25"/>
    <row r="7991" ht="45" customHeight="1" x14ac:dyDescent="0.25"/>
    <row r="7992" ht="45" customHeight="1" x14ac:dyDescent="0.25"/>
    <row r="7993" ht="45" customHeight="1" x14ac:dyDescent="0.25"/>
    <row r="7994" ht="45" customHeight="1" x14ac:dyDescent="0.25"/>
    <row r="7995" ht="45" customHeight="1" x14ac:dyDescent="0.25"/>
    <row r="7996" ht="45" customHeight="1" x14ac:dyDescent="0.25"/>
    <row r="7997" ht="45" customHeight="1" x14ac:dyDescent="0.25"/>
    <row r="7998" ht="45" customHeight="1" x14ac:dyDescent="0.25"/>
    <row r="7999" ht="45" customHeight="1" x14ac:dyDescent="0.25"/>
    <row r="8000" ht="45" customHeight="1" x14ac:dyDescent="0.25"/>
    <row r="8001" ht="45" customHeight="1" x14ac:dyDescent="0.25"/>
    <row r="8002" ht="45" customHeight="1" x14ac:dyDescent="0.25"/>
    <row r="8003" ht="45" customHeight="1" x14ac:dyDescent="0.25"/>
    <row r="8004" ht="45" customHeight="1" x14ac:dyDescent="0.25"/>
    <row r="8005" ht="45" customHeight="1" x14ac:dyDescent="0.25"/>
    <row r="8006" ht="45" customHeight="1" x14ac:dyDescent="0.25"/>
    <row r="8007" ht="45" customHeight="1" x14ac:dyDescent="0.25"/>
    <row r="8008" ht="45" customHeight="1" x14ac:dyDescent="0.25"/>
    <row r="8009" ht="45" customHeight="1" x14ac:dyDescent="0.25"/>
    <row r="8010" ht="45" customHeight="1" x14ac:dyDescent="0.25"/>
    <row r="8011" ht="45" customHeight="1" x14ac:dyDescent="0.25"/>
    <row r="8012" ht="45" customHeight="1" x14ac:dyDescent="0.25"/>
    <row r="8013" ht="45" customHeight="1" x14ac:dyDescent="0.25"/>
    <row r="8014" ht="45" customHeight="1" x14ac:dyDescent="0.25"/>
    <row r="8015" ht="45" customHeight="1" x14ac:dyDescent="0.25"/>
    <row r="8016" ht="45" customHeight="1" x14ac:dyDescent="0.25"/>
    <row r="8017" ht="45" customHeight="1" x14ac:dyDescent="0.25"/>
    <row r="8018" ht="45" customHeight="1" x14ac:dyDescent="0.25"/>
    <row r="8019" ht="45" customHeight="1" x14ac:dyDescent="0.25"/>
    <row r="8020" ht="45" customHeight="1" x14ac:dyDescent="0.25"/>
    <row r="8021" ht="45" customHeight="1" x14ac:dyDescent="0.25"/>
    <row r="8022" ht="45" customHeight="1" x14ac:dyDescent="0.25"/>
    <row r="8023" ht="45" customHeight="1" x14ac:dyDescent="0.25"/>
    <row r="8024" ht="45" customHeight="1" x14ac:dyDescent="0.25"/>
    <row r="8025" ht="45" customHeight="1" x14ac:dyDescent="0.25"/>
    <row r="8026" ht="45" customHeight="1" x14ac:dyDescent="0.25"/>
    <row r="8027" ht="45" customHeight="1" x14ac:dyDescent="0.25"/>
    <row r="8028" ht="45" customHeight="1" x14ac:dyDescent="0.25"/>
    <row r="8029" ht="45" customHeight="1" x14ac:dyDescent="0.25"/>
    <row r="8030" ht="45" customHeight="1" x14ac:dyDescent="0.25"/>
    <row r="8031" ht="45" customHeight="1" x14ac:dyDescent="0.25"/>
    <row r="8032" ht="45" customHeight="1" x14ac:dyDescent="0.25"/>
    <row r="8033" ht="45" customHeight="1" x14ac:dyDescent="0.25"/>
    <row r="8034" ht="45" customHeight="1" x14ac:dyDescent="0.25"/>
    <row r="8035" ht="45" customHeight="1" x14ac:dyDescent="0.25"/>
    <row r="8036" ht="45" customHeight="1" x14ac:dyDescent="0.25"/>
    <row r="8037" ht="45" customHeight="1" x14ac:dyDescent="0.25"/>
    <row r="8038" ht="45" customHeight="1" x14ac:dyDescent="0.25"/>
    <row r="8039" ht="45" customHeight="1" x14ac:dyDescent="0.25"/>
    <row r="8040" ht="45" customHeight="1" x14ac:dyDescent="0.25"/>
    <row r="8041" ht="45" customHeight="1" x14ac:dyDescent="0.25"/>
    <row r="8042" ht="45" customHeight="1" x14ac:dyDescent="0.25"/>
    <row r="8043" ht="45" customHeight="1" x14ac:dyDescent="0.25"/>
    <row r="8044" ht="45" customHeight="1" x14ac:dyDescent="0.25"/>
    <row r="8045" ht="45" customHeight="1" x14ac:dyDescent="0.25"/>
    <row r="8046" ht="45" customHeight="1" x14ac:dyDescent="0.25"/>
    <row r="8047" ht="45" customHeight="1" x14ac:dyDescent="0.25"/>
    <row r="8048" ht="45" customHeight="1" x14ac:dyDescent="0.25"/>
    <row r="8049" ht="45" customHeight="1" x14ac:dyDescent="0.25"/>
    <row r="8050" ht="45" customHeight="1" x14ac:dyDescent="0.25"/>
    <row r="8051" ht="45" customHeight="1" x14ac:dyDescent="0.25"/>
    <row r="8052" ht="45" customHeight="1" x14ac:dyDescent="0.25"/>
    <row r="8053" ht="45" customHeight="1" x14ac:dyDescent="0.25"/>
    <row r="8054" ht="45" customHeight="1" x14ac:dyDescent="0.25"/>
    <row r="8055" ht="45" customHeight="1" x14ac:dyDescent="0.25"/>
    <row r="8056" ht="45" customHeight="1" x14ac:dyDescent="0.25"/>
    <row r="8057" ht="45" customHeight="1" x14ac:dyDescent="0.25"/>
    <row r="8058" ht="45" customHeight="1" x14ac:dyDescent="0.25"/>
    <row r="8059" ht="45" customHeight="1" x14ac:dyDescent="0.25"/>
    <row r="8060" ht="45" customHeight="1" x14ac:dyDescent="0.25"/>
    <row r="8061" ht="45" customHeight="1" x14ac:dyDescent="0.25"/>
    <row r="8062" ht="45" customHeight="1" x14ac:dyDescent="0.25"/>
    <row r="8063" ht="45" customHeight="1" x14ac:dyDescent="0.25"/>
    <row r="8064" ht="45" customHeight="1" x14ac:dyDescent="0.25"/>
    <row r="8065" ht="45" customHeight="1" x14ac:dyDescent="0.25"/>
    <row r="8066" ht="45" customHeight="1" x14ac:dyDescent="0.25"/>
    <row r="8067" ht="45" customHeight="1" x14ac:dyDescent="0.25"/>
    <row r="8068" ht="45" customHeight="1" x14ac:dyDescent="0.25"/>
    <row r="8069" ht="45" customHeight="1" x14ac:dyDescent="0.25"/>
    <row r="8070" ht="45" customHeight="1" x14ac:dyDescent="0.25"/>
    <row r="8071" ht="45" customHeight="1" x14ac:dyDescent="0.25"/>
    <row r="8072" ht="45" customHeight="1" x14ac:dyDescent="0.25"/>
    <row r="8073" ht="45" customHeight="1" x14ac:dyDescent="0.25"/>
    <row r="8074" ht="45" customHeight="1" x14ac:dyDescent="0.25"/>
    <row r="8075" ht="45" customHeight="1" x14ac:dyDescent="0.25"/>
    <row r="8076" ht="45" customHeight="1" x14ac:dyDescent="0.25"/>
    <row r="8077" ht="45" customHeight="1" x14ac:dyDescent="0.25"/>
    <row r="8078" ht="45" customHeight="1" x14ac:dyDescent="0.25"/>
    <row r="8079" ht="45" customHeight="1" x14ac:dyDescent="0.25"/>
    <row r="8080" ht="45" customHeight="1" x14ac:dyDescent="0.25"/>
    <row r="8081" ht="45" customHeight="1" x14ac:dyDescent="0.25"/>
    <row r="8082" ht="45" customHeight="1" x14ac:dyDescent="0.25"/>
    <row r="8083" ht="45" customHeight="1" x14ac:dyDescent="0.25"/>
    <row r="8084" ht="45" customHeight="1" x14ac:dyDescent="0.25"/>
    <row r="8085" ht="45" customHeight="1" x14ac:dyDescent="0.25"/>
    <row r="8086" ht="45" customHeight="1" x14ac:dyDescent="0.25"/>
    <row r="8087" ht="45" customHeight="1" x14ac:dyDescent="0.25"/>
    <row r="8088" ht="45" customHeight="1" x14ac:dyDescent="0.25"/>
    <row r="8089" ht="45" customHeight="1" x14ac:dyDescent="0.25"/>
    <row r="8090" ht="45" customHeight="1" x14ac:dyDescent="0.25"/>
    <row r="8091" ht="45" customHeight="1" x14ac:dyDescent="0.25"/>
    <row r="8092" ht="45" customHeight="1" x14ac:dyDescent="0.25"/>
    <row r="8093" ht="45" customHeight="1" x14ac:dyDescent="0.25"/>
    <row r="8094" ht="45" customHeight="1" x14ac:dyDescent="0.25"/>
    <row r="8095" ht="45" customHeight="1" x14ac:dyDescent="0.25"/>
    <row r="8096" ht="45" customHeight="1" x14ac:dyDescent="0.25"/>
    <row r="8097" ht="45" customHeight="1" x14ac:dyDescent="0.25"/>
    <row r="8098" ht="45" customHeight="1" x14ac:dyDescent="0.25"/>
    <row r="8099" ht="45" customHeight="1" x14ac:dyDescent="0.25"/>
    <row r="8100" ht="45" customHeight="1" x14ac:dyDescent="0.25"/>
    <row r="8101" ht="45" customHeight="1" x14ac:dyDescent="0.25"/>
    <row r="8102" ht="45" customHeight="1" x14ac:dyDescent="0.25"/>
    <row r="8103" ht="45" customHeight="1" x14ac:dyDescent="0.25"/>
    <row r="8104" ht="45" customHeight="1" x14ac:dyDescent="0.25"/>
    <row r="8105" ht="45" customHeight="1" x14ac:dyDescent="0.25"/>
    <row r="8106" ht="45" customHeight="1" x14ac:dyDescent="0.25"/>
    <row r="8107" ht="45" customHeight="1" x14ac:dyDescent="0.25"/>
    <row r="8108" ht="45" customHeight="1" x14ac:dyDescent="0.25"/>
    <row r="8109" ht="45" customHeight="1" x14ac:dyDescent="0.25"/>
    <row r="8110" ht="45" customHeight="1" x14ac:dyDescent="0.25"/>
    <row r="8111" ht="45" customHeight="1" x14ac:dyDescent="0.25"/>
    <row r="8112" ht="45" customHeight="1" x14ac:dyDescent="0.25"/>
    <row r="8113" ht="45" customHeight="1" x14ac:dyDescent="0.25"/>
    <row r="8114" ht="45" customHeight="1" x14ac:dyDescent="0.25"/>
    <row r="8115" ht="45" customHeight="1" x14ac:dyDescent="0.25"/>
    <row r="8116" ht="45" customHeight="1" x14ac:dyDescent="0.25"/>
    <row r="8117" ht="45" customHeight="1" x14ac:dyDescent="0.25"/>
    <row r="8118" ht="45" customHeight="1" x14ac:dyDescent="0.25"/>
    <row r="8119" ht="45" customHeight="1" x14ac:dyDescent="0.25"/>
    <row r="8120" ht="45" customHeight="1" x14ac:dyDescent="0.25"/>
    <row r="8121" ht="45" customHeight="1" x14ac:dyDescent="0.25"/>
    <row r="8122" ht="45" customHeight="1" x14ac:dyDescent="0.25"/>
    <row r="8123" ht="45" customHeight="1" x14ac:dyDescent="0.25"/>
    <row r="8124" ht="45" customHeight="1" x14ac:dyDescent="0.25"/>
    <row r="8125" ht="45" customHeight="1" x14ac:dyDescent="0.25"/>
    <row r="8126" ht="45" customHeight="1" x14ac:dyDescent="0.25"/>
    <row r="8127" ht="45" customHeight="1" x14ac:dyDescent="0.25"/>
    <row r="8128" ht="45" customHeight="1" x14ac:dyDescent="0.25"/>
    <row r="8129" ht="45" customHeight="1" x14ac:dyDescent="0.25"/>
    <row r="8130" ht="45" customHeight="1" x14ac:dyDescent="0.25"/>
    <row r="8131" ht="45" customHeight="1" x14ac:dyDescent="0.25"/>
    <row r="8132" ht="45" customHeight="1" x14ac:dyDescent="0.25"/>
    <row r="8133" ht="45" customHeight="1" x14ac:dyDescent="0.25"/>
    <row r="8134" ht="45" customHeight="1" x14ac:dyDescent="0.25"/>
    <row r="8135" ht="45" customHeight="1" x14ac:dyDescent="0.25"/>
    <row r="8136" ht="45" customHeight="1" x14ac:dyDescent="0.25"/>
    <row r="8137" ht="45" customHeight="1" x14ac:dyDescent="0.25"/>
    <row r="8138" ht="45" customHeight="1" x14ac:dyDescent="0.25"/>
    <row r="8139" ht="45" customHeight="1" x14ac:dyDescent="0.25"/>
    <row r="8140" ht="45" customHeight="1" x14ac:dyDescent="0.25"/>
    <row r="8141" ht="45" customHeight="1" x14ac:dyDescent="0.25"/>
    <row r="8142" ht="45" customHeight="1" x14ac:dyDescent="0.25"/>
    <row r="8143" ht="45" customHeight="1" x14ac:dyDescent="0.25"/>
    <row r="8144" ht="45" customHeight="1" x14ac:dyDescent="0.25"/>
    <row r="8145" ht="45" customHeight="1" x14ac:dyDescent="0.25"/>
    <row r="8146" ht="45" customHeight="1" x14ac:dyDescent="0.25"/>
    <row r="8147" ht="45" customHeight="1" x14ac:dyDescent="0.25"/>
    <row r="8148" ht="45" customHeight="1" x14ac:dyDescent="0.25"/>
    <row r="8149" ht="45" customHeight="1" x14ac:dyDescent="0.25"/>
    <row r="8150" ht="45" customHeight="1" x14ac:dyDescent="0.25"/>
    <row r="8151" ht="45" customHeight="1" x14ac:dyDescent="0.25"/>
    <row r="8152" ht="45" customHeight="1" x14ac:dyDescent="0.25"/>
    <row r="8153" ht="45" customHeight="1" x14ac:dyDescent="0.25"/>
    <row r="8154" ht="45" customHeight="1" x14ac:dyDescent="0.25"/>
    <row r="8155" ht="45" customHeight="1" x14ac:dyDescent="0.25"/>
    <row r="8156" ht="45" customHeight="1" x14ac:dyDescent="0.25"/>
    <row r="8157" ht="45" customHeight="1" x14ac:dyDescent="0.25"/>
    <row r="8158" ht="45" customHeight="1" x14ac:dyDescent="0.25"/>
    <row r="8159" ht="45" customHeight="1" x14ac:dyDescent="0.25"/>
    <row r="8160" ht="45" customHeight="1" x14ac:dyDescent="0.25"/>
    <row r="8161" ht="45" customHeight="1" x14ac:dyDescent="0.25"/>
    <row r="8162" ht="45" customHeight="1" x14ac:dyDescent="0.25"/>
    <row r="8163" ht="45" customHeight="1" x14ac:dyDescent="0.25"/>
    <row r="8164" ht="45" customHeight="1" x14ac:dyDescent="0.25"/>
    <row r="8165" ht="45" customHeight="1" x14ac:dyDescent="0.25"/>
    <row r="8166" ht="45" customHeight="1" x14ac:dyDescent="0.25"/>
    <row r="8167" ht="45" customHeight="1" x14ac:dyDescent="0.25"/>
    <row r="8168" ht="45" customHeight="1" x14ac:dyDescent="0.25"/>
    <row r="8169" ht="45" customHeight="1" x14ac:dyDescent="0.25"/>
    <row r="8170" ht="45" customHeight="1" x14ac:dyDescent="0.25"/>
    <row r="8171" ht="45" customHeight="1" x14ac:dyDescent="0.25"/>
    <row r="8172" ht="45" customHeight="1" x14ac:dyDescent="0.25"/>
    <row r="8173" ht="45" customHeight="1" x14ac:dyDescent="0.25"/>
    <row r="8174" ht="45" customHeight="1" x14ac:dyDescent="0.25"/>
    <row r="8175" ht="45" customHeight="1" x14ac:dyDescent="0.25"/>
    <row r="8176" ht="45" customHeight="1" x14ac:dyDescent="0.25"/>
    <row r="8177" ht="45" customHeight="1" x14ac:dyDescent="0.25"/>
    <row r="8178" ht="45" customHeight="1" x14ac:dyDescent="0.25"/>
    <row r="8179" ht="45" customHeight="1" x14ac:dyDescent="0.25"/>
    <row r="8180" ht="45" customHeight="1" x14ac:dyDescent="0.25"/>
    <row r="8181" ht="45" customHeight="1" x14ac:dyDescent="0.25"/>
    <row r="8182" ht="45" customHeight="1" x14ac:dyDescent="0.25"/>
    <row r="8183" ht="45" customHeight="1" x14ac:dyDescent="0.25"/>
    <row r="8184" ht="45" customHeight="1" x14ac:dyDescent="0.25"/>
    <row r="8185" ht="45" customHeight="1" x14ac:dyDescent="0.25"/>
    <row r="8186" ht="45" customHeight="1" x14ac:dyDescent="0.25"/>
    <row r="8187" ht="45" customHeight="1" x14ac:dyDescent="0.25"/>
    <row r="8188" ht="45" customHeight="1" x14ac:dyDescent="0.25"/>
    <row r="8189" ht="45" customHeight="1" x14ac:dyDescent="0.25"/>
    <row r="8190" ht="45" customHeight="1" x14ac:dyDescent="0.25"/>
    <row r="8191" ht="45" customHeight="1" x14ac:dyDescent="0.25"/>
    <row r="8192" ht="45" customHeight="1" x14ac:dyDescent="0.25"/>
    <row r="8193" ht="45" customHeight="1" x14ac:dyDescent="0.25"/>
    <row r="8194" ht="45" customHeight="1" x14ac:dyDescent="0.25"/>
    <row r="8195" ht="45" customHeight="1" x14ac:dyDescent="0.25"/>
    <row r="8196" ht="45" customHeight="1" x14ac:dyDescent="0.25"/>
    <row r="8197" ht="45" customHeight="1" x14ac:dyDescent="0.25"/>
    <row r="8198" ht="45" customHeight="1" x14ac:dyDescent="0.25"/>
    <row r="8199" ht="45" customHeight="1" x14ac:dyDescent="0.25"/>
    <row r="8200" ht="45" customHeight="1" x14ac:dyDescent="0.25"/>
    <row r="8201" ht="45" customHeight="1" x14ac:dyDescent="0.25"/>
    <row r="8202" ht="45" customHeight="1" x14ac:dyDescent="0.25"/>
    <row r="8203" ht="45" customHeight="1" x14ac:dyDescent="0.25"/>
    <row r="8204" ht="45" customHeight="1" x14ac:dyDescent="0.25"/>
    <row r="8205" ht="45" customHeight="1" x14ac:dyDescent="0.25"/>
    <row r="8206" ht="45" customHeight="1" x14ac:dyDescent="0.25"/>
    <row r="8207" ht="45" customHeight="1" x14ac:dyDescent="0.25"/>
    <row r="8208" ht="45" customHeight="1" x14ac:dyDescent="0.25"/>
    <row r="8209" ht="45" customHeight="1" x14ac:dyDescent="0.25"/>
    <row r="8210" ht="45" customHeight="1" x14ac:dyDescent="0.25"/>
    <row r="8211" ht="45" customHeight="1" x14ac:dyDescent="0.25"/>
    <row r="8212" ht="45" customHeight="1" x14ac:dyDescent="0.25"/>
    <row r="8213" ht="45" customHeight="1" x14ac:dyDescent="0.25"/>
    <row r="8214" ht="45" customHeight="1" x14ac:dyDescent="0.25"/>
    <row r="8215" ht="45" customHeight="1" x14ac:dyDescent="0.25"/>
    <row r="8216" ht="45" customHeight="1" x14ac:dyDescent="0.25"/>
    <row r="8217" ht="45" customHeight="1" x14ac:dyDescent="0.25"/>
    <row r="8218" ht="45" customHeight="1" x14ac:dyDescent="0.25"/>
    <row r="8219" ht="45" customHeight="1" x14ac:dyDescent="0.25"/>
    <row r="8220" ht="45" customHeight="1" x14ac:dyDescent="0.25"/>
    <row r="8221" ht="45" customHeight="1" x14ac:dyDescent="0.25"/>
    <row r="8222" ht="45" customHeight="1" x14ac:dyDescent="0.25"/>
    <row r="8223" ht="45" customHeight="1" x14ac:dyDescent="0.25"/>
    <row r="8224" ht="45" customHeight="1" x14ac:dyDescent="0.25"/>
    <row r="8225" ht="45" customHeight="1" x14ac:dyDescent="0.25"/>
    <row r="8226" ht="45" customHeight="1" x14ac:dyDescent="0.25"/>
    <row r="8227" ht="45" customHeight="1" x14ac:dyDescent="0.25"/>
    <row r="8228" ht="45" customHeight="1" x14ac:dyDescent="0.25"/>
    <row r="8229" ht="45" customHeight="1" x14ac:dyDescent="0.25"/>
    <row r="8230" ht="45" customHeight="1" x14ac:dyDescent="0.25"/>
    <row r="8231" ht="45" customHeight="1" x14ac:dyDescent="0.25"/>
    <row r="8232" ht="45" customHeight="1" x14ac:dyDescent="0.25"/>
    <row r="8233" ht="45" customHeight="1" x14ac:dyDescent="0.25"/>
    <row r="8234" ht="45" customHeight="1" x14ac:dyDescent="0.25"/>
    <row r="8235" ht="45" customHeight="1" x14ac:dyDescent="0.25"/>
    <row r="8236" ht="45" customHeight="1" x14ac:dyDescent="0.25"/>
    <row r="8237" ht="45" customHeight="1" x14ac:dyDescent="0.25"/>
    <row r="8238" ht="45" customHeight="1" x14ac:dyDescent="0.25"/>
    <row r="8239" ht="45" customHeight="1" x14ac:dyDescent="0.25"/>
    <row r="8240" ht="45" customHeight="1" x14ac:dyDescent="0.25"/>
    <row r="8241" ht="45" customHeight="1" x14ac:dyDescent="0.25"/>
    <row r="8242" ht="45" customHeight="1" x14ac:dyDescent="0.25"/>
    <row r="8243" ht="45" customHeight="1" x14ac:dyDescent="0.25"/>
    <row r="8244" ht="45" customHeight="1" x14ac:dyDescent="0.25"/>
    <row r="8245" ht="45" customHeight="1" x14ac:dyDescent="0.25"/>
    <row r="8246" ht="45" customHeight="1" x14ac:dyDescent="0.25"/>
    <row r="8247" ht="45" customHeight="1" x14ac:dyDescent="0.25"/>
    <row r="8248" ht="45" customHeight="1" x14ac:dyDescent="0.25"/>
    <row r="8249" ht="45" customHeight="1" x14ac:dyDescent="0.25"/>
    <row r="8250" ht="45" customHeight="1" x14ac:dyDescent="0.25"/>
    <row r="8251" ht="45" customHeight="1" x14ac:dyDescent="0.25"/>
    <row r="8252" ht="45" customHeight="1" x14ac:dyDescent="0.25"/>
    <row r="8253" ht="45" customHeight="1" x14ac:dyDescent="0.25"/>
    <row r="8254" ht="45" customHeight="1" x14ac:dyDescent="0.25"/>
    <row r="8255" ht="45" customHeight="1" x14ac:dyDescent="0.25"/>
    <row r="8256" ht="45" customHeight="1" x14ac:dyDescent="0.25"/>
    <row r="8257" ht="45" customHeight="1" x14ac:dyDescent="0.25"/>
    <row r="8258" ht="45" customHeight="1" x14ac:dyDescent="0.25"/>
    <row r="8259" ht="45" customHeight="1" x14ac:dyDescent="0.25"/>
    <row r="8260" ht="45" customHeight="1" x14ac:dyDescent="0.25"/>
    <row r="8261" ht="45" customHeight="1" x14ac:dyDescent="0.25"/>
    <row r="8262" ht="45" customHeight="1" x14ac:dyDescent="0.25"/>
    <row r="8263" ht="45" customHeight="1" x14ac:dyDescent="0.25"/>
    <row r="8264" ht="45" customHeight="1" x14ac:dyDescent="0.25"/>
    <row r="8265" ht="45" customHeight="1" x14ac:dyDescent="0.25"/>
    <row r="8266" ht="45" customHeight="1" x14ac:dyDescent="0.25"/>
    <row r="8267" ht="45" customHeight="1" x14ac:dyDescent="0.25"/>
    <row r="8268" ht="45" customHeight="1" x14ac:dyDescent="0.25"/>
    <row r="8269" ht="45" customHeight="1" x14ac:dyDescent="0.25"/>
    <row r="8270" ht="45" customHeight="1" x14ac:dyDescent="0.25"/>
    <row r="8271" ht="45" customHeight="1" x14ac:dyDescent="0.25"/>
    <row r="8272" ht="45" customHeight="1" x14ac:dyDescent="0.25"/>
    <row r="8273" ht="45" customHeight="1" x14ac:dyDescent="0.25"/>
    <row r="8274" ht="45" customHeight="1" x14ac:dyDescent="0.25"/>
    <row r="8275" ht="45" customHeight="1" x14ac:dyDescent="0.25"/>
    <row r="8276" ht="45" customHeight="1" x14ac:dyDescent="0.25"/>
    <row r="8277" ht="45" customHeight="1" x14ac:dyDescent="0.25"/>
    <row r="8278" ht="45" customHeight="1" x14ac:dyDescent="0.25"/>
    <row r="8279" ht="45" customHeight="1" x14ac:dyDescent="0.25"/>
    <row r="8280" ht="45" customHeight="1" x14ac:dyDescent="0.25"/>
    <row r="8281" ht="45" customHeight="1" x14ac:dyDescent="0.25"/>
    <row r="8282" ht="45" customHeight="1" x14ac:dyDescent="0.25"/>
    <row r="8283" ht="45" customHeight="1" x14ac:dyDescent="0.25"/>
    <row r="8284" ht="45" customHeight="1" x14ac:dyDescent="0.25"/>
    <row r="8285" ht="45" customHeight="1" x14ac:dyDescent="0.25"/>
    <row r="8286" ht="45" customHeight="1" x14ac:dyDescent="0.25"/>
    <row r="8287" ht="45" customHeight="1" x14ac:dyDescent="0.25"/>
    <row r="8288" ht="45" customHeight="1" x14ac:dyDescent="0.25"/>
    <row r="8289" ht="45" customHeight="1" x14ac:dyDescent="0.25"/>
    <row r="8290" ht="45" customHeight="1" x14ac:dyDescent="0.25"/>
    <row r="8291" ht="45" customHeight="1" x14ac:dyDescent="0.25"/>
    <row r="8292" ht="45" customHeight="1" x14ac:dyDescent="0.25"/>
    <row r="8293" ht="45" customHeight="1" x14ac:dyDescent="0.25"/>
    <row r="8294" ht="45" customHeight="1" x14ac:dyDescent="0.25"/>
    <row r="8295" ht="45" customHeight="1" x14ac:dyDescent="0.25"/>
    <row r="8296" ht="45" customHeight="1" x14ac:dyDescent="0.25"/>
    <row r="8297" ht="45" customHeight="1" x14ac:dyDescent="0.25"/>
    <row r="8298" ht="45" customHeight="1" x14ac:dyDescent="0.25"/>
    <row r="8299" ht="45" customHeight="1" x14ac:dyDescent="0.25"/>
    <row r="8300" ht="45" customHeight="1" x14ac:dyDescent="0.25"/>
    <row r="8301" ht="45" customHeight="1" x14ac:dyDescent="0.25"/>
    <row r="8302" ht="45" customHeight="1" x14ac:dyDescent="0.25"/>
    <row r="8303" ht="45" customHeight="1" x14ac:dyDescent="0.25"/>
    <row r="8304" ht="45" customHeight="1" x14ac:dyDescent="0.25"/>
    <row r="8305" ht="45" customHeight="1" x14ac:dyDescent="0.25"/>
    <row r="8306" ht="45" customHeight="1" x14ac:dyDescent="0.25"/>
    <row r="8307" ht="45" customHeight="1" x14ac:dyDescent="0.25"/>
    <row r="8308" ht="45" customHeight="1" x14ac:dyDescent="0.25"/>
    <row r="8309" ht="45" customHeight="1" x14ac:dyDescent="0.25"/>
    <row r="8310" ht="45" customHeight="1" x14ac:dyDescent="0.25"/>
    <row r="8311" ht="45" customHeight="1" x14ac:dyDescent="0.25"/>
    <row r="8312" ht="45" customHeight="1" x14ac:dyDescent="0.25"/>
    <row r="8313" ht="45" customHeight="1" x14ac:dyDescent="0.25"/>
    <row r="8314" ht="45" customHeight="1" x14ac:dyDescent="0.25"/>
    <row r="8315" ht="45" customHeight="1" x14ac:dyDescent="0.25"/>
    <row r="8316" ht="45" customHeight="1" x14ac:dyDescent="0.25"/>
    <row r="8317" ht="45" customHeight="1" x14ac:dyDescent="0.25"/>
    <row r="8318" ht="45" customHeight="1" x14ac:dyDescent="0.25"/>
    <row r="8319" ht="45" customHeight="1" x14ac:dyDescent="0.25"/>
    <row r="8320" ht="45" customHeight="1" x14ac:dyDescent="0.25"/>
    <row r="8321" ht="45" customHeight="1" x14ac:dyDescent="0.25"/>
    <row r="8322" ht="45" customHeight="1" x14ac:dyDescent="0.25"/>
    <row r="8323" ht="45" customHeight="1" x14ac:dyDescent="0.25"/>
    <row r="8324" ht="45" customHeight="1" x14ac:dyDescent="0.25"/>
    <row r="8325" ht="45" customHeight="1" x14ac:dyDescent="0.25"/>
    <row r="8326" ht="45" customHeight="1" x14ac:dyDescent="0.25"/>
    <row r="8327" ht="45" customHeight="1" x14ac:dyDescent="0.25"/>
    <row r="8328" ht="45" customHeight="1" x14ac:dyDescent="0.25"/>
    <row r="8329" ht="45" customHeight="1" x14ac:dyDescent="0.25"/>
    <row r="8330" ht="45" customHeight="1" x14ac:dyDescent="0.25"/>
    <row r="8331" ht="45" customHeight="1" x14ac:dyDescent="0.25"/>
    <row r="8332" ht="45" customHeight="1" x14ac:dyDescent="0.25"/>
    <row r="8333" ht="45" customHeight="1" x14ac:dyDescent="0.25"/>
    <row r="8334" ht="45" customHeight="1" x14ac:dyDescent="0.25"/>
    <row r="8335" ht="45" customHeight="1" x14ac:dyDescent="0.25"/>
    <row r="8336" ht="45" customHeight="1" x14ac:dyDescent="0.25"/>
    <row r="8337" ht="45" customHeight="1" x14ac:dyDescent="0.25"/>
    <row r="8338" ht="45" customHeight="1" x14ac:dyDescent="0.25"/>
    <row r="8339" ht="45" customHeight="1" x14ac:dyDescent="0.25"/>
    <row r="8340" ht="45" customHeight="1" x14ac:dyDescent="0.25"/>
    <row r="8341" ht="45" customHeight="1" x14ac:dyDescent="0.25"/>
    <row r="8342" ht="45" customHeight="1" x14ac:dyDescent="0.25"/>
    <row r="8343" ht="45" customHeight="1" x14ac:dyDescent="0.25"/>
    <row r="8344" ht="45" customHeight="1" x14ac:dyDescent="0.25"/>
    <row r="8345" ht="45" customHeight="1" x14ac:dyDescent="0.25"/>
    <row r="8346" ht="45" customHeight="1" x14ac:dyDescent="0.25"/>
    <row r="8347" ht="45" customHeight="1" x14ac:dyDescent="0.25"/>
    <row r="8348" ht="45" customHeight="1" x14ac:dyDescent="0.25"/>
    <row r="8349" ht="45" customHeight="1" x14ac:dyDescent="0.25"/>
    <row r="8350" ht="45" customHeight="1" x14ac:dyDescent="0.25"/>
    <row r="8351" ht="45" customHeight="1" x14ac:dyDescent="0.25"/>
    <row r="8352" ht="45" customHeight="1" x14ac:dyDescent="0.25"/>
    <row r="8353" ht="45" customHeight="1" x14ac:dyDescent="0.25"/>
    <row r="8354" ht="45" customHeight="1" x14ac:dyDescent="0.25"/>
    <row r="8355" ht="45" customHeight="1" x14ac:dyDescent="0.25"/>
    <row r="8356" ht="45" customHeight="1" x14ac:dyDescent="0.25"/>
    <row r="8357" ht="45" customHeight="1" x14ac:dyDescent="0.25"/>
    <row r="8358" ht="45" customHeight="1" x14ac:dyDescent="0.25"/>
    <row r="8359" ht="45" customHeight="1" x14ac:dyDescent="0.25"/>
    <row r="8360" ht="45" customHeight="1" x14ac:dyDescent="0.25"/>
    <row r="8361" ht="45" customHeight="1" x14ac:dyDescent="0.25"/>
    <row r="8362" ht="45" customHeight="1" x14ac:dyDescent="0.25"/>
    <row r="8363" ht="45" customHeight="1" x14ac:dyDescent="0.25"/>
    <row r="8364" ht="45" customHeight="1" x14ac:dyDescent="0.25"/>
    <row r="8365" ht="45" customHeight="1" x14ac:dyDescent="0.25"/>
    <row r="8366" ht="45" customHeight="1" x14ac:dyDescent="0.25"/>
    <row r="8367" ht="45" customHeight="1" x14ac:dyDescent="0.25"/>
    <row r="8368" ht="45" customHeight="1" x14ac:dyDescent="0.25"/>
    <row r="8369" ht="45" customHeight="1" x14ac:dyDescent="0.25"/>
    <row r="8370" ht="45" customHeight="1" x14ac:dyDescent="0.25"/>
    <row r="8371" ht="45" customHeight="1" x14ac:dyDescent="0.25"/>
    <row r="8372" ht="45" customHeight="1" x14ac:dyDescent="0.25"/>
    <row r="8373" ht="45" customHeight="1" x14ac:dyDescent="0.25"/>
    <row r="8374" ht="45" customHeight="1" x14ac:dyDescent="0.25"/>
    <row r="8375" ht="45" customHeight="1" x14ac:dyDescent="0.25"/>
    <row r="8376" ht="45" customHeight="1" x14ac:dyDescent="0.25"/>
    <row r="8377" ht="45" customHeight="1" x14ac:dyDescent="0.25"/>
    <row r="8378" ht="45" customHeight="1" x14ac:dyDescent="0.25"/>
    <row r="8379" ht="45" customHeight="1" x14ac:dyDescent="0.25"/>
    <row r="8380" ht="45" customHeight="1" x14ac:dyDescent="0.25"/>
    <row r="8381" ht="45" customHeight="1" x14ac:dyDescent="0.25"/>
    <row r="8382" ht="45" customHeight="1" x14ac:dyDescent="0.25"/>
    <row r="8383" ht="45" customHeight="1" x14ac:dyDescent="0.25"/>
    <row r="8384" ht="45" customHeight="1" x14ac:dyDescent="0.25"/>
    <row r="8385" ht="45" customHeight="1" x14ac:dyDescent="0.25"/>
    <row r="8386" ht="45" customHeight="1" x14ac:dyDescent="0.25"/>
    <row r="8387" ht="45" customHeight="1" x14ac:dyDescent="0.25"/>
    <row r="8388" ht="45" customHeight="1" x14ac:dyDescent="0.25"/>
    <row r="8389" ht="45" customHeight="1" x14ac:dyDescent="0.25"/>
    <row r="8390" ht="45" customHeight="1" x14ac:dyDescent="0.25"/>
    <row r="8391" ht="45" customHeight="1" x14ac:dyDescent="0.25"/>
    <row r="8392" ht="45" customHeight="1" x14ac:dyDescent="0.25"/>
    <row r="8393" ht="45" customHeight="1" x14ac:dyDescent="0.25"/>
    <row r="8394" ht="45" customHeight="1" x14ac:dyDescent="0.25"/>
    <row r="8395" ht="45" customHeight="1" x14ac:dyDescent="0.25"/>
    <row r="8396" ht="45" customHeight="1" x14ac:dyDescent="0.25"/>
    <row r="8397" ht="45" customHeight="1" x14ac:dyDescent="0.25"/>
    <row r="8398" ht="45" customHeight="1" x14ac:dyDescent="0.25"/>
    <row r="8399" ht="45" customHeight="1" x14ac:dyDescent="0.25"/>
    <row r="8400" ht="45" customHeight="1" x14ac:dyDescent="0.25"/>
    <row r="8401" ht="45" customHeight="1" x14ac:dyDescent="0.25"/>
    <row r="8402" ht="45" customHeight="1" x14ac:dyDescent="0.25"/>
    <row r="8403" ht="45" customHeight="1" x14ac:dyDescent="0.25"/>
    <row r="8404" ht="45" customHeight="1" x14ac:dyDescent="0.25"/>
    <row r="8405" ht="45" customHeight="1" x14ac:dyDescent="0.25"/>
    <row r="8406" ht="45" customHeight="1" x14ac:dyDescent="0.25"/>
    <row r="8407" ht="45" customHeight="1" x14ac:dyDescent="0.25"/>
    <row r="8408" ht="45" customHeight="1" x14ac:dyDescent="0.25"/>
    <row r="8409" ht="45" customHeight="1" x14ac:dyDescent="0.25"/>
    <row r="8410" ht="45" customHeight="1" x14ac:dyDescent="0.25"/>
    <row r="8411" ht="45" customHeight="1" x14ac:dyDescent="0.25"/>
    <row r="8412" ht="45" customHeight="1" x14ac:dyDescent="0.25"/>
    <row r="8413" ht="45" customHeight="1" x14ac:dyDescent="0.25"/>
    <row r="8414" ht="45" customHeight="1" x14ac:dyDescent="0.25"/>
    <row r="8415" ht="45" customHeight="1" x14ac:dyDescent="0.25"/>
    <row r="8416" ht="45" customHeight="1" x14ac:dyDescent="0.25"/>
    <row r="8417" ht="45" customHeight="1" x14ac:dyDescent="0.25"/>
    <row r="8418" ht="45" customHeight="1" x14ac:dyDescent="0.25"/>
    <row r="8419" ht="45" customHeight="1" x14ac:dyDescent="0.25"/>
    <row r="8420" ht="45" customHeight="1" x14ac:dyDescent="0.25"/>
    <row r="8421" ht="45" customHeight="1" x14ac:dyDescent="0.25"/>
    <row r="8422" ht="45" customHeight="1" x14ac:dyDescent="0.25"/>
    <row r="8423" ht="45" customHeight="1" x14ac:dyDescent="0.25"/>
    <row r="8424" ht="45" customHeight="1" x14ac:dyDescent="0.25"/>
    <row r="8425" ht="45" customHeight="1" x14ac:dyDescent="0.25"/>
    <row r="8426" ht="45" customHeight="1" x14ac:dyDescent="0.25"/>
    <row r="8427" ht="45" customHeight="1" x14ac:dyDescent="0.25"/>
    <row r="8428" ht="45" customHeight="1" x14ac:dyDescent="0.25"/>
    <row r="8429" ht="45" customHeight="1" x14ac:dyDescent="0.25"/>
    <row r="8430" ht="45" customHeight="1" x14ac:dyDescent="0.25"/>
    <row r="8431" ht="45" customHeight="1" x14ac:dyDescent="0.25"/>
    <row r="8432" ht="45" customHeight="1" x14ac:dyDescent="0.25"/>
    <row r="8433" ht="45" customHeight="1" x14ac:dyDescent="0.25"/>
    <row r="8434" ht="45" customHeight="1" x14ac:dyDescent="0.25"/>
    <row r="8435" ht="45" customHeight="1" x14ac:dyDescent="0.25"/>
    <row r="8436" ht="45" customHeight="1" x14ac:dyDescent="0.25"/>
    <row r="8437" ht="45" customHeight="1" x14ac:dyDescent="0.25"/>
    <row r="8438" ht="45" customHeight="1" x14ac:dyDescent="0.25"/>
    <row r="8439" ht="45" customHeight="1" x14ac:dyDescent="0.25"/>
    <row r="8440" ht="45" customHeight="1" x14ac:dyDescent="0.25"/>
    <row r="8441" ht="45" customHeight="1" x14ac:dyDescent="0.25"/>
    <row r="8442" ht="45" customHeight="1" x14ac:dyDescent="0.25"/>
    <row r="8443" ht="45" customHeight="1" x14ac:dyDescent="0.25"/>
    <row r="8444" ht="45" customHeight="1" x14ac:dyDescent="0.25"/>
    <row r="8445" ht="45" customHeight="1" x14ac:dyDescent="0.25"/>
    <row r="8446" ht="45" customHeight="1" x14ac:dyDescent="0.25"/>
    <row r="8447" ht="45" customHeight="1" x14ac:dyDescent="0.25"/>
    <row r="8448" ht="45" customHeight="1" x14ac:dyDescent="0.25"/>
    <row r="8449" ht="45" customHeight="1" x14ac:dyDescent="0.25"/>
    <row r="8450" ht="45" customHeight="1" x14ac:dyDescent="0.25"/>
    <row r="8451" ht="45" customHeight="1" x14ac:dyDescent="0.25"/>
    <row r="8452" ht="45" customHeight="1" x14ac:dyDescent="0.25"/>
    <row r="8453" ht="45" customHeight="1" x14ac:dyDescent="0.25"/>
    <row r="8454" ht="45" customHeight="1" x14ac:dyDescent="0.25"/>
    <row r="8455" ht="45" customHeight="1" x14ac:dyDescent="0.25"/>
    <row r="8456" ht="45" customHeight="1" x14ac:dyDescent="0.25"/>
    <row r="8457" ht="45" customHeight="1" x14ac:dyDescent="0.25"/>
    <row r="8458" ht="45" customHeight="1" x14ac:dyDescent="0.25"/>
    <row r="8459" ht="45" customHeight="1" x14ac:dyDescent="0.25"/>
    <row r="8460" ht="45" customHeight="1" x14ac:dyDescent="0.25"/>
    <row r="8461" ht="45" customHeight="1" x14ac:dyDescent="0.25"/>
    <row r="8462" ht="45" customHeight="1" x14ac:dyDescent="0.25"/>
    <row r="8463" ht="45" customHeight="1" x14ac:dyDescent="0.25"/>
    <row r="8464" ht="45" customHeight="1" x14ac:dyDescent="0.25"/>
    <row r="8465" ht="45" customHeight="1" x14ac:dyDescent="0.25"/>
    <row r="8466" ht="45" customHeight="1" x14ac:dyDescent="0.25"/>
    <row r="8467" ht="45" customHeight="1" x14ac:dyDescent="0.25"/>
    <row r="8468" ht="45" customHeight="1" x14ac:dyDescent="0.25"/>
    <row r="8469" ht="45" customHeight="1" x14ac:dyDescent="0.25"/>
    <row r="8470" ht="45" customHeight="1" x14ac:dyDescent="0.25"/>
    <row r="8471" ht="45" customHeight="1" x14ac:dyDescent="0.25"/>
    <row r="8472" ht="45" customHeight="1" x14ac:dyDescent="0.25"/>
    <row r="8473" ht="45" customHeight="1" x14ac:dyDescent="0.25"/>
    <row r="8474" ht="45" customHeight="1" x14ac:dyDescent="0.25"/>
    <row r="8475" ht="45" customHeight="1" x14ac:dyDescent="0.25"/>
    <row r="8476" ht="45" customHeight="1" x14ac:dyDescent="0.25"/>
    <row r="8477" ht="45" customHeight="1" x14ac:dyDescent="0.25"/>
    <row r="8478" ht="45" customHeight="1" x14ac:dyDescent="0.25"/>
    <row r="8479" ht="45" customHeight="1" x14ac:dyDescent="0.25"/>
    <row r="8480" ht="45" customHeight="1" x14ac:dyDescent="0.25"/>
    <row r="8481" ht="45" customHeight="1" x14ac:dyDescent="0.25"/>
    <row r="8482" ht="45" customHeight="1" x14ac:dyDescent="0.25"/>
    <row r="8483" ht="45" customHeight="1" x14ac:dyDescent="0.25"/>
    <row r="8484" ht="45" customHeight="1" x14ac:dyDescent="0.25"/>
    <row r="8485" ht="45" customHeight="1" x14ac:dyDescent="0.25"/>
    <row r="8486" ht="45" customHeight="1" x14ac:dyDescent="0.25"/>
    <row r="8487" ht="45" customHeight="1" x14ac:dyDescent="0.25"/>
    <row r="8488" ht="45" customHeight="1" x14ac:dyDescent="0.25"/>
    <row r="8489" ht="45" customHeight="1" x14ac:dyDescent="0.25"/>
    <row r="8490" ht="45" customHeight="1" x14ac:dyDescent="0.25"/>
    <row r="8491" ht="45" customHeight="1" x14ac:dyDescent="0.25"/>
    <row r="8492" ht="45" customHeight="1" x14ac:dyDescent="0.25"/>
    <row r="8493" ht="45" customHeight="1" x14ac:dyDescent="0.25"/>
    <row r="8494" ht="45" customHeight="1" x14ac:dyDescent="0.25"/>
    <row r="8495" ht="45" customHeight="1" x14ac:dyDescent="0.25"/>
    <row r="8496" ht="45" customHeight="1" x14ac:dyDescent="0.25"/>
    <row r="8497" ht="45" customHeight="1" x14ac:dyDescent="0.25"/>
    <row r="8498" ht="45" customHeight="1" x14ac:dyDescent="0.25"/>
    <row r="8499" ht="45" customHeight="1" x14ac:dyDescent="0.25"/>
    <row r="8500" ht="45" customHeight="1" x14ac:dyDescent="0.25"/>
    <row r="8501" ht="45" customHeight="1" x14ac:dyDescent="0.25"/>
    <row r="8502" ht="45" customHeight="1" x14ac:dyDescent="0.25"/>
    <row r="8503" ht="45" customHeight="1" x14ac:dyDescent="0.25"/>
    <row r="8504" ht="45" customHeight="1" x14ac:dyDescent="0.25"/>
    <row r="8505" ht="45" customHeight="1" x14ac:dyDescent="0.25"/>
    <row r="8506" ht="45" customHeight="1" x14ac:dyDescent="0.25"/>
    <row r="8507" ht="45" customHeight="1" x14ac:dyDescent="0.25"/>
    <row r="8508" ht="45" customHeight="1" x14ac:dyDescent="0.25"/>
    <row r="8509" ht="45" customHeight="1" x14ac:dyDescent="0.25"/>
    <row r="8510" ht="45" customHeight="1" x14ac:dyDescent="0.25"/>
    <row r="8511" ht="45" customHeight="1" x14ac:dyDescent="0.25"/>
    <row r="8512" ht="45" customHeight="1" x14ac:dyDescent="0.25"/>
    <row r="8513" ht="45" customHeight="1" x14ac:dyDescent="0.25"/>
    <row r="8514" ht="45" customHeight="1" x14ac:dyDescent="0.25"/>
    <row r="8515" ht="45" customHeight="1" x14ac:dyDescent="0.25"/>
    <row r="8516" ht="45" customHeight="1" x14ac:dyDescent="0.25"/>
    <row r="8517" ht="45" customHeight="1" x14ac:dyDescent="0.25"/>
    <row r="8518" ht="45" customHeight="1" x14ac:dyDescent="0.25"/>
    <row r="8519" ht="45" customHeight="1" x14ac:dyDescent="0.25"/>
    <row r="8520" ht="45" customHeight="1" x14ac:dyDescent="0.25"/>
    <row r="8521" ht="45" customHeight="1" x14ac:dyDescent="0.25"/>
    <row r="8522" ht="45" customHeight="1" x14ac:dyDescent="0.25"/>
    <row r="8523" ht="45" customHeight="1" x14ac:dyDescent="0.25"/>
    <row r="8524" ht="45" customHeight="1" x14ac:dyDescent="0.25"/>
    <row r="8525" ht="45" customHeight="1" x14ac:dyDescent="0.25"/>
    <row r="8526" ht="45" customHeight="1" x14ac:dyDescent="0.25"/>
    <row r="8527" ht="45" customHeight="1" x14ac:dyDescent="0.25"/>
    <row r="8528" ht="45" customHeight="1" x14ac:dyDescent="0.25"/>
    <row r="8529" ht="45" customHeight="1" x14ac:dyDescent="0.25"/>
    <row r="8530" ht="45" customHeight="1" x14ac:dyDescent="0.25"/>
    <row r="8531" ht="45" customHeight="1" x14ac:dyDescent="0.25"/>
    <row r="8532" ht="45" customHeight="1" x14ac:dyDescent="0.25"/>
    <row r="8533" ht="45" customHeight="1" x14ac:dyDescent="0.25"/>
    <row r="8534" ht="45" customHeight="1" x14ac:dyDescent="0.25"/>
    <row r="8535" ht="45" customHeight="1" x14ac:dyDescent="0.25"/>
    <row r="8536" ht="45" customHeight="1" x14ac:dyDescent="0.25"/>
    <row r="8537" ht="45" customHeight="1" x14ac:dyDescent="0.25"/>
    <row r="8538" ht="45" customHeight="1" x14ac:dyDescent="0.25"/>
    <row r="8539" ht="45" customHeight="1" x14ac:dyDescent="0.25"/>
    <row r="8540" ht="45" customHeight="1" x14ac:dyDescent="0.25"/>
    <row r="8541" ht="45" customHeight="1" x14ac:dyDescent="0.25"/>
    <row r="8542" ht="45" customHeight="1" x14ac:dyDescent="0.25"/>
    <row r="8543" ht="45" customHeight="1" x14ac:dyDescent="0.25"/>
    <row r="8544" ht="45" customHeight="1" x14ac:dyDescent="0.25"/>
    <row r="8545" ht="45" customHeight="1" x14ac:dyDescent="0.25"/>
    <row r="8546" ht="45" customHeight="1" x14ac:dyDescent="0.25"/>
    <row r="8547" ht="45" customHeight="1" x14ac:dyDescent="0.25"/>
    <row r="8548" ht="45" customHeight="1" x14ac:dyDescent="0.25"/>
    <row r="8549" ht="45" customHeight="1" x14ac:dyDescent="0.25"/>
    <row r="8550" ht="45" customHeight="1" x14ac:dyDescent="0.25"/>
    <row r="8551" ht="45" customHeight="1" x14ac:dyDescent="0.25"/>
    <row r="8552" ht="45" customHeight="1" x14ac:dyDescent="0.25"/>
    <row r="8553" ht="45" customHeight="1" x14ac:dyDescent="0.25"/>
    <row r="8554" ht="45" customHeight="1" x14ac:dyDescent="0.25"/>
    <row r="8555" ht="45" customHeight="1" x14ac:dyDescent="0.25"/>
    <row r="8556" ht="45" customHeight="1" x14ac:dyDescent="0.25"/>
    <row r="8557" ht="45" customHeight="1" x14ac:dyDescent="0.25"/>
    <row r="8558" ht="45" customHeight="1" x14ac:dyDescent="0.25"/>
    <row r="8559" ht="45" customHeight="1" x14ac:dyDescent="0.25"/>
    <row r="8560" ht="45" customHeight="1" x14ac:dyDescent="0.25"/>
    <row r="8561" ht="45" customHeight="1" x14ac:dyDescent="0.25"/>
    <row r="8562" ht="45" customHeight="1" x14ac:dyDescent="0.25"/>
    <row r="8563" ht="45" customHeight="1" x14ac:dyDescent="0.25"/>
    <row r="8564" ht="45" customHeight="1" x14ac:dyDescent="0.25"/>
    <row r="8565" ht="45" customHeight="1" x14ac:dyDescent="0.25"/>
    <row r="8566" ht="45" customHeight="1" x14ac:dyDescent="0.25"/>
    <row r="8567" ht="45" customHeight="1" x14ac:dyDescent="0.25"/>
    <row r="8568" ht="45" customHeight="1" x14ac:dyDescent="0.25"/>
    <row r="8569" ht="45" customHeight="1" x14ac:dyDescent="0.25"/>
    <row r="8570" ht="45" customHeight="1" x14ac:dyDescent="0.25"/>
    <row r="8571" ht="45" customHeight="1" x14ac:dyDescent="0.25"/>
    <row r="8572" ht="45" customHeight="1" x14ac:dyDescent="0.25"/>
    <row r="8573" ht="45" customHeight="1" x14ac:dyDescent="0.25"/>
    <row r="8574" ht="45" customHeight="1" x14ac:dyDescent="0.25"/>
    <row r="8575" ht="45" customHeight="1" x14ac:dyDescent="0.25"/>
    <row r="8576" ht="45" customHeight="1" x14ac:dyDescent="0.25"/>
    <row r="8577" ht="45" customHeight="1" x14ac:dyDescent="0.25"/>
    <row r="8578" ht="45" customHeight="1" x14ac:dyDescent="0.25"/>
    <row r="8579" ht="45" customHeight="1" x14ac:dyDescent="0.25"/>
    <row r="8580" ht="45" customHeight="1" x14ac:dyDescent="0.25"/>
    <row r="8581" ht="45" customHeight="1" x14ac:dyDescent="0.25"/>
    <row r="8582" ht="45" customHeight="1" x14ac:dyDescent="0.25"/>
    <row r="8583" ht="45" customHeight="1" x14ac:dyDescent="0.25"/>
    <row r="8584" ht="45" customHeight="1" x14ac:dyDescent="0.25"/>
    <row r="8585" ht="45" customHeight="1" x14ac:dyDescent="0.25"/>
    <row r="8586" ht="45" customHeight="1" x14ac:dyDescent="0.25"/>
    <row r="8587" ht="45" customHeight="1" x14ac:dyDescent="0.25"/>
    <row r="8588" ht="45" customHeight="1" x14ac:dyDescent="0.25"/>
    <row r="8589" ht="45" customHeight="1" x14ac:dyDescent="0.25"/>
    <row r="8590" ht="45" customHeight="1" x14ac:dyDescent="0.25"/>
    <row r="8591" ht="45" customHeight="1" x14ac:dyDescent="0.25"/>
    <row r="8592" ht="45" customHeight="1" x14ac:dyDescent="0.25"/>
    <row r="8593" ht="45" customHeight="1" x14ac:dyDescent="0.25"/>
    <row r="8594" ht="45" customHeight="1" x14ac:dyDescent="0.25"/>
    <row r="8595" ht="45" customHeight="1" x14ac:dyDescent="0.25"/>
    <row r="8596" ht="45" customHeight="1" x14ac:dyDescent="0.25"/>
    <row r="8597" ht="45" customHeight="1" x14ac:dyDescent="0.25"/>
    <row r="8598" ht="45" customHeight="1" x14ac:dyDescent="0.25"/>
    <row r="8599" ht="45" customHeight="1" x14ac:dyDescent="0.25"/>
    <row r="8600" ht="45" customHeight="1" x14ac:dyDescent="0.25"/>
    <row r="8601" ht="45" customHeight="1" x14ac:dyDescent="0.25"/>
    <row r="8602" ht="45" customHeight="1" x14ac:dyDescent="0.25"/>
    <row r="8603" ht="45" customHeight="1" x14ac:dyDescent="0.25"/>
    <row r="8604" ht="45" customHeight="1" x14ac:dyDescent="0.25"/>
    <row r="8605" ht="45" customHeight="1" x14ac:dyDescent="0.25"/>
    <row r="8606" ht="45" customHeight="1" x14ac:dyDescent="0.25"/>
    <row r="8607" ht="45" customHeight="1" x14ac:dyDescent="0.25"/>
    <row r="8608" ht="45" customHeight="1" x14ac:dyDescent="0.25"/>
    <row r="8609" ht="45" customHeight="1" x14ac:dyDescent="0.25"/>
    <row r="8610" ht="45" customHeight="1" x14ac:dyDescent="0.25"/>
    <row r="8611" ht="45" customHeight="1" x14ac:dyDescent="0.25"/>
    <row r="8612" ht="45" customHeight="1" x14ac:dyDescent="0.25"/>
    <row r="8613" ht="45" customHeight="1" x14ac:dyDescent="0.25"/>
    <row r="8614" ht="45" customHeight="1" x14ac:dyDescent="0.25"/>
    <row r="8615" ht="45" customHeight="1" x14ac:dyDescent="0.25"/>
    <row r="8616" ht="45" customHeight="1" x14ac:dyDescent="0.25"/>
    <row r="8617" ht="45" customHeight="1" x14ac:dyDescent="0.25"/>
    <row r="8618" ht="45" customHeight="1" x14ac:dyDescent="0.25"/>
    <row r="8619" ht="45" customHeight="1" x14ac:dyDescent="0.25"/>
    <row r="8620" ht="45" customHeight="1" x14ac:dyDescent="0.25"/>
    <row r="8621" ht="45" customHeight="1" x14ac:dyDescent="0.25"/>
    <row r="8622" ht="45" customHeight="1" x14ac:dyDescent="0.25"/>
    <row r="8623" ht="45" customHeight="1" x14ac:dyDescent="0.25"/>
    <row r="8624" ht="45" customHeight="1" x14ac:dyDescent="0.25"/>
    <row r="8625" ht="45" customHeight="1" x14ac:dyDescent="0.25"/>
    <row r="8626" ht="45" customHeight="1" x14ac:dyDescent="0.25"/>
    <row r="8627" ht="45" customHeight="1" x14ac:dyDescent="0.25"/>
    <row r="8628" ht="45" customHeight="1" x14ac:dyDescent="0.25"/>
    <row r="8629" ht="45" customHeight="1" x14ac:dyDescent="0.25"/>
    <row r="8630" ht="45" customHeight="1" x14ac:dyDescent="0.25"/>
    <row r="8631" ht="45" customHeight="1" x14ac:dyDescent="0.25"/>
    <row r="8632" ht="45" customHeight="1" x14ac:dyDescent="0.25"/>
    <row r="8633" ht="45" customHeight="1" x14ac:dyDescent="0.25"/>
    <row r="8634" ht="45" customHeight="1" x14ac:dyDescent="0.25"/>
    <row r="8635" ht="45" customHeight="1" x14ac:dyDescent="0.25"/>
    <row r="8636" ht="45" customHeight="1" x14ac:dyDescent="0.25"/>
    <row r="8637" ht="45" customHeight="1" x14ac:dyDescent="0.25"/>
    <row r="8638" ht="45" customHeight="1" x14ac:dyDescent="0.25"/>
    <row r="8639" ht="45" customHeight="1" x14ac:dyDescent="0.25"/>
    <row r="8640" ht="45" customHeight="1" x14ac:dyDescent="0.25"/>
    <row r="8641" ht="45" customHeight="1" x14ac:dyDescent="0.25"/>
    <row r="8642" ht="45" customHeight="1" x14ac:dyDescent="0.25"/>
    <row r="8643" ht="45" customHeight="1" x14ac:dyDescent="0.25"/>
    <row r="8644" ht="45" customHeight="1" x14ac:dyDescent="0.25"/>
    <row r="8645" ht="45" customHeight="1" x14ac:dyDescent="0.25"/>
    <row r="8646" ht="45" customHeight="1" x14ac:dyDescent="0.25"/>
    <row r="8647" ht="45" customHeight="1" x14ac:dyDescent="0.25"/>
    <row r="8648" ht="45" customHeight="1" x14ac:dyDescent="0.25"/>
    <row r="8649" ht="45" customHeight="1" x14ac:dyDescent="0.25"/>
    <row r="8650" ht="45" customHeight="1" x14ac:dyDescent="0.25"/>
    <row r="8651" ht="45" customHeight="1" x14ac:dyDescent="0.25"/>
    <row r="8652" ht="45" customHeight="1" x14ac:dyDescent="0.25"/>
    <row r="8653" ht="45" customHeight="1" x14ac:dyDescent="0.25"/>
    <row r="8654" ht="45" customHeight="1" x14ac:dyDescent="0.25"/>
    <row r="8655" ht="45" customHeight="1" x14ac:dyDescent="0.25"/>
    <row r="8656" ht="45" customHeight="1" x14ac:dyDescent="0.25"/>
    <row r="8657" ht="45" customHeight="1" x14ac:dyDescent="0.25"/>
    <row r="8658" ht="45" customHeight="1" x14ac:dyDescent="0.25"/>
    <row r="8659" ht="45" customHeight="1" x14ac:dyDescent="0.25"/>
    <row r="8660" ht="45" customHeight="1" x14ac:dyDescent="0.25"/>
    <row r="8661" ht="45" customHeight="1" x14ac:dyDescent="0.25"/>
    <row r="8662" ht="45" customHeight="1" x14ac:dyDescent="0.25"/>
    <row r="8663" ht="45" customHeight="1" x14ac:dyDescent="0.25"/>
    <row r="8664" ht="45" customHeight="1" x14ac:dyDescent="0.25"/>
    <row r="8665" ht="45" customHeight="1" x14ac:dyDescent="0.25"/>
    <row r="8666" ht="45" customHeight="1" x14ac:dyDescent="0.25"/>
    <row r="8667" ht="45" customHeight="1" x14ac:dyDescent="0.25"/>
    <row r="8668" ht="45" customHeight="1" x14ac:dyDescent="0.25"/>
    <row r="8669" ht="45" customHeight="1" x14ac:dyDescent="0.25"/>
    <row r="8670" ht="45" customHeight="1" x14ac:dyDescent="0.25"/>
    <row r="8671" ht="45" customHeight="1" x14ac:dyDescent="0.25"/>
    <row r="8672" ht="45" customHeight="1" x14ac:dyDescent="0.25"/>
    <row r="8673" ht="45" customHeight="1" x14ac:dyDescent="0.25"/>
    <row r="8674" ht="45" customHeight="1" x14ac:dyDescent="0.25"/>
    <row r="8675" ht="45" customHeight="1" x14ac:dyDescent="0.25"/>
    <row r="8676" ht="45" customHeight="1" x14ac:dyDescent="0.25"/>
    <row r="8677" ht="45" customHeight="1" x14ac:dyDescent="0.25"/>
    <row r="8678" ht="45" customHeight="1" x14ac:dyDescent="0.25"/>
    <row r="8679" ht="45" customHeight="1" x14ac:dyDescent="0.25"/>
    <row r="8680" ht="45" customHeight="1" x14ac:dyDescent="0.25"/>
    <row r="8681" ht="45" customHeight="1" x14ac:dyDescent="0.25"/>
    <row r="8682" ht="45" customHeight="1" x14ac:dyDescent="0.25"/>
    <row r="8683" ht="45" customHeight="1" x14ac:dyDescent="0.25"/>
    <row r="8684" ht="45" customHeight="1" x14ac:dyDescent="0.25"/>
    <row r="8685" ht="45" customHeight="1" x14ac:dyDescent="0.25"/>
    <row r="8686" ht="45" customHeight="1" x14ac:dyDescent="0.25"/>
    <row r="8687" ht="45" customHeight="1" x14ac:dyDescent="0.25"/>
    <row r="8688" ht="45" customHeight="1" x14ac:dyDescent="0.25"/>
    <row r="8689" ht="45" customHeight="1" x14ac:dyDescent="0.25"/>
    <row r="8690" ht="45" customHeight="1" x14ac:dyDescent="0.25"/>
    <row r="8691" ht="45" customHeight="1" x14ac:dyDescent="0.25"/>
    <row r="8692" ht="45" customHeight="1" x14ac:dyDescent="0.25"/>
    <row r="8693" ht="45" customHeight="1" x14ac:dyDescent="0.25"/>
    <row r="8694" ht="45" customHeight="1" x14ac:dyDescent="0.25"/>
    <row r="8695" ht="45" customHeight="1" x14ac:dyDescent="0.25"/>
    <row r="8696" ht="45" customHeight="1" x14ac:dyDescent="0.25"/>
    <row r="8697" ht="45" customHeight="1" x14ac:dyDescent="0.25"/>
    <row r="8698" ht="45" customHeight="1" x14ac:dyDescent="0.25"/>
    <row r="8699" ht="45" customHeight="1" x14ac:dyDescent="0.25"/>
    <row r="8700" ht="45" customHeight="1" x14ac:dyDescent="0.25"/>
    <row r="8701" ht="45" customHeight="1" x14ac:dyDescent="0.25"/>
    <row r="8702" ht="45" customHeight="1" x14ac:dyDescent="0.25"/>
    <row r="8703" ht="45" customHeight="1" x14ac:dyDescent="0.25"/>
    <row r="8704" ht="45" customHeight="1" x14ac:dyDescent="0.25"/>
    <row r="8705" ht="45" customHeight="1" x14ac:dyDescent="0.25"/>
    <row r="8706" ht="45" customHeight="1" x14ac:dyDescent="0.25"/>
    <row r="8707" ht="45" customHeight="1" x14ac:dyDescent="0.25"/>
    <row r="8708" ht="45" customHeight="1" x14ac:dyDescent="0.25"/>
    <row r="8709" ht="45" customHeight="1" x14ac:dyDescent="0.25"/>
    <row r="8710" ht="45" customHeight="1" x14ac:dyDescent="0.25"/>
    <row r="8711" ht="45" customHeight="1" x14ac:dyDescent="0.25"/>
    <row r="8712" ht="45" customHeight="1" x14ac:dyDescent="0.25"/>
    <row r="8713" ht="45" customHeight="1" x14ac:dyDescent="0.25"/>
    <row r="8714" ht="45" customHeight="1" x14ac:dyDescent="0.25"/>
    <row r="8715" ht="45" customHeight="1" x14ac:dyDescent="0.25"/>
    <row r="8716" ht="45" customHeight="1" x14ac:dyDescent="0.25"/>
    <row r="8717" ht="45" customHeight="1" x14ac:dyDescent="0.25"/>
    <row r="8718" ht="45" customHeight="1" x14ac:dyDescent="0.25"/>
    <row r="8719" ht="45" customHeight="1" x14ac:dyDescent="0.25"/>
  </sheetData>
  <mergeCells count="296">
    <mergeCell ref="B2464:H2464"/>
    <mergeCell ref="B2412:H2412"/>
    <mergeCell ref="B2413:H2413"/>
    <mergeCell ref="B2447:H2447"/>
    <mergeCell ref="B2448:H2448"/>
    <mergeCell ref="B2449:H2449"/>
    <mergeCell ref="B2450:H2450"/>
    <mergeCell ref="B2461:H2461"/>
    <mergeCell ref="B2462:H2462"/>
    <mergeCell ref="B2463:H2463"/>
    <mergeCell ref="B2410:H2410"/>
    <mergeCell ref="B2411:H2411"/>
    <mergeCell ref="B2370:H2370"/>
    <mergeCell ref="B2371:H2371"/>
    <mergeCell ref="B2372:H2372"/>
    <mergeCell ref="B2373:H2373"/>
    <mergeCell ref="B2355:H2355"/>
    <mergeCell ref="B2356:H2356"/>
    <mergeCell ref="B2345:H2345"/>
    <mergeCell ref="B2346:H2346"/>
    <mergeCell ref="B2347:H2347"/>
    <mergeCell ref="B2348:H2348"/>
    <mergeCell ref="B2353:H2353"/>
    <mergeCell ref="B2354:H2354"/>
    <mergeCell ref="B1732:H1732"/>
    <mergeCell ref="B1733:H1733"/>
    <mergeCell ref="B1667:H1667"/>
    <mergeCell ref="B1668:H1668"/>
    <mergeCell ref="B1669:H1669"/>
    <mergeCell ref="B1699:H1699"/>
    <mergeCell ref="B1700:H1700"/>
    <mergeCell ref="B1701:H1701"/>
    <mergeCell ref="B1702:H1702"/>
    <mergeCell ref="B1730:H1730"/>
    <mergeCell ref="B1731:H1731"/>
    <mergeCell ref="B1637:H1637"/>
    <mergeCell ref="B1638:H1638"/>
    <mergeCell ref="B1639:H1639"/>
    <mergeCell ref="B1640:H1640"/>
    <mergeCell ref="B1645:H1645"/>
    <mergeCell ref="B1646:H1646"/>
    <mergeCell ref="B1647:H1647"/>
    <mergeCell ref="B1648:H1648"/>
    <mergeCell ref="B1666:H1666"/>
    <mergeCell ref="B693:H693"/>
    <mergeCell ref="B885:H885"/>
    <mergeCell ref="B895:H895"/>
    <mergeCell ref="B896:H896"/>
    <mergeCell ref="B886:H886"/>
    <mergeCell ref="B887:H887"/>
    <mergeCell ref="B888:H888"/>
    <mergeCell ref="B893:H893"/>
    <mergeCell ref="B894:H894"/>
    <mergeCell ref="B703:H703"/>
    <mergeCell ref="B704:H704"/>
    <mergeCell ref="B705:H705"/>
    <mergeCell ref="B706:H706"/>
    <mergeCell ref="B756:H756"/>
    <mergeCell ref="B757:H757"/>
    <mergeCell ref="B758:H758"/>
    <mergeCell ref="B800:H800"/>
    <mergeCell ref="B801:H801"/>
    <mergeCell ref="B802:H802"/>
    <mergeCell ref="B803:H803"/>
    <mergeCell ref="B818:H818"/>
    <mergeCell ref="B759:H759"/>
    <mergeCell ref="B849:H849"/>
    <mergeCell ref="B850:H850"/>
    <mergeCell ref="B551:H551"/>
    <mergeCell ref="B552:H552"/>
    <mergeCell ref="B541:H541"/>
    <mergeCell ref="B542:H542"/>
    <mergeCell ref="B549:H549"/>
    <mergeCell ref="B550:H550"/>
    <mergeCell ref="B690:H690"/>
    <mergeCell ref="B691:H691"/>
    <mergeCell ref="B692:H692"/>
    <mergeCell ref="B5:H5"/>
    <mergeCell ref="B6:H6"/>
    <mergeCell ref="B7:H7"/>
    <mergeCell ref="B8:H8"/>
    <mergeCell ref="B13:H13"/>
    <mergeCell ref="B908:H908"/>
    <mergeCell ref="B909:H909"/>
    <mergeCell ref="B910:H910"/>
    <mergeCell ref="B911:H911"/>
    <mergeCell ref="B557:H557"/>
    <mergeCell ref="B558:H558"/>
    <mergeCell ref="B559:H559"/>
    <mergeCell ref="B560:H560"/>
    <mergeCell ref="B578:H578"/>
    <mergeCell ref="B579:H579"/>
    <mergeCell ref="B580:H580"/>
    <mergeCell ref="B581:H581"/>
    <mergeCell ref="B637:H637"/>
    <mergeCell ref="B638:H638"/>
    <mergeCell ref="B639:H639"/>
    <mergeCell ref="B640:H640"/>
    <mergeCell ref="B452:H452"/>
    <mergeCell ref="B453:H453"/>
    <mergeCell ref="B454:H454"/>
    <mergeCell ref="B33:H33"/>
    <mergeCell ref="B34:H34"/>
    <mergeCell ref="B54:H54"/>
    <mergeCell ref="B55:H55"/>
    <mergeCell ref="B56:H56"/>
    <mergeCell ref="B14:H14"/>
    <mergeCell ref="B15:H15"/>
    <mergeCell ref="B16:H16"/>
    <mergeCell ref="B31:H31"/>
    <mergeCell ref="B32:H32"/>
    <mergeCell ref="B85:H85"/>
    <mergeCell ref="B86:H86"/>
    <mergeCell ref="B87:H87"/>
    <mergeCell ref="B88:H88"/>
    <mergeCell ref="B93:H93"/>
    <mergeCell ref="B57:H57"/>
    <mergeCell ref="B75:H75"/>
    <mergeCell ref="B76:H76"/>
    <mergeCell ref="B77:H77"/>
    <mergeCell ref="B78:H78"/>
    <mergeCell ref="B114:H114"/>
    <mergeCell ref="B115:H115"/>
    <mergeCell ref="B147:H147"/>
    <mergeCell ref="B148:H148"/>
    <mergeCell ref="B149:H149"/>
    <mergeCell ref="B94:H94"/>
    <mergeCell ref="B95:H95"/>
    <mergeCell ref="B96:H96"/>
    <mergeCell ref="B112:H112"/>
    <mergeCell ref="B113:H113"/>
    <mergeCell ref="B190:H190"/>
    <mergeCell ref="B191:H191"/>
    <mergeCell ref="B192:H192"/>
    <mergeCell ref="B193:H193"/>
    <mergeCell ref="B198:H198"/>
    <mergeCell ref="B150:H150"/>
    <mergeCell ref="B180:H180"/>
    <mergeCell ref="B181:H181"/>
    <mergeCell ref="B182:H182"/>
    <mergeCell ref="B183:H183"/>
    <mergeCell ref="B218:H218"/>
    <mergeCell ref="B219:H219"/>
    <mergeCell ref="B248:H248"/>
    <mergeCell ref="B249:H249"/>
    <mergeCell ref="B250:H250"/>
    <mergeCell ref="B199:H199"/>
    <mergeCell ref="B200:H200"/>
    <mergeCell ref="B201:H201"/>
    <mergeCell ref="B216:H216"/>
    <mergeCell ref="B217:H217"/>
    <mergeCell ref="B288:H288"/>
    <mergeCell ref="B289:H289"/>
    <mergeCell ref="B290:H290"/>
    <mergeCell ref="B291:H291"/>
    <mergeCell ref="B296:H296"/>
    <mergeCell ref="B251:H251"/>
    <mergeCell ref="B278:H278"/>
    <mergeCell ref="B279:H279"/>
    <mergeCell ref="B280:H280"/>
    <mergeCell ref="B281:H281"/>
    <mergeCell ref="B314:H314"/>
    <mergeCell ref="B315:H315"/>
    <mergeCell ref="B339:H339"/>
    <mergeCell ref="B340:H340"/>
    <mergeCell ref="B341:H341"/>
    <mergeCell ref="B297:H297"/>
    <mergeCell ref="B298:H298"/>
    <mergeCell ref="B299:H299"/>
    <mergeCell ref="B312:H312"/>
    <mergeCell ref="B313:H313"/>
    <mergeCell ref="B373:H373"/>
    <mergeCell ref="B374:H374"/>
    <mergeCell ref="B375:H375"/>
    <mergeCell ref="B376:H376"/>
    <mergeCell ref="B381:H381"/>
    <mergeCell ref="B342:H342"/>
    <mergeCell ref="B363:H363"/>
    <mergeCell ref="B364:H364"/>
    <mergeCell ref="B365:H365"/>
    <mergeCell ref="B366:H366"/>
    <mergeCell ref="B400:H400"/>
    <mergeCell ref="B401:H401"/>
    <mergeCell ref="B421:H421"/>
    <mergeCell ref="B422:H422"/>
    <mergeCell ref="B423:H423"/>
    <mergeCell ref="B382:H382"/>
    <mergeCell ref="B383:H383"/>
    <mergeCell ref="B384:H384"/>
    <mergeCell ref="B398:H398"/>
    <mergeCell ref="B399:H399"/>
    <mergeCell ref="B463:H463"/>
    <mergeCell ref="B539:H539"/>
    <mergeCell ref="B540:H540"/>
    <mergeCell ref="B509:H509"/>
    <mergeCell ref="B510:H510"/>
    <mergeCell ref="B511:H511"/>
    <mergeCell ref="B512:H512"/>
    <mergeCell ref="B477:H477"/>
    <mergeCell ref="B478:H478"/>
    <mergeCell ref="B479:H479"/>
    <mergeCell ref="B480:H480"/>
    <mergeCell ref="B424:H424"/>
    <mergeCell ref="B442:H442"/>
    <mergeCell ref="B443:H443"/>
    <mergeCell ref="B444:H444"/>
    <mergeCell ref="B445:H445"/>
    <mergeCell ref="B455:H455"/>
    <mergeCell ref="B460:H460"/>
    <mergeCell ref="B461:H461"/>
    <mergeCell ref="B462:H462"/>
    <mergeCell ref="B1025:H1025"/>
    <mergeCell ref="B1026:H1026"/>
    <mergeCell ref="B1027:H1027"/>
    <mergeCell ref="B1036:H1036"/>
    <mergeCell ref="B1037:H1037"/>
    <mergeCell ref="B974:H974"/>
    <mergeCell ref="B975:H975"/>
    <mergeCell ref="B976:H976"/>
    <mergeCell ref="B977:H977"/>
    <mergeCell ref="B1024:H1024"/>
    <mergeCell ref="B1047:H1047"/>
    <mergeCell ref="B1058:H1058"/>
    <mergeCell ref="B1059:H1059"/>
    <mergeCell ref="B1060:H1060"/>
    <mergeCell ref="B1061:H1061"/>
    <mergeCell ref="B1038:H1038"/>
    <mergeCell ref="B1039:H1039"/>
    <mergeCell ref="B1044:H1044"/>
    <mergeCell ref="B1045:H1045"/>
    <mergeCell ref="B1046:H1046"/>
    <mergeCell ref="B1122:H1122"/>
    <mergeCell ref="B1123:H1123"/>
    <mergeCell ref="B1124:H1124"/>
    <mergeCell ref="B1131:H1131"/>
    <mergeCell ref="B1132:H1132"/>
    <mergeCell ref="B1091:H1091"/>
    <mergeCell ref="B1092:H1092"/>
    <mergeCell ref="B1093:H1093"/>
    <mergeCell ref="B1094:H1094"/>
    <mergeCell ref="B1121:H1121"/>
    <mergeCell ref="B1196:H1196"/>
    <mergeCell ref="B1197:H1197"/>
    <mergeCell ref="B1198:H1198"/>
    <mergeCell ref="B1199:H1199"/>
    <mergeCell ref="B1133:H1133"/>
    <mergeCell ref="B1134:H1134"/>
    <mergeCell ref="B1139:H1139"/>
    <mergeCell ref="B1140:H1140"/>
    <mergeCell ref="B1141:H1141"/>
    <mergeCell ref="B1177:H1177"/>
    <mergeCell ref="B1178:H1178"/>
    <mergeCell ref="B1179:H1179"/>
    <mergeCell ref="B1180:H1180"/>
    <mergeCell ref="B1142:H1142"/>
    <mergeCell ref="B1156:H1156"/>
    <mergeCell ref="B1157:H1157"/>
    <mergeCell ref="B1158:H1158"/>
    <mergeCell ref="B1159:H1159"/>
    <mergeCell ref="B865:H865"/>
    <mergeCell ref="B866:H866"/>
    <mergeCell ref="B867:H867"/>
    <mergeCell ref="B868:H868"/>
    <mergeCell ref="B855:H855"/>
    <mergeCell ref="B856:H856"/>
    <mergeCell ref="B857:H857"/>
    <mergeCell ref="B819:H819"/>
    <mergeCell ref="B820:H820"/>
    <mergeCell ref="B821:H821"/>
    <mergeCell ref="B847:H847"/>
    <mergeCell ref="B848:H848"/>
    <mergeCell ref="B858:H858"/>
    <mergeCell ref="B2471:H2471"/>
    <mergeCell ref="B2472:H2472"/>
    <mergeCell ref="B2473:H2473"/>
    <mergeCell ref="B2474:H2474"/>
    <mergeCell ref="B2479:H2479"/>
    <mergeCell ref="B2480:H2480"/>
    <mergeCell ref="B2481:H2481"/>
    <mergeCell ref="B2482:H2482"/>
    <mergeCell ref="B2500:H2500"/>
    <mergeCell ref="B2545:H2545"/>
    <mergeCell ref="B2546:H2546"/>
    <mergeCell ref="B2553:H2553"/>
    <mergeCell ref="B2554:H2554"/>
    <mergeCell ref="B2555:H2555"/>
    <mergeCell ref="B2556:H2556"/>
    <mergeCell ref="B2501:H2501"/>
    <mergeCell ref="B2502:H2502"/>
    <mergeCell ref="B2503:H2503"/>
    <mergeCell ref="B2523:H2523"/>
    <mergeCell ref="B2524:H2524"/>
    <mergeCell ref="B2525:H2525"/>
    <mergeCell ref="B2526:H2526"/>
    <mergeCell ref="B2543:H2543"/>
    <mergeCell ref="B2544:H2544"/>
  </mergeCells>
  <printOptions horizontalCentered="1"/>
  <pageMargins left="0.19685039370078741" right="0.19685039370078741" top="0.74803149606299213" bottom="0.74803149606299213" header="0.31496062992125984" footer="0.31496062992125984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98"/>
  <sheetViews>
    <sheetView zoomScale="85" zoomScaleNormal="85" workbookViewId="0">
      <selection activeCell="D5" sqref="D5"/>
    </sheetView>
  </sheetViews>
  <sheetFormatPr defaultRowHeight="15" x14ac:dyDescent="0.25"/>
  <cols>
    <col min="1" max="1" width="17.7109375" bestFit="1" customWidth="1"/>
    <col min="2" max="2" width="26.85546875" customWidth="1"/>
    <col min="3" max="3" width="23" customWidth="1"/>
    <col min="4" max="4" width="38.28515625" style="46" bestFit="1" customWidth="1"/>
    <col min="5" max="5" width="24.140625" bestFit="1" customWidth="1"/>
    <col min="6" max="8" width="20.42578125" bestFit="1" customWidth="1"/>
    <col min="9" max="9" width="20" bestFit="1" customWidth="1"/>
  </cols>
  <sheetData>
    <row r="1" spans="1:9" x14ac:dyDescent="0.25">
      <c r="A1" s="19" t="s">
        <v>930</v>
      </c>
    </row>
    <row r="3" spans="1:9" x14ac:dyDescent="0.25">
      <c r="A3" s="309" t="s">
        <v>14</v>
      </c>
      <c r="B3" s="309" t="s">
        <v>926</v>
      </c>
      <c r="C3" s="309" t="s">
        <v>927</v>
      </c>
      <c r="D3" s="310" t="s">
        <v>928</v>
      </c>
      <c r="E3" s="310"/>
      <c r="F3" s="310"/>
      <c r="G3" s="310"/>
      <c r="H3" s="310"/>
      <c r="I3" s="50"/>
    </row>
    <row r="4" spans="1:9" x14ac:dyDescent="0.25">
      <c r="A4" s="309"/>
      <c r="B4" s="309"/>
      <c r="C4" s="309"/>
      <c r="D4" s="38">
        <v>1</v>
      </c>
      <c r="E4" s="38">
        <v>2</v>
      </c>
      <c r="F4" s="38">
        <v>3</v>
      </c>
      <c r="G4" s="38">
        <v>4</v>
      </c>
      <c r="H4" s="38">
        <v>5</v>
      </c>
      <c r="I4" s="40">
        <v>5</v>
      </c>
    </row>
    <row r="5" spans="1:9" ht="30" x14ac:dyDescent="0.25">
      <c r="A5" s="47" t="s">
        <v>931</v>
      </c>
      <c r="B5" s="36" t="s">
        <v>1163</v>
      </c>
      <c r="C5" s="36" t="s">
        <v>53</v>
      </c>
      <c r="D5" s="37" t="s">
        <v>1593</v>
      </c>
      <c r="E5" s="37" t="s">
        <v>1594</v>
      </c>
      <c r="F5" s="37" t="s">
        <v>1595</v>
      </c>
      <c r="G5" s="37" t="s">
        <v>1596</v>
      </c>
      <c r="H5" s="37" t="s">
        <v>1597</v>
      </c>
      <c r="I5" s="37" t="s">
        <v>1592</v>
      </c>
    </row>
    <row r="6" spans="1:9" ht="15" customHeight="1" x14ac:dyDescent="0.25">
      <c r="A6" s="311" t="s">
        <v>932</v>
      </c>
      <c r="B6" s="312" t="s">
        <v>1164</v>
      </c>
      <c r="C6" s="42" t="s">
        <v>1165</v>
      </c>
      <c r="D6" s="49" t="s">
        <v>1598</v>
      </c>
      <c r="E6" s="48" t="s">
        <v>1604</v>
      </c>
      <c r="F6" s="48" t="s">
        <v>1601</v>
      </c>
      <c r="G6" s="48" t="s">
        <v>1603</v>
      </c>
      <c r="H6" s="48" t="s">
        <v>1606</v>
      </c>
      <c r="I6" s="48" t="s">
        <v>1608</v>
      </c>
    </row>
    <row r="7" spans="1:9" ht="15" customHeight="1" x14ac:dyDescent="0.25">
      <c r="A7" s="311"/>
      <c r="B7" s="312"/>
      <c r="C7" s="42" t="s">
        <v>929</v>
      </c>
      <c r="D7" s="49" t="s">
        <v>1599</v>
      </c>
      <c r="E7" s="49" t="s">
        <v>1605</v>
      </c>
      <c r="F7" s="48" t="s">
        <v>1602</v>
      </c>
      <c r="G7" s="48" t="s">
        <v>1602</v>
      </c>
      <c r="H7" s="48" t="s">
        <v>1624</v>
      </c>
      <c r="I7" s="48" t="s">
        <v>1625</v>
      </c>
    </row>
    <row r="8" spans="1:9" ht="15" customHeight="1" x14ac:dyDescent="0.25">
      <c r="A8" s="311"/>
      <c r="B8" s="312"/>
      <c r="C8" s="42" t="s">
        <v>1166</v>
      </c>
      <c r="D8" s="49" t="s">
        <v>1600</v>
      </c>
      <c r="E8" s="49" t="s">
        <v>1600</v>
      </c>
      <c r="F8" s="48" t="s">
        <v>1600</v>
      </c>
      <c r="G8" s="48" t="s">
        <v>1600</v>
      </c>
      <c r="H8" s="48" t="s">
        <v>1607</v>
      </c>
      <c r="I8" s="48" t="s">
        <v>1609</v>
      </c>
    </row>
    <row r="9" spans="1:9" ht="15" customHeight="1" x14ac:dyDescent="0.25">
      <c r="A9" s="314" t="s">
        <v>1145</v>
      </c>
      <c r="B9" s="313" t="s">
        <v>1167</v>
      </c>
      <c r="C9" s="36" t="s">
        <v>1168</v>
      </c>
      <c r="D9" s="35" t="s">
        <v>1610</v>
      </c>
      <c r="E9" s="37" t="s">
        <v>1611</v>
      </c>
      <c r="F9" s="37" t="s">
        <v>1612</v>
      </c>
      <c r="G9" s="35" t="s">
        <v>1613</v>
      </c>
      <c r="H9" s="37" t="s">
        <v>1614</v>
      </c>
      <c r="I9" s="37" t="s">
        <v>1615</v>
      </c>
    </row>
    <row r="10" spans="1:9" ht="15" customHeight="1" x14ac:dyDescent="0.25">
      <c r="A10" s="314"/>
      <c r="B10" s="313"/>
      <c r="C10" s="36" t="s">
        <v>1166</v>
      </c>
      <c r="D10" s="35" t="s">
        <v>1600</v>
      </c>
      <c r="E10" s="37" t="s">
        <v>1607</v>
      </c>
      <c r="F10" s="37" t="s">
        <v>1607</v>
      </c>
      <c r="G10" s="35" t="s">
        <v>1600</v>
      </c>
      <c r="H10" s="37" t="s">
        <v>1609</v>
      </c>
      <c r="I10" s="37"/>
    </row>
    <row r="11" spans="1:9" ht="15" customHeight="1" x14ac:dyDescent="0.25">
      <c r="A11" s="314"/>
      <c r="B11" s="313"/>
      <c r="C11" s="36" t="s">
        <v>1169</v>
      </c>
      <c r="D11" s="35">
        <v>13</v>
      </c>
      <c r="E11" s="37">
        <v>17</v>
      </c>
      <c r="F11" s="37">
        <v>17</v>
      </c>
      <c r="G11" s="35">
        <v>13</v>
      </c>
      <c r="H11" s="37">
        <v>24</v>
      </c>
      <c r="I11" s="37">
        <v>24</v>
      </c>
    </row>
    <row r="12" spans="1:9" ht="15" customHeight="1" x14ac:dyDescent="0.25">
      <c r="A12" s="314"/>
      <c r="B12" s="313"/>
      <c r="C12" s="36" t="s">
        <v>1170</v>
      </c>
      <c r="D12" s="35">
        <v>2</v>
      </c>
      <c r="E12" s="37">
        <v>2</v>
      </c>
      <c r="F12" s="37">
        <v>2</v>
      </c>
      <c r="G12" s="35">
        <v>2</v>
      </c>
      <c r="H12" s="37">
        <v>3</v>
      </c>
      <c r="I12" s="37">
        <v>2</v>
      </c>
    </row>
    <row r="13" spans="1:9" ht="15" customHeight="1" x14ac:dyDescent="0.25">
      <c r="A13" s="314"/>
      <c r="B13" s="313"/>
      <c r="C13" s="36" t="s">
        <v>1171</v>
      </c>
      <c r="D13" s="35">
        <v>2</v>
      </c>
      <c r="E13" s="37">
        <v>2</v>
      </c>
      <c r="F13" s="37">
        <v>2</v>
      </c>
      <c r="G13" s="35">
        <v>2</v>
      </c>
      <c r="H13" s="37">
        <v>2</v>
      </c>
      <c r="I13" s="37">
        <v>3</v>
      </c>
    </row>
    <row r="14" spans="1:9" ht="15" customHeight="1" x14ac:dyDescent="0.25">
      <c r="A14" s="314"/>
      <c r="B14" s="313"/>
      <c r="C14" s="36" t="s">
        <v>1172</v>
      </c>
      <c r="D14" s="35"/>
      <c r="E14" s="44"/>
      <c r="F14" s="44"/>
      <c r="G14" s="44"/>
      <c r="H14" s="44"/>
      <c r="I14" s="44"/>
    </row>
    <row r="15" spans="1:9" ht="15" customHeight="1" x14ac:dyDescent="0.25">
      <c r="A15" s="311" t="s">
        <v>1146</v>
      </c>
      <c r="B15" s="312" t="s">
        <v>1173</v>
      </c>
      <c r="C15" s="42" t="s">
        <v>1265</v>
      </c>
      <c r="D15" s="42" t="s">
        <v>1616</v>
      </c>
      <c r="E15" s="42" t="s">
        <v>1616</v>
      </c>
      <c r="F15" s="42" t="s">
        <v>1616</v>
      </c>
      <c r="G15" s="42" t="s">
        <v>1620</v>
      </c>
      <c r="H15" s="42" t="s">
        <v>1617</v>
      </c>
      <c r="I15" s="42" t="s">
        <v>1622</v>
      </c>
    </row>
    <row r="16" spans="1:9" ht="15" customHeight="1" x14ac:dyDescent="0.25">
      <c r="A16" s="311"/>
      <c r="B16" s="312"/>
      <c r="C16" s="42" t="s">
        <v>1266</v>
      </c>
      <c r="D16" s="42" t="s">
        <v>1617</v>
      </c>
      <c r="E16" s="42" t="s">
        <v>1618</v>
      </c>
      <c r="F16" s="42" t="s">
        <v>1619</v>
      </c>
      <c r="G16" s="42" t="s">
        <v>1617</v>
      </c>
      <c r="H16" s="42" t="s">
        <v>1621</v>
      </c>
      <c r="I16" s="42" t="s">
        <v>1623</v>
      </c>
    </row>
    <row r="17" spans="1:9" ht="15" customHeight="1" x14ac:dyDescent="0.25">
      <c r="A17" s="311"/>
      <c r="B17" s="312"/>
      <c r="C17" s="42" t="s">
        <v>1174</v>
      </c>
      <c r="D17" s="42">
        <v>100</v>
      </c>
      <c r="E17" s="42">
        <v>250</v>
      </c>
      <c r="F17" s="42">
        <v>150</v>
      </c>
      <c r="G17" s="42">
        <v>100</v>
      </c>
      <c r="H17" s="42">
        <v>300</v>
      </c>
      <c r="I17" s="42">
        <v>100</v>
      </c>
    </row>
    <row r="18" spans="1:9" ht="30" x14ac:dyDescent="0.25">
      <c r="A18" s="47" t="s">
        <v>1147</v>
      </c>
      <c r="B18" s="36" t="s">
        <v>1175</v>
      </c>
      <c r="C18" s="36" t="s">
        <v>1176</v>
      </c>
      <c r="D18" s="37" t="s">
        <v>1640</v>
      </c>
      <c r="E18" s="37" t="s">
        <v>1641</v>
      </c>
      <c r="F18" s="37" t="s">
        <v>1642</v>
      </c>
      <c r="G18" s="37" t="s">
        <v>1643</v>
      </c>
      <c r="H18" s="37" t="s">
        <v>1645</v>
      </c>
      <c r="I18" s="37" t="s">
        <v>1644</v>
      </c>
    </row>
    <row r="19" spans="1:9" ht="15" customHeight="1" x14ac:dyDescent="0.25">
      <c r="A19" s="311" t="s">
        <v>1148</v>
      </c>
      <c r="B19" s="312" t="s">
        <v>1177</v>
      </c>
      <c r="C19" s="42" t="s">
        <v>1178</v>
      </c>
      <c r="D19" s="49" t="s">
        <v>1626</v>
      </c>
      <c r="E19" s="48" t="s">
        <v>1631</v>
      </c>
      <c r="F19" s="43"/>
      <c r="G19" s="43"/>
      <c r="H19" s="43"/>
      <c r="I19" s="43"/>
    </row>
    <row r="20" spans="1:9" x14ac:dyDescent="0.25">
      <c r="A20" s="311"/>
      <c r="B20" s="312"/>
      <c r="C20" s="42" t="s">
        <v>1179</v>
      </c>
      <c r="D20" s="49">
        <v>7</v>
      </c>
      <c r="E20" s="42">
        <v>10</v>
      </c>
      <c r="F20" s="43"/>
      <c r="G20" s="43"/>
      <c r="H20" s="43"/>
      <c r="I20" s="43"/>
    </row>
    <row r="21" spans="1:9" ht="15" customHeight="1" x14ac:dyDescent="0.25">
      <c r="A21" s="314" t="s">
        <v>1149</v>
      </c>
      <c r="B21" s="313" t="s">
        <v>1180</v>
      </c>
      <c r="C21" s="36" t="s">
        <v>1181</v>
      </c>
      <c r="D21" s="35">
        <v>212</v>
      </c>
      <c r="E21" s="35">
        <v>233</v>
      </c>
      <c r="F21" s="35">
        <v>81</v>
      </c>
      <c r="G21" s="35">
        <v>97</v>
      </c>
      <c r="H21" s="35">
        <v>62</v>
      </c>
      <c r="I21" s="35">
        <v>888</v>
      </c>
    </row>
    <row r="22" spans="1:9" ht="15" customHeight="1" x14ac:dyDescent="0.25">
      <c r="A22" s="314"/>
      <c r="B22" s="313"/>
      <c r="C22" s="36" t="s">
        <v>1182</v>
      </c>
      <c r="D22" s="35" t="s">
        <v>1593</v>
      </c>
      <c r="E22" s="35" t="s">
        <v>1594</v>
      </c>
      <c r="F22" s="35" t="s">
        <v>1633</v>
      </c>
      <c r="G22" s="35" t="s">
        <v>1634</v>
      </c>
      <c r="H22" s="35" t="s">
        <v>1637</v>
      </c>
      <c r="I22" s="35" t="s">
        <v>1638</v>
      </c>
    </row>
    <row r="23" spans="1:9" ht="15" customHeight="1" x14ac:dyDescent="0.25">
      <c r="A23" s="314"/>
      <c r="B23" s="313"/>
      <c r="C23" s="36" t="s">
        <v>1183</v>
      </c>
      <c r="D23" s="35" t="s">
        <v>1627</v>
      </c>
      <c r="E23" s="35" t="s">
        <v>1627</v>
      </c>
      <c r="F23" s="35" t="s">
        <v>1627</v>
      </c>
      <c r="G23" s="35" t="s">
        <v>1635</v>
      </c>
      <c r="H23" s="35" t="s">
        <v>1627</v>
      </c>
      <c r="I23" s="35" t="s">
        <v>1635</v>
      </c>
    </row>
    <row r="24" spans="1:9" ht="15" customHeight="1" x14ac:dyDescent="0.25">
      <c r="A24" s="314"/>
      <c r="B24" s="313"/>
      <c r="C24" s="36" t="s">
        <v>1184</v>
      </c>
      <c r="D24" s="35">
        <v>100</v>
      </c>
      <c r="E24" s="35">
        <v>100</v>
      </c>
      <c r="F24" s="35">
        <v>200</v>
      </c>
      <c r="G24" s="35">
        <v>250</v>
      </c>
      <c r="H24" s="35">
        <v>200</v>
      </c>
      <c r="I24" s="35">
        <v>200</v>
      </c>
    </row>
    <row r="25" spans="1:9" ht="15" customHeight="1" x14ac:dyDescent="0.25">
      <c r="A25" s="314"/>
      <c r="B25" s="313"/>
      <c r="C25" s="36" t="s">
        <v>1185</v>
      </c>
      <c r="D25" s="35" t="s">
        <v>1628</v>
      </c>
      <c r="E25" s="35" t="s">
        <v>1628</v>
      </c>
      <c r="F25" s="35" t="s">
        <v>1632</v>
      </c>
      <c r="G25" s="35" t="s">
        <v>1628</v>
      </c>
      <c r="H25" s="35" t="s">
        <v>1628</v>
      </c>
      <c r="I25" s="35" t="s">
        <v>1628</v>
      </c>
    </row>
    <row r="26" spans="1:9" ht="15" customHeight="1" x14ac:dyDescent="0.25">
      <c r="A26" s="314"/>
      <c r="B26" s="313"/>
      <c r="C26" s="36" t="s">
        <v>1186</v>
      </c>
      <c r="D26" s="51">
        <v>42503</v>
      </c>
      <c r="E26" s="51">
        <v>42503</v>
      </c>
      <c r="F26" s="51">
        <v>42503</v>
      </c>
      <c r="G26" s="51">
        <v>42503</v>
      </c>
      <c r="H26" s="51">
        <v>42503</v>
      </c>
      <c r="I26" s="51">
        <v>42503</v>
      </c>
    </row>
    <row r="27" spans="1:9" ht="15" customHeight="1" x14ac:dyDescent="0.25">
      <c r="A27" s="314"/>
      <c r="B27" s="313"/>
      <c r="C27" s="36" t="s">
        <v>1187</v>
      </c>
      <c r="D27" s="51">
        <v>42593</v>
      </c>
      <c r="E27" s="51">
        <v>42593</v>
      </c>
      <c r="F27" s="51">
        <v>42562</v>
      </c>
      <c r="G27" s="51">
        <v>42593</v>
      </c>
      <c r="H27" s="51">
        <v>42593</v>
      </c>
      <c r="I27" s="51">
        <v>42593</v>
      </c>
    </row>
    <row r="28" spans="1:9" ht="15" customHeight="1" x14ac:dyDescent="0.25">
      <c r="A28" s="314"/>
      <c r="B28" s="313"/>
      <c r="C28" s="36" t="s">
        <v>1188</v>
      </c>
      <c r="D28" s="35" t="s">
        <v>1636</v>
      </c>
      <c r="E28" s="35" t="s">
        <v>1636</v>
      </c>
      <c r="F28" s="35" t="s">
        <v>1636</v>
      </c>
      <c r="G28" s="35" t="s">
        <v>1636</v>
      </c>
      <c r="H28" s="35" t="s">
        <v>1636</v>
      </c>
      <c r="I28" s="35" t="s">
        <v>1636</v>
      </c>
    </row>
    <row r="29" spans="1:9" ht="15" customHeight="1" x14ac:dyDescent="0.25">
      <c r="A29" s="314"/>
      <c r="B29" s="313"/>
      <c r="C29" s="36" t="s">
        <v>1189</v>
      </c>
      <c r="D29" s="35" t="s">
        <v>1629</v>
      </c>
      <c r="E29" s="35" t="s">
        <v>1629</v>
      </c>
      <c r="F29" s="35" t="s">
        <v>1629</v>
      </c>
      <c r="G29" s="35" t="s">
        <v>1629</v>
      </c>
      <c r="H29" s="35" t="s">
        <v>1629</v>
      </c>
      <c r="I29" s="35" t="s">
        <v>1639</v>
      </c>
    </row>
    <row r="30" spans="1:9" ht="15" customHeight="1" x14ac:dyDescent="0.25">
      <c r="A30" s="314"/>
      <c r="B30" s="313"/>
      <c r="C30" s="36" t="s">
        <v>929</v>
      </c>
      <c r="D30" s="35" t="s">
        <v>1630</v>
      </c>
      <c r="E30" s="35" t="s">
        <v>1630</v>
      </c>
      <c r="F30" s="35" t="s">
        <v>1630</v>
      </c>
      <c r="G30" s="35" t="s">
        <v>1630</v>
      </c>
      <c r="H30" s="35" t="s">
        <v>1630</v>
      </c>
      <c r="I30" s="35" t="s">
        <v>1630</v>
      </c>
    </row>
    <row r="31" spans="1:9" ht="15" customHeight="1" x14ac:dyDescent="0.25">
      <c r="A31" s="311" t="s">
        <v>1150</v>
      </c>
      <c r="B31" s="315" t="s">
        <v>1190</v>
      </c>
      <c r="C31" s="45" t="s">
        <v>1191</v>
      </c>
      <c r="D31" s="52">
        <v>42506</v>
      </c>
      <c r="E31" s="43"/>
      <c r="F31" s="43"/>
      <c r="G31" s="43"/>
      <c r="H31" s="43"/>
      <c r="I31" s="43"/>
    </row>
    <row r="32" spans="1:9" ht="15" customHeight="1" x14ac:dyDescent="0.25">
      <c r="A32" s="311"/>
      <c r="B32" s="315"/>
      <c r="C32" s="45" t="s">
        <v>1192</v>
      </c>
      <c r="D32" s="51">
        <v>42612</v>
      </c>
      <c r="E32" s="43"/>
      <c r="F32" s="43"/>
      <c r="G32" s="43"/>
      <c r="H32" s="43"/>
      <c r="I32" s="43"/>
    </row>
    <row r="33" spans="1:9" ht="15" customHeight="1" x14ac:dyDescent="0.25">
      <c r="A33" s="311"/>
      <c r="B33" s="315"/>
      <c r="C33" s="42" t="s">
        <v>1193</v>
      </c>
      <c r="D33" s="49" t="s">
        <v>2109</v>
      </c>
      <c r="E33" s="43"/>
      <c r="F33" s="43"/>
      <c r="G33" s="43"/>
      <c r="H33" s="43"/>
      <c r="I33" s="43"/>
    </row>
    <row r="34" spans="1:9" ht="15" customHeight="1" x14ac:dyDescent="0.25">
      <c r="A34" s="311"/>
      <c r="B34" s="315"/>
      <c r="C34" s="42" t="s">
        <v>1194</v>
      </c>
      <c r="D34" s="49">
        <v>1</v>
      </c>
      <c r="E34" s="43"/>
      <c r="F34" s="43"/>
      <c r="G34" s="43"/>
      <c r="H34" s="43"/>
      <c r="I34" s="43"/>
    </row>
    <row r="35" spans="1:9" ht="15" customHeight="1" x14ac:dyDescent="0.25">
      <c r="A35" s="311"/>
      <c r="B35" s="315"/>
      <c r="C35" s="42" t="s">
        <v>1195</v>
      </c>
      <c r="D35" s="49">
        <v>1600</v>
      </c>
      <c r="E35" s="43"/>
      <c r="F35" s="43"/>
      <c r="G35" s="43"/>
      <c r="H35" s="43"/>
      <c r="I35" s="43"/>
    </row>
    <row r="36" spans="1:9" ht="15" customHeight="1" x14ac:dyDescent="0.25">
      <c r="A36" s="311"/>
      <c r="B36" s="315"/>
      <c r="C36" s="42" t="s">
        <v>1196</v>
      </c>
      <c r="D36" s="49">
        <v>1</v>
      </c>
      <c r="E36" s="43"/>
      <c r="F36" s="43"/>
      <c r="G36" s="43"/>
      <c r="H36" s="43"/>
      <c r="I36" s="43"/>
    </row>
    <row r="37" spans="1:9" ht="15" customHeight="1" x14ac:dyDescent="0.25">
      <c r="A37" s="311"/>
      <c r="B37" s="315"/>
      <c r="C37" s="42" t="s">
        <v>1197</v>
      </c>
      <c r="D37" s="49">
        <v>1100</v>
      </c>
      <c r="E37" s="43"/>
      <c r="F37" s="43"/>
      <c r="G37" s="43"/>
      <c r="H37" s="43"/>
      <c r="I37" s="43"/>
    </row>
    <row r="38" spans="1:9" ht="15" customHeight="1" x14ac:dyDescent="0.25">
      <c r="A38" s="311"/>
      <c r="B38" s="315"/>
      <c r="C38" s="42" t="s">
        <v>1198</v>
      </c>
      <c r="D38" s="49" t="s">
        <v>2110</v>
      </c>
      <c r="E38" s="43"/>
      <c r="F38" s="43"/>
      <c r="G38" s="43"/>
      <c r="H38" s="43"/>
      <c r="I38" s="43"/>
    </row>
    <row r="39" spans="1:9" ht="15" customHeight="1" x14ac:dyDescent="0.25">
      <c r="A39" s="314" t="s">
        <v>1151</v>
      </c>
      <c r="B39" s="313" t="s">
        <v>1199</v>
      </c>
      <c r="C39" s="36" t="s">
        <v>1191</v>
      </c>
      <c r="D39" s="51">
        <v>42503</v>
      </c>
      <c r="E39" s="44"/>
      <c r="F39" s="44"/>
      <c r="G39" s="44"/>
      <c r="H39" s="44"/>
      <c r="I39" s="44"/>
    </row>
    <row r="40" spans="1:9" ht="15" customHeight="1" x14ac:dyDescent="0.25">
      <c r="A40" s="314"/>
      <c r="B40" s="313"/>
      <c r="C40" s="36" t="s">
        <v>1192</v>
      </c>
      <c r="D40" s="51">
        <v>42521</v>
      </c>
      <c r="E40" s="44"/>
      <c r="F40" s="44"/>
      <c r="G40" s="44"/>
      <c r="H40" s="44"/>
      <c r="I40" s="44"/>
    </row>
    <row r="41" spans="1:9" ht="15" customHeight="1" x14ac:dyDescent="0.25">
      <c r="A41" s="314"/>
      <c r="B41" s="313"/>
      <c r="C41" s="36" t="s">
        <v>1200</v>
      </c>
      <c r="D41" s="35" t="s">
        <v>1646</v>
      </c>
      <c r="E41" s="44"/>
      <c r="F41" s="44"/>
      <c r="G41" s="44"/>
      <c r="H41" s="44"/>
      <c r="I41" s="44"/>
    </row>
    <row r="42" spans="1:9" ht="15" customHeight="1" x14ac:dyDescent="0.25">
      <c r="A42" s="314"/>
      <c r="B42" s="313"/>
      <c r="C42" s="36" t="s">
        <v>1201</v>
      </c>
      <c r="D42" s="35">
        <v>1</v>
      </c>
      <c r="E42" s="44"/>
      <c r="F42" s="44"/>
      <c r="G42" s="44"/>
      <c r="H42" s="44"/>
      <c r="I42" s="44"/>
    </row>
    <row r="43" spans="1:9" ht="15" customHeight="1" x14ac:dyDescent="0.25">
      <c r="A43" s="311" t="s">
        <v>1152</v>
      </c>
      <c r="B43" s="312" t="s">
        <v>1202</v>
      </c>
      <c r="C43" s="42" t="s">
        <v>1203</v>
      </c>
      <c r="D43" s="49" t="s">
        <v>1647</v>
      </c>
      <c r="E43" s="43"/>
      <c r="F43" s="43"/>
      <c r="G43" s="43"/>
      <c r="H43" s="43"/>
      <c r="I43" s="43"/>
    </row>
    <row r="44" spans="1:9" ht="15" customHeight="1" x14ac:dyDescent="0.25">
      <c r="A44" s="311"/>
      <c r="B44" s="312"/>
      <c r="C44" s="42" t="s">
        <v>1204</v>
      </c>
      <c r="D44" s="53" t="s">
        <v>1648</v>
      </c>
      <c r="E44" s="43"/>
      <c r="F44" s="43"/>
      <c r="G44" s="43"/>
      <c r="H44" s="43"/>
      <c r="I44" s="43"/>
    </row>
    <row r="45" spans="1:9" ht="15" customHeight="1" x14ac:dyDescent="0.25">
      <c r="A45" s="311"/>
      <c r="B45" s="312"/>
      <c r="C45" s="42" t="s">
        <v>1205</v>
      </c>
      <c r="D45" s="49" t="s">
        <v>1650</v>
      </c>
      <c r="E45" s="43"/>
      <c r="F45" s="43"/>
      <c r="G45" s="43"/>
      <c r="H45" s="43"/>
      <c r="I45" s="43"/>
    </row>
    <row r="46" spans="1:9" ht="15" customHeight="1" x14ac:dyDescent="0.25">
      <c r="A46" s="311"/>
      <c r="B46" s="312"/>
      <c r="C46" s="42" t="s">
        <v>1206</v>
      </c>
      <c r="D46" s="49" t="s">
        <v>1649</v>
      </c>
      <c r="E46" s="43"/>
      <c r="F46" s="43"/>
      <c r="G46" s="43"/>
      <c r="H46" s="43"/>
      <c r="I46" s="43"/>
    </row>
    <row r="47" spans="1:9" ht="15" customHeight="1" x14ac:dyDescent="0.25">
      <c r="A47" s="311"/>
      <c r="B47" s="312"/>
      <c r="C47" s="42" t="s">
        <v>1207</v>
      </c>
      <c r="D47" s="49"/>
      <c r="E47" s="43"/>
      <c r="F47" s="43"/>
      <c r="G47" s="43"/>
      <c r="H47" s="43"/>
      <c r="I47" s="43"/>
    </row>
    <row r="48" spans="1:9" ht="15" customHeight="1" x14ac:dyDescent="0.25">
      <c r="A48" s="311"/>
      <c r="B48" s="312"/>
      <c r="C48" s="42" t="s">
        <v>1198</v>
      </c>
      <c r="D48" s="49" t="s">
        <v>1650</v>
      </c>
      <c r="E48" s="43"/>
      <c r="F48" s="43"/>
      <c r="G48" s="43"/>
      <c r="H48" s="43"/>
      <c r="I48" s="43"/>
    </row>
    <row r="49" spans="1:9" s="32" customFormat="1" ht="30" customHeight="1" x14ac:dyDescent="0.25">
      <c r="A49" s="314" t="s">
        <v>1153</v>
      </c>
      <c r="B49" s="317" t="s">
        <v>1226</v>
      </c>
      <c r="C49" s="36" t="s">
        <v>1229</v>
      </c>
      <c r="D49" s="35" t="s">
        <v>1651</v>
      </c>
      <c r="E49" s="44" t="s">
        <v>2105</v>
      </c>
      <c r="F49" s="44"/>
      <c r="G49" s="44"/>
      <c r="H49" s="44"/>
      <c r="I49" s="44"/>
    </row>
    <row r="50" spans="1:9" s="32" customFormat="1" x14ac:dyDescent="0.25">
      <c r="A50" s="314"/>
      <c r="B50" s="317"/>
      <c r="C50" s="36" t="s">
        <v>1230</v>
      </c>
      <c r="D50" s="35" t="s">
        <v>1652</v>
      </c>
      <c r="E50" s="44" t="s">
        <v>2106</v>
      </c>
      <c r="F50" s="44"/>
      <c r="G50" s="44"/>
      <c r="H50" s="44"/>
      <c r="I50" s="44"/>
    </row>
    <row r="51" spans="1:9" s="32" customFormat="1" x14ac:dyDescent="0.25">
      <c r="A51" s="314"/>
      <c r="B51" s="317"/>
      <c r="C51" s="36" t="s">
        <v>1231</v>
      </c>
      <c r="D51" s="51">
        <v>33259</v>
      </c>
      <c r="E51" s="72">
        <v>34310</v>
      </c>
      <c r="F51" s="44"/>
      <c r="G51" s="44"/>
      <c r="H51" s="44"/>
      <c r="I51" s="44"/>
    </row>
    <row r="52" spans="1:9" s="32" customFormat="1" x14ac:dyDescent="0.25">
      <c r="A52" s="314"/>
      <c r="B52" s="317"/>
      <c r="C52" s="36" t="s">
        <v>1232</v>
      </c>
      <c r="D52" s="35">
        <v>8562284108</v>
      </c>
      <c r="E52" s="73">
        <v>813214567819</v>
      </c>
      <c r="F52" s="44"/>
      <c r="G52" s="44"/>
      <c r="H52" s="44"/>
      <c r="I52" s="44"/>
    </row>
    <row r="53" spans="1:9" s="32" customFormat="1" x14ac:dyDescent="0.25">
      <c r="A53" s="314"/>
      <c r="B53" s="317"/>
      <c r="C53" s="36" t="s">
        <v>1233</v>
      </c>
      <c r="D53" s="54" t="s">
        <v>1653</v>
      </c>
      <c r="E53" s="74" t="s">
        <v>2107</v>
      </c>
      <c r="F53" s="44"/>
      <c r="G53" s="44"/>
      <c r="H53" s="44"/>
      <c r="I53" s="44"/>
    </row>
    <row r="54" spans="1:9" s="32" customFormat="1" ht="30" x14ac:dyDescent="0.25">
      <c r="A54" s="314"/>
      <c r="B54" s="317"/>
      <c r="C54" s="36" t="s">
        <v>1234</v>
      </c>
      <c r="D54" s="35" t="s">
        <v>1654</v>
      </c>
      <c r="E54" s="44" t="s">
        <v>2108</v>
      </c>
      <c r="F54" s="44"/>
      <c r="G54" s="44"/>
      <c r="H54" s="44"/>
      <c r="I54" s="44"/>
    </row>
    <row r="55" spans="1:9" s="32" customFormat="1" ht="30" x14ac:dyDescent="0.25">
      <c r="A55" s="314"/>
      <c r="B55" s="317"/>
      <c r="C55" s="36" t="s">
        <v>1235</v>
      </c>
      <c r="D55" s="35">
        <v>500600</v>
      </c>
      <c r="E55" s="44">
        <v>40173</v>
      </c>
      <c r="F55" s="44"/>
      <c r="G55" s="44"/>
      <c r="H55" s="44"/>
      <c r="I55" s="44"/>
    </row>
    <row r="56" spans="1:9" s="32" customFormat="1" ht="20.25" customHeight="1" x14ac:dyDescent="0.25">
      <c r="A56" s="314"/>
      <c r="B56" s="317"/>
      <c r="C56" s="36" t="s">
        <v>1236</v>
      </c>
      <c r="D56" s="35" t="s">
        <v>1656</v>
      </c>
      <c r="E56" s="35" t="s">
        <v>1656</v>
      </c>
      <c r="F56" s="44"/>
      <c r="G56" s="44"/>
      <c r="H56" s="44"/>
      <c r="I56" s="44"/>
    </row>
    <row r="57" spans="1:9" s="32" customFormat="1" ht="30" x14ac:dyDescent="0.25">
      <c r="A57" s="314"/>
      <c r="B57" s="317"/>
      <c r="C57" s="36" t="s">
        <v>1237</v>
      </c>
      <c r="D57" s="35" t="s">
        <v>1655</v>
      </c>
      <c r="E57" s="35" t="s">
        <v>1655</v>
      </c>
      <c r="F57" s="44"/>
      <c r="G57" s="44"/>
      <c r="H57" s="44"/>
      <c r="I57" s="44"/>
    </row>
    <row r="58" spans="1:9" s="32" customFormat="1" ht="30" x14ac:dyDescent="0.25">
      <c r="A58" s="314"/>
      <c r="B58" s="317"/>
      <c r="C58" s="36" t="s">
        <v>1238</v>
      </c>
      <c r="D58" s="35" t="s">
        <v>1654</v>
      </c>
      <c r="E58" s="44" t="s">
        <v>2108</v>
      </c>
      <c r="F58" s="44"/>
      <c r="G58" s="44"/>
      <c r="H58" s="44"/>
      <c r="I58" s="44"/>
    </row>
    <row r="59" spans="1:9" s="32" customFormat="1" ht="30" x14ac:dyDescent="0.25">
      <c r="A59" s="314"/>
      <c r="B59" s="317"/>
      <c r="C59" s="36" t="s">
        <v>1239</v>
      </c>
      <c r="D59" s="35">
        <v>500600</v>
      </c>
      <c r="E59" s="44">
        <v>40173</v>
      </c>
      <c r="F59" s="44"/>
      <c r="G59" s="44"/>
      <c r="H59" s="44"/>
      <c r="I59" s="44"/>
    </row>
    <row r="60" spans="1:9" s="32" customFormat="1" ht="30" x14ac:dyDescent="0.25">
      <c r="A60" s="314"/>
      <c r="B60" s="317"/>
      <c r="C60" s="36" t="s">
        <v>1240</v>
      </c>
      <c r="D60" s="35" t="s">
        <v>1656</v>
      </c>
      <c r="E60" s="35" t="s">
        <v>1656</v>
      </c>
      <c r="F60" s="44"/>
      <c r="G60" s="44"/>
      <c r="H60" s="44"/>
      <c r="I60" s="44"/>
    </row>
    <row r="61" spans="1:9" s="32" customFormat="1" ht="30" x14ac:dyDescent="0.25">
      <c r="A61" s="314"/>
      <c r="B61" s="317"/>
      <c r="C61" s="36" t="s">
        <v>1241</v>
      </c>
      <c r="D61" s="35" t="s">
        <v>1655</v>
      </c>
      <c r="E61" s="35" t="s">
        <v>1655</v>
      </c>
      <c r="F61" s="44"/>
      <c r="G61" s="44"/>
      <c r="H61" s="44"/>
      <c r="I61" s="44"/>
    </row>
    <row r="62" spans="1:9" s="32" customFormat="1" ht="27.75" customHeight="1" x14ac:dyDescent="0.25">
      <c r="A62" s="314"/>
      <c r="B62" s="317"/>
      <c r="C62" s="36" t="s">
        <v>1242</v>
      </c>
      <c r="D62" s="35" t="s">
        <v>1657</v>
      </c>
      <c r="E62" s="35" t="s">
        <v>1657</v>
      </c>
      <c r="F62" s="44"/>
      <c r="G62" s="44"/>
      <c r="H62" s="44"/>
      <c r="I62" s="44"/>
    </row>
    <row r="63" spans="1:9" s="32" customFormat="1" ht="30" customHeight="1" x14ac:dyDescent="0.25">
      <c r="A63" s="311" t="s">
        <v>1154</v>
      </c>
      <c r="B63" s="318" t="s">
        <v>1227</v>
      </c>
      <c r="C63" s="42" t="s">
        <v>1243</v>
      </c>
      <c r="D63" s="49" t="s">
        <v>1658</v>
      </c>
      <c r="E63" s="49" t="s">
        <v>1658</v>
      </c>
      <c r="F63" s="43"/>
      <c r="G63" s="43"/>
      <c r="H63" s="43"/>
      <c r="I63" s="43"/>
    </row>
    <row r="64" spans="1:9" s="32" customFormat="1" ht="23.25" customHeight="1" x14ac:dyDescent="0.25">
      <c r="A64" s="311"/>
      <c r="B64" s="318"/>
      <c r="C64" s="42" t="s">
        <v>1244</v>
      </c>
      <c r="D64" s="49" t="s">
        <v>1659</v>
      </c>
      <c r="E64" s="49" t="s">
        <v>1659</v>
      </c>
      <c r="F64" s="43"/>
      <c r="G64" s="43"/>
      <c r="H64" s="43"/>
      <c r="I64" s="43"/>
    </row>
    <row r="65" spans="1:9" s="32" customFormat="1" ht="30" x14ac:dyDescent="0.25">
      <c r="A65" s="314" t="s">
        <v>1155</v>
      </c>
      <c r="B65" s="317" t="s">
        <v>1228</v>
      </c>
      <c r="C65" s="36" t="s">
        <v>1245</v>
      </c>
      <c r="D65" s="35" t="s">
        <v>1661</v>
      </c>
      <c r="E65" s="44"/>
      <c r="F65" s="44"/>
      <c r="G65" s="44"/>
      <c r="H65" s="44"/>
      <c r="I65" s="44"/>
    </row>
    <row r="66" spans="1:9" s="32" customFormat="1" x14ac:dyDescent="0.25">
      <c r="A66" s="314"/>
      <c r="B66" s="317"/>
      <c r="C66" s="36" t="s">
        <v>1246</v>
      </c>
      <c r="D66" s="35">
        <v>10</v>
      </c>
      <c r="E66" s="44"/>
      <c r="F66" s="44"/>
      <c r="G66" s="44"/>
      <c r="H66" s="44"/>
      <c r="I66" s="44"/>
    </row>
    <row r="67" spans="1:9" s="32" customFormat="1" x14ac:dyDescent="0.25">
      <c r="A67" s="314"/>
      <c r="B67" s="317"/>
      <c r="C67" s="36" t="s">
        <v>1247</v>
      </c>
      <c r="D67" s="35">
        <v>5</v>
      </c>
      <c r="E67" s="44"/>
      <c r="F67" s="44"/>
      <c r="G67" s="44"/>
      <c r="H67" s="44"/>
      <c r="I67" s="44"/>
    </row>
    <row r="68" spans="1:9" s="32" customFormat="1" x14ac:dyDescent="0.25">
      <c r="A68" s="314"/>
      <c r="B68" s="317"/>
      <c r="C68" s="36" t="s">
        <v>1248</v>
      </c>
      <c r="D68" s="51">
        <v>42504</v>
      </c>
      <c r="E68" s="44"/>
      <c r="F68" s="44"/>
      <c r="G68" s="44"/>
      <c r="H68" s="44"/>
      <c r="I68" s="44"/>
    </row>
    <row r="69" spans="1:9" s="32" customFormat="1" x14ac:dyDescent="0.25">
      <c r="A69" s="314"/>
      <c r="B69" s="317"/>
      <c r="C69" s="36" t="s">
        <v>1249</v>
      </c>
      <c r="D69" s="51">
        <v>42521</v>
      </c>
      <c r="E69" s="44"/>
      <c r="F69" s="44"/>
      <c r="G69" s="44"/>
      <c r="H69" s="44"/>
      <c r="I69" s="44"/>
    </row>
    <row r="70" spans="1:9" s="32" customFormat="1" ht="15" customHeight="1" x14ac:dyDescent="0.25">
      <c r="A70" s="306" t="s">
        <v>1156</v>
      </c>
      <c r="B70" s="319" t="s">
        <v>2117</v>
      </c>
      <c r="C70" s="75" t="s">
        <v>2118</v>
      </c>
      <c r="D70" s="52" t="s">
        <v>2121</v>
      </c>
      <c r="E70" s="43"/>
      <c r="F70" s="43"/>
      <c r="G70" s="43"/>
      <c r="H70" s="43"/>
      <c r="I70" s="43"/>
    </row>
    <row r="71" spans="1:9" s="32" customFormat="1" x14ac:dyDescent="0.25">
      <c r="A71" s="308"/>
      <c r="B71" s="320"/>
      <c r="C71" s="75" t="s">
        <v>2119</v>
      </c>
      <c r="D71" s="52" t="s">
        <v>2122</v>
      </c>
      <c r="E71" s="43"/>
      <c r="F71" s="43"/>
      <c r="G71" s="43"/>
      <c r="H71" s="43"/>
      <c r="I71" s="43"/>
    </row>
    <row r="72" spans="1:9" ht="15" customHeight="1" x14ac:dyDescent="0.25">
      <c r="A72" s="314" t="s">
        <v>1157</v>
      </c>
      <c r="B72" s="313" t="s">
        <v>1208</v>
      </c>
      <c r="C72" s="57" t="s">
        <v>1209</v>
      </c>
      <c r="D72" s="35" t="s">
        <v>1660</v>
      </c>
      <c r="E72" s="44"/>
      <c r="F72" s="44"/>
      <c r="G72" s="44"/>
      <c r="H72" s="44"/>
      <c r="I72" s="44"/>
    </row>
    <row r="73" spans="1:9" ht="15" customHeight="1" x14ac:dyDescent="0.25">
      <c r="A73" s="314"/>
      <c r="B73" s="313"/>
      <c r="C73" s="57" t="s">
        <v>1210</v>
      </c>
      <c r="D73" s="51">
        <v>42856</v>
      </c>
      <c r="E73" s="44"/>
      <c r="F73" s="44"/>
      <c r="G73" s="44"/>
      <c r="H73" s="44"/>
      <c r="I73" s="44"/>
    </row>
    <row r="74" spans="1:9" ht="15" customHeight="1" x14ac:dyDescent="0.25">
      <c r="A74" s="306" t="s">
        <v>1158</v>
      </c>
      <c r="B74" s="321" t="s">
        <v>1211</v>
      </c>
      <c r="C74" s="55" t="s">
        <v>60</v>
      </c>
      <c r="D74" s="49" t="s">
        <v>2123</v>
      </c>
      <c r="E74" s="43"/>
      <c r="F74" s="43"/>
      <c r="G74" s="43"/>
      <c r="H74" s="43"/>
      <c r="I74" s="43"/>
    </row>
    <row r="75" spans="1:9" ht="42.75" customHeight="1" x14ac:dyDescent="0.25">
      <c r="A75" s="307"/>
      <c r="B75" s="322"/>
      <c r="C75" s="55" t="s">
        <v>61</v>
      </c>
      <c r="D75" s="55" t="s">
        <v>2124</v>
      </c>
      <c r="E75" s="43"/>
      <c r="F75" s="43"/>
      <c r="G75" s="43"/>
      <c r="H75" s="43"/>
      <c r="I75" s="43"/>
    </row>
    <row r="76" spans="1:9" ht="15" customHeight="1" x14ac:dyDescent="0.25">
      <c r="A76" s="307"/>
      <c r="B76" s="322"/>
      <c r="C76" s="55" t="s">
        <v>1212</v>
      </c>
      <c r="D76" s="49" t="s">
        <v>2127</v>
      </c>
      <c r="E76" s="43"/>
      <c r="F76" s="43"/>
      <c r="G76" s="43"/>
      <c r="H76" s="43"/>
      <c r="I76" s="43"/>
    </row>
    <row r="77" spans="1:9" ht="15" customHeight="1" x14ac:dyDescent="0.25">
      <c r="A77" s="308"/>
      <c r="B77" s="323"/>
      <c r="C77" s="55" t="s">
        <v>2125</v>
      </c>
      <c r="D77" s="49" t="s">
        <v>2126</v>
      </c>
      <c r="E77" s="43"/>
      <c r="F77" s="43"/>
      <c r="G77" s="43"/>
      <c r="H77" s="43"/>
      <c r="I77" s="43"/>
    </row>
    <row r="78" spans="1:9" ht="15" customHeight="1" x14ac:dyDescent="0.25">
      <c r="A78" s="56" t="s">
        <v>1159</v>
      </c>
      <c r="B78" s="57" t="s">
        <v>1213</v>
      </c>
      <c r="C78" s="57" t="s">
        <v>1214</v>
      </c>
      <c r="D78" s="35" t="s">
        <v>1662</v>
      </c>
      <c r="E78" s="44"/>
      <c r="F78" s="44"/>
      <c r="G78" s="44"/>
      <c r="H78" s="44"/>
      <c r="I78" s="44"/>
    </row>
    <row r="79" spans="1:9" ht="15" customHeight="1" x14ac:dyDescent="0.25">
      <c r="A79" s="311" t="s">
        <v>1160</v>
      </c>
      <c r="B79" s="312" t="s">
        <v>1215</v>
      </c>
      <c r="C79" s="55" t="s">
        <v>1216</v>
      </c>
      <c r="D79" s="49" t="s">
        <v>1663</v>
      </c>
      <c r="E79" s="43"/>
      <c r="F79" s="43"/>
      <c r="G79" s="43"/>
      <c r="H79" s="43"/>
      <c r="I79" s="43"/>
    </row>
    <row r="80" spans="1:9" ht="15" customHeight="1" x14ac:dyDescent="0.25">
      <c r="A80" s="311"/>
      <c r="B80" s="312"/>
      <c r="C80" s="55" t="s">
        <v>1217</v>
      </c>
      <c r="D80" s="49" t="s">
        <v>1664</v>
      </c>
      <c r="E80" s="43"/>
      <c r="F80" s="43"/>
      <c r="G80" s="43"/>
      <c r="H80" s="43"/>
      <c r="I80" s="43"/>
    </row>
    <row r="81" spans="1:9" ht="15" customHeight="1" x14ac:dyDescent="0.25">
      <c r="A81" s="311"/>
      <c r="B81" s="312"/>
      <c r="C81" s="55" t="s">
        <v>1218</v>
      </c>
      <c r="D81" s="49" t="s">
        <v>1666</v>
      </c>
      <c r="E81" s="43"/>
      <c r="F81" s="43"/>
      <c r="G81" s="43"/>
      <c r="H81" s="43"/>
      <c r="I81" s="43"/>
    </row>
    <row r="82" spans="1:9" ht="15" customHeight="1" x14ac:dyDescent="0.25">
      <c r="A82" s="311"/>
      <c r="B82" s="312"/>
      <c r="C82" s="55" t="s">
        <v>1219</v>
      </c>
      <c r="D82" s="49" t="s">
        <v>1665</v>
      </c>
      <c r="E82" s="43"/>
      <c r="F82" s="43"/>
      <c r="G82" s="43"/>
      <c r="H82" s="43"/>
      <c r="I82" s="43"/>
    </row>
    <row r="83" spans="1:9" s="32" customFormat="1" ht="15" customHeight="1" x14ac:dyDescent="0.25">
      <c r="A83" s="314" t="s">
        <v>1161</v>
      </c>
      <c r="B83" s="313" t="s">
        <v>1250</v>
      </c>
      <c r="C83" s="57" t="s">
        <v>1251</v>
      </c>
      <c r="D83" s="35"/>
      <c r="E83" s="44"/>
      <c r="F83" s="44"/>
      <c r="G83" s="44"/>
      <c r="H83" s="44"/>
      <c r="I83" s="44"/>
    </row>
    <row r="84" spans="1:9" s="32" customFormat="1" ht="15" customHeight="1" x14ac:dyDescent="0.25">
      <c r="A84" s="314"/>
      <c r="B84" s="313"/>
      <c r="C84" s="57" t="s">
        <v>1252</v>
      </c>
      <c r="D84" s="35" t="s">
        <v>1667</v>
      </c>
      <c r="E84" s="44"/>
      <c r="F84" s="44"/>
      <c r="G84" s="44"/>
      <c r="H84" s="44"/>
      <c r="I84" s="44"/>
    </row>
    <row r="85" spans="1:9" s="32" customFormat="1" ht="15" customHeight="1" x14ac:dyDescent="0.25">
      <c r="A85" s="314"/>
      <c r="B85" s="313"/>
      <c r="C85" s="57" t="s">
        <v>1253</v>
      </c>
      <c r="D85" s="35">
        <v>17000</v>
      </c>
      <c r="E85" s="44"/>
      <c r="F85" s="44"/>
      <c r="G85" s="44"/>
      <c r="H85" s="44"/>
      <c r="I85" s="44"/>
    </row>
    <row r="86" spans="1:9" s="32" customFormat="1" ht="15" customHeight="1" x14ac:dyDescent="0.25">
      <c r="A86" s="314"/>
      <c r="B86" s="313"/>
      <c r="C86" s="57" t="s">
        <v>1254</v>
      </c>
      <c r="D86" s="35">
        <v>15000</v>
      </c>
      <c r="E86" s="44"/>
      <c r="F86" s="44"/>
      <c r="G86" s="44"/>
      <c r="H86" s="44"/>
      <c r="I86" s="44"/>
    </row>
    <row r="87" spans="1:9" s="32" customFormat="1" ht="15" customHeight="1" x14ac:dyDescent="0.25">
      <c r="A87" s="314"/>
      <c r="B87" s="313"/>
      <c r="C87" s="57" t="s">
        <v>1255</v>
      </c>
      <c r="D87" s="35">
        <v>14500</v>
      </c>
      <c r="E87" s="44"/>
      <c r="F87" s="44"/>
      <c r="G87" s="44"/>
      <c r="H87" s="44"/>
      <c r="I87" s="44"/>
    </row>
    <row r="88" spans="1:9" s="32" customFormat="1" ht="15" customHeight="1" x14ac:dyDescent="0.25">
      <c r="A88" s="314"/>
      <c r="B88" s="313"/>
      <c r="C88" s="57" t="s">
        <v>1248</v>
      </c>
      <c r="D88" s="51">
        <v>42504</v>
      </c>
      <c r="E88" s="44"/>
      <c r="F88" s="44"/>
      <c r="G88" s="44"/>
      <c r="H88" s="44"/>
      <c r="I88" s="44"/>
    </row>
    <row r="89" spans="1:9" ht="15" customHeight="1" x14ac:dyDescent="0.25">
      <c r="A89" s="314"/>
      <c r="B89" s="313"/>
      <c r="C89" s="57" t="s">
        <v>1249</v>
      </c>
      <c r="D89" s="51">
        <v>42551</v>
      </c>
      <c r="E89" s="44"/>
      <c r="F89" s="44"/>
      <c r="G89" s="44"/>
      <c r="H89" s="44"/>
      <c r="I89" s="44"/>
    </row>
    <row r="90" spans="1:9" ht="15" customHeight="1" x14ac:dyDescent="0.25">
      <c r="A90" s="311" t="s">
        <v>1162</v>
      </c>
      <c r="B90" s="312" t="s">
        <v>1220</v>
      </c>
      <c r="C90" s="55" t="s">
        <v>1221</v>
      </c>
      <c r="D90" s="49" t="s">
        <v>2128</v>
      </c>
      <c r="E90" s="43"/>
      <c r="F90" s="43"/>
      <c r="G90" s="43"/>
      <c r="H90" s="43"/>
      <c r="I90" s="43"/>
    </row>
    <row r="91" spans="1:9" ht="15" customHeight="1" x14ac:dyDescent="0.25">
      <c r="A91" s="311"/>
      <c r="B91" s="312"/>
      <c r="C91" s="55" t="s">
        <v>1222</v>
      </c>
      <c r="D91" s="49" t="s">
        <v>2129</v>
      </c>
      <c r="E91" s="43"/>
      <c r="F91" s="43"/>
      <c r="G91" s="43"/>
      <c r="H91" s="43"/>
      <c r="I91" s="43"/>
    </row>
    <row r="92" spans="1:9" ht="15" customHeight="1" x14ac:dyDescent="0.25">
      <c r="A92" s="311"/>
      <c r="B92" s="312"/>
      <c r="C92" s="55" t="s">
        <v>1223</v>
      </c>
      <c r="D92" s="49">
        <v>100000</v>
      </c>
      <c r="E92" s="43"/>
      <c r="F92" s="43"/>
      <c r="G92" s="43"/>
      <c r="H92" s="43"/>
      <c r="I92" s="43"/>
    </row>
    <row r="93" spans="1:9" ht="15" customHeight="1" x14ac:dyDescent="0.25">
      <c r="A93" s="311"/>
      <c r="B93" s="312"/>
      <c r="C93" s="55" t="s">
        <v>1224</v>
      </c>
      <c r="D93" s="49">
        <v>90</v>
      </c>
      <c r="E93" s="43"/>
      <c r="F93" s="43"/>
      <c r="G93" s="43"/>
      <c r="H93" s="43"/>
      <c r="I93" s="43"/>
    </row>
    <row r="94" spans="1:9" ht="15" customHeight="1" x14ac:dyDescent="0.25">
      <c r="A94" s="311"/>
      <c r="B94" s="312"/>
      <c r="C94" s="55" t="s">
        <v>1225</v>
      </c>
      <c r="D94" s="49" t="s">
        <v>2130</v>
      </c>
      <c r="E94" s="43"/>
      <c r="F94" s="43"/>
      <c r="G94" s="43"/>
      <c r="H94" s="43"/>
      <c r="I94" s="43"/>
    </row>
    <row r="95" spans="1:9" x14ac:dyDescent="0.25">
      <c r="A95" s="316" t="s">
        <v>2120</v>
      </c>
      <c r="B95" s="313" t="s">
        <v>1260</v>
      </c>
      <c r="C95" s="57" t="s">
        <v>1256</v>
      </c>
      <c r="D95" s="35" t="s">
        <v>2123</v>
      </c>
      <c r="E95" s="44"/>
      <c r="F95" s="44"/>
      <c r="G95" s="44"/>
      <c r="H95" s="44"/>
      <c r="I95" s="44"/>
    </row>
    <row r="96" spans="1:9" x14ac:dyDescent="0.25">
      <c r="A96" s="316"/>
      <c r="B96" s="313"/>
      <c r="C96" s="57" t="s">
        <v>1257</v>
      </c>
      <c r="D96" s="35" t="s">
        <v>2127</v>
      </c>
      <c r="E96" s="44"/>
      <c r="F96" s="44"/>
      <c r="G96" s="44"/>
      <c r="H96" s="44"/>
      <c r="I96" s="44"/>
    </row>
    <row r="97" spans="1:9" x14ac:dyDescent="0.25">
      <c r="A97" s="316"/>
      <c r="B97" s="313"/>
      <c r="C97" s="57" t="s">
        <v>1258</v>
      </c>
      <c r="D97" s="57" t="s">
        <v>1616</v>
      </c>
      <c r="E97" s="44"/>
      <c r="F97" s="44"/>
      <c r="G97" s="44"/>
      <c r="H97" s="44"/>
      <c r="I97" s="44"/>
    </row>
    <row r="98" spans="1:9" x14ac:dyDescent="0.25">
      <c r="A98" s="316"/>
      <c r="B98" s="313"/>
      <c r="C98" s="57" t="s">
        <v>1259</v>
      </c>
      <c r="D98" s="57" t="s">
        <v>1617</v>
      </c>
      <c r="E98" s="44"/>
      <c r="F98" s="44"/>
      <c r="G98" s="44"/>
      <c r="H98" s="44"/>
      <c r="I98" s="44"/>
    </row>
  </sheetData>
  <sortState ref="B3:B5">
    <sortCondition ref="B5"/>
  </sortState>
  <mergeCells count="40">
    <mergeCell ref="B95:B98"/>
    <mergeCell ref="A95:A98"/>
    <mergeCell ref="A79:A82"/>
    <mergeCell ref="A90:A94"/>
    <mergeCell ref="B49:B62"/>
    <mergeCell ref="A49:A62"/>
    <mergeCell ref="B63:B64"/>
    <mergeCell ref="B65:B69"/>
    <mergeCell ref="A63:A64"/>
    <mergeCell ref="A65:A69"/>
    <mergeCell ref="B83:B89"/>
    <mergeCell ref="A83:A89"/>
    <mergeCell ref="B79:B82"/>
    <mergeCell ref="B90:B94"/>
    <mergeCell ref="B70:B71"/>
    <mergeCell ref="B74:B77"/>
    <mergeCell ref="A39:A42"/>
    <mergeCell ref="A43:A48"/>
    <mergeCell ref="A72:A73"/>
    <mergeCell ref="B31:B38"/>
    <mergeCell ref="B39:B42"/>
    <mergeCell ref="B43:B48"/>
    <mergeCell ref="B72:B73"/>
    <mergeCell ref="A70:A71"/>
    <mergeCell ref="A74:A77"/>
    <mergeCell ref="A3:A4"/>
    <mergeCell ref="B3:B4"/>
    <mergeCell ref="C3:C4"/>
    <mergeCell ref="D3:H3"/>
    <mergeCell ref="A31:A38"/>
    <mergeCell ref="B6:B8"/>
    <mergeCell ref="B9:B14"/>
    <mergeCell ref="B15:B17"/>
    <mergeCell ref="B19:B20"/>
    <mergeCell ref="B21:B30"/>
    <mergeCell ref="A6:A8"/>
    <mergeCell ref="A9:A14"/>
    <mergeCell ref="A15:A17"/>
    <mergeCell ref="A19:A20"/>
    <mergeCell ref="A21:A30"/>
  </mergeCells>
  <hyperlinks>
    <hyperlink ref="D53" r:id="rId1"/>
    <hyperlink ref="E53" r:id="rId2"/>
  </hyperlinks>
  <pageMargins left="0.7" right="0.7" top="0.75" bottom="0.75" header="0.3" footer="0.3"/>
  <pageSetup paperSize="9" orientation="portrait" horizontalDpi="0" verticalDpi="0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806"/>
  <sheetViews>
    <sheetView workbookViewId="0">
      <selection activeCell="D7" sqref="D7"/>
    </sheetView>
  </sheetViews>
  <sheetFormatPr defaultRowHeight="15" x14ac:dyDescent="0.25"/>
  <cols>
    <col min="1" max="1" width="5.42578125" customWidth="1"/>
    <col min="2" max="2" width="9.85546875" bestFit="1" customWidth="1"/>
    <col min="3" max="3" width="9.5703125" bestFit="1" customWidth="1"/>
    <col min="4" max="4" width="22.85546875" bestFit="1" customWidth="1"/>
    <col min="5" max="5" width="18" bestFit="1" customWidth="1"/>
    <col min="6" max="6" width="15.85546875" customWidth="1"/>
    <col min="7" max="7" width="6.28515625" customWidth="1"/>
    <col min="8" max="9" width="4.42578125" bestFit="1" customWidth="1"/>
    <col min="10" max="11" width="3.28515625" bestFit="1" customWidth="1"/>
    <col min="12" max="12" width="5.5703125" bestFit="1" customWidth="1"/>
    <col min="13" max="13" width="4.42578125" bestFit="1" customWidth="1"/>
    <col min="14" max="14" width="3.28515625" bestFit="1" customWidth="1"/>
    <col min="15" max="18" width="4.42578125" bestFit="1" customWidth="1"/>
    <col min="19" max="22" width="3.28515625" bestFit="1" customWidth="1"/>
    <col min="23" max="23" width="2.140625" bestFit="1" customWidth="1"/>
    <col min="24" max="24" width="2.7109375" customWidth="1"/>
    <col min="25" max="28" width="2.7109375" hidden="1" customWidth="1"/>
    <col min="29" max="29" width="8" hidden="1" customWidth="1"/>
    <col min="30" max="30" width="8.140625" hidden="1" customWidth="1"/>
    <col min="31" max="31" width="15.28515625" hidden="1" customWidth="1"/>
    <col min="32" max="32" width="4.5703125" hidden="1" customWidth="1"/>
    <col min="33" max="33" width="16.28515625" hidden="1" customWidth="1"/>
    <col min="34" max="34" width="9.7109375" hidden="1" customWidth="1"/>
  </cols>
  <sheetData>
    <row r="1" spans="1:36" ht="31.5" x14ac:dyDescent="0.5">
      <c r="A1" s="339" t="s">
        <v>4634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</row>
    <row r="2" spans="1:36" ht="15" customHeight="1" x14ac:dyDescent="0.25">
      <c r="A2" s="334" t="s">
        <v>6</v>
      </c>
      <c r="B2" s="334"/>
      <c r="C2" s="334"/>
      <c r="D2" s="334" t="s">
        <v>4956</v>
      </c>
      <c r="E2" s="334" t="s">
        <v>4957</v>
      </c>
      <c r="F2" s="334" t="s">
        <v>4959</v>
      </c>
      <c r="G2" s="334"/>
      <c r="H2" s="334"/>
      <c r="I2" s="334"/>
      <c r="J2" s="334"/>
      <c r="K2" s="334"/>
      <c r="L2" s="334"/>
      <c r="M2" s="335" t="s">
        <v>4960</v>
      </c>
      <c r="N2" s="335"/>
      <c r="O2" s="335"/>
      <c r="P2" s="335"/>
      <c r="Q2" s="335"/>
      <c r="R2" s="335"/>
      <c r="S2" s="335"/>
      <c r="T2" s="335"/>
      <c r="U2" s="335"/>
    </row>
    <row r="3" spans="1:36" ht="15" customHeight="1" x14ac:dyDescent="0.25">
      <c r="A3" s="334"/>
      <c r="B3" s="334"/>
      <c r="C3" s="334"/>
      <c r="D3" s="334"/>
      <c r="E3" s="334"/>
      <c r="F3" s="202" t="s">
        <v>4946</v>
      </c>
      <c r="G3" s="334" t="s">
        <v>4944</v>
      </c>
      <c r="H3" s="334"/>
      <c r="I3" s="334"/>
      <c r="J3" s="334" t="s">
        <v>4945</v>
      </c>
      <c r="K3" s="334"/>
      <c r="L3" s="334"/>
      <c r="M3" s="334" t="s">
        <v>4946</v>
      </c>
      <c r="N3" s="334"/>
      <c r="O3" s="334"/>
      <c r="P3" s="334" t="s">
        <v>4944</v>
      </c>
      <c r="Q3" s="334"/>
      <c r="R3" s="334"/>
      <c r="S3" s="334" t="s">
        <v>4945</v>
      </c>
      <c r="T3" s="334"/>
      <c r="U3" s="334"/>
      <c r="V3" s="191"/>
      <c r="W3" s="191"/>
    </row>
    <row r="4" spans="1:36" ht="15" customHeight="1" x14ac:dyDescent="0.25">
      <c r="A4" s="279" t="s">
        <v>4949</v>
      </c>
      <c r="B4" s="279"/>
      <c r="C4" s="279"/>
      <c r="D4" s="195">
        <f>SUM(F15:F35)</f>
        <v>1568</v>
      </c>
      <c r="E4" s="196"/>
      <c r="F4" s="194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191"/>
      <c r="W4" s="191"/>
    </row>
    <row r="5" spans="1:36" ht="15" customHeight="1" x14ac:dyDescent="0.3">
      <c r="A5" s="279" t="s">
        <v>4958</v>
      </c>
      <c r="B5" s="279"/>
      <c r="C5" s="279"/>
      <c r="D5" s="197">
        <f>SUM(J15:J35)</f>
        <v>60</v>
      </c>
      <c r="E5" s="198"/>
      <c r="F5" s="194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191"/>
      <c r="W5" s="191"/>
      <c r="X5" s="190"/>
      <c r="Y5" s="190"/>
      <c r="Z5" s="190"/>
      <c r="AA5" s="190"/>
      <c r="AB5" s="190"/>
    </row>
    <row r="6" spans="1:36" ht="15" customHeight="1" x14ac:dyDescent="0.3">
      <c r="A6" s="279" t="s">
        <v>4950</v>
      </c>
      <c r="B6" s="279"/>
      <c r="C6" s="279"/>
      <c r="D6" s="195">
        <f>D4-D5</f>
        <v>1508</v>
      </c>
      <c r="E6" s="199">
        <f>D6/D6</f>
        <v>1</v>
      </c>
      <c r="F6" s="206">
        <f>G36</f>
        <v>775</v>
      </c>
      <c r="G6" s="331">
        <f>H36</f>
        <v>515</v>
      </c>
      <c r="H6" s="331"/>
      <c r="I6" s="331"/>
      <c r="J6" s="331">
        <f>I36</f>
        <v>202</v>
      </c>
      <c r="K6" s="331"/>
      <c r="L6" s="331"/>
      <c r="M6" s="336">
        <f>F6/($F$6+$G$6+$J$6)</f>
        <v>0.51943699731903481</v>
      </c>
      <c r="N6" s="336"/>
      <c r="O6" s="336"/>
      <c r="P6" s="336">
        <f>G6/($F$6+$G$6+$J$6)</f>
        <v>0.34517426273458446</v>
      </c>
      <c r="Q6" s="336"/>
      <c r="R6" s="336"/>
      <c r="S6" s="336">
        <f>J6/($F$6+$G$6+$J$6)</f>
        <v>0.1353887399463807</v>
      </c>
      <c r="T6" s="336"/>
      <c r="U6" s="336"/>
      <c r="V6" s="191"/>
      <c r="W6" s="191"/>
      <c r="X6" s="190"/>
      <c r="Y6" s="190"/>
      <c r="Z6" s="190"/>
      <c r="AA6" s="190"/>
      <c r="AB6" s="190"/>
      <c r="AI6" s="253"/>
    </row>
    <row r="7" spans="1:36" ht="15" customHeight="1" x14ac:dyDescent="0.3">
      <c r="A7" s="279" t="s">
        <v>4955</v>
      </c>
      <c r="B7" s="279"/>
      <c r="C7" s="279"/>
      <c r="D7" s="200">
        <f>SUM(K15:K35)</f>
        <v>20</v>
      </c>
      <c r="E7" s="199">
        <f>D7/D6</f>
        <v>1.3262599469496022E-2</v>
      </c>
      <c r="F7" s="205">
        <f>Y36</f>
        <v>0</v>
      </c>
      <c r="G7" s="330">
        <f>Z36</f>
        <v>0</v>
      </c>
      <c r="H7" s="330"/>
      <c r="I7" s="330"/>
      <c r="J7" s="332">
        <f>AA36</f>
        <v>0</v>
      </c>
      <c r="K7" s="332"/>
      <c r="L7" s="332"/>
      <c r="M7" s="340">
        <f>F7/($F$6+$G$6+$J$6)</f>
        <v>0</v>
      </c>
      <c r="N7" s="340"/>
      <c r="O7" s="340"/>
      <c r="P7" s="340">
        <f>G7/($F$6+$G$6+$J$6)</f>
        <v>0</v>
      </c>
      <c r="Q7" s="340"/>
      <c r="R7" s="340"/>
      <c r="S7" s="341">
        <f>J7/($F$6+$G$6+$J$6)</f>
        <v>0</v>
      </c>
      <c r="T7" s="341"/>
      <c r="U7" s="341"/>
      <c r="V7" s="191"/>
      <c r="W7" s="191"/>
      <c r="X7" s="190"/>
      <c r="Y7" s="190"/>
      <c r="Z7" s="190"/>
      <c r="AA7" s="190"/>
      <c r="AB7" s="190"/>
    </row>
    <row r="8" spans="1:36" ht="15" customHeight="1" x14ac:dyDescent="0.3">
      <c r="A8" s="279" t="s">
        <v>4951</v>
      </c>
      <c r="B8" s="279"/>
      <c r="C8" s="279"/>
      <c r="D8" s="201">
        <f>D9+D10+D11</f>
        <v>1488</v>
      </c>
      <c r="E8" s="199">
        <f>D8/D6</f>
        <v>0.98673740053050396</v>
      </c>
      <c r="F8" s="207">
        <f>F9+F10+F11</f>
        <v>732</v>
      </c>
      <c r="G8" s="333">
        <f>G9+G10+G11</f>
        <v>503</v>
      </c>
      <c r="H8" s="333"/>
      <c r="I8" s="333"/>
      <c r="J8" s="333">
        <f>J9+J10+J11</f>
        <v>200</v>
      </c>
      <c r="K8" s="333"/>
      <c r="L8" s="342"/>
      <c r="M8" s="336">
        <f>F9/($F$6+$G$6+$J$6)</f>
        <v>0.38806970509383376</v>
      </c>
      <c r="N8" s="336"/>
      <c r="O8" s="336"/>
      <c r="P8" s="336">
        <f>G9/($F$6+$G$6+$J$6)</f>
        <v>0.25335120643431636</v>
      </c>
      <c r="Q8" s="336"/>
      <c r="R8" s="336"/>
      <c r="S8" s="336">
        <f>J9/($F$6+$G$6+$J$6)</f>
        <v>0.11729222520107238</v>
      </c>
      <c r="T8" s="336"/>
      <c r="U8" s="336"/>
      <c r="V8" s="191"/>
      <c r="W8" s="191"/>
      <c r="X8" s="190"/>
      <c r="Y8" s="190"/>
      <c r="Z8" s="190"/>
      <c r="AA8" s="190"/>
      <c r="AB8" s="190"/>
    </row>
    <row r="9" spans="1:36" ht="15" customHeight="1" x14ac:dyDescent="0.3">
      <c r="A9" s="279" t="s">
        <v>4952</v>
      </c>
      <c r="B9" s="279"/>
      <c r="C9" s="279"/>
      <c r="D9" s="200">
        <f>SUM(L15:L35)</f>
        <v>1135</v>
      </c>
      <c r="E9" s="199">
        <f>D9/D8</f>
        <v>0.76276881720430112</v>
      </c>
      <c r="F9" s="206">
        <f>O36</f>
        <v>579</v>
      </c>
      <c r="G9" s="331">
        <f>P36</f>
        <v>378</v>
      </c>
      <c r="H9" s="331"/>
      <c r="I9" s="331"/>
      <c r="J9" s="331">
        <f>Q36</f>
        <v>175</v>
      </c>
      <c r="K9" s="331"/>
      <c r="L9" s="331"/>
      <c r="M9" s="336">
        <f>F10/($F$6+$G$6+$J$6)</f>
        <v>9.3833780160857902E-2</v>
      </c>
      <c r="N9" s="336"/>
      <c r="O9" s="336"/>
      <c r="P9" s="336">
        <f>G10/($F$6+$G$6+$J$6)</f>
        <v>6.0321715817694369E-2</v>
      </c>
      <c r="Q9" s="336"/>
      <c r="R9" s="336"/>
      <c r="S9" s="336">
        <f>J10/($F$6+$G$6+$J$6)</f>
        <v>1.3404825737265416E-2</v>
      </c>
      <c r="T9" s="336"/>
      <c r="U9" s="336"/>
      <c r="V9" s="191"/>
      <c r="W9" s="191"/>
      <c r="X9" s="190"/>
      <c r="Y9" s="190"/>
      <c r="Z9" s="190"/>
      <c r="AA9" s="190"/>
      <c r="AB9" s="190"/>
    </row>
    <row r="10" spans="1:36" ht="15" customHeight="1" x14ac:dyDescent="0.3">
      <c r="A10" s="279" t="s">
        <v>4953</v>
      </c>
      <c r="B10" s="279"/>
      <c r="C10" s="279"/>
      <c r="D10" s="200">
        <f>SUM(M15:M35)</f>
        <v>298</v>
      </c>
      <c r="E10" s="199">
        <f>D10/D8</f>
        <v>0.20026881720430106</v>
      </c>
      <c r="F10" s="205">
        <f>R36</f>
        <v>140</v>
      </c>
      <c r="G10" s="330">
        <f>S36</f>
        <v>90</v>
      </c>
      <c r="H10" s="330"/>
      <c r="I10" s="330"/>
      <c r="J10" s="331">
        <f>T36</f>
        <v>20</v>
      </c>
      <c r="K10" s="331"/>
      <c r="L10" s="331"/>
      <c r="M10" s="340">
        <f>F11/($F$6+$G$6+$J$6)</f>
        <v>8.7131367292225207E-3</v>
      </c>
      <c r="N10" s="340"/>
      <c r="O10" s="340"/>
      <c r="P10" s="340">
        <f>G11/($F$6+$G$6+$J$6)</f>
        <v>2.3458445040214475E-2</v>
      </c>
      <c r="Q10" s="340"/>
      <c r="R10" s="340"/>
      <c r="S10" s="336">
        <f>J11/($F$6+$G$6+$J$6)</f>
        <v>3.351206434316354E-3</v>
      </c>
      <c r="T10" s="336"/>
      <c r="U10" s="336"/>
      <c r="V10" s="191"/>
      <c r="W10" s="191"/>
      <c r="X10" s="190"/>
      <c r="Y10" s="190"/>
      <c r="Z10" s="190"/>
      <c r="AA10" s="190"/>
      <c r="AB10" s="190"/>
    </row>
    <row r="11" spans="1:36" ht="15" customHeight="1" x14ac:dyDescent="0.3">
      <c r="A11" s="279" t="s">
        <v>4954</v>
      </c>
      <c r="B11" s="279"/>
      <c r="C11" s="279"/>
      <c r="D11" s="200">
        <f>SUM(N15:N35)</f>
        <v>55</v>
      </c>
      <c r="E11" s="199">
        <f>D11/D8</f>
        <v>3.6962365591397851E-2</v>
      </c>
      <c r="F11" s="205">
        <f>U36</f>
        <v>13</v>
      </c>
      <c r="G11" s="330">
        <f>V36</f>
        <v>35</v>
      </c>
      <c r="H11" s="330"/>
      <c r="I11" s="330"/>
      <c r="J11" s="331">
        <f>W36</f>
        <v>5</v>
      </c>
      <c r="K11" s="331"/>
      <c r="L11" s="331"/>
      <c r="M11" s="340">
        <f>F11/($F$6+$G$6+$J$6)</f>
        <v>8.7131367292225207E-3</v>
      </c>
      <c r="N11" s="340"/>
      <c r="O11" s="340"/>
      <c r="P11" s="340">
        <f>G11/($F$6+$G$6+$J$6)</f>
        <v>2.3458445040214475E-2</v>
      </c>
      <c r="Q11" s="340"/>
      <c r="R11" s="340"/>
      <c r="S11" s="336">
        <f>J11/($F$6+$G$6+$J$6)</f>
        <v>3.351206434316354E-3</v>
      </c>
      <c r="T11" s="336"/>
      <c r="U11" s="336"/>
      <c r="V11" s="191"/>
      <c r="W11" s="191"/>
      <c r="X11" s="190"/>
      <c r="Y11" s="190"/>
      <c r="Z11" s="190"/>
      <c r="AA11" s="190"/>
      <c r="AB11" s="190"/>
    </row>
    <row r="13" spans="1:36" ht="15" customHeight="1" x14ac:dyDescent="0.25">
      <c r="A13" s="325" t="s">
        <v>0</v>
      </c>
      <c r="B13" s="325" t="s">
        <v>2</v>
      </c>
      <c r="C13" s="327" t="s">
        <v>3</v>
      </c>
      <c r="D13" s="325" t="s">
        <v>4</v>
      </c>
      <c r="E13" s="325" t="s">
        <v>5</v>
      </c>
      <c r="F13" s="324" t="s">
        <v>49</v>
      </c>
      <c r="G13" s="329" t="s">
        <v>4935</v>
      </c>
      <c r="H13" s="329"/>
      <c r="I13" s="329"/>
      <c r="J13" s="329" t="s">
        <v>2308</v>
      </c>
      <c r="K13" s="329" t="s">
        <v>4881</v>
      </c>
      <c r="L13" s="324" t="s">
        <v>2133</v>
      </c>
      <c r="M13" s="324" t="s">
        <v>2173</v>
      </c>
      <c r="N13" s="324" t="s">
        <v>2243</v>
      </c>
      <c r="O13" s="192" t="s">
        <v>2133</v>
      </c>
      <c r="P13" s="192" t="s">
        <v>2133</v>
      </c>
      <c r="Q13" s="192" t="s">
        <v>2133</v>
      </c>
      <c r="R13" s="192" t="s">
        <v>2173</v>
      </c>
      <c r="S13" s="192" t="s">
        <v>2173</v>
      </c>
      <c r="T13" s="192" t="s">
        <v>2173</v>
      </c>
      <c r="U13" s="192" t="s">
        <v>2243</v>
      </c>
      <c r="V13" s="192" t="s">
        <v>2243</v>
      </c>
      <c r="W13" s="192" t="s">
        <v>2243</v>
      </c>
      <c r="X13" s="116"/>
      <c r="Y13" s="203" t="s">
        <v>4881</v>
      </c>
      <c r="Z13" s="203" t="s">
        <v>4881</v>
      </c>
      <c r="AA13" s="203" t="s">
        <v>4881</v>
      </c>
      <c r="AB13" s="116"/>
      <c r="AC13" s="116"/>
      <c r="AD13" s="116"/>
      <c r="AE13" s="116"/>
      <c r="AF13" s="116"/>
    </row>
    <row r="14" spans="1:36" ht="15" customHeight="1" x14ac:dyDescent="0.25">
      <c r="A14" s="326"/>
      <c r="B14" s="326"/>
      <c r="C14" s="328"/>
      <c r="D14" s="326"/>
      <c r="E14" s="326"/>
      <c r="F14" s="324"/>
      <c r="G14" s="182" t="s">
        <v>4946</v>
      </c>
      <c r="H14" s="182" t="s">
        <v>4944</v>
      </c>
      <c r="I14" s="182" t="s">
        <v>4945</v>
      </c>
      <c r="J14" s="329"/>
      <c r="K14" s="329"/>
      <c r="L14" s="324"/>
      <c r="M14" s="324"/>
      <c r="N14" s="324"/>
      <c r="O14" s="192" t="s">
        <v>4946</v>
      </c>
      <c r="P14" s="192" t="s">
        <v>4944</v>
      </c>
      <c r="Q14" s="192" t="s">
        <v>4945</v>
      </c>
      <c r="R14" s="192" t="s">
        <v>4946</v>
      </c>
      <c r="S14" s="192" t="s">
        <v>4944</v>
      </c>
      <c r="T14" s="192" t="s">
        <v>4945</v>
      </c>
      <c r="U14" s="192" t="s">
        <v>4946</v>
      </c>
      <c r="V14" s="192" t="s">
        <v>4944</v>
      </c>
      <c r="W14" s="192" t="s">
        <v>4945</v>
      </c>
      <c r="Y14" s="192" t="s">
        <v>4946</v>
      </c>
      <c r="Z14" s="192" t="s">
        <v>4944</v>
      </c>
      <c r="AA14" s="192" t="s">
        <v>4945</v>
      </c>
    </row>
    <row r="15" spans="1:36" ht="15.75" x14ac:dyDescent="0.25">
      <c r="A15" s="20">
        <v>1</v>
      </c>
      <c r="B15" s="20" t="str">
        <f>TCC!B5</f>
        <v>CON111</v>
      </c>
      <c r="C15" s="20" t="str">
        <f>TCC!C5</f>
        <v>Controler</v>
      </c>
      <c r="D15" s="20" t="str">
        <f>TCC!D5</f>
        <v>Train management</v>
      </c>
      <c r="E15" s="20" t="str">
        <f>TCC!E5</f>
        <v xml:space="preserve">Train name </v>
      </c>
      <c r="F15" s="20">
        <f t="shared" ref="F15:F35" si="0">COUNTIF(AC15:AC5703,B15)</f>
        <v>44</v>
      </c>
      <c r="G15" s="20">
        <f>COUNTIF(AH15:AH3806,B15&amp;"H")</f>
        <v>16</v>
      </c>
      <c r="H15" s="20">
        <f>COUNTIF(AH15:AH3806,B15&amp;"M")</f>
        <v>20</v>
      </c>
      <c r="I15" s="20">
        <f>COUNTIF(AH15:AH3806,B15&amp;"L")</f>
        <v>8</v>
      </c>
      <c r="J15" s="20">
        <f t="shared" ref="J15:J35" si="1">COUNTIF(AE15:AE5703,B15&amp;"deleted")</f>
        <v>0</v>
      </c>
      <c r="K15" s="20">
        <f t="shared" ref="K15:K35" si="2">COUNTIF(AE15:AE5703,B15&amp;"U")</f>
        <v>0</v>
      </c>
      <c r="L15" s="20">
        <f t="shared" ref="L15:L35" si="3">COUNTIF(AE15:AE5703,B15&amp;"s")</f>
        <v>44</v>
      </c>
      <c r="M15" s="20">
        <f t="shared" ref="M15:M35" si="4">COUNTIF(AE15:AE5703,B15&amp;"T")</f>
        <v>0</v>
      </c>
      <c r="N15" s="20">
        <f t="shared" ref="N15:N35" si="5">COUNTIF(AE15:AE5703,B15&amp;"p")</f>
        <v>0</v>
      </c>
      <c r="O15" s="120">
        <f>COUNTIF(AG15:AG3806,B15&amp;"SH")</f>
        <v>16</v>
      </c>
      <c r="P15" s="120">
        <f>COUNTIF(AG15:AG3806,B15&amp;"SM")</f>
        <v>20</v>
      </c>
      <c r="Q15" s="120">
        <f>COUNTIF(AG15:AG3806,B15&amp;"SL")</f>
        <v>8</v>
      </c>
      <c r="R15" s="120">
        <f>COUNTIF(AG15:AG3806,B15&amp;"TH")</f>
        <v>0</v>
      </c>
      <c r="S15" s="120">
        <f>COUNTIF(AG15:AG3806,B15&amp;"TM")</f>
        <v>0</v>
      </c>
      <c r="T15" s="120">
        <f>COUNTIF(AG15:AG3806,B15&amp;"TL")</f>
        <v>0</v>
      </c>
      <c r="U15" s="120">
        <f>COUNTIF(AG15:AG3806,B15&amp;"PH")</f>
        <v>0</v>
      </c>
      <c r="V15" s="120">
        <f>COUNTIF(AG15:AG3806,B15&amp;"PM")</f>
        <v>0</v>
      </c>
      <c r="W15" s="120">
        <f>COUNTIF(AG15:AG3806,B15&amp;"PL")</f>
        <v>0</v>
      </c>
      <c r="Y15">
        <f>COUNTIF(AG15:AG3806,B15&amp;"UH")</f>
        <v>0</v>
      </c>
      <c r="Z15">
        <f>COUNTIF(AG15:AG3806,B15&amp;"UM")</f>
        <v>0</v>
      </c>
      <c r="AA15">
        <f>COUNTIF(AG15:AG3806,B15&amp;"UL")</f>
        <v>0</v>
      </c>
      <c r="AC15" t="str">
        <f>TC!K11</f>
        <v>CON111</v>
      </c>
      <c r="AD15" t="str">
        <f>TC!L11</f>
        <v>S</v>
      </c>
      <c r="AE15" t="str">
        <f>AC15&amp;AD15</f>
        <v>CON111S</v>
      </c>
      <c r="AF15" t="str">
        <f>TC!M11</f>
        <v>M</v>
      </c>
      <c r="AG15" t="str">
        <f>AE15&amp;AF15</f>
        <v>CON111SM</v>
      </c>
      <c r="AH15" t="str">
        <f>AC15&amp;AF15</f>
        <v>CON111M</v>
      </c>
      <c r="AI15">
        <v>44</v>
      </c>
      <c r="AJ15">
        <f>AI15-F15</f>
        <v>0</v>
      </c>
    </row>
    <row r="16" spans="1:36" ht="15.75" x14ac:dyDescent="0.25">
      <c r="A16" s="21">
        <f>A15+1</f>
        <v>2</v>
      </c>
      <c r="B16" s="20" t="str">
        <f>TCC!B6</f>
        <v>CON112</v>
      </c>
      <c r="C16" s="20" t="str">
        <f>TCC!C6</f>
        <v>Controler</v>
      </c>
      <c r="D16" s="20" t="str">
        <f>TCC!D6</f>
        <v>Train management</v>
      </c>
      <c r="E16" s="20" t="str">
        <f>TCC!E6</f>
        <v xml:space="preserve">Sub class </v>
      </c>
      <c r="F16" s="20">
        <f t="shared" si="0"/>
        <v>70</v>
      </c>
      <c r="G16" s="20">
        <f t="shared" ref="G16:G35" si="6">COUNTIF(AH16:AH3807,B16&amp;"H")</f>
        <v>25</v>
      </c>
      <c r="H16" s="20">
        <f t="shared" ref="H16:H35" si="7">COUNTIF(AH16:AH3807,B16&amp;"M")</f>
        <v>33</v>
      </c>
      <c r="I16" s="20">
        <f t="shared" ref="I16:I35" si="8">COUNTIF(AH16:AH3807,B16&amp;"L")</f>
        <v>12</v>
      </c>
      <c r="J16" s="20">
        <f t="shared" si="1"/>
        <v>0</v>
      </c>
      <c r="K16" s="20">
        <f t="shared" si="2"/>
        <v>0</v>
      </c>
      <c r="L16" s="20">
        <f t="shared" si="3"/>
        <v>64</v>
      </c>
      <c r="M16" s="20">
        <f t="shared" si="4"/>
        <v>6</v>
      </c>
      <c r="N16" s="20">
        <f t="shared" si="5"/>
        <v>0</v>
      </c>
      <c r="O16" s="120">
        <f t="shared" ref="O16:O35" si="9">COUNTIF(AG16:AG3807,B16&amp;"SH")</f>
        <v>25</v>
      </c>
      <c r="P16" s="120">
        <f t="shared" ref="P16:P35" si="10">COUNTIF(AG16:AG3807,B16&amp;"SM")</f>
        <v>29</v>
      </c>
      <c r="Q16" s="120">
        <f t="shared" ref="Q16:Q35" si="11">COUNTIF(AG16:AG3807,B16&amp;"SL")</f>
        <v>10</v>
      </c>
      <c r="R16" s="120">
        <f t="shared" ref="R16:R35" si="12">COUNTIF(AG16:AG3807,B16&amp;"TH")</f>
        <v>0</v>
      </c>
      <c r="S16" s="120">
        <f t="shared" ref="S16:S35" si="13">COUNTIF(AG16:AG3807,B16&amp;"TM")</f>
        <v>4</v>
      </c>
      <c r="T16" s="120">
        <f t="shared" ref="T16:T35" si="14">COUNTIF(AG16:AG3807,B16&amp;"TL")</f>
        <v>2</v>
      </c>
      <c r="U16" s="120">
        <f t="shared" ref="U16:U35" si="15">COUNTIF(AG16:AG3807,B16&amp;"PH")</f>
        <v>0</v>
      </c>
      <c r="V16" s="120">
        <f t="shared" ref="V16:V35" si="16">COUNTIF(AG16:AG3807,B16&amp;"PM")</f>
        <v>0</v>
      </c>
      <c r="W16" s="120">
        <f t="shared" ref="W16:W35" si="17">COUNTIF(AG16:AG3807,B16&amp;"PL")</f>
        <v>0</v>
      </c>
      <c r="Y16">
        <f t="shared" ref="Y16:Y35" si="18">COUNTIF(AG16:AG3807,B16&amp;"UH")</f>
        <v>0</v>
      </c>
      <c r="Z16">
        <f t="shared" ref="Z16:Z35" si="19">COUNTIF(AG16:AG3807,B16&amp;"UM")</f>
        <v>0</v>
      </c>
      <c r="AA16">
        <f t="shared" ref="AA16:AA35" si="20">COUNTIF(AG16:AG3807,B16&amp;"UL")</f>
        <v>0</v>
      </c>
      <c r="AC16" t="str">
        <f>TC!K12</f>
        <v/>
      </c>
      <c r="AD16">
        <f>TC!L12</f>
        <v>0</v>
      </c>
      <c r="AE16" t="str">
        <f t="shared" ref="AE16:AE79" si="21">AC16&amp;AD16</f>
        <v>0</v>
      </c>
      <c r="AF16">
        <f>TC!M12</f>
        <v>0</v>
      </c>
      <c r="AG16" t="str">
        <f t="shared" ref="AG16:AG79" si="22">AE16&amp;AF16</f>
        <v>00</v>
      </c>
      <c r="AH16" t="str">
        <f t="shared" ref="AH16:AH79" si="23">AC16&amp;AF16</f>
        <v>0</v>
      </c>
      <c r="AI16">
        <v>70</v>
      </c>
      <c r="AJ16">
        <f t="shared" ref="AJ16:AJ79" si="24">AI16-F16</f>
        <v>0</v>
      </c>
    </row>
    <row r="17" spans="1:36" ht="15.75" x14ac:dyDescent="0.25">
      <c r="A17" s="20">
        <f t="shared" ref="A17:A35" si="25">A16+1</f>
        <v>3</v>
      </c>
      <c r="B17" s="20" t="str">
        <f>TCC!B7</f>
        <v>CON113</v>
      </c>
      <c r="C17" s="20" t="str">
        <f>TCC!C7</f>
        <v>Controler</v>
      </c>
      <c r="D17" s="20" t="str">
        <f>TCC!D7</f>
        <v>Train management</v>
      </c>
      <c r="E17" s="20" t="str">
        <f>TCC!E7</f>
        <v xml:space="preserve">Wagon layout </v>
      </c>
      <c r="F17" s="20">
        <f t="shared" si="0"/>
        <v>63</v>
      </c>
      <c r="G17" s="20">
        <f t="shared" si="6"/>
        <v>32</v>
      </c>
      <c r="H17" s="20">
        <f t="shared" si="7"/>
        <v>21</v>
      </c>
      <c r="I17" s="20">
        <f t="shared" si="8"/>
        <v>10</v>
      </c>
      <c r="J17" s="20">
        <f t="shared" si="1"/>
        <v>0</v>
      </c>
      <c r="K17" s="20">
        <f t="shared" si="2"/>
        <v>0</v>
      </c>
      <c r="L17" s="20">
        <f t="shared" si="3"/>
        <v>62</v>
      </c>
      <c r="M17" s="20">
        <f t="shared" si="4"/>
        <v>1</v>
      </c>
      <c r="N17" s="20">
        <f t="shared" si="5"/>
        <v>0</v>
      </c>
      <c r="O17" s="120">
        <f t="shared" si="9"/>
        <v>32</v>
      </c>
      <c r="P17" s="120">
        <f t="shared" si="10"/>
        <v>20</v>
      </c>
      <c r="Q17" s="120">
        <f t="shared" si="11"/>
        <v>10</v>
      </c>
      <c r="R17" s="120">
        <f t="shared" si="12"/>
        <v>0</v>
      </c>
      <c r="S17" s="120">
        <f t="shared" si="13"/>
        <v>1</v>
      </c>
      <c r="T17" s="120">
        <f t="shared" si="14"/>
        <v>0</v>
      </c>
      <c r="U17" s="120">
        <f t="shared" si="15"/>
        <v>0</v>
      </c>
      <c r="V17" s="120">
        <f t="shared" si="16"/>
        <v>0</v>
      </c>
      <c r="W17" s="120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C17" t="str">
        <f>TC!K13</f>
        <v xml:space="preserve">MENU </v>
      </c>
      <c r="AD17">
        <f>TC!L13</f>
        <v>0</v>
      </c>
      <c r="AE17" t="str">
        <f t="shared" si="21"/>
        <v>MENU 0</v>
      </c>
      <c r="AF17">
        <f>TC!M13</f>
        <v>0</v>
      </c>
      <c r="AG17" t="str">
        <f t="shared" si="22"/>
        <v>MENU 00</v>
      </c>
      <c r="AH17" t="str">
        <f t="shared" si="23"/>
        <v>MENU 0</v>
      </c>
      <c r="AI17">
        <v>63</v>
      </c>
      <c r="AJ17">
        <f t="shared" si="24"/>
        <v>0</v>
      </c>
    </row>
    <row r="18" spans="1:36" ht="15.75" x14ac:dyDescent="0.25">
      <c r="A18" s="21">
        <f t="shared" si="25"/>
        <v>4</v>
      </c>
      <c r="B18" s="20" t="str">
        <f>TCC!B8</f>
        <v>CON114</v>
      </c>
      <c r="C18" s="20" t="str">
        <f>TCC!C8</f>
        <v>Controler</v>
      </c>
      <c r="D18" s="20" t="str">
        <f>TCC!D8</f>
        <v>Train management</v>
      </c>
      <c r="E18" s="20" t="str">
        <f>TCC!E8</f>
        <v>Station distance</v>
      </c>
      <c r="F18" s="20">
        <f t="shared" si="0"/>
        <v>50</v>
      </c>
      <c r="G18" s="20">
        <f t="shared" si="6"/>
        <v>20</v>
      </c>
      <c r="H18" s="20">
        <f t="shared" si="7"/>
        <v>24</v>
      </c>
      <c r="I18" s="20">
        <f t="shared" si="8"/>
        <v>6</v>
      </c>
      <c r="J18" s="20">
        <f t="shared" si="1"/>
        <v>0</v>
      </c>
      <c r="K18" s="20">
        <f t="shared" si="2"/>
        <v>0</v>
      </c>
      <c r="L18" s="20">
        <f t="shared" si="3"/>
        <v>40</v>
      </c>
      <c r="M18" s="20">
        <f t="shared" si="4"/>
        <v>10</v>
      </c>
      <c r="N18" s="20">
        <f t="shared" si="5"/>
        <v>0</v>
      </c>
      <c r="O18" s="120">
        <f t="shared" si="9"/>
        <v>19</v>
      </c>
      <c r="P18" s="120">
        <f t="shared" si="10"/>
        <v>19</v>
      </c>
      <c r="Q18" s="120">
        <f t="shared" si="11"/>
        <v>2</v>
      </c>
      <c r="R18" s="120">
        <f t="shared" si="12"/>
        <v>1</v>
      </c>
      <c r="S18" s="120">
        <f t="shared" si="13"/>
        <v>5</v>
      </c>
      <c r="T18" s="120">
        <f t="shared" si="14"/>
        <v>4</v>
      </c>
      <c r="U18" s="120">
        <f t="shared" si="15"/>
        <v>0</v>
      </c>
      <c r="V18" s="120">
        <f t="shared" si="16"/>
        <v>0</v>
      </c>
      <c r="W18" s="120">
        <f t="shared" si="17"/>
        <v>0</v>
      </c>
      <c r="Y18">
        <f t="shared" si="18"/>
        <v>0</v>
      </c>
      <c r="Z18">
        <f t="shared" si="19"/>
        <v>0</v>
      </c>
      <c r="AA18">
        <f t="shared" si="20"/>
        <v>0</v>
      </c>
      <c r="AC18" t="str">
        <f>TC!K14</f>
        <v>TCC</v>
      </c>
      <c r="AD18">
        <f>TC!L14</f>
        <v>0</v>
      </c>
      <c r="AE18" t="str">
        <f t="shared" si="21"/>
        <v>TCC0</v>
      </c>
      <c r="AF18">
        <f>TC!M14</f>
        <v>0</v>
      </c>
      <c r="AG18" t="str">
        <f t="shared" si="22"/>
        <v>TCC00</v>
      </c>
      <c r="AH18" t="str">
        <f t="shared" si="23"/>
        <v>TCC0</v>
      </c>
      <c r="AI18">
        <v>50</v>
      </c>
      <c r="AJ18">
        <f t="shared" si="24"/>
        <v>0</v>
      </c>
    </row>
    <row r="19" spans="1:36" ht="15.75" x14ac:dyDescent="0.25">
      <c r="A19" s="20">
        <f t="shared" si="25"/>
        <v>5</v>
      </c>
      <c r="B19" s="20" t="str">
        <f>TCC!B9</f>
        <v>CON115</v>
      </c>
      <c r="C19" s="20" t="str">
        <f>TCC!C9</f>
        <v>Controler</v>
      </c>
      <c r="D19" s="20" t="str">
        <f>TCC!D9</f>
        <v>Train management</v>
      </c>
      <c r="E19" s="20" t="str">
        <f>TCC!E9</f>
        <v xml:space="preserve">Train Miles </v>
      </c>
      <c r="F19" s="20">
        <f t="shared" si="0"/>
        <v>44</v>
      </c>
      <c r="G19" s="20">
        <f t="shared" si="6"/>
        <v>15</v>
      </c>
      <c r="H19" s="20">
        <f t="shared" si="7"/>
        <v>21</v>
      </c>
      <c r="I19" s="20">
        <f t="shared" si="8"/>
        <v>8</v>
      </c>
      <c r="J19" s="20">
        <f t="shared" si="1"/>
        <v>0</v>
      </c>
      <c r="K19" s="20">
        <f t="shared" si="2"/>
        <v>0</v>
      </c>
      <c r="L19" s="20">
        <f t="shared" si="3"/>
        <v>43</v>
      </c>
      <c r="M19" s="20">
        <f t="shared" si="4"/>
        <v>1</v>
      </c>
      <c r="N19" s="20">
        <f t="shared" si="5"/>
        <v>0</v>
      </c>
      <c r="O19" s="120">
        <f t="shared" si="9"/>
        <v>14</v>
      </c>
      <c r="P19" s="120">
        <f t="shared" si="10"/>
        <v>21</v>
      </c>
      <c r="Q19" s="120">
        <f t="shared" si="11"/>
        <v>8</v>
      </c>
      <c r="R19" s="120">
        <f t="shared" si="12"/>
        <v>1</v>
      </c>
      <c r="S19" s="120">
        <f t="shared" si="13"/>
        <v>0</v>
      </c>
      <c r="T19" s="120">
        <f t="shared" si="14"/>
        <v>0</v>
      </c>
      <c r="U19" s="120">
        <f t="shared" si="15"/>
        <v>0</v>
      </c>
      <c r="V19" s="120">
        <f t="shared" si="16"/>
        <v>0</v>
      </c>
      <c r="W19" s="120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C19" t="str">
        <f>TC!K15</f>
        <v xml:space="preserve">URL </v>
      </c>
      <c r="AD19">
        <f>TC!L15</f>
        <v>0</v>
      </c>
      <c r="AE19" t="str">
        <f t="shared" si="21"/>
        <v>URL 0</v>
      </c>
      <c r="AF19">
        <f>TC!M15</f>
        <v>0</v>
      </c>
      <c r="AG19" t="str">
        <f t="shared" si="22"/>
        <v>URL 00</v>
      </c>
      <c r="AH19" t="str">
        <f t="shared" si="23"/>
        <v>URL 0</v>
      </c>
      <c r="AI19">
        <v>44</v>
      </c>
      <c r="AJ19">
        <f t="shared" si="24"/>
        <v>0</v>
      </c>
    </row>
    <row r="20" spans="1:36" ht="15.75" x14ac:dyDescent="0.25">
      <c r="A20" s="21">
        <f t="shared" si="25"/>
        <v>6</v>
      </c>
      <c r="B20" s="20" t="str">
        <f>TCC!B10</f>
        <v>CON116</v>
      </c>
      <c r="C20" s="20" t="str">
        <f>TCC!C10</f>
        <v>Controler</v>
      </c>
      <c r="D20" s="20" t="str">
        <f>TCC!D10</f>
        <v>Train management</v>
      </c>
      <c r="E20" s="20" t="str">
        <f>TCC!E10</f>
        <v xml:space="preserve">Train running </v>
      </c>
      <c r="F20" s="20">
        <f t="shared" si="0"/>
        <v>62</v>
      </c>
      <c r="G20" s="20">
        <f t="shared" si="6"/>
        <v>29</v>
      </c>
      <c r="H20" s="20">
        <f t="shared" si="7"/>
        <v>23</v>
      </c>
      <c r="I20" s="20">
        <f t="shared" si="8"/>
        <v>10</v>
      </c>
      <c r="J20" s="20">
        <f t="shared" si="1"/>
        <v>0</v>
      </c>
      <c r="K20" s="20">
        <f t="shared" si="2"/>
        <v>0</v>
      </c>
      <c r="L20" s="20">
        <f t="shared" si="3"/>
        <v>57</v>
      </c>
      <c r="M20" s="20">
        <f t="shared" si="4"/>
        <v>5</v>
      </c>
      <c r="N20" s="20">
        <f t="shared" si="5"/>
        <v>0</v>
      </c>
      <c r="O20" s="120">
        <f t="shared" si="9"/>
        <v>24</v>
      </c>
      <c r="P20" s="120">
        <f t="shared" si="10"/>
        <v>23</v>
      </c>
      <c r="Q20" s="120">
        <f t="shared" si="11"/>
        <v>10</v>
      </c>
      <c r="R20" s="120">
        <f t="shared" si="12"/>
        <v>5</v>
      </c>
      <c r="S20" s="120">
        <f t="shared" si="13"/>
        <v>0</v>
      </c>
      <c r="T20" s="120">
        <f t="shared" si="14"/>
        <v>0</v>
      </c>
      <c r="U20" s="120">
        <f t="shared" si="15"/>
        <v>0</v>
      </c>
      <c r="V20" s="120">
        <f t="shared" si="16"/>
        <v>0</v>
      </c>
      <c r="W20" s="120">
        <f t="shared" si="17"/>
        <v>0</v>
      </c>
      <c r="Y20">
        <f t="shared" si="18"/>
        <v>0</v>
      </c>
      <c r="Z20">
        <f t="shared" si="19"/>
        <v>0</v>
      </c>
      <c r="AA20">
        <f t="shared" si="20"/>
        <v>0</v>
      </c>
      <c r="AC20" t="str">
        <f>TC!K16</f>
        <v>Test p</v>
      </c>
      <c r="AD20">
        <f>TC!L16</f>
        <v>0</v>
      </c>
      <c r="AE20" t="str">
        <f t="shared" si="21"/>
        <v>Test p0</v>
      </c>
      <c r="AF20">
        <f>TC!M16</f>
        <v>0</v>
      </c>
      <c r="AG20" t="str">
        <f t="shared" si="22"/>
        <v>Test p00</v>
      </c>
      <c r="AH20" t="str">
        <f t="shared" si="23"/>
        <v>Test p0</v>
      </c>
      <c r="AI20">
        <v>62</v>
      </c>
      <c r="AJ20">
        <f t="shared" si="24"/>
        <v>0</v>
      </c>
    </row>
    <row r="21" spans="1:36" ht="15.75" x14ac:dyDescent="0.25">
      <c r="A21" s="20">
        <f t="shared" si="25"/>
        <v>7</v>
      </c>
      <c r="B21" s="20" t="str">
        <f>TCC!B11</f>
        <v>CON121</v>
      </c>
      <c r="C21" s="20" t="str">
        <f>TCC!C11</f>
        <v>Controler</v>
      </c>
      <c r="D21" s="20" t="str">
        <f>TCC!D11</f>
        <v xml:space="preserve">Stamformation </v>
      </c>
      <c r="E21" s="20" t="str">
        <f>TCC!E11</f>
        <v xml:space="preserve">Schedule </v>
      </c>
      <c r="F21" s="20">
        <f t="shared" si="0"/>
        <v>245</v>
      </c>
      <c r="G21" s="20">
        <f t="shared" si="6"/>
        <v>147</v>
      </c>
      <c r="H21" s="20">
        <f t="shared" si="7"/>
        <v>67</v>
      </c>
      <c r="I21" s="20">
        <f t="shared" si="8"/>
        <v>29</v>
      </c>
      <c r="J21" s="20">
        <f t="shared" si="1"/>
        <v>7</v>
      </c>
      <c r="K21" s="20">
        <f t="shared" si="2"/>
        <v>0</v>
      </c>
      <c r="L21" s="20">
        <f t="shared" si="3"/>
        <v>165</v>
      </c>
      <c r="M21" s="20">
        <f t="shared" si="4"/>
        <v>66</v>
      </c>
      <c r="N21" s="20">
        <f t="shared" si="5"/>
        <v>7</v>
      </c>
      <c r="O21" s="120">
        <f t="shared" si="9"/>
        <v>89</v>
      </c>
      <c r="P21" s="120">
        <f t="shared" si="10"/>
        <v>48</v>
      </c>
      <c r="Q21" s="120">
        <f t="shared" si="11"/>
        <v>27</v>
      </c>
      <c r="R21" s="120">
        <f t="shared" si="12"/>
        <v>46</v>
      </c>
      <c r="S21" s="120">
        <f t="shared" si="13"/>
        <v>18</v>
      </c>
      <c r="T21" s="120">
        <f t="shared" si="14"/>
        <v>2</v>
      </c>
      <c r="U21" s="120">
        <f t="shared" si="15"/>
        <v>6</v>
      </c>
      <c r="V21" s="120">
        <f t="shared" si="16"/>
        <v>1</v>
      </c>
      <c r="W21" s="120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0</v>
      </c>
      <c r="AC21" t="str">
        <f>TC!K17</f>
        <v/>
      </c>
      <c r="AD21">
        <f>TC!L17</f>
        <v>0</v>
      </c>
      <c r="AE21" t="str">
        <f t="shared" si="21"/>
        <v>0</v>
      </c>
      <c r="AF21">
        <f>TC!M17</f>
        <v>0</v>
      </c>
      <c r="AG21" t="str">
        <f t="shared" si="22"/>
        <v>00</v>
      </c>
      <c r="AH21" t="str">
        <f t="shared" si="23"/>
        <v>0</v>
      </c>
      <c r="AI21">
        <v>245</v>
      </c>
      <c r="AJ21">
        <f t="shared" si="24"/>
        <v>0</v>
      </c>
    </row>
    <row r="22" spans="1:36" ht="15.75" x14ac:dyDescent="0.25">
      <c r="A22" s="21">
        <f t="shared" si="25"/>
        <v>8</v>
      </c>
      <c r="B22" s="20" t="str">
        <f>TCC!B12</f>
        <v>CON122</v>
      </c>
      <c r="C22" s="20" t="str">
        <f>TCC!C12</f>
        <v>Controler</v>
      </c>
      <c r="D22" s="20" t="str">
        <f>TCC!D12</f>
        <v xml:space="preserve">Stamformation </v>
      </c>
      <c r="E22" s="20" t="str">
        <f>TCC!E12</f>
        <v xml:space="preserve">Route </v>
      </c>
      <c r="F22" s="20">
        <f t="shared" si="0"/>
        <v>113</v>
      </c>
      <c r="G22" s="20">
        <f t="shared" si="6"/>
        <v>71</v>
      </c>
      <c r="H22" s="20">
        <f t="shared" si="7"/>
        <v>28</v>
      </c>
      <c r="I22" s="20">
        <f t="shared" si="8"/>
        <v>13</v>
      </c>
      <c r="J22" s="20">
        <f t="shared" si="1"/>
        <v>12</v>
      </c>
      <c r="K22" s="20">
        <f t="shared" si="2"/>
        <v>0</v>
      </c>
      <c r="L22" s="20">
        <f t="shared" si="3"/>
        <v>50</v>
      </c>
      <c r="M22" s="20">
        <f t="shared" si="4"/>
        <v>46</v>
      </c>
      <c r="N22" s="20">
        <f t="shared" si="5"/>
        <v>5</v>
      </c>
      <c r="O22" s="120">
        <f t="shared" si="9"/>
        <v>20</v>
      </c>
      <c r="P22" s="120">
        <f t="shared" si="10"/>
        <v>18</v>
      </c>
      <c r="Q22" s="120">
        <f t="shared" si="11"/>
        <v>11</v>
      </c>
      <c r="R22" s="120">
        <f t="shared" si="12"/>
        <v>41</v>
      </c>
      <c r="S22" s="120">
        <f t="shared" si="13"/>
        <v>5</v>
      </c>
      <c r="T22" s="120">
        <f t="shared" si="14"/>
        <v>0</v>
      </c>
      <c r="U22" s="120">
        <f t="shared" si="15"/>
        <v>0</v>
      </c>
      <c r="V22" s="120">
        <f t="shared" si="16"/>
        <v>5</v>
      </c>
      <c r="W22" s="120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  <c r="AC22" t="str">
        <f>TC!K18</f>
        <v>TCN</v>
      </c>
      <c r="AD22" t="str">
        <f>TC!L18</f>
        <v>Result</v>
      </c>
      <c r="AE22" t="str">
        <f t="shared" si="21"/>
        <v>TCNResult</v>
      </c>
      <c r="AF22" t="str">
        <f>TC!M18</f>
        <v>Risk</v>
      </c>
      <c r="AG22" t="str">
        <f t="shared" si="22"/>
        <v>TCNResultRisk</v>
      </c>
      <c r="AH22" t="str">
        <f t="shared" si="23"/>
        <v>TCNRisk</v>
      </c>
      <c r="AI22">
        <v>113</v>
      </c>
      <c r="AJ22">
        <f t="shared" si="24"/>
        <v>0</v>
      </c>
    </row>
    <row r="23" spans="1:36" ht="15.75" x14ac:dyDescent="0.25">
      <c r="A23" s="20">
        <f t="shared" si="25"/>
        <v>9</v>
      </c>
      <c r="B23" s="20" t="str">
        <f>TCC!B13</f>
        <v>CON123</v>
      </c>
      <c r="C23" s="20" t="str">
        <f>TCC!C13</f>
        <v>Controler</v>
      </c>
      <c r="D23" s="20" t="str">
        <f>TCC!D13</f>
        <v xml:space="preserve">Stamformation </v>
      </c>
      <c r="E23" s="20" t="str">
        <f>TCC!E13</f>
        <v>Stamform</v>
      </c>
      <c r="F23" s="20">
        <f t="shared" si="0"/>
        <v>60</v>
      </c>
      <c r="G23" s="20">
        <f t="shared" si="6"/>
        <v>32</v>
      </c>
      <c r="H23" s="20">
        <f t="shared" si="7"/>
        <v>21</v>
      </c>
      <c r="I23" s="20">
        <f t="shared" si="8"/>
        <v>7</v>
      </c>
      <c r="J23" s="20">
        <f t="shared" si="1"/>
        <v>0</v>
      </c>
      <c r="K23" s="20">
        <f t="shared" si="2"/>
        <v>0</v>
      </c>
      <c r="L23" s="20">
        <f t="shared" si="3"/>
        <v>37</v>
      </c>
      <c r="M23" s="20">
        <f t="shared" si="4"/>
        <v>12</v>
      </c>
      <c r="N23" s="20">
        <f t="shared" si="5"/>
        <v>11</v>
      </c>
      <c r="O23" s="120">
        <f t="shared" si="9"/>
        <v>21</v>
      </c>
      <c r="P23" s="120">
        <f t="shared" si="10"/>
        <v>9</v>
      </c>
      <c r="Q23" s="120">
        <f t="shared" si="11"/>
        <v>7</v>
      </c>
      <c r="R23" s="120">
        <f t="shared" si="12"/>
        <v>6</v>
      </c>
      <c r="S23" s="120">
        <f t="shared" si="13"/>
        <v>6</v>
      </c>
      <c r="T23" s="120">
        <f t="shared" si="14"/>
        <v>0</v>
      </c>
      <c r="U23" s="120">
        <f t="shared" si="15"/>
        <v>5</v>
      </c>
      <c r="V23" s="120">
        <f t="shared" si="16"/>
        <v>6</v>
      </c>
      <c r="W23" s="120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  <c r="AC23" t="str">
        <f>TC!K19</f>
        <v>CON111</v>
      </c>
      <c r="AD23" t="str">
        <f>TC!L19</f>
        <v>S</v>
      </c>
      <c r="AE23" t="str">
        <f t="shared" si="21"/>
        <v>CON111S</v>
      </c>
      <c r="AF23" t="str">
        <f>TC!M19</f>
        <v>M</v>
      </c>
      <c r="AG23" t="str">
        <f t="shared" si="22"/>
        <v>CON111SM</v>
      </c>
      <c r="AH23" t="str">
        <f t="shared" si="23"/>
        <v>CON111M</v>
      </c>
      <c r="AI23">
        <v>60</v>
      </c>
      <c r="AJ23">
        <f t="shared" si="24"/>
        <v>0</v>
      </c>
    </row>
    <row r="24" spans="1:36" ht="15.75" x14ac:dyDescent="0.25">
      <c r="A24" s="21">
        <f t="shared" si="25"/>
        <v>10</v>
      </c>
      <c r="B24" s="20" t="str">
        <f>TCC!B14</f>
        <v>CON124</v>
      </c>
      <c r="C24" s="20" t="str">
        <f>TCC!C14</f>
        <v>Controler</v>
      </c>
      <c r="D24" s="20" t="str">
        <f>TCC!D14</f>
        <v xml:space="preserve">Stamformation </v>
      </c>
      <c r="E24" s="20" t="str">
        <f>TCC!E14</f>
        <v xml:space="preserve">Seat setting </v>
      </c>
      <c r="F24" s="20">
        <f t="shared" si="0"/>
        <v>40</v>
      </c>
      <c r="G24" s="20">
        <f t="shared" si="6"/>
        <v>13</v>
      </c>
      <c r="H24" s="20">
        <f t="shared" si="7"/>
        <v>21</v>
      </c>
      <c r="I24" s="20">
        <f t="shared" si="8"/>
        <v>6</v>
      </c>
      <c r="J24" s="20">
        <f t="shared" si="1"/>
        <v>0</v>
      </c>
      <c r="K24" s="20">
        <f t="shared" si="2"/>
        <v>0</v>
      </c>
      <c r="L24" s="20">
        <f t="shared" si="3"/>
        <v>21</v>
      </c>
      <c r="M24" s="20">
        <f t="shared" si="4"/>
        <v>19</v>
      </c>
      <c r="N24" s="20">
        <f t="shared" si="5"/>
        <v>0</v>
      </c>
      <c r="O24" s="120">
        <f t="shared" si="9"/>
        <v>9</v>
      </c>
      <c r="P24" s="120">
        <f t="shared" si="10"/>
        <v>10</v>
      </c>
      <c r="Q24" s="120">
        <f t="shared" si="11"/>
        <v>2</v>
      </c>
      <c r="R24" s="120">
        <f t="shared" si="12"/>
        <v>4</v>
      </c>
      <c r="S24" s="120">
        <f t="shared" si="13"/>
        <v>11</v>
      </c>
      <c r="T24" s="120">
        <f t="shared" si="14"/>
        <v>4</v>
      </c>
      <c r="U24" s="120">
        <f t="shared" si="15"/>
        <v>0</v>
      </c>
      <c r="V24" s="120">
        <f t="shared" si="16"/>
        <v>0</v>
      </c>
      <c r="W24" s="120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C24" t="str">
        <f>TC!K20</f>
        <v>CON111</v>
      </c>
      <c r="AD24" t="str">
        <f>TC!L20</f>
        <v>S</v>
      </c>
      <c r="AE24" t="str">
        <f t="shared" si="21"/>
        <v>CON111S</v>
      </c>
      <c r="AF24" t="str">
        <f>TC!M20</f>
        <v>M</v>
      </c>
      <c r="AG24" t="str">
        <f t="shared" si="22"/>
        <v>CON111SM</v>
      </c>
      <c r="AH24" t="str">
        <f t="shared" si="23"/>
        <v>CON111M</v>
      </c>
      <c r="AI24">
        <v>40</v>
      </c>
      <c r="AJ24">
        <f t="shared" si="24"/>
        <v>0</v>
      </c>
    </row>
    <row r="25" spans="1:36" ht="15.75" x14ac:dyDescent="0.25">
      <c r="A25" s="20">
        <f t="shared" si="25"/>
        <v>11</v>
      </c>
      <c r="B25" s="20" t="str">
        <f>TCC!B15</f>
        <v>CON131</v>
      </c>
      <c r="C25" s="20" t="str">
        <f>TCC!C15</f>
        <v>Controler</v>
      </c>
      <c r="D25" s="20" t="str">
        <f>TCC!D15</f>
        <v>Member management</v>
      </c>
      <c r="E25" s="20" t="str">
        <f>TCC!E15</f>
        <v xml:space="preserve">Member </v>
      </c>
      <c r="F25" s="20">
        <f t="shared" si="0"/>
        <v>204</v>
      </c>
      <c r="G25" s="20">
        <f t="shared" si="6"/>
        <v>130</v>
      </c>
      <c r="H25" s="20">
        <f t="shared" si="7"/>
        <v>44</v>
      </c>
      <c r="I25" s="20">
        <f t="shared" si="8"/>
        <v>28</v>
      </c>
      <c r="J25" s="20">
        <f t="shared" si="1"/>
        <v>21</v>
      </c>
      <c r="K25" s="20">
        <f t="shared" si="2"/>
        <v>0</v>
      </c>
      <c r="L25" s="20">
        <f t="shared" si="3"/>
        <v>155</v>
      </c>
      <c r="M25" s="20">
        <f t="shared" si="4"/>
        <v>26</v>
      </c>
      <c r="N25" s="20">
        <f t="shared" si="5"/>
        <v>2</v>
      </c>
      <c r="O25" s="120">
        <f t="shared" si="9"/>
        <v>104</v>
      </c>
      <c r="P25" s="120">
        <f t="shared" si="10"/>
        <v>28</v>
      </c>
      <c r="Q25" s="120">
        <f t="shared" si="11"/>
        <v>23</v>
      </c>
      <c r="R25" s="120">
        <f t="shared" si="12"/>
        <v>10</v>
      </c>
      <c r="S25" s="120">
        <f t="shared" si="13"/>
        <v>12</v>
      </c>
      <c r="T25" s="120">
        <f t="shared" si="14"/>
        <v>3</v>
      </c>
      <c r="U25" s="120">
        <f t="shared" si="15"/>
        <v>0</v>
      </c>
      <c r="V25" s="120">
        <f t="shared" si="16"/>
        <v>0</v>
      </c>
      <c r="W25" s="120">
        <f t="shared" si="17"/>
        <v>2</v>
      </c>
      <c r="Y25">
        <f t="shared" si="18"/>
        <v>0</v>
      </c>
      <c r="Z25">
        <f t="shared" si="19"/>
        <v>0</v>
      </c>
      <c r="AA25">
        <f t="shared" si="20"/>
        <v>0</v>
      </c>
      <c r="AC25" t="str">
        <f>TC!K21</f>
        <v>CON111</v>
      </c>
      <c r="AD25" t="str">
        <f>TC!L21</f>
        <v>S</v>
      </c>
      <c r="AE25" t="str">
        <f t="shared" si="21"/>
        <v>CON111S</v>
      </c>
      <c r="AF25" t="str">
        <f>TC!M21</f>
        <v>M</v>
      </c>
      <c r="AG25" t="str">
        <f t="shared" si="22"/>
        <v>CON111SM</v>
      </c>
      <c r="AH25" t="str">
        <f t="shared" si="23"/>
        <v>CON111M</v>
      </c>
      <c r="AI25">
        <v>204</v>
      </c>
      <c r="AJ25">
        <f t="shared" si="24"/>
        <v>0</v>
      </c>
    </row>
    <row r="26" spans="1:36" ht="15.75" x14ac:dyDescent="0.25">
      <c r="A26" s="21">
        <f t="shared" si="25"/>
        <v>12</v>
      </c>
      <c r="B26" s="20" t="str">
        <f>TCC!B16</f>
        <v>CON132</v>
      </c>
      <c r="C26" s="20" t="str">
        <f>TCC!C16</f>
        <v>Controler</v>
      </c>
      <c r="D26" s="20" t="str">
        <f>TCC!D16</f>
        <v>Member management</v>
      </c>
      <c r="E26" s="20" t="str">
        <f>TCC!E16</f>
        <v xml:space="preserve">Member type </v>
      </c>
      <c r="F26" s="20">
        <f t="shared" si="0"/>
        <v>61</v>
      </c>
      <c r="G26" s="20">
        <f t="shared" si="6"/>
        <v>26</v>
      </c>
      <c r="H26" s="20">
        <f t="shared" si="7"/>
        <v>26</v>
      </c>
      <c r="I26" s="20">
        <f t="shared" si="8"/>
        <v>9</v>
      </c>
      <c r="J26" s="20">
        <f t="shared" si="1"/>
        <v>0</v>
      </c>
      <c r="K26" s="20">
        <f t="shared" si="2"/>
        <v>0</v>
      </c>
      <c r="L26" s="20">
        <f t="shared" si="3"/>
        <v>44</v>
      </c>
      <c r="M26" s="20">
        <f t="shared" si="4"/>
        <v>8</v>
      </c>
      <c r="N26" s="20">
        <f t="shared" si="5"/>
        <v>9</v>
      </c>
      <c r="O26" s="120">
        <f t="shared" si="9"/>
        <v>23</v>
      </c>
      <c r="P26" s="120">
        <f t="shared" si="10"/>
        <v>14</v>
      </c>
      <c r="Q26" s="120">
        <f t="shared" si="11"/>
        <v>7</v>
      </c>
      <c r="R26" s="120">
        <f t="shared" si="12"/>
        <v>3</v>
      </c>
      <c r="S26" s="120">
        <f t="shared" si="13"/>
        <v>3</v>
      </c>
      <c r="T26" s="120">
        <f t="shared" si="14"/>
        <v>2</v>
      </c>
      <c r="U26" s="120">
        <f t="shared" si="15"/>
        <v>0</v>
      </c>
      <c r="V26" s="120">
        <f t="shared" si="16"/>
        <v>9</v>
      </c>
      <c r="W26" s="120">
        <f t="shared" si="17"/>
        <v>0</v>
      </c>
      <c r="Y26">
        <f t="shared" si="18"/>
        <v>0</v>
      </c>
      <c r="Z26">
        <f t="shared" si="19"/>
        <v>0</v>
      </c>
      <c r="AA26">
        <f t="shared" si="20"/>
        <v>0</v>
      </c>
      <c r="AC26" t="str">
        <f>TC!K22</f>
        <v>CON111</v>
      </c>
      <c r="AD26" t="str">
        <f>TC!L22</f>
        <v>S</v>
      </c>
      <c r="AE26" t="str">
        <f t="shared" si="21"/>
        <v>CON111S</v>
      </c>
      <c r="AF26" t="str">
        <f>TC!M22</f>
        <v>M</v>
      </c>
      <c r="AG26" t="str">
        <f t="shared" si="22"/>
        <v>CON111SM</v>
      </c>
      <c r="AH26" t="str">
        <f t="shared" si="23"/>
        <v>CON111M</v>
      </c>
      <c r="AI26">
        <v>61</v>
      </c>
      <c r="AJ26">
        <f t="shared" si="24"/>
        <v>0</v>
      </c>
    </row>
    <row r="27" spans="1:36" ht="15.75" x14ac:dyDescent="0.25">
      <c r="A27" s="20">
        <f t="shared" si="25"/>
        <v>13</v>
      </c>
      <c r="B27" s="20" t="str">
        <f>TCC!B17</f>
        <v>CON133</v>
      </c>
      <c r="C27" s="20" t="str">
        <f>TCC!C17</f>
        <v>Controler</v>
      </c>
      <c r="D27" s="20" t="str">
        <f>TCC!D17</f>
        <v>Member management</v>
      </c>
      <c r="E27" s="20" t="str">
        <f>TCC!E17</f>
        <v xml:space="preserve">Membership type </v>
      </c>
      <c r="F27" s="20">
        <f t="shared" si="0"/>
        <v>62</v>
      </c>
      <c r="G27" s="20">
        <f t="shared" si="6"/>
        <v>20</v>
      </c>
      <c r="H27" s="20">
        <f t="shared" si="7"/>
        <v>35</v>
      </c>
      <c r="I27" s="20">
        <f t="shared" si="8"/>
        <v>6</v>
      </c>
      <c r="J27" s="20">
        <f t="shared" si="1"/>
        <v>0</v>
      </c>
      <c r="K27" s="20">
        <f t="shared" si="2"/>
        <v>0</v>
      </c>
      <c r="L27" s="20">
        <f t="shared" si="3"/>
        <v>51</v>
      </c>
      <c r="M27" s="20">
        <f t="shared" si="4"/>
        <v>6</v>
      </c>
      <c r="N27" s="20">
        <f t="shared" si="5"/>
        <v>5</v>
      </c>
      <c r="O27" s="120">
        <f t="shared" si="9"/>
        <v>18</v>
      </c>
      <c r="P27" s="120">
        <f t="shared" si="10"/>
        <v>26</v>
      </c>
      <c r="Q27" s="120">
        <f t="shared" si="11"/>
        <v>6</v>
      </c>
      <c r="R27" s="120">
        <f t="shared" si="12"/>
        <v>2</v>
      </c>
      <c r="S27" s="120">
        <f t="shared" si="13"/>
        <v>4</v>
      </c>
      <c r="T27" s="120">
        <f t="shared" si="14"/>
        <v>0</v>
      </c>
      <c r="U27" s="120">
        <f t="shared" si="15"/>
        <v>0</v>
      </c>
      <c r="V27" s="120">
        <f t="shared" si="16"/>
        <v>5</v>
      </c>
      <c r="W27" s="120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C27" t="str">
        <f>TC!K23</f>
        <v>CON111</v>
      </c>
      <c r="AD27" t="str">
        <f>TC!L23</f>
        <v>S</v>
      </c>
      <c r="AE27" t="str">
        <f t="shared" si="21"/>
        <v>CON111S</v>
      </c>
      <c r="AF27" t="str">
        <f>TC!M23</f>
        <v>M</v>
      </c>
      <c r="AG27" t="str">
        <f t="shared" si="22"/>
        <v>CON111SM</v>
      </c>
      <c r="AH27" t="str">
        <f t="shared" si="23"/>
        <v>CON111M</v>
      </c>
      <c r="AI27">
        <v>62</v>
      </c>
      <c r="AJ27">
        <f t="shared" si="24"/>
        <v>0</v>
      </c>
    </row>
    <row r="28" spans="1:36" ht="15.75" x14ac:dyDescent="0.25">
      <c r="A28" s="21">
        <f t="shared" si="25"/>
        <v>14</v>
      </c>
      <c r="B28" s="20" t="str">
        <f>TCC!B19</f>
        <v>CON140</v>
      </c>
      <c r="C28" s="20" t="str">
        <f>TCC!C19</f>
        <v>Controler</v>
      </c>
      <c r="D28" s="20" t="str">
        <f>TCC!D19</f>
        <v xml:space="preserve">Holiday </v>
      </c>
      <c r="E28" s="20" t="str">
        <f>TCC!E19</f>
        <v>-</v>
      </c>
      <c r="F28" s="20">
        <f t="shared" si="0"/>
        <v>48</v>
      </c>
      <c r="G28" s="20">
        <f t="shared" si="6"/>
        <v>21</v>
      </c>
      <c r="H28" s="20">
        <f t="shared" si="7"/>
        <v>21</v>
      </c>
      <c r="I28" s="20">
        <f t="shared" si="8"/>
        <v>6</v>
      </c>
      <c r="J28" s="20">
        <f t="shared" si="1"/>
        <v>0</v>
      </c>
      <c r="K28" s="20">
        <f t="shared" si="2"/>
        <v>0</v>
      </c>
      <c r="L28" s="20">
        <f t="shared" si="3"/>
        <v>47</v>
      </c>
      <c r="M28" s="20">
        <f t="shared" si="4"/>
        <v>1</v>
      </c>
      <c r="N28" s="20">
        <f t="shared" si="5"/>
        <v>0</v>
      </c>
      <c r="O28" s="120">
        <f t="shared" si="9"/>
        <v>21</v>
      </c>
      <c r="P28" s="120">
        <f t="shared" si="10"/>
        <v>20</v>
      </c>
      <c r="Q28" s="120">
        <f t="shared" si="11"/>
        <v>6</v>
      </c>
      <c r="R28" s="120">
        <f t="shared" si="12"/>
        <v>0</v>
      </c>
      <c r="S28" s="120">
        <f t="shared" si="13"/>
        <v>1</v>
      </c>
      <c r="T28" s="120">
        <f t="shared" si="14"/>
        <v>0</v>
      </c>
      <c r="U28" s="120">
        <f t="shared" si="15"/>
        <v>0</v>
      </c>
      <c r="V28" s="120">
        <f t="shared" si="16"/>
        <v>0</v>
      </c>
      <c r="W28" s="120">
        <f t="shared" si="17"/>
        <v>0</v>
      </c>
      <c r="Y28">
        <f t="shared" si="18"/>
        <v>0</v>
      </c>
      <c r="Z28">
        <f t="shared" si="19"/>
        <v>0</v>
      </c>
      <c r="AA28">
        <f t="shared" si="20"/>
        <v>0</v>
      </c>
      <c r="AC28" t="str">
        <f>TC!K24</f>
        <v>CON111</v>
      </c>
      <c r="AD28" t="str">
        <f>TC!L24</f>
        <v>S</v>
      </c>
      <c r="AE28" t="str">
        <f t="shared" si="21"/>
        <v>CON111S</v>
      </c>
      <c r="AF28" t="str">
        <f>TC!M24</f>
        <v>M</v>
      </c>
      <c r="AG28" t="str">
        <f t="shared" si="22"/>
        <v>CON111SM</v>
      </c>
      <c r="AH28" t="str">
        <f t="shared" si="23"/>
        <v>CON111M</v>
      </c>
      <c r="AI28">
        <v>48</v>
      </c>
      <c r="AJ28">
        <f t="shared" si="24"/>
        <v>0</v>
      </c>
    </row>
    <row r="29" spans="1:36" ht="15.75" x14ac:dyDescent="0.25">
      <c r="A29" s="20">
        <f t="shared" si="25"/>
        <v>15</v>
      </c>
      <c r="B29" s="20" t="str">
        <f>TCC!B20</f>
        <v>CON151</v>
      </c>
      <c r="C29" s="20" t="str">
        <f>TCC!C20</f>
        <v>Controler</v>
      </c>
      <c r="D29" s="20" t="str">
        <f>TCC!D20</f>
        <v>Fare</v>
      </c>
      <c r="E29" s="20" t="str">
        <f>TCC!E20</f>
        <v>Fare</v>
      </c>
      <c r="F29" s="20">
        <f t="shared" si="0"/>
        <v>12</v>
      </c>
      <c r="G29" s="20">
        <f t="shared" si="6"/>
        <v>0</v>
      </c>
      <c r="H29" s="20">
        <f t="shared" si="7"/>
        <v>9</v>
      </c>
      <c r="I29" s="20">
        <f t="shared" si="8"/>
        <v>1</v>
      </c>
      <c r="J29" s="20">
        <f t="shared" si="1"/>
        <v>0</v>
      </c>
      <c r="K29" s="20">
        <f t="shared" si="2"/>
        <v>0</v>
      </c>
      <c r="L29" s="20">
        <f t="shared" si="3"/>
        <v>7</v>
      </c>
      <c r="M29" s="20">
        <f t="shared" si="4"/>
        <v>0</v>
      </c>
      <c r="N29" s="20">
        <f t="shared" si="5"/>
        <v>5</v>
      </c>
      <c r="O29" s="120">
        <f t="shared" si="9"/>
        <v>0</v>
      </c>
      <c r="P29" s="120">
        <f t="shared" si="10"/>
        <v>7</v>
      </c>
      <c r="Q29" s="120">
        <f t="shared" si="11"/>
        <v>0</v>
      </c>
      <c r="R29" s="120">
        <f t="shared" si="12"/>
        <v>0</v>
      </c>
      <c r="S29" s="120">
        <f t="shared" si="13"/>
        <v>0</v>
      </c>
      <c r="T29" s="120">
        <f t="shared" si="14"/>
        <v>0</v>
      </c>
      <c r="U29" s="120">
        <f t="shared" si="15"/>
        <v>0</v>
      </c>
      <c r="V29" s="120">
        <f t="shared" si="16"/>
        <v>2</v>
      </c>
      <c r="W29" s="120">
        <f t="shared" si="17"/>
        <v>1</v>
      </c>
      <c r="Y29">
        <f t="shared" si="18"/>
        <v>0</v>
      </c>
      <c r="Z29">
        <f t="shared" si="19"/>
        <v>0</v>
      </c>
      <c r="AA29">
        <f t="shared" si="20"/>
        <v>0</v>
      </c>
      <c r="AC29" t="str">
        <f>TC!K25</f>
        <v>CON111</v>
      </c>
      <c r="AD29" t="str">
        <f>TC!L25</f>
        <v>S</v>
      </c>
      <c r="AE29" t="str">
        <f t="shared" si="21"/>
        <v>CON111S</v>
      </c>
      <c r="AF29" t="str">
        <f>TC!M25</f>
        <v>M</v>
      </c>
      <c r="AG29" t="str">
        <f t="shared" si="22"/>
        <v>CON111SM</v>
      </c>
      <c r="AH29" t="str">
        <f t="shared" si="23"/>
        <v>CON111M</v>
      </c>
      <c r="AI29">
        <v>12</v>
      </c>
      <c r="AJ29">
        <f t="shared" si="24"/>
        <v>0</v>
      </c>
    </row>
    <row r="30" spans="1:36" ht="15.75" x14ac:dyDescent="0.25">
      <c r="A30" s="21">
        <f t="shared" si="25"/>
        <v>16</v>
      </c>
      <c r="B30" s="20" t="str">
        <f>TCC!B21</f>
        <v>CON152</v>
      </c>
      <c r="C30" s="20" t="str">
        <f>TCC!C21</f>
        <v>Controler</v>
      </c>
      <c r="D30" s="20" t="str">
        <f>TCC!D21</f>
        <v>Fare</v>
      </c>
      <c r="E30" s="20" t="str">
        <f>TCC!E21</f>
        <v>Fare type</v>
      </c>
      <c r="F30" s="20">
        <f t="shared" si="0"/>
        <v>43</v>
      </c>
      <c r="G30" s="20">
        <f t="shared" si="6"/>
        <v>19</v>
      </c>
      <c r="H30" s="20">
        <f t="shared" si="7"/>
        <v>19</v>
      </c>
      <c r="I30" s="20">
        <f t="shared" si="8"/>
        <v>5</v>
      </c>
      <c r="J30" s="20">
        <f t="shared" si="1"/>
        <v>1</v>
      </c>
      <c r="K30" s="20">
        <f t="shared" si="2"/>
        <v>0</v>
      </c>
      <c r="L30" s="20">
        <f t="shared" si="3"/>
        <v>29</v>
      </c>
      <c r="M30" s="20">
        <f t="shared" si="4"/>
        <v>12</v>
      </c>
      <c r="N30" s="20">
        <f t="shared" si="5"/>
        <v>1</v>
      </c>
      <c r="O30" s="120">
        <f t="shared" si="9"/>
        <v>8</v>
      </c>
      <c r="P30" s="120">
        <f t="shared" si="10"/>
        <v>16</v>
      </c>
      <c r="Q30" s="120">
        <f t="shared" si="11"/>
        <v>5</v>
      </c>
      <c r="R30" s="120">
        <f t="shared" si="12"/>
        <v>11</v>
      </c>
      <c r="S30" s="120">
        <f t="shared" si="13"/>
        <v>1</v>
      </c>
      <c r="T30" s="120">
        <f t="shared" si="14"/>
        <v>0</v>
      </c>
      <c r="U30" s="120">
        <f t="shared" si="15"/>
        <v>0</v>
      </c>
      <c r="V30" s="120">
        <f t="shared" si="16"/>
        <v>1</v>
      </c>
      <c r="W30" s="120">
        <f t="shared" si="17"/>
        <v>0</v>
      </c>
      <c r="Y30">
        <f t="shared" si="18"/>
        <v>0</v>
      </c>
      <c r="Z30">
        <f t="shared" si="19"/>
        <v>0</v>
      </c>
      <c r="AA30">
        <f t="shared" si="20"/>
        <v>0</v>
      </c>
      <c r="AC30" t="str">
        <f>TC!K26</f>
        <v>CON111</v>
      </c>
      <c r="AD30" t="str">
        <f>TC!L26</f>
        <v>S</v>
      </c>
      <c r="AE30" t="str">
        <f t="shared" si="21"/>
        <v>CON111S</v>
      </c>
      <c r="AF30" t="str">
        <f>TC!M26</f>
        <v>M</v>
      </c>
      <c r="AG30" t="str">
        <f t="shared" si="22"/>
        <v>CON111SM</v>
      </c>
      <c r="AH30" t="str">
        <f t="shared" si="23"/>
        <v>CON111M</v>
      </c>
      <c r="AI30">
        <v>43</v>
      </c>
      <c r="AJ30">
        <f t="shared" si="24"/>
        <v>0</v>
      </c>
    </row>
    <row r="31" spans="1:36" ht="15.75" x14ac:dyDescent="0.25">
      <c r="A31" s="20">
        <f t="shared" si="25"/>
        <v>17</v>
      </c>
      <c r="B31" s="20" t="str">
        <f>TCC!B22</f>
        <v>CON161</v>
      </c>
      <c r="C31" s="20" t="str">
        <f>TCC!C22</f>
        <v>Controler</v>
      </c>
      <c r="D31" s="20" t="str">
        <f>TCC!D22</f>
        <v>Service</v>
      </c>
      <c r="E31" s="20" t="str">
        <f>TCC!E22</f>
        <v>Service provider</v>
      </c>
      <c r="F31" s="20">
        <f t="shared" si="0"/>
        <v>103</v>
      </c>
      <c r="G31" s="20">
        <f t="shared" si="6"/>
        <v>64</v>
      </c>
      <c r="H31" s="20">
        <f t="shared" si="7"/>
        <v>24</v>
      </c>
      <c r="I31" s="20">
        <f t="shared" si="8"/>
        <v>14</v>
      </c>
      <c r="J31" s="20">
        <f t="shared" si="1"/>
        <v>7</v>
      </c>
      <c r="K31" s="20">
        <f t="shared" si="2"/>
        <v>0</v>
      </c>
      <c r="L31" s="20">
        <f t="shared" si="3"/>
        <v>90</v>
      </c>
      <c r="M31" s="20">
        <f t="shared" si="4"/>
        <v>4</v>
      </c>
      <c r="N31" s="20">
        <f t="shared" si="5"/>
        <v>2</v>
      </c>
      <c r="O31" s="120">
        <f t="shared" si="9"/>
        <v>59</v>
      </c>
      <c r="P31" s="120">
        <f t="shared" si="10"/>
        <v>18</v>
      </c>
      <c r="Q31" s="120">
        <f t="shared" si="11"/>
        <v>13</v>
      </c>
      <c r="R31" s="120">
        <f t="shared" si="12"/>
        <v>2</v>
      </c>
      <c r="S31" s="120">
        <f t="shared" si="13"/>
        <v>2</v>
      </c>
      <c r="T31" s="120">
        <f t="shared" si="14"/>
        <v>0</v>
      </c>
      <c r="U31" s="120">
        <f t="shared" si="15"/>
        <v>0</v>
      </c>
      <c r="V31" s="120">
        <f t="shared" si="16"/>
        <v>1</v>
      </c>
      <c r="W31" s="120">
        <f t="shared" si="17"/>
        <v>1</v>
      </c>
      <c r="Y31">
        <f t="shared" si="18"/>
        <v>0</v>
      </c>
      <c r="Z31">
        <f t="shared" si="19"/>
        <v>0</v>
      </c>
      <c r="AA31">
        <f t="shared" si="20"/>
        <v>0</v>
      </c>
      <c r="AC31" t="str">
        <f>TC!K27</f>
        <v>CON111</v>
      </c>
      <c r="AD31" t="str">
        <f>TC!L27</f>
        <v>S</v>
      </c>
      <c r="AE31" t="str">
        <f t="shared" si="21"/>
        <v>CON111S</v>
      </c>
      <c r="AF31" t="str">
        <f>TC!M27</f>
        <v>M</v>
      </c>
      <c r="AG31" t="str">
        <f t="shared" si="22"/>
        <v>CON111SM</v>
      </c>
      <c r="AH31" t="str">
        <f t="shared" si="23"/>
        <v>CON111M</v>
      </c>
      <c r="AI31">
        <v>103</v>
      </c>
      <c r="AJ31">
        <f t="shared" si="24"/>
        <v>0</v>
      </c>
    </row>
    <row r="32" spans="1:36" ht="15.75" x14ac:dyDescent="0.25">
      <c r="A32" s="21">
        <f t="shared" si="25"/>
        <v>18</v>
      </c>
      <c r="B32" s="20" t="str">
        <f>TCC!B23</f>
        <v>CON162</v>
      </c>
      <c r="C32" s="20" t="str">
        <f>TCC!C23</f>
        <v>Controler</v>
      </c>
      <c r="D32" s="20" t="str">
        <f>TCC!D23</f>
        <v>Service</v>
      </c>
      <c r="E32" s="20" t="str">
        <f>TCC!E23</f>
        <v xml:space="preserve">Service name </v>
      </c>
      <c r="F32" s="20">
        <f t="shared" si="0"/>
        <v>93</v>
      </c>
      <c r="G32" s="20">
        <f t="shared" si="6"/>
        <v>53</v>
      </c>
      <c r="H32" s="20">
        <f t="shared" si="7"/>
        <v>30</v>
      </c>
      <c r="I32" s="20">
        <f t="shared" si="8"/>
        <v>10</v>
      </c>
      <c r="J32" s="20">
        <f t="shared" si="1"/>
        <v>12</v>
      </c>
      <c r="K32" s="20">
        <f t="shared" si="2"/>
        <v>0</v>
      </c>
      <c r="L32" s="20">
        <f t="shared" si="3"/>
        <v>64</v>
      </c>
      <c r="M32" s="20">
        <f t="shared" si="4"/>
        <v>12</v>
      </c>
      <c r="N32" s="20">
        <f t="shared" si="5"/>
        <v>5</v>
      </c>
      <c r="O32" s="120">
        <f t="shared" si="9"/>
        <v>42</v>
      </c>
      <c r="P32" s="120">
        <f t="shared" si="10"/>
        <v>16</v>
      </c>
      <c r="Q32" s="120">
        <f t="shared" si="11"/>
        <v>6</v>
      </c>
      <c r="R32" s="120">
        <f t="shared" si="12"/>
        <v>1</v>
      </c>
      <c r="S32" s="120">
        <f t="shared" si="13"/>
        <v>8</v>
      </c>
      <c r="T32" s="120">
        <f t="shared" si="14"/>
        <v>3</v>
      </c>
      <c r="U32" s="120">
        <f t="shared" si="15"/>
        <v>2</v>
      </c>
      <c r="V32" s="120">
        <f t="shared" si="16"/>
        <v>2</v>
      </c>
      <c r="W32" s="120">
        <f t="shared" si="17"/>
        <v>1</v>
      </c>
      <c r="Y32">
        <f t="shared" si="18"/>
        <v>0</v>
      </c>
      <c r="Z32">
        <f t="shared" si="19"/>
        <v>0</v>
      </c>
      <c r="AA32">
        <f t="shared" si="20"/>
        <v>0</v>
      </c>
      <c r="AC32" t="str">
        <f>TC!K28</f>
        <v>CON111</v>
      </c>
      <c r="AD32" t="str">
        <f>TC!L28</f>
        <v>S</v>
      </c>
      <c r="AE32" t="str">
        <f t="shared" si="21"/>
        <v>CON111S</v>
      </c>
      <c r="AF32" t="str">
        <f>TC!M28</f>
        <v>M</v>
      </c>
      <c r="AG32" t="str">
        <f t="shared" si="22"/>
        <v>CON111SM</v>
      </c>
      <c r="AH32" t="str">
        <f t="shared" si="23"/>
        <v>CON111M</v>
      </c>
      <c r="AI32">
        <v>93</v>
      </c>
      <c r="AJ32">
        <f t="shared" si="24"/>
        <v>0</v>
      </c>
    </row>
    <row r="33" spans="1:36" ht="15.75" x14ac:dyDescent="0.25">
      <c r="A33" s="20">
        <f t="shared" si="25"/>
        <v>19</v>
      </c>
      <c r="B33" s="20" t="str">
        <f>TCC!B24</f>
        <v>CON171</v>
      </c>
      <c r="C33" s="20" t="str">
        <f>TCC!C24</f>
        <v>Controler</v>
      </c>
      <c r="D33" s="20" t="str">
        <f>TCC!D24</f>
        <v xml:space="preserve">Payment Management </v>
      </c>
      <c r="E33" s="20" t="str">
        <f>TCC!E24</f>
        <v xml:space="preserve">Payment type </v>
      </c>
      <c r="F33" s="20">
        <f t="shared" si="0"/>
        <v>84</v>
      </c>
      <c r="G33" s="20">
        <f t="shared" si="6"/>
        <v>42</v>
      </c>
      <c r="H33" s="20">
        <f t="shared" si="7"/>
        <v>28</v>
      </c>
      <c r="I33" s="20">
        <f t="shared" si="8"/>
        <v>14</v>
      </c>
      <c r="J33" s="20">
        <f t="shared" si="1"/>
        <v>0</v>
      </c>
      <c r="K33" s="20">
        <f t="shared" si="2"/>
        <v>0</v>
      </c>
      <c r="L33" s="20">
        <f t="shared" si="3"/>
        <v>65</v>
      </c>
      <c r="M33" s="20">
        <f t="shared" si="4"/>
        <v>16</v>
      </c>
      <c r="N33" s="20">
        <f t="shared" si="5"/>
        <v>3</v>
      </c>
      <c r="O33" s="120">
        <f t="shared" si="9"/>
        <v>35</v>
      </c>
      <c r="P33" s="120">
        <f t="shared" si="10"/>
        <v>16</v>
      </c>
      <c r="Q33" s="120">
        <f t="shared" si="11"/>
        <v>14</v>
      </c>
      <c r="R33" s="120">
        <f t="shared" si="12"/>
        <v>7</v>
      </c>
      <c r="S33" s="120">
        <f t="shared" si="13"/>
        <v>9</v>
      </c>
      <c r="T33" s="120">
        <f t="shared" si="14"/>
        <v>0</v>
      </c>
      <c r="U33" s="120">
        <f t="shared" si="15"/>
        <v>0</v>
      </c>
      <c r="V33" s="120">
        <f t="shared" si="16"/>
        <v>3</v>
      </c>
      <c r="W33" s="120">
        <f t="shared" si="17"/>
        <v>0</v>
      </c>
      <c r="Y33">
        <f t="shared" si="18"/>
        <v>0</v>
      </c>
      <c r="Z33">
        <f t="shared" si="19"/>
        <v>0</v>
      </c>
      <c r="AA33">
        <f t="shared" si="20"/>
        <v>0</v>
      </c>
      <c r="AC33" t="str">
        <f>TC!K29</f>
        <v/>
      </c>
      <c r="AD33">
        <f>TC!L29</f>
        <v>0</v>
      </c>
      <c r="AE33" t="str">
        <f t="shared" si="21"/>
        <v>0</v>
      </c>
      <c r="AF33">
        <f>TC!M29</f>
        <v>0</v>
      </c>
      <c r="AG33" t="str">
        <f t="shared" si="22"/>
        <v>00</v>
      </c>
      <c r="AH33" t="str">
        <f t="shared" si="23"/>
        <v>0</v>
      </c>
      <c r="AI33">
        <v>84</v>
      </c>
      <c r="AJ33">
        <f t="shared" si="24"/>
        <v>0</v>
      </c>
    </row>
    <row r="34" spans="1:36" ht="15.75" x14ac:dyDescent="0.25">
      <c r="A34" s="21">
        <f t="shared" si="25"/>
        <v>20</v>
      </c>
      <c r="B34" s="20" t="str">
        <f>TCC!B25</f>
        <v>CON180</v>
      </c>
      <c r="C34" s="20" t="str">
        <f>TCC!C25</f>
        <v>Controler</v>
      </c>
      <c r="D34" s="20" t="str">
        <f>TCC!D25</f>
        <v>Block/unblock</v>
      </c>
      <c r="E34" s="20" t="str">
        <f>TCC!E25</f>
        <v>-</v>
      </c>
      <c r="F34" s="20">
        <f t="shared" si="0"/>
        <v>47</v>
      </c>
      <c r="G34" s="20">
        <f t="shared" si="6"/>
        <v>0</v>
      </c>
      <c r="H34" s="20">
        <f t="shared" si="7"/>
        <v>0</v>
      </c>
      <c r="I34" s="20">
        <f t="shared" si="8"/>
        <v>0</v>
      </c>
      <c r="J34" s="20">
        <f t="shared" si="1"/>
        <v>0</v>
      </c>
      <c r="K34" s="20">
        <f t="shared" si="2"/>
        <v>0</v>
      </c>
      <c r="L34" s="20">
        <f t="shared" si="3"/>
        <v>0</v>
      </c>
      <c r="M34" s="20">
        <f t="shared" si="4"/>
        <v>47</v>
      </c>
      <c r="N34" s="20">
        <f t="shared" si="5"/>
        <v>0</v>
      </c>
      <c r="O34" s="120">
        <f t="shared" si="9"/>
        <v>0</v>
      </c>
      <c r="P34" s="120">
        <f t="shared" si="10"/>
        <v>0</v>
      </c>
      <c r="Q34" s="120">
        <f t="shared" si="11"/>
        <v>0</v>
      </c>
      <c r="R34" s="120">
        <f t="shared" si="12"/>
        <v>0</v>
      </c>
      <c r="S34" s="120">
        <f t="shared" si="13"/>
        <v>0</v>
      </c>
      <c r="T34" s="120">
        <f t="shared" si="14"/>
        <v>0</v>
      </c>
      <c r="U34" s="120">
        <f t="shared" si="15"/>
        <v>0</v>
      </c>
      <c r="V34" s="120">
        <f t="shared" si="16"/>
        <v>0</v>
      </c>
      <c r="W34" s="120">
        <f t="shared" si="17"/>
        <v>0</v>
      </c>
      <c r="Y34">
        <f t="shared" si="18"/>
        <v>0</v>
      </c>
      <c r="Z34">
        <f t="shared" si="19"/>
        <v>0</v>
      </c>
      <c r="AA34">
        <f t="shared" si="20"/>
        <v>0</v>
      </c>
      <c r="AC34" t="str">
        <f>TC!K30</f>
        <v/>
      </c>
      <c r="AD34">
        <f>TC!L30</f>
        <v>0</v>
      </c>
      <c r="AE34" t="str">
        <f t="shared" si="21"/>
        <v>0</v>
      </c>
      <c r="AF34">
        <f>TC!M30</f>
        <v>0</v>
      </c>
      <c r="AG34" t="str">
        <f t="shared" si="22"/>
        <v>00</v>
      </c>
      <c r="AH34" t="str">
        <f t="shared" si="23"/>
        <v>0</v>
      </c>
      <c r="AI34">
        <v>47</v>
      </c>
      <c r="AJ34">
        <f t="shared" si="24"/>
        <v>0</v>
      </c>
    </row>
    <row r="35" spans="1:36" ht="15.75" x14ac:dyDescent="0.25">
      <c r="A35" s="20">
        <f t="shared" si="25"/>
        <v>21</v>
      </c>
      <c r="B35" s="20" t="str">
        <f>TCC!B26</f>
        <v>CON190</v>
      </c>
      <c r="C35" s="189" t="str">
        <f>TCC!C26</f>
        <v>Controler</v>
      </c>
      <c r="D35" s="20" t="str">
        <f>TCC!D26</f>
        <v>General Function</v>
      </c>
      <c r="E35" s="20">
        <f>TCC!E26</f>
        <v>0</v>
      </c>
      <c r="F35" s="20">
        <f t="shared" si="0"/>
        <v>20</v>
      </c>
      <c r="G35" s="20">
        <f t="shared" si="6"/>
        <v>0</v>
      </c>
      <c r="H35" s="20">
        <f t="shared" si="7"/>
        <v>0</v>
      </c>
      <c r="I35" s="20">
        <f t="shared" si="8"/>
        <v>0</v>
      </c>
      <c r="J35" s="20">
        <f t="shared" si="1"/>
        <v>0</v>
      </c>
      <c r="K35" s="20">
        <f t="shared" si="2"/>
        <v>20</v>
      </c>
      <c r="L35" s="20">
        <f t="shared" si="3"/>
        <v>0</v>
      </c>
      <c r="M35" s="20">
        <f t="shared" si="4"/>
        <v>0</v>
      </c>
      <c r="N35" s="20">
        <f t="shared" si="5"/>
        <v>0</v>
      </c>
      <c r="O35" s="120">
        <f t="shared" si="9"/>
        <v>0</v>
      </c>
      <c r="P35" s="120">
        <f t="shared" si="10"/>
        <v>0</v>
      </c>
      <c r="Q35" s="120">
        <f t="shared" si="11"/>
        <v>0</v>
      </c>
      <c r="R35" s="120">
        <f t="shared" si="12"/>
        <v>0</v>
      </c>
      <c r="S35" s="120">
        <f t="shared" si="13"/>
        <v>0</v>
      </c>
      <c r="T35" s="120">
        <f t="shared" si="14"/>
        <v>0</v>
      </c>
      <c r="U35" s="120">
        <f t="shared" si="15"/>
        <v>0</v>
      </c>
      <c r="V35" s="120">
        <f t="shared" si="16"/>
        <v>0</v>
      </c>
      <c r="W35" s="120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0</v>
      </c>
      <c r="AC35" t="str">
        <f>TC!K31</f>
        <v xml:space="preserve">MENU </v>
      </c>
      <c r="AD35">
        <f>TC!L31</f>
        <v>0</v>
      </c>
      <c r="AE35" t="str">
        <f t="shared" si="21"/>
        <v>MENU 0</v>
      </c>
      <c r="AF35">
        <f>TC!M31</f>
        <v>0</v>
      </c>
      <c r="AG35" t="str">
        <f t="shared" si="22"/>
        <v>MENU 00</v>
      </c>
      <c r="AH35" t="str">
        <f t="shared" si="23"/>
        <v>MENU 0</v>
      </c>
      <c r="AI35">
        <v>20</v>
      </c>
      <c r="AJ35">
        <f t="shared" si="24"/>
        <v>0</v>
      </c>
    </row>
    <row r="36" spans="1:36" ht="15.75" x14ac:dyDescent="0.25">
      <c r="A36" s="337" t="s">
        <v>4961</v>
      </c>
      <c r="B36" s="337"/>
      <c r="C36" s="337"/>
      <c r="D36" s="337"/>
      <c r="E36" s="338"/>
      <c r="F36" s="204">
        <f>SUM(F15:F35)</f>
        <v>1568</v>
      </c>
      <c r="G36" s="204">
        <f t="shared" ref="G36:W36" si="26">SUM(G15:G35)</f>
        <v>775</v>
      </c>
      <c r="H36" s="204">
        <f t="shared" si="26"/>
        <v>515</v>
      </c>
      <c r="I36" s="204">
        <f t="shared" si="26"/>
        <v>202</v>
      </c>
      <c r="J36" s="204">
        <f t="shared" si="26"/>
        <v>60</v>
      </c>
      <c r="K36" s="204">
        <f t="shared" si="26"/>
        <v>20</v>
      </c>
      <c r="L36" s="204">
        <f t="shared" si="26"/>
        <v>1135</v>
      </c>
      <c r="M36" s="204">
        <f t="shared" si="26"/>
        <v>298</v>
      </c>
      <c r="N36" s="204">
        <f t="shared" si="26"/>
        <v>55</v>
      </c>
      <c r="O36" s="204">
        <f t="shared" si="26"/>
        <v>579</v>
      </c>
      <c r="P36" s="204">
        <f t="shared" si="26"/>
        <v>378</v>
      </c>
      <c r="Q36" s="204">
        <f t="shared" si="26"/>
        <v>175</v>
      </c>
      <c r="R36" s="204">
        <f t="shared" si="26"/>
        <v>140</v>
      </c>
      <c r="S36" s="204">
        <f t="shared" si="26"/>
        <v>90</v>
      </c>
      <c r="T36" s="204">
        <f t="shared" si="26"/>
        <v>20</v>
      </c>
      <c r="U36" s="204">
        <f t="shared" si="26"/>
        <v>13</v>
      </c>
      <c r="V36" s="204">
        <f t="shared" si="26"/>
        <v>35</v>
      </c>
      <c r="W36" s="204">
        <f t="shared" si="26"/>
        <v>5</v>
      </c>
      <c r="Y36" s="193">
        <f t="shared" ref="Y36" si="27">SUM(Y15:Y35)</f>
        <v>0</v>
      </c>
      <c r="Z36" s="193">
        <f t="shared" ref="Z36" si="28">SUM(Z15:Z35)</f>
        <v>0</v>
      </c>
      <c r="AA36" s="193">
        <f t="shared" ref="AA36" si="29">SUM(AA15:AA35)</f>
        <v>0</v>
      </c>
      <c r="AC36" t="str">
        <f>TC!K32</f>
        <v>TCC</v>
      </c>
      <c r="AD36">
        <f>TC!L32</f>
        <v>0</v>
      </c>
      <c r="AE36" t="str">
        <f t="shared" si="21"/>
        <v>TCC0</v>
      </c>
      <c r="AF36">
        <f>TC!M32</f>
        <v>0</v>
      </c>
      <c r="AG36" t="str">
        <f t="shared" si="22"/>
        <v>TCC00</v>
      </c>
      <c r="AH36" t="str">
        <f t="shared" si="23"/>
        <v>TCC0</v>
      </c>
      <c r="AI36">
        <v>44</v>
      </c>
      <c r="AJ36">
        <f t="shared" si="24"/>
        <v>-1524</v>
      </c>
    </row>
    <row r="37" spans="1:36" x14ac:dyDescent="0.25">
      <c r="AC37" t="str">
        <f>TC!K33</f>
        <v xml:space="preserve">URL </v>
      </c>
      <c r="AD37">
        <f>TC!L33</f>
        <v>0</v>
      </c>
      <c r="AE37" t="str">
        <f t="shared" si="21"/>
        <v>URL 0</v>
      </c>
      <c r="AF37">
        <f>TC!M33</f>
        <v>0</v>
      </c>
      <c r="AG37" t="str">
        <f t="shared" si="22"/>
        <v>URL 00</v>
      </c>
      <c r="AH37" t="str">
        <f t="shared" si="23"/>
        <v>URL 0</v>
      </c>
      <c r="AI37">
        <v>44</v>
      </c>
      <c r="AJ37">
        <f t="shared" si="24"/>
        <v>44</v>
      </c>
    </row>
    <row r="38" spans="1:36" x14ac:dyDescent="0.25">
      <c r="AC38" t="str">
        <f>TC!K34</f>
        <v>Test p</v>
      </c>
      <c r="AD38">
        <f>TC!L34</f>
        <v>0</v>
      </c>
      <c r="AE38" t="str">
        <f t="shared" si="21"/>
        <v>Test p0</v>
      </c>
      <c r="AF38">
        <f>TC!M34</f>
        <v>0</v>
      </c>
      <c r="AG38" t="str">
        <f t="shared" si="22"/>
        <v>Test p00</v>
      </c>
      <c r="AH38" t="str">
        <f t="shared" si="23"/>
        <v>Test p0</v>
      </c>
      <c r="AI38">
        <v>44</v>
      </c>
      <c r="AJ38">
        <f t="shared" si="24"/>
        <v>44</v>
      </c>
    </row>
    <row r="39" spans="1:36" x14ac:dyDescent="0.25">
      <c r="AC39" t="str">
        <f>TC!K35</f>
        <v/>
      </c>
      <c r="AD39">
        <f>TC!L35</f>
        <v>0</v>
      </c>
      <c r="AE39" t="str">
        <f t="shared" si="21"/>
        <v>0</v>
      </c>
      <c r="AF39">
        <f>TC!M35</f>
        <v>0</v>
      </c>
      <c r="AG39" t="str">
        <f t="shared" si="22"/>
        <v>00</v>
      </c>
      <c r="AH39" t="str">
        <f t="shared" si="23"/>
        <v>0</v>
      </c>
      <c r="AI39">
        <v>44</v>
      </c>
      <c r="AJ39">
        <f t="shared" si="24"/>
        <v>44</v>
      </c>
    </row>
    <row r="40" spans="1:36" x14ac:dyDescent="0.25">
      <c r="AC40" t="str">
        <f>TC!K36</f>
        <v>TCN</v>
      </c>
      <c r="AD40" t="str">
        <f>TC!L36</f>
        <v>Result</v>
      </c>
      <c r="AE40" t="str">
        <f t="shared" si="21"/>
        <v>TCNResult</v>
      </c>
      <c r="AF40" t="str">
        <f>TC!M36</f>
        <v>Risk</v>
      </c>
      <c r="AG40" t="str">
        <f t="shared" si="22"/>
        <v>TCNResultRisk</v>
      </c>
      <c r="AH40" t="str">
        <f t="shared" si="23"/>
        <v>TCNRisk</v>
      </c>
      <c r="AI40">
        <v>44</v>
      </c>
      <c r="AJ40">
        <f t="shared" si="24"/>
        <v>44</v>
      </c>
    </row>
    <row r="41" spans="1:36" x14ac:dyDescent="0.25">
      <c r="AC41" t="str">
        <f>TC!K37</f>
        <v>CON111</v>
      </c>
      <c r="AD41" t="str">
        <f>TC!L37</f>
        <v>S</v>
      </c>
      <c r="AE41" t="str">
        <f t="shared" si="21"/>
        <v>CON111S</v>
      </c>
      <c r="AF41" t="str">
        <f>TC!M37</f>
        <v>M</v>
      </c>
      <c r="AG41" t="str">
        <f t="shared" si="22"/>
        <v>CON111SM</v>
      </c>
      <c r="AH41" t="str">
        <f t="shared" si="23"/>
        <v>CON111M</v>
      </c>
      <c r="AI41">
        <v>44</v>
      </c>
      <c r="AJ41">
        <f t="shared" si="24"/>
        <v>44</v>
      </c>
    </row>
    <row r="42" spans="1:36" x14ac:dyDescent="0.25">
      <c r="AC42" t="str">
        <f>TC!K38</f>
        <v>CON111</v>
      </c>
      <c r="AD42" t="str">
        <f>TC!L38</f>
        <v>S</v>
      </c>
      <c r="AE42" t="str">
        <f t="shared" si="21"/>
        <v>CON111S</v>
      </c>
      <c r="AF42" t="str">
        <f>TC!M38</f>
        <v>L</v>
      </c>
      <c r="AG42" t="str">
        <f t="shared" si="22"/>
        <v>CON111SL</v>
      </c>
      <c r="AH42" t="str">
        <f t="shared" si="23"/>
        <v>CON111L</v>
      </c>
      <c r="AI42">
        <v>44</v>
      </c>
      <c r="AJ42">
        <f t="shared" si="24"/>
        <v>44</v>
      </c>
    </row>
    <row r="43" spans="1:36" x14ac:dyDescent="0.25">
      <c r="AC43" t="str">
        <f>TC!K39</f>
        <v>CON111</v>
      </c>
      <c r="AD43" t="str">
        <f>TC!L39</f>
        <v>S</v>
      </c>
      <c r="AE43" t="str">
        <f t="shared" si="21"/>
        <v>CON111S</v>
      </c>
      <c r="AF43" t="str">
        <f>TC!M39</f>
        <v>M</v>
      </c>
      <c r="AG43" t="str">
        <f t="shared" si="22"/>
        <v>CON111SM</v>
      </c>
      <c r="AH43" t="str">
        <f t="shared" si="23"/>
        <v>CON111M</v>
      </c>
      <c r="AI43">
        <v>44</v>
      </c>
      <c r="AJ43">
        <f t="shared" si="24"/>
        <v>44</v>
      </c>
    </row>
    <row r="44" spans="1:36" x14ac:dyDescent="0.25">
      <c r="AC44" t="str">
        <f>TC!K40</f>
        <v>CON111</v>
      </c>
      <c r="AD44" t="str">
        <f>TC!L40</f>
        <v>S</v>
      </c>
      <c r="AE44" t="str">
        <f t="shared" si="21"/>
        <v>CON111S</v>
      </c>
      <c r="AF44" t="str">
        <f>TC!M40</f>
        <v>H</v>
      </c>
      <c r="AG44" t="str">
        <f t="shared" si="22"/>
        <v>CON111SH</v>
      </c>
      <c r="AH44" t="str">
        <f t="shared" si="23"/>
        <v>CON111H</v>
      </c>
      <c r="AI44">
        <v>44</v>
      </c>
      <c r="AJ44">
        <f t="shared" si="24"/>
        <v>44</v>
      </c>
    </row>
    <row r="45" spans="1:36" x14ac:dyDescent="0.25">
      <c r="AC45" t="str">
        <f>TC!K41</f>
        <v>CON111</v>
      </c>
      <c r="AD45" t="str">
        <f>TC!L41</f>
        <v>S</v>
      </c>
      <c r="AE45" t="str">
        <f t="shared" si="21"/>
        <v>CON111S</v>
      </c>
      <c r="AF45" t="str">
        <f>TC!M41</f>
        <v>H</v>
      </c>
      <c r="AG45" t="str">
        <f t="shared" si="22"/>
        <v>CON111SH</v>
      </c>
      <c r="AH45" t="str">
        <f t="shared" si="23"/>
        <v>CON111H</v>
      </c>
      <c r="AI45">
        <v>44</v>
      </c>
      <c r="AJ45">
        <f t="shared" si="24"/>
        <v>44</v>
      </c>
    </row>
    <row r="46" spans="1:36" x14ac:dyDescent="0.25">
      <c r="AC46" t="str">
        <f>TC!K42</f>
        <v>CON111</v>
      </c>
      <c r="AD46" t="str">
        <f>TC!L42</f>
        <v>S</v>
      </c>
      <c r="AE46" t="str">
        <f t="shared" si="21"/>
        <v>CON111S</v>
      </c>
      <c r="AF46" t="str">
        <f>TC!M42</f>
        <v>H</v>
      </c>
      <c r="AG46" t="str">
        <f t="shared" si="22"/>
        <v>CON111SH</v>
      </c>
      <c r="AH46" t="str">
        <f t="shared" si="23"/>
        <v>CON111H</v>
      </c>
      <c r="AI46">
        <v>44</v>
      </c>
      <c r="AJ46">
        <f t="shared" si="24"/>
        <v>44</v>
      </c>
    </row>
    <row r="47" spans="1:36" x14ac:dyDescent="0.25">
      <c r="AC47" t="str">
        <f>TC!K43</f>
        <v>CON111</v>
      </c>
      <c r="AD47" t="str">
        <f>TC!L43</f>
        <v>S</v>
      </c>
      <c r="AE47" t="str">
        <f t="shared" si="21"/>
        <v>CON111S</v>
      </c>
      <c r="AF47" t="str">
        <f>TC!M43</f>
        <v>H</v>
      </c>
      <c r="AG47" t="str">
        <f t="shared" si="22"/>
        <v>CON111SH</v>
      </c>
      <c r="AH47" t="str">
        <f t="shared" si="23"/>
        <v>CON111H</v>
      </c>
      <c r="AI47">
        <v>44</v>
      </c>
      <c r="AJ47">
        <f t="shared" si="24"/>
        <v>44</v>
      </c>
    </row>
    <row r="48" spans="1:36" x14ac:dyDescent="0.25">
      <c r="AC48" t="str">
        <f>TC!K44</f>
        <v>CON111</v>
      </c>
      <c r="AD48" t="str">
        <f>TC!L44</f>
        <v>S</v>
      </c>
      <c r="AE48" t="str">
        <f t="shared" si="21"/>
        <v>CON111S</v>
      </c>
      <c r="AF48" t="str">
        <f>TC!M44</f>
        <v>H</v>
      </c>
      <c r="AG48" t="str">
        <f t="shared" si="22"/>
        <v>CON111SH</v>
      </c>
      <c r="AH48" t="str">
        <f t="shared" si="23"/>
        <v>CON111H</v>
      </c>
      <c r="AI48">
        <v>44</v>
      </c>
      <c r="AJ48">
        <f t="shared" si="24"/>
        <v>44</v>
      </c>
    </row>
    <row r="49" spans="29:36" x14ac:dyDescent="0.25">
      <c r="AC49" t="str">
        <f>TC!K45</f>
        <v>CON111</v>
      </c>
      <c r="AD49" t="str">
        <f>TC!L45</f>
        <v>S</v>
      </c>
      <c r="AE49" t="str">
        <f t="shared" si="21"/>
        <v>CON111S</v>
      </c>
      <c r="AF49" t="str">
        <f>TC!M45</f>
        <v>L</v>
      </c>
      <c r="AG49" t="str">
        <f t="shared" si="22"/>
        <v>CON111SL</v>
      </c>
      <c r="AH49" t="str">
        <f t="shared" si="23"/>
        <v>CON111L</v>
      </c>
      <c r="AI49">
        <v>44</v>
      </c>
      <c r="AJ49">
        <f t="shared" si="24"/>
        <v>44</v>
      </c>
    </row>
    <row r="50" spans="29:36" x14ac:dyDescent="0.25">
      <c r="AC50" t="str">
        <f>TC!K46</f>
        <v>CON111</v>
      </c>
      <c r="AD50" t="str">
        <f>TC!L46</f>
        <v>S</v>
      </c>
      <c r="AE50" t="str">
        <f t="shared" si="21"/>
        <v>CON111S</v>
      </c>
      <c r="AF50" t="str">
        <f>TC!M46</f>
        <v>H</v>
      </c>
      <c r="AG50" t="str">
        <f t="shared" si="22"/>
        <v>CON111SH</v>
      </c>
      <c r="AH50" t="str">
        <f t="shared" si="23"/>
        <v>CON111H</v>
      </c>
      <c r="AI50">
        <v>44</v>
      </c>
      <c r="AJ50">
        <f t="shared" si="24"/>
        <v>44</v>
      </c>
    </row>
    <row r="51" spans="29:36" x14ac:dyDescent="0.25">
      <c r="AC51" t="str">
        <f>TC!K47</f>
        <v>CON111</v>
      </c>
      <c r="AD51" t="str">
        <f>TC!L47</f>
        <v>S</v>
      </c>
      <c r="AE51" t="str">
        <f t="shared" si="21"/>
        <v>CON111S</v>
      </c>
      <c r="AF51" t="str">
        <f>TC!M47</f>
        <v>L</v>
      </c>
      <c r="AG51" t="str">
        <f t="shared" si="22"/>
        <v>CON111SL</v>
      </c>
      <c r="AH51" t="str">
        <f t="shared" si="23"/>
        <v>CON111L</v>
      </c>
      <c r="AI51">
        <v>44</v>
      </c>
      <c r="AJ51">
        <f t="shared" si="24"/>
        <v>44</v>
      </c>
    </row>
    <row r="52" spans="29:36" x14ac:dyDescent="0.25">
      <c r="AC52" t="str">
        <f>TC!K48</f>
        <v>CON111</v>
      </c>
      <c r="AD52" t="str">
        <f>TC!L48</f>
        <v>S</v>
      </c>
      <c r="AE52" t="str">
        <f t="shared" si="21"/>
        <v>CON111S</v>
      </c>
      <c r="AF52" t="str">
        <f>TC!M48</f>
        <v>M</v>
      </c>
      <c r="AG52" t="str">
        <f t="shared" si="22"/>
        <v>CON111SM</v>
      </c>
      <c r="AH52" t="str">
        <f t="shared" si="23"/>
        <v>CON111M</v>
      </c>
      <c r="AI52">
        <v>44</v>
      </c>
      <c r="AJ52">
        <f t="shared" si="24"/>
        <v>44</v>
      </c>
    </row>
    <row r="53" spans="29:36" x14ac:dyDescent="0.25">
      <c r="AC53" t="str">
        <f>TC!K49</f>
        <v>CON111</v>
      </c>
      <c r="AD53" t="str">
        <f>TC!L49</f>
        <v>S</v>
      </c>
      <c r="AE53" t="str">
        <f t="shared" si="21"/>
        <v>CON111S</v>
      </c>
      <c r="AF53" t="str">
        <f>TC!M49</f>
        <v>H</v>
      </c>
      <c r="AG53" t="str">
        <f t="shared" si="22"/>
        <v>CON111SH</v>
      </c>
      <c r="AH53" t="str">
        <f t="shared" si="23"/>
        <v>CON111H</v>
      </c>
      <c r="AI53">
        <v>44</v>
      </c>
      <c r="AJ53">
        <f t="shared" si="24"/>
        <v>44</v>
      </c>
    </row>
    <row r="54" spans="29:36" x14ac:dyDescent="0.25">
      <c r="AC54" t="str">
        <f>TC!K50</f>
        <v>CON111</v>
      </c>
      <c r="AD54" t="str">
        <f>TC!L50</f>
        <v>S</v>
      </c>
      <c r="AE54" t="str">
        <f t="shared" si="21"/>
        <v>CON111S</v>
      </c>
      <c r="AF54" t="str">
        <f>TC!M50</f>
        <v>H</v>
      </c>
      <c r="AG54" t="str">
        <f t="shared" si="22"/>
        <v>CON111SH</v>
      </c>
      <c r="AH54" t="str">
        <f t="shared" si="23"/>
        <v>CON111H</v>
      </c>
      <c r="AI54">
        <v>44</v>
      </c>
      <c r="AJ54">
        <f t="shared" si="24"/>
        <v>44</v>
      </c>
    </row>
    <row r="55" spans="29:36" x14ac:dyDescent="0.25">
      <c r="AC55" t="str">
        <f>TC!K51</f>
        <v>CON111</v>
      </c>
      <c r="AD55" t="str">
        <f>TC!L51</f>
        <v>S</v>
      </c>
      <c r="AE55" t="str">
        <f t="shared" si="21"/>
        <v>CON111S</v>
      </c>
      <c r="AF55" t="str">
        <f>TC!M51</f>
        <v>H</v>
      </c>
      <c r="AG55" t="str">
        <f t="shared" si="22"/>
        <v>CON111SH</v>
      </c>
      <c r="AH55" t="str">
        <f t="shared" si="23"/>
        <v>CON111H</v>
      </c>
      <c r="AI55">
        <v>44</v>
      </c>
      <c r="AJ55">
        <f t="shared" si="24"/>
        <v>44</v>
      </c>
    </row>
    <row r="56" spans="29:36" x14ac:dyDescent="0.25">
      <c r="AC56" t="str">
        <f>TC!K52</f>
        <v>CON111</v>
      </c>
      <c r="AD56" t="str">
        <f>TC!L52</f>
        <v>S</v>
      </c>
      <c r="AE56" t="str">
        <f t="shared" si="21"/>
        <v>CON111S</v>
      </c>
      <c r="AF56" t="str">
        <f>TC!M52</f>
        <v>L</v>
      </c>
      <c r="AG56" t="str">
        <f t="shared" si="22"/>
        <v>CON111SL</v>
      </c>
      <c r="AH56" t="str">
        <f t="shared" si="23"/>
        <v>CON111L</v>
      </c>
      <c r="AI56">
        <v>44</v>
      </c>
      <c r="AJ56">
        <f t="shared" si="24"/>
        <v>44</v>
      </c>
    </row>
    <row r="57" spans="29:36" x14ac:dyDescent="0.25">
      <c r="AC57" t="str">
        <f>TC!K53</f>
        <v/>
      </c>
      <c r="AD57">
        <f>TC!L53</f>
        <v>0</v>
      </c>
      <c r="AE57" t="str">
        <f t="shared" si="21"/>
        <v>0</v>
      </c>
      <c r="AF57">
        <f>TC!M53</f>
        <v>0</v>
      </c>
      <c r="AG57" t="str">
        <f t="shared" si="22"/>
        <v>00</v>
      </c>
      <c r="AH57" t="str">
        <f t="shared" si="23"/>
        <v>0</v>
      </c>
      <c r="AI57">
        <v>44</v>
      </c>
      <c r="AJ57">
        <f t="shared" si="24"/>
        <v>44</v>
      </c>
    </row>
    <row r="58" spans="29:36" x14ac:dyDescent="0.25">
      <c r="AC58" t="str">
        <f>TC!K54</f>
        <v xml:space="preserve">MENU </v>
      </c>
      <c r="AD58">
        <f>TC!L54</f>
        <v>0</v>
      </c>
      <c r="AE58" t="str">
        <f t="shared" si="21"/>
        <v>MENU 0</v>
      </c>
      <c r="AF58">
        <f>TC!M54</f>
        <v>0</v>
      </c>
      <c r="AG58" t="str">
        <f t="shared" si="22"/>
        <v>MENU 00</v>
      </c>
      <c r="AH58" t="str">
        <f t="shared" si="23"/>
        <v>MENU 0</v>
      </c>
      <c r="AI58">
        <v>44</v>
      </c>
      <c r="AJ58">
        <f t="shared" si="24"/>
        <v>44</v>
      </c>
    </row>
    <row r="59" spans="29:36" x14ac:dyDescent="0.25">
      <c r="AC59" t="str">
        <f>TC!K55</f>
        <v>TCC</v>
      </c>
      <c r="AD59">
        <f>TC!L55</f>
        <v>0</v>
      </c>
      <c r="AE59" t="str">
        <f t="shared" si="21"/>
        <v>TCC0</v>
      </c>
      <c r="AF59">
        <f>TC!M55</f>
        <v>0</v>
      </c>
      <c r="AG59" t="str">
        <f t="shared" si="22"/>
        <v>TCC00</v>
      </c>
      <c r="AH59" t="str">
        <f t="shared" si="23"/>
        <v>TCC0</v>
      </c>
      <c r="AI59">
        <v>44</v>
      </c>
      <c r="AJ59">
        <f t="shared" si="24"/>
        <v>44</v>
      </c>
    </row>
    <row r="60" spans="29:36" x14ac:dyDescent="0.25">
      <c r="AC60" t="str">
        <f>TC!K56</f>
        <v xml:space="preserve">URL </v>
      </c>
      <c r="AD60">
        <f>TC!L56</f>
        <v>0</v>
      </c>
      <c r="AE60" t="str">
        <f t="shared" si="21"/>
        <v>URL 0</v>
      </c>
      <c r="AF60">
        <f>TC!M56</f>
        <v>0</v>
      </c>
      <c r="AG60" t="str">
        <f t="shared" si="22"/>
        <v>URL 00</v>
      </c>
      <c r="AH60" t="str">
        <f t="shared" si="23"/>
        <v>URL 0</v>
      </c>
      <c r="AI60">
        <v>44</v>
      </c>
      <c r="AJ60">
        <f t="shared" si="24"/>
        <v>44</v>
      </c>
    </row>
    <row r="61" spans="29:36" x14ac:dyDescent="0.25">
      <c r="AC61" t="str">
        <f>TC!K57</f>
        <v>Test p</v>
      </c>
      <c r="AD61">
        <f>TC!L57</f>
        <v>0</v>
      </c>
      <c r="AE61" t="str">
        <f t="shared" si="21"/>
        <v>Test p0</v>
      </c>
      <c r="AF61">
        <f>TC!M57</f>
        <v>0</v>
      </c>
      <c r="AG61" t="str">
        <f t="shared" si="22"/>
        <v>Test p00</v>
      </c>
      <c r="AH61" t="str">
        <f t="shared" si="23"/>
        <v>Test p0</v>
      </c>
      <c r="AI61">
        <v>44</v>
      </c>
      <c r="AJ61">
        <f t="shared" si="24"/>
        <v>44</v>
      </c>
    </row>
    <row r="62" spans="29:36" x14ac:dyDescent="0.25">
      <c r="AC62" t="str">
        <f>TC!K58</f>
        <v/>
      </c>
      <c r="AD62">
        <f>TC!L58</f>
        <v>0</v>
      </c>
      <c r="AE62" t="str">
        <f t="shared" si="21"/>
        <v>0</v>
      </c>
      <c r="AF62">
        <f>TC!M58</f>
        <v>0</v>
      </c>
      <c r="AG62" t="str">
        <f t="shared" si="22"/>
        <v>00</v>
      </c>
      <c r="AH62" t="str">
        <f t="shared" si="23"/>
        <v>0</v>
      </c>
      <c r="AI62">
        <v>44</v>
      </c>
      <c r="AJ62">
        <f t="shared" si="24"/>
        <v>44</v>
      </c>
    </row>
    <row r="63" spans="29:36" x14ac:dyDescent="0.25">
      <c r="AC63" t="str">
        <f>TC!K59</f>
        <v>TCN</v>
      </c>
      <c r="AD63" t="str">
        <f>TC!L59</f>
        <v>Result</v>
      </c>
      <c r="AE63" t="str">
        <f t="shared" si="21"/>
        <v>TCNResult</v>
      </c>
      <c r="AF63" t="str">
        <f>TC!M59</f>
        <v>Risk</v>
      </c>
      <c r="AG63" t="str">
        <f t="shared" si="22"/>
        <v>TCNResultRisk</v>
      </c>
      <c r="AH63" t="str">
        <f t="shared" si="23"/>
        <v>TCNRisk</v>
      </c>
      <c r="AI63">
        <v>44</v>
      </c>
      <c r="AJ63">
        <f t="shared" si="24"/>
        <v>44</v>
      </c>
    </row>
    <row r="64" spans="29:36" x14ac:dyDescent="0.25">
      <c r="AC64" t="str">
        <f>TC!K60</f>
        <v>CON111</v>
      </c>
      <c r="AD64" t="str">
        <f>TC!L60</f>
        <v>S</v>
      </c>
      <c r="AE64" t="str">
        <f t="shared" si="21"/>
        <v>CON111S</v>
      </c>
      <c r="AF64" t="str">
        <f>TC!M60</f>
        <v>M</v>
      </c>
      <c r="AG64" t="str">
        <f t="shared" si="22"/>
        <v>CON111SM</v>
      </c>
      <c r="AH64" t="str">
        <f t="shared" si="23"/>
        <v>CON111M</v>
      </c>
      <c r="AI64">
        <v>44</v>
      </c>
      <c r="AJ64">
        <f t="shared" si="24"/>
        <v>44</v>
      </c>
    </row>
    <row r="65" spans="29:36" x14ac:dyDescent="0.25">
      <c r="AC65" t="str">
        <f>TC!K61</f>
        <v>CON111</v>
      </c>
      <c r="AD65" t="str">
        <f>TC!L61</f>
        <v>S</v>
      </c>
      <c r="AE65" t="str">
        <f t="shared" si="21"/>
        <v>CON111S</v>
      </c>
      <c r="AF65" t="str">
        <f>TC!M61</f>
        <v>L</v>
      </c>
      <c r="AG65" t="str">
        <f t="shared" si="22"/>
        <v>CON111SL</v>
      </c>
      <c r="AH65" t="str">
        <f t="shared" si="23"/>
        <v>CON111L</v>
      </c>
      <c r="AI65">
        <v>44</v>
      </c>
      <c r="AJ65">
        <f t="shared" si="24"/>
        <v>44</v>
      </c>
    </row>
    <row r="66" spans="29:36" x14ac:dyDescent="0.25">
      <c r="AC66" t="str">
        <f>TC!K62</f>
        <v>CON111</v>
      </c>
      <c r="AD66" t="str">
        <f>TC!L62</f>
        <v>S</v>
      </c>
      <c r="AE66" t="str">
        <f t="shared" si="21"/>
        <v>CON111S</v>
      </c>
      <c r="AF66" t="str">
        <f>TC!M62</f>
        <v>M</v>
      </c>
      <c r="AG66" t="str">
        <f t="shared" si="22"/>
        <v>CON111SM</v>
      </c>
      <c r="AH66" t="str">
        <f t="shared" si="23"/>
        <v>CON111M</v>
      </c>
      <c r="AI66">
        <v>44</v>
      </c>
      <c r="AJ66">
        <f t="shared" si="24"/>
        <v>44</v>
      </c>
    </row>
    <row r="67" spans="29:36" x14ac:dyDescent="0.25">
      <c r="AC67" t="str">
        <f>TC!K63</f>
        <v>CON111</v>
      </c>
      <c r="AD67" t="str">
        <f>TC!L63</f>
        <v>S</v>
      </c>
      <c r="AE67" t="str">
        <f t="shared" si="21"/>
        <v>CON111S</v>
      </c>
      <c r="AF67" t="str">
        <f>TC!M63</f>
        <v>H</v>
      </c>
      <c r="AG67" t="str">
        <f t="shared" si="22"/>
        <v>CON111SH</v>
      </c>
      <c r="AH67" t="str">
        <f t="shared" si="23"/>
        <v>CON111H</v>
      </c>
      <c r="AI67">
        <v>44</v>
      </c>
      <c r="AJ67">
        <f t="shared" si="24"/>
        <v>44</v>
      </c>
    </row>
    <row r="68" spans="29:36" x14ac:dyDescent="0.25">
      <c r="AC68" t="str">
        <f>TC!K64</f>
        <v>CON111</v>
      </c>
      <c r="AD68" t="str">
        <f>TC!L64</f>
        <v>S</v>
      </c>
      <c r="AE68" t="str">
        <f t="shared" si="21"/>
        <v>CON111S</v>
      </c>
      <c r="AF68" t="str">
        <f>TC!M64</f>
        <v>H</v>
      </c>
      <c r="AG68" t="str">
        <f t="shared" si="22"/>
        <v>CON111SH</v>
      </c>
      <c r="AH68" t="str">
        <f t="shared" si="23"/>
        <v>CON111H</v>
      </c>
      <c r="AI68">
        <v>44</v>
      </c>
      <c r="AJ68">
        <f t="shared" si="24"/>
        <v>44</v>
      </c>
    </row>
    <row r="69" spans="29:36" x14ac:dyDescent="0.25">
      <c r="AC69" t="str">
        <f>TC!K65</f>
        <v>CON111</v>
      </c>
      <c r="AD69" t="str">
        <f>TC!L65</f>
        <v>S</v>
      </c>
      <c r="AE69" t="str">
        <f t="shared" si="21"/>
        <v>CON111S</v>
      </c>
      <c r="AF69" t="str">
        <f>TC!M65</f>
        <v>H</v>
      </c>
      <c r="AG69" t="str">
        <f t="shared" si="22"/>
        <v>CON111SH</v>
      </c>
      <c r="AH69" t="str">
        <f t="shared" si="23"/>
        <v>CON111H</v>
      </c>
      <c r="AI69">
        <v>44</v>
      </c>
      <c r="AJ69">
        <f t="shared" si="24"/>
        <v>44</v>
      </c>
    </row>
    <row r="70" spans="29:36" x14ac:dyDescent="0.25">
      <c r="AC70" t="str">
        <f>TC!K66</f>
        <v>CON111</v>
      </c>
      <c r="AD70" t="str">
        <f>TC!L66</f>
        <v>S</v>
      </c>
      <c r="AE70" t="str">
        <f t="shared" si="21"/>
        <v>CON111S</v>
      </c>
      <c r="AF70" t="str">
        <f>TC!M66</f>
        <v>H</v>
      </c>
      <c r="AG70" t="str">
        <f t="shared" si="22"/>
        <v>CON111SH</v>
      </c>
      <c r="AH70" t="str">
        <f t="shared" si="23"/>
        <v>CON111H</v>
      </c>
      <c r="AI70">
        <v>44</v>
      </c>
      <c r="AJ70">
        <f t="shared" si="24"/>
        <v>44</v>
      </c>
    </row>
    <row r="71" spans="29:36" x14ac:dyDescent="0.25">
      <c r="AC71" t="str">
        <f>TC!K67</f>
        <v>CON111</v>
      </c>
      <c r="AD71" t="str">
        <f>TC!L67</f>
        <v>S</v>
      </c>
      <c r="AE71" t="str">
        <f t="shared" si="21"/>
        <v>CON111S</v>
      </c>
      <c r="AF71" t="str">
        <f>TC!M67</f>
        <v>H</v>
      </c>
      <c r="AG71" t="str">
        <f t="shared" si="22"/>
        <v>CON111SH</v>
      </c>
      <c r="AH71" t="str">
        <f t="shared" si="23"/>
        <v>CON111H</v>
      </c>
      <c r="AI71">
        <v>44</v>
      </c>
      <c r="AJ71">
        <f t="shared" si="24"/>
        <v>44</v>
      </c>
    </row>
    <row r="72" spans="29:36" x14ac:dyDescent="0.25">
      <c r="AC72" t="str">
        <f>TC!K68</f>
        <v>CON111</v>
      </c>
      <c r="AD72" t="str">
        <f>TC!L68</f>
        <v>S</v>
      </c>
      <c r="AE72" t="str">
        <f t="shared" si="21"/>
        <v>CON111S</v>
      </c>
      <c r="AF72" t="str">
        <f>TC!M68</f>
        <v>L</v>
      </c>
      <c r="AG72" t="str">
        <f t="shared" si="22"/>
        <v>CON111SL</v>
      </c>
      <c r="AH72" t="str">
        <f t="shared" si="23"/>
        <v>CON111L</v>
      </c>
      <c r="AI72">
        <v>44</v>
      </c>
      <c r="AJ72">
        <f t="shared" si="24"/>
        <v>44</v>
      </c>
    </row>
    <row r="73" spans="29:36" x14ac:dyDescent="0.25">
      <c r="AC73" t="str">
        <f>TC!K69</f>
        <v>CON111</v>
      </c>
      <c r="AD73" t="str">
        <f>TC!L69</f>
        <v>S</v>
      </c>
      <c r="AE73" t="str">
        <f t="shared" si="21"/>
        <v>CON111S</v>
      </c>
      <c r="AF73" t="str">
        <f>TC!M69</f>
        <v>H</v>
      </c>
      <c r="AG73" t="str">
        <f t="shared" si="22"/>
        <v>CON111SH</v>
      </c>
      <c r="AH73" t="str">
        <f t="shared" si="23"/>
        <v>CON111H</v>
      </c>
      <c r="AI73">
        <v>44</v>
      </c>
      <c r="AJ73">
        <f t="shared" si="24"/>
        <v>44</v>
      </c>
    </row>
    <row r="74" spans="29:36" x14ac:dyDescent="0.25">
      <c r="AC74" t="str">
        <f>TC!K70</f>
        <v>CON111</v>
      </c>
      <c r="AD74" t="str">
        <f>TC!L70</f>
        <v>S</v>
      </c>
      <c r="AE74" t="str">
        <f t="shared" si="21"/>
        <v>CON111S</v>
      </c>
      <c r="AF74" t="str">
        <f>TC!M70</f>
        <v>L</v>
      </c>
      <c r="AG74" t="str">
        <f t="shared" si="22"/>
        <v>CON111SL</v>
      </c>
      <c r="AH74" t="str">
        <f t="shared" si="23"/>
        <v>CON111L</v>
      </c>
      <c r="AI74">
        <v>44</v>
      </c>
      <c r="AJ74">
        <f t="shared" si="24"/>
        <v>44</v>
      </c>
    </row>
    <row r="75" spans="29:36" x14ac:dyDescent="0.25">
      <c r="AC75" t="str">
        <f>TC!K71</f>
        <v>CON111</v>
      </c>
      <c r="AD75" t="str">
        <f>TC!L71</f>
        <v>S</v>
      </c>
      <c r="AE75" t="str">
        <f t="shared" si="21"/>
        <v>CON111S</v>
      </c>
      <c r="AF75" t="str">
        <f>TC!M71</f>
        <v>M</v>
      </c>
      <c r="AG75" t="str">
        <f t="shared" si="22"/>
        <v>CON111SM</v>
      </c>
      <c r="AH75" t="str">
        <f t="shared" si="23"/>
        <v>CON111M</v>
      </c>
      <c r="AI75">
        <v>44</v>
      </c>
      <c r="AJ75">
        <f t="shared" si="24"/>
        <v>44</v>
      </c>
    </row>
    <row r="76" spans="29:36" x14ac:dyDescent="0.25">
      <c r="AC76" t="str">
        <f>TC!K72</f>
        <v>CON111</v>
      </c>
      <c r="AD76" t="str">
        <f>TC!L72</f>
        <v>S</v>
      </c>
      <c r="AE76" t="str">
        <f t="shared" si="21"/>
        <v>CON111S</v>
      </c>
      <c r="AF76" t="str">
        <f>TC!M72</f>
        <v>H</v>
      </c>
      <c r="AG76" t="str">
        <f t="shared" si="22"/>
        <v>CON111SH</v>
      </c>
      <c r="AH76" t="str">
        <f t="shared" si="23"/>
        <v>CON111H</v>
      </c>
      <c r="AI76">
        <v>44</v>
      </c>
      <c r="AJ76">
        <f t="shared" si="24"/>
        <v>44</v>
      </c>
    </row>
    <row r="77" spans="29:36" x14ac:dyDescent="0.25">
      <c r="AC77" t="str">
        <f>TC!K73</f>
        <v>CON111</v>
      </c>
      <c r="AD77" t="str">
        <f>TC!L73</f>
        <v>S</v>
      </c>
      <c r="AE77" t="str">
        <f t="shared" si="21"/>
        <v>CON111S</v>
      </c>
      <c r="AF77" t="str">
        <f>TC!M73</f>
        <v>L</v>
      </c>
      <c r="AG77" t="str">
        <f t="shared" si="22"/>
        <v>CON111SL</v>
      </c>
      <c r="AH77" t="str">
        <f t="shared" si="23"/>
        <v>CON111L</v>
      </c>
      <c r="AI77">
        <v>44</v>
      </c>
      <c r="AJ77">
        <f t="shared" si="24"/>
        <v>44</v>
      </c>
    </row>
    <row r="78" spans="29:36" x14ac:dyDescent="0.25">
      <c r="AC78" t="str">
        <f>TC!K74</f>
        <v/>
      </c>
      <c r="AD78">
        <f>TC!L74</f>
        <v>0</v>
      </c>
      <c r="AE78" t="str">
        <f t="shared" si="21"/>
        <v>0</v>
      </c>
      <c r="AF78">
        <f>TC!M74</f>
        <v>0</v>
      </c>
      <c r="AG78" t="str">
        <f t="shared" si="22"/>
        <v>00</v>
      </c>
      <c r="AH78" t="str">
        <f t="shared" si="23"/>
        <v>0</v>
      </c>
      <c r="AI78">
        <v>44</v>
      </c>
      <c r="AJ78">
        <f t="shared" si="24"/>
        <v>44</v>
      </c>
    </row>
    <row r="79" spans="29:36" x14ac:dyDescent="0.25">
      <c r="AC79" t="str">
        <f>TC!K75</f>
        <v xml:space="preserve">MENU </v>
      </c>
      <c r="AD79">
        <f>TC!L75</f>
        <v>0</v>
      </c>
      <c r="AE79" t="str">
        <f t="shared" si="21"/>
        <v>MENU 0</v>
      </c>
      <c r="AF79">
        <f>TC!M75</f>
        <v>0</v>
      </c>
      <c r="AG79" t="str">
        <f t="shared" si="22"/>
        <v>MENU 00</v>
      </c>
      <c r="AH79" t="str">
        <f t="shared" si="23"/>
        <v>MENU 0</v>
      </c>
      <c r="AI79">
        <v>44</v>
      </c>
      <c r="AJ79">
        <f t="shared" si="24"/>
        <v>44</v>
      </c>
    </row>
    <row r="80" spans="29:36" x14ac:dyDescent="0.25">
      <c r="AC80" t="str">
        <f>TC!K76</f>
        <v>TCC</v>
      </c>
      <c r="AD80">
        <f>TC!L76</f>
        <v>0</v>
      </c>
      <c r="AE80" t="str">
        <f t="shared" ref="AE80:AE143" si="30">AC80&amp;AD80</f>
        <v>TCC0</v>
      </c>
      <c r="AF80">
        <f>TC!M76</f>
        <v>0</v>
      </c>
      <c r="AG80" t="str">
        <f t="shared" ref="AG80:AG143" si="31">AE80&amp;AF80</f>
        <v>TCC00</v>
      </c>
      <c r="AH80" t="str">
        <f t="shared" ref="AH80:AH143" si="32">AC80&amp;AF80</f>
        <v>TCC0</v>
      </c>
      <c r="AI80">
        <v>44</v>
      </c>
      <c r="AJ80">
        <f t="shared" ref="AJ80:AJ143" si="33">AI80-F80</f>
        <v>44</v>
      </c>
    </row>
    <row r="81" spans="29:36" x14ac:dyDescent="0.25">
      <c r="AC81" t="str">
        <f>TC!K77</f>
        <v xml:space="preserve">URL </v>
      </c>
      <c r="AD81">
        <f>TC!L77</f>
        <v>0</v>
      </c>
      <c r="AE81" t="str">
        <f t="shared" si="30"/>
        <v>URL 0</v>
      </c>
      <c r="AF81">
        <f>TC!M77</f>
        <v>0</v>
      </c>
      <c r="AG81" t="str">
        <f t="shared" si="31"/>
        <v>URL 00</v>
      </c>
      <c r="AH81" t="str">
        <f t="shared" si="32"/>
        <v>URL 0</v>
      </c>
      <c r="AI81">
        <v>44</v>
      </c>
      <c r="AJ81">
        <f t="shared" si="33"/>
        <v>44</v>
      </c>
    </row>
    <row r="82" spans="29:36" x14ac:dyDescent="0.25">
      <c r="AC82" t="str">
        <f>TC!K78</f>
        <v>Test p</v>
      </c>
      <c r="AD82">
        <f>TC!L78</f>
        <v>0</v>
      </c>
      <c r="AE82" t="str">
        <f t="shared" si="30"/>
        <v>Test p0</v>
      </c>
      <c r="AF82">
        <f>TC!M78</f>
        <v>0</v>
      </c>
      <c r="AG82" t="str">
        <f t="shared" si="31"/>
        <v>Test p00</v>
      </c>
      <c r="AH82" t="str">
        <f t="shared" si="32"/>
        <v>Test p0</v>
      </c>
      <c r="AI82">
        <v>44</v>
      </c>
      <c r="AJ82">
        <f t="shared" si="33"/>
        <v>44</v>
      </c>
    </row>
    <row r="83" spans="29:36" x14ac:dyDescent="0.25">
      <c r="AC83" t="str">
        <f>TC!K79</f>
        <v/>
      </c>
      <c r="AD83">
        <f>TC!L79</f>
        <v>0</v>
      </c>
      <c r="AE83" t="str">
        <f t="shared" si="30"/>
        <v>0</v>
      </c>
      <c r="AF83">
        <f>TC!M79</f>
        <v>0</v>
      </c>
      <c r="AG83" t="str">
        <f t="shared" si="31"/>
        <v>00</v>
      </c>
      <c r="AH83" t="str">
        <f t="shared" si="32"/>
        <v>0</v>
      </c>
      <c r="AI83">
        <v>44</v>
      </c>
      <c r="AJ83">
        <f t="shared" si="33"/>
        <v>44</v>
      </c>
    </row>
    <row r="84" spans="29:36" x14ac:dyDescent="0.25">
      <c r="AC84" t="str">
        <f>TC!K80</f>
        <v>TCN</v>
      </c>
      <c r="AD84" t="str">
        <f>TC!L80</f>
        <v>Result</v>
      </c>
      <c r="AE84" t="str">
        <f t="shared" si="30"/>
        <v>TCNResult</v>
      </c>
      <c r="AF84" t="str">
        <f>TC!M80</f>
        <v>Risk</v>
      </c>
      <c r="AG84" t="str">
        <f t="shared" si="31"/>
        <v>TCNResultRisk</v>
      </c>
      <c r="AH84" t="str">
        <f t="shared" si="32"/>
        <v>TCNRisk</v>
      </c>
      <c r="AI84">
        <v>44</v>
      </c>
      <c r="AJ84">
        <f t="shared" si="33"/>
        <v>44</v>
      </c>
    </row>
    <row r="85" spans="29:36" x14ac:dyDescent="0.25">
      <c r="AC85" t="str">
        <f>TC!K81</f>
        <v>CON111</v>
      </c>
      <c r="AD85" t="str">
        <f>TC!L81</f>
        <v>S</v>
      </c>
      <c r="AE85" t="str">
        <f t="shared" si="30"/>
        <v>CON111S</v>
      </c>
      <c r="AF85" t="str">
        <f>TC!M81</f>
        <v>M</v>
      </c>
      <c r="AG85" t="str">
        <f t="shared" si="31"/>
        <v>CON111SM</v>
      </c>
      <c r="AH85" t="str">
        <f t="shared" si="32"/>
        <v>CON111M</v>
      </c>
      <c r="AI85">
        <v>44</v>
      </c>
      <c r="AJ85">
        <f t="shared" si="33"/>
        <v>44</v>
      </c>
    </row>
    <row r="86" spans="29:36" x14ac:dyDescent="0.25">
      <c r="AC86" t="str">
        <f>TC!K82</f>
        <v>CON111</v>
      </c>
      <c r="AD86" t="str">
        <f>TC!L82</f>
        <v>S</v>
      </c>
      <c r="AE86" t="str">
        <f t="shared" si="30"/>
        <v>CON111S</v>
      </c>
      <c r="AF86" t="str">
        <f>TC!M82</f>
        <v>M</v>
      </c>
      <c r="AG86" t="str">
        <f t="shared" si="31"/>
        <v>CON111SM</v>
      </c>
      <c r="AH86" t="str">
        <f t="shared" si="32"/>
        <v>CON111M</v>
      </c>
      <c r="AI86">
        <v>44</v>
      </c>
      <c r="AJ86">
        <f t="shared" si="33"/>
        <v>44</v>
      </c>
    </row>
    <row r="87" spans="29:36" x14ac:dyDescent="0.25">
      <c r="AC87" t="str">
        <f>TC!K83</f>
        <v>CON111</v>
      </c>
      <c r="AD87" t="str">
        <f>TC!L83</f>
        <v>S</v>
      </c>
      <c r="AE87" t="str">
        <f t="shared" si="30"/>
        <v>CON111S</v>
      </c>
      <c r="AF87" t="str">
        <f>TC!M83</f>
        <v>M</v>
      </c>
      <c r="AG87" t="str">
        <f t="shared" si="31"/>
        <v>CON111SM</v>
      </c>
      <c r="AH87" t="str">
        <f t="shared" si="32"/>
        <v>CON111M</v>
      </c>
      <c r="AI87">
        <v>44</v>
      </c>
      <c r="AJ87">
        <f t="shared" si="33"/>
        <v>44</v>
      </c>
    </row>
    <row r="88" spans="29:36" x14ac:dyDescent="0.25">
      <c r="AC88" t="str">
        <f>TC!K84</f>
        <v/>
      </c>
      <c r="AD88">
        <f>TC!L84</f>
        <v>0</v>
      </c>
      <c r="AE88" t="str">
        <f t="shared" si="30"/>
        <v>0</v>
      </c>
      <c r="AF88">
        <f>TC!M84</f>
        <v>0</v>
      </c>
      <c r="AG88" t="str">
        <f t="shared" si="31"/>
        <v>00</v>
      </c>
      <c r="AH88" t="str">
        <f t="shared" si="32"/>
        <v>0</v>
      </c>
      <c r="AI88">
        <v>44</v>
      </c>
      <c r="AJ88">
        <f t="shared" si="33"/>
        <v>44</v>
      </c>
    </row>
    <row r="89" spans="29:36" x14ac:dyDescent="0.25">
      <c r="AC89" t="str">
        <f>TC!K85</f>
        <v xml:space="preserve">MENU </v>
      </c>
      <c r="AD89">
        <f>TC!L85</f>
        <v>0</v>
      </c>
      <c r="AE89" t="str">
        <f t="shared" si="30"/>
        <v>MENU 0</v>
      </c>
      <c r="AF89">
        <f>TC!M85</f>
        <v>0</v>
      </c>
      <c r="AG89" t="str">
        <f t="shared" si="31"/>
        <v>MENU 00</v>
      </c>
      <c r="AH89" t="str">
        <f t="shared" si="32"/>
        <v>MENU 0</v>
      </c>
      <c r="AI89">
        <v>44</v>
      </c>
      <c r="AJ89">
        <f t="shared" si="33"/>
        <v>44</v>
      </c>
    </row>
    <row r="90" spans="29:36" x14ac:dyDescent="0.25">
      <c r="AC90" t="str">
        <f>TC!K86</f>
        <v>TCC</v>
      </c>
      <c r="AD90">
        <f>TC!L86</f>
        <v>0</v>
      </c>
      <c r="AE90" t="str">
        <f t="shared" si="30"/>
        <v>TCC0</v>
      </c>
      <c r="AF90">
        <f>TC!M86</f>
        <v>0</v>
      </c>
      <c r="AG90" t="str">
        <f t="shared" si="31"/>
        <v>TCC00</v>
      </c>
      <c r="AH90" t="str">
        <f t="shared" si="32"/>
        <v>TCC0</v>
      </c>
      <c r="AI90">
        <v>44</v>
      </c>
      <c r="AJ90">
        <f t="shared" si="33"/>
        <v>44</v>
      </c>
    </row>
    <row r="91" spans="29:36" x14ac:dyDescent="0.25">
      <c r="AC91" t="str">
        <f>TC!K87</f>
        <v xml:space="preserve">URL </v>
      </c>
      <c r="AD91">
        <f>TC!L87</f>
        <v>0</v>
      </c>
      <c r="AE91" t="str">
        <f t="shared" si="30"/>
        <v>URL 0</v>
      </c>
      <c r="AF91">
        <f>TC!M87</f>
        <v>0</v>
      </c>
      <c r="AG91" t="str">
        <f t="shared" si="31"/>
        <v>URL 00</v>
      </c>
      <c r="AH91" t="str">
        <f t="shared" si="32"/>
        <v>URL 0</v>
      </c>
      <c r="AI91">
        <v>44</v>
      </c>
      <c r="AJ91">
        <f t="shared" si="33"/>
        <v>44</v>
      </c>
    </row>
    <row r="92" spans="29:36" x14ac:dyDescent="0.25">
      <c r="AC92" t="str">
        <f>TC!K88</f>
        <v>Test p</v>
      </c>
      <c r="AD92">
        <f>TC!L88</f>
        <v>0</v>
      </c>
      <c r="AE92" t="str">
        <f t="shared" si="30"/>
        <v>Test p0</v>
      </c>
      <c r="AF92">
        <f>TC!M88</f>
        <v>0</v>
      </c>
      <c r="AG92" t="str">
        <f t="shared" si="31"/>
        <v>Test p00</v>
      </c>
      <c r="AH92" t="str">
        <f t="shared" si="32"/>
        <v>Test p0</v>
      </c>
      <c r="AI92">
        <v>44</v>
      </c>
      <c r="AJ92">
        <f t="shared" si="33"/>
        <v>44</v>
      </c>
    </row>
    <row r="93" spans="29:36" x14ac:dyDescent="0.25">
      <c r="AC93" t="str">
        <f>TC!K89</f>
        <v/>
      </c>
      <c r="AD93">
        <f>TC!L89</f>
        <v>0</v>
      </c>
      <c r="AE93" t="str">
        <f t="shared" si="30"/>
        <v>0</v>
      </c>
      <c r="AF93">
        <f>TC!M89</f>
        <v>0</v>
      </c>
      <c r="AG93" t="str">
        <f t="shared" si="31"/>
        <v>00</v>
      </c>
      <c r="AH93" t="str">
        <f t="shared" si="32"/>
        <v>0</v>
      </c>
      <c r="AI93">
        <v>44</v>
      </c>
      <c r="AJ93">
        <f t="shared" si="33"/>
        <v>44</v>
      </c>
    </row>
    <row r="94" spans="29:36" x14ac:dyDescent="0.25">
      <c r="AC94" t="str">
        <f>TC!K90</f>
        <v>TCN</v>
      </c>
      <c r="AD94" t="str">
        <f>TC!L90</f>
        <v>Result</v>
      </c>
      <c r="AE94" t="str">
        <f t="shared" si="30"/>
        <v>TCNResult</v>
      </c>
      <c r="AF94" t="str">
        <f>TC!M90</f>
        <v>Risk</v>
      </c>
      <c r="AG94" t="str">
        <f t="shared" si="31"/>
        <v>TCNResultRisk</v>
      </c>
      <c r="AH94" t="str">
        <f t="shared" si="32"/>
        <v>TCNRisk</v>
      </c>
      <c r="AI94">
        <v>44</v>
      </c>
      <c r="AJ94">
        <f t="shared" si="33"/>
        <v>44</v>
      </c>
    </row>
    <row r="95" spans="29:36" x14ac:dyDescent="0.25">
      <c r="AC95" t="str">
        <f>TC!K91</f>
        <v>CON112</v>
      </c>
      <c r="AD95" t="str">
        <f>TC!L91</f>
        <v>S</v>
      </c>
      <c r="AE95" t="str">
        <f t="shared" si="30"/>
        <v>CON112S</v>
      </c>
      <c r="AF95" t="str">
        <f>TC!M91</f>
        <v>M</v>
      </c>
      <c r="AG95" t="str">
        <f t="shared" si="31"/>
        <v>CON112SM</v>
      </c>
      <c r="AH95" t="str">
        <f t="shared" si="32"/>
        <v>CON112M</v>
      </c>
      <c r="AI95">
        <v>44</v>
      </c>
      <c r="AJ95">
        <f t="shared" si="33"/>
        <v>44</v>
      </c>
    </row>
    <row r="96" spans="29:36" x14ac:dyDescent="0.25">
      <c r="AC96" t="str">
        <f>TC!K92</f>
        <v/>
      </c>
      <c r="AD96">
        <f>TC!L92</f>
        <v>0</v>
      </c>
      <c r="AE96" t="str">
        <f t="shared" si="30"/>
        <v>0</v>
      </c>
      <c r="AF96">
        <f>TC!M92</f>
        <v>0</v>
      </c>
      <c r="AG96" t="str">
        <f t="shared" si="31"/>
        <v>00</v>
      </c>
      <c r="AH96" t="str">
        <f t="shared" si="32"/>
        <v>0</v>
      </c>
      <c r="AI96">
        <v>44</v>
      </c>
      <c r="AJ96">
        <f t="shared" si="33"/>
        <v>44</v>
      </c>
    </row>
    <row r="97" spans="29:36" x14ac:dyDescent="0.25">
      <c r="AC97" t="str">
        <f>TC!K93</f>
        <v xml:space="preserve">MENU </v>
      </c>
      <c r="AD97">
        <f>TC!L93</f>
        <v>0</v>
      </c>
      <c r="AE97" t="str">
        <f t="shared" si="30"/>
        <v>MENU 0</v>
      </c>
      <c r="AF97">
        <f>TC!M93</f>
        <v>0</v>
      </c>
      <c r="AG97" t="str">
        <f t="shared" si="31"/>
        <v>MENU 00</v>
      </c>
      <c r="AH97" t="str">
        <f t="shared" si="32"/>
        <v>MENU 0</v>
      </c>
      <c r="AI97">
        <v>44</v>
      </c>
      <c r="AJ97">
        <f t="shared" si="33"/>
        <v>44</v>
      </c>
    </row>
    <row r="98" spans="29:36" x14ac:dyDescent="0.25">
      <c r="AC98" t="str">
        <f>TC!K94</f>
        <v>TCC</v>
      </c>
      <c r="AD98">
        <f>TC!L94</f>
        <v>0</v>
      </c>
      <c r="AE98" t="str">
        <f t="shared" si="30"/>
        <v>TCC0</v>
      </c>
      <c r="AF98">
        <f>TC!M94</f>
        <v>0</v>
      </c>
      <c r="AG98" t="str">
        <f t="shared" si="31"/>
        <v>TCC00</v>
      </c>
      <c r="AH98" t="str">
        <f t="shared" si="32"/>
        <v>TCC0</v>
      </c>
      <c r="AI98">
        <v>44</v>
      </c>
      <c r="AJ98">
        <f t="shared" si="33"/>
        <v>44</v>
      </c>
    </row>
    <row r="99" spans="29:36" x14ac:dyDescent="0.25">
      <c r="AC99" t="str">
        <f>TC!K95</f>
        <v xml:space="preserve">URL </v>
      </c>
      <c r="AD99">
        <f>TC!L95</f>
        <v>0</v>
      </c>
      <c r="AE99" t="str">
        <f t="shared" si="30"/>
        <v>URL 0</v>
      </c>
      <c r="AF99">
        <f>TC!M95</f>
        <v>0</v>
      </c>
      <c r="AG99" t="str">
        <f t="shared" si="31"/>
        <v>URL 00</v>
      </c>
      <c r="AH99" t="str">
        <f t="shared" si="32"/>
        <v>URL 0</v>
      </c>
      <c r="AI99">
        <v>44</v>
      </c>
      <c r="AJ99">
        <f t="shared" si="33"/>
        <v>44</v>
      </c>
    </row>
    <row r="100" spans="29:36" x14ac:dyDescent="0.25">
      <c r="AC100" t="str">
        <f>TC!K96</f>
        <v>Test p</v>
      </c>
      <c r="AD100">
        <f>TC!L96</f>
        <v>0</v>
      </c>
      <c r="AE100" t="str">
        <f t="shared" si="30"/>
        <v>Test p0</v>
      </c>
      <c r="AF100">
        <f>TC!M96</f>
        <v>0</v>
      </c>
      <c r="AG100" t="str">
        <f t="shared" si="31"/>
        <v>Test p00</v>
      </c>
      <c r="AH100" t="str">
        <f t="shared" si="32"/>
        <v>Test p0</v>
      </c>
      <c r="AI100">
        <v>44</v>
      </c>
      <c r="AJ100">
        <f t="shared" si="33"/>
        <v>44</v>
      </c>
    </row>
    <row r="101" spans="29:36" x14ac:dyDescent="0.25">
      <c r="AC101" t="str">
        <f>TC!K97</f>
        <v/>
      </c>
      <c r="AD101">
        <f>TC!L97</f>
        <v>0</v>
      </c>
      <c r="AE101" t="str">
        <f t="shared" si="30"/>
        <v>0</v>
      </c>
      <c r="AF101">
        <f>TC!M97</f>
        <v>0</v>
      </c>
      <c r="AG101" t="str">
        <f t="shared" si="31"/>
        <v>00</v>
      </c>
      <c r="AH101" t="str">
        <f t="shared" si="32"/>
        <v>0</v>
      </c>
      <c r="AI101">
        <v>44</v>
      </c>
      <c r="AJ101">
        <f t="shared" si="33"/>
        <v>44</v>
      </c>
    </row>
    <row r="102" spans="29:36" x14ac:dyDescent="0.25">
      <c r="AC102" t="str">
        <f>TC!K98</f>
        <v>TCN</v>
      </c>
      <c r="AD102" t="str">
        <f>TC!L98</f>
        <v>Result</v>
      </c>
      <c r="AE102" t="str">
        <f t="shared" si="30"/>
        <v>TCNResult</v>
      </c>
      <c r="AF102" t="str">
        <f>TC!M98</f>
        <v>Risk</v>
      </c>
      <c r="AG102" t="str">
        <f t="shared" si="31"/>
        <v>TCNResultRisk</v>
      </c>
      <c r="AH102" t="str">
        <f t="shared" si="32"/>
        <v>TCNRisk</v>
      </c>
      <c r="AI102">
        <v>44</v>
      </c>
      <c r="AJ102">
        <f t="shared" si="33"/>
        <v>44</v>
      </c>
    </row>
    <row r="103" spans="29:36" x14ac:dyDescent="0.25">
      <c r="AC103" t="str">
        <f>TC!K99</f>
        <v>CON112</v>
      </c>
      <c r="AD103" t="str">
        <f>TC!L99</f>
        <v>S</v>
      </c>
      <c r="AE103" t="str">
        <f t="shared" si="30"/>
        <v>CON112S</v>
      </c>
      <c r="AF103" t="str">
        <f>TC!M99</f>
        <v>M</v>
      </c>
      <c r="AG103" t="str">
        <f t="shared" si="31"/>
        <v>CON112SM</v>
      </c>
      <c r="AH103" t="str">
        <f t="shared" si="32"/>
        <v>CON112M</v>
      </c>
      <c r="AI103">
        <v>44</v>
      </c>
      <c r="AJ103">
        <f t="shared" si="33"/>
        <v>44</v>
      </c>
    </row>
    <row r="104" spans="29:36" x14ac:dyDescent="0.25">
      <c r="AC104" t="str">
        <f>TC!K100</f>
        <v>CON112</v>
      </c>
      <c r="AD104" t="str">
        <f>TC!L100</f>
        <v>S</v>
      </c>
      <c r="AE104" t="str">
        <f t="shared" si="30"/>
        <v>CON112S</v>
      </c>
      <c r="AF104" t="str">
        <f>TC!M100</f>
        <v>M</v>
      </c>
      <c r="AG104" t="str">
        <f t="shared" si="31"/>
        <v>CON112SM</v>
      </c>
      <c r="AH104" t="str">
        <f t="shared" si="32"/>
        <v>CON112M</v>
      </c>
      <c r="AI104">
        <v>44</v>
      </c>
      <c r="AJ104">
        <f t="shared" si="33"/>
        <v>44</v>
      </c>
    </row>
    <row r="105" spans="29:36" x14ac:dyDescent="0.25">
      <c r="AC105" t="str">
        <f>TC!K101</f>
        <v>CON112</v>
      </c>
      <c r="AD105" t="str">
        <f>TC!L101</f>
        <v>S</v>
      </c>
      <c r="AE105" t="str">
        <f t="shared" si="30"/>
        <v>CON112S</v>
      </c>
      <c r="AF105" t="str">
        <f>TC!M101</f>
        <v>M</v>
      </c>
      <c r="AG105" t="str">
        <f t="shared" si="31"/>
        <v>CON112SM</v>
      </c>
      <c r="AH105" t="str">
        <f t="shared" si="32"/>
        <v>CON112M</v>
      </c>
      <c r="AI105">
        <v>44</v>
      </c>
      <c r="AJ105">
        <f t="shared" si="33"/>
        <v>44</v>
      </c>
    </row>
    <row r="106" spans="29:36" x14ac:dyDescent="0.25">
      <c r="AC106" t="str">
        <f>TC!K102</f>
        <v>CON112</v>
      </c>
      <c r="AD106" t="str">
        <f>TC!L102</f>
        <v>S</v>
      </c>
      <c r="AE106" t="str">
        <f t="shared" si="30"/>
        <v>CON112S</v>
      </c>
      <c r="AF106" t="str">
        <f>TC!M102</f>
        <v>M</v>
      </c>
      <c r="AG106" t="str">
        <f t="shared" si="31"/>
        <v>CON112SM</v>
      </c>
      <c r="AH106" t="str">
        <f t="shared" si="32"/>
        <v>CON112M</v>
      </c>
      <c r="AI106">
        <v>44</v>
      </c>
      <c r="AJ106">
        <f t="shared" si="33"/>
        <v>44</v>
      </c>
    </row>
    <row r="107" spans="29:36" x14ac:dyDescent="0.25">
      <c r="AC107" t="str">
        <f>TC!K103</f>
        <v>CON112</v>
      </c>
      <c r="AD107" t="str">
        <f>TC!L103</f>
        <v>S</v>
      </c>
      <c r="AE107" t="str">
        <f t="shared" si="30"/>
        <v>CON112S</v>
      </c>
      <c r="AF107" t="str">
        <f>TC!M103</f>
        <v>M</v>
      </c>
      <c r="AG107" t="str">
        <f t="shared" si="31"/>
        <v>CON112SM</v>
      </c>
      <c r="AH107" t="str">
        <f t="shared" si="32"/>
        <v>CON112M</v>
      </c>
      <c r="AI107">
        <v>44</v>
      </c>
      <c r="AJ107">
        <f t="shared" si="33"/>
        <v>44</v>
      </c>
    </row>
    <row r="108" spans="29:36" x14ac:dyDescent="0.25">
      <c r="AC108" t="str">
        <f>TC!K104</f>
        <v>CON112</v>
      </c>
      <c r="AD108" t="str">
        <f>TC!L104</f>
        <v>S</v>
      </c>
      <c r="AE108" t="str">
        <f t="shared" si="30"/>
        <v>CON112S</v>
      </c>
      <c r="AF108" t="str">
        <f>TC!M104</f>
        <v>M</v>
      </c>
      <c r="AG108" t="str">
        <f t="shared" si="31"/>
        <v>CON112SM</v>
      </c>
      <c r="AH108" t="str">
        <f t="shared" si="32"/>
        <v>CON112M</v>
      </c>
      <c r="AI108">
        <v>44</v>
      </c>
      <c r="AJ108">
        <f t="shared" si="33"/>
        <v>44</v>
      </c>
    </row>
    <row r="109" spans="29:36" x14ac:dyDescent="0.25">
      <c r="AC109" t="str">
        <f>TC!K105</f>
        <v>CON112</v>
      </c>
      <c r="AD109" t="str">
        <f>TC!L105</f>
        <v>S</v>
      </c>
      <c r="AE109" t="str">
        <f t="shared" si="30"/>
        <v>CON112S</v>
      </c>
      <c r="AF109" t="str">
        <f>TC!M105</f>
        <v>M</v>
      </c>
      <c r="AG109" t="str">
        <f t="shared" si="31"/>
        <v>CON112SM</v>
      </c>
      <c r="AH109" t="str">
        <f t="shared" si="32"/>
        <v>CON112M</v>
      </c>
      <c r="AI109">
        <v>44</v>
      </c>
      <c r="AJ109">
        <f t="shared" si="33"/>
        <v>44</v>
      </c>
    </row>
    <row r="110" spans="29:36" x14ac:dyDescent="0.25">
      <c r="AC110" t="str">
        <f>TC!K106</f>
        <v>CON112</v>
      </c>
      <c r="AD110" t="str">
        <f>TC!L106</f>
        <v>S</v>
      </c>
      <c r="AE110" t="str">
        <f t="shared" si="30"/>
        <v>CON112S</v>
      </c>
      <c r="AF110" t="str">
        <f>TC!M106</f>
        <v>M</v>
      </c>
      <c r="AG110" t="str">
        <f t="shared" si="31"/>
        <v>CON112SM</v>
      </c>
      <c r="AH110" t="str">
        <f t="shared" si="32"/>
        <v>CON112M</v>
      </c>
      <c r="AI110">
        <v>44</v>
      </c>
      <c r="AJ110">
        <f t="shared" si="33"/>
        <v>44</v>
      </c>
    </row>
    <row r="111" spans="29:36" x14ac:dyDescent="0.25">
      <c r="AC111" t="str">
        <f>TC!K107</f>
        <v>CON112</v>
      </c>
      <c r="AD111" t="str">
        <f>TC!L107</f>
        <v>S</v>
      </c>
      <c r="AE111" t="str">
        <f t="shared" si="30"/>
        <v>CON112S</v>
      </c>
      <c r="AF111" t="str">
        <f>TC!M107</f>
        <v>M</v>
      </c>
      <c r="AG111" t="str">
        <f t="shared" si="31"/>
        <v>CON112SM</v>
      </c>
      <c r="AH111" t="str">
        <f t="shared" si="32"/>
        <v>CON112M</v>
      </c>
      <c r="AI111">
        <v>44</v>
      </c>
      <c r="AJ111">
        <f t="shared" si="33"/>
        <v>44</v>
      </c>
    </row>
    <row r="112" spans="29:36" x14ac:dyDescent="0.25">
      <c r="AC112" t="str">
        <f>TC!K108</f>
        <v>CON112</v>
      </c>
      <c r="AD112" t="str">
        <f>TC!L108</f>
        <v>S</v>
      </c>
      <c r="AE112" t="str">
        <f t="shared" si="30"/>
        <v>CON112S</v>
      </c>
      <c r="AF112" t="str">
        <f>TC!M108</f>
        <v>M</v>
      </c>
      <c r="AG112" t="str">
        <f t="shared" si="31"/>
        <v>CON112SM</v>
      </c>
      <c r="AH112" t="str">
        <f t="shared" si="32"/>
        <v>CON112M</v>
      </c>
      <c r="AI112">
        <v>44</v>
      </c>
      <c r="AJ112">
        <f t="shared" si="33"/>
        <v>44</v>
      </c>
    </row>
    <row r="113" spans="29:36" x14ac:dyDescent="0.25">
      <c r="AC113" t="str">
        <f>TC!K109</f>
        <v>CON112</v>
      </c>
      <c r="AD113" t="str">
        <f>TC!L109</f>
        <v>S</v>
      </c>
      <c r="AE113" t="str">
        <f t="shared" si="30"/>
        <v>CON112S</v>
      </c>
      <c r="AF113" t="str">
        <f>TC!M109</f>
        <v>M</v>
      </c>
      <c r="AG113" t="str">
        <f t="shared" si="31"/>
        <v>CON112SM</v>
      </c>
      <c r="AH113" t="str">
        <f t="shared" si="32"/>
        <v>CON112M</v>
      </c>
      <c r="AI113">
        <v>44</v>
      </c>
      <c r="AJ113">
        <f t="shared" si="33"/>
        <v>44</v>
      </c>
    </row>
    <row r="114" spans="29:36" x14ac:dyDescent="0.25">
      <c r="AC114" t="str">
        <f>TC!K110</f>
        <v>CON112</v>
      </c>
      <c r="AD114" t="str">
        <f>TC!L110</f>
        <v>S</v>
      </c>
      <c r="AE114" t="str">
        <f t="shared" si="30"/>
        <v>CON112S</v>
      </c>
      <c r="AF114" t="str">
        <f>TC!M110</f>
        <v>M</v>
      </c>
      <c r="AG114" t="str">
        <f t="shared" si="31"/>
        <v>CON112SM</v>
      </c>
      <c r="AH114" t="str">
        <f t="shared" si="32"/>
        <v>CON112M</v>
      </c>
      <c r="AI114">
        <v>44</v>
      </c>
      <c r="AJ114">
        <f t="shared" si="33"/>
        <v>44</v>
      </c>
    </row>
    <row r="115" spans="29:36" x14ac:dyDescent="0.25">
      <c r="AC115" t="str">
        <f>TC!K111</f>
        <v/>
      </c>
      <c r="AD115">
        <f>TC!L111</f>
        <v>0</v>
      </c>
      <c r="AE115" t="str">
        <f t="shared" si="30"/>
        <v>0</v>
      </c>
      <c r="AF115">
        <f>TC!M111</f>
        <v>0</v>
      </c>
      <c r="AG115" t="str">
        <f t="shared" si="31"/>
        <v>00</v>
      </c>
      <c r="AH115" t="str">
        <f t="shared" si="32"/>
        <v>0</v>
      </c>
      <c r="AI115">
        <v>44</v>
      </c>
      <c r="AJ115">
        <f t="shared" si="33"/>
        <v>44</v>
      </c>
    </row>
    <row r="116" spans="29:36" x14ac:dyDescent="0.25">
      <c r="AC116" t="str">
        <f>TC!K112</f>
        <v xml:space="preserve">MENU </v>
      </c>
      <c r="AD116">
        <f>TC!L112</f>
        <v>0</v>
      </c>
      <c r="AE116" t="str">
        <f t="shared" si="30"/>
        <v>MENU 0</v>
      </c>
      <c r="AF116">
        <f>TC!M112</f>
        <v>0</v>
      </c>
      <c r="AG116" t="str">
        <f t="shared" si="31"/>
        <v>MENU 00</v>
      </c>
      <c r="AH116" t="str">
        <f t="shared" si="32"/>
        <v>MENU 0</v>
      </c>
      <c r="AI116">
        <v>44</v>
      </c>
      <c r="AJ116">
        <f t="shared" si="33"/>
        <v>44</v>
      </c>
    </row>
    <row r="117" spans="29:36" x14ac:dyDescent="0.25">
      <c r="AC117" t="str">
        <f>TC!K113</f>
        <v>TCC</v>
      </c>
      <c r="AD117">
        <f>TC!L113</f>
        <v>0</v>
      </c>
      <c r="AE117" t="str">
        <f t="shared" si="30"/>
        <v>TCC0</v>
      </c>
      <c r="AF117">
        <f>TC!M113</f>
        <v>0</v>
      </c>
      <c r="AG117" t="str">
        <f t="shared" si="31"/>
        <v>TCC00</v>
      </c>
      <c r="AH117" t="str">
        <f t="shared" si="32"/>
        <v>TCC0</v>
      </c>
      <c r="AI117">
        <v>44</v>
      </c>
      <c r="AJ117">
        <f t="shared" si="33"/>
        <v>44</v>
      </c>
    </row>
    <row r="118" spans="29:36" x14ac:dyDescent="0.25">
      <c r="AC118" t="str">
        <f>TC!K114</f>
        <v xml:space="preserve">URL </v>
      </c>
      <c r="AD118">
        <f>TC!L114</f>
        <v>0</v>
      </c>
      <c r="AE118" t="str">
        <f t="shared" si="30"/>
        <v>URL 0</v>
      </c>
      <c r="AF118">
        <f>TC!M114</f>
        <v>0</v>
      </c>
      <c r="AG118" t="str">
        <f t="shared" si="31"/>
        <v>URL 00</v>
      </c>
      <c r="AH118" t="str">
        <f t="shared" si="32"/>
        <v>URL 0</v>
      </c>
      <c r="AI118">
        <v>44</v>
      </c>
      <c r="AJ118">
        <f t="shared" si="33"/>
        <v>44</v>
      </c>
    </row>
    <row r="119" spans="29:36" x14ac:dyDescent="0.25">
      <c r="AC119" t="str">
        <f>TC!K115</f>
        <v>Test p</v>
      </c>
      <c r="AD119">
        <f>TC!L115</f>
        <v>0</v>
      </c>
      <c r="AE119" t="str">
        <f t="shared" si="30"/>
        <v>Test p0</v>
      </c>
      <c r="AF119">
        <f>TC!M115</f>
        <v>0</v>
      </c>
      <c r="AG119" t="str">
        <f t="shared" si="31"/>
        <v>Test p00</v>
      </c>
      <c r="AH119" t="str">
        <f t="shared" si="32"/>
        <v>Test p0</v>
      </c>
      <c r="AI119">
        <v>44</v>
      </c>
      <c r="AJ119">
        <f t="shared" si="33"/>
        <v>44</v>
      </c>
    </row>
    <row r="120" spans="29:36" x14ac:dyDescent="0.25">
      <c r="AC120" t="str">
        <f>TC!K116</f>
        <v/>
      </c>
      <c r="AD120">
        <f>TC!L116</f>
        <v>0</v>
      </c>
      <c r="AE120" t="str">
        <f t="shared" si="30"/>
        <v>0</v>
      </c>
      <c r="AF120">
        <f>TC!M116</f>
        <v>0</v>
      </c>
      <c r="AG120" t="str">
        <f t="shared" si="31"/>
        <v>00</v>
      </c>
      <c r="AH120" t="str">
        <f t="shared" si="32"/>
        <v>0</v>
      </c>
      <c r="AI120">
        <v>44</v>
      </c>
      <c r="AJ120">
        <f t="shared" si="33"/>
        <v>44</v>
      </c>
    </row>
    <row r="121" spans="29:36" x14ac:dyDescent="0.25">
      <c r="AC121" t="str">
        <f>TC!K117</f>
        <v>TCN</v>
      </c>
      <c r="AD121" t="str">
        <f>TC!L117</f>
        <v>Result</v>
      </c>
      <c r="AE121" t="str">
        <f t="shared" si="30"/>
        <v>TCNResult</v>
      </c>
      <c r="AF121" t="str">
        <f>TC!M117</f>
        <v>Risk</v>
      </c>
      <c r="AG121" t="str">
        <f t="shared" si="31"/>
        <v>TCNResultRisk</v>
      </c>
      <c r="AH121" t="str">
        <f t="shared" si="32"/>
        <v>TCNRisk</v>
      </c>
      <c r="AI121">
        <v>44</v>
      </c>
      <c r="AJ121">
        <f t="shared" si="33"/>
        <v>44</v>
      </c>
    </row>
    <row r="122" spans="29:36" x14ac:dyDescent="0.25">
      <c r="AC122" t="str">
        <f>TC!K118</f>
        <v>CON112</v>
      </c>
      <c r="AD122" t="str">
        <f>TC!L118</f>
        <v>S</v>
      </c>
      <c r="AE122" t="str">
        <f t="shared" si="30"/>
        <v>CON112S</v>
      </c>
      <c r="AF122" t="str">
        <f>TC!M118</f>
        <v>M</v>
      </c>
      <c r="AG122" t="str">
        <f t="shared" si="31"/>
        <v>CON112SM</v>
      </c>
      <c r="AH122" t="str">
        <f t="shared" si="32"/>
        <v>CON112M</v>
      </c>
      <c r="AI122">
        <v>44</v>
      </c>
      <c r="AJ122">
        <f t="shared" si="33"/>
        <v>44</v>
      </c>
    </row>
    <row r="123" spans="29:36" x14ac:dyDescent="0.25">
      <c r="AC123" t="str">
        <f>TC!K119</f>
        <v>CON112</v>
      </c>
      <c r="AD123" t="str">
        <f>TC!L119</f>
        <v>S</v>
      </c>
      <c r="AE123" t="str">
        <f t="shared" si="30"/>
        <v>CON112S</v>
      </c>
      <c r="AF123" t="str">
        <f>TC!M119</f>
        <v>L</v>
      </c>
      <c r="AG123" t="str">
        <f t="shared" si="31"/>
        <v>CON112SL</v>
      </c>
      <c r="AH123" t="str">
        <f t="shared" si="32"/>
        <v>CON112L</v>
      </c>
      <c r="AI123">
        <v>44</v>
      </c>
      <c r="AJ123">
        <f t="shared" si="33"/>
        <v>44</v>
      </c>
    </row>
    <row r="124" spans="29:36" x14ac:dyDescent="0.25">
      <c r="AC124" t="str">
        <f>TC!K120</f>
        <v>CON112</v>
      </c>
      <c r="AD124" t="str">
        <f>TC!L120</f>
        <v>T</v>
      </c>
      <c r="AE124" t="str">
        <f t="shared" si="30"/>
        <v>CON112T</v>
      </c>
      <c r="AF124" t="str">
        <f>TC!M120</f>
        <v>M</v>
      </c>
      <c r="AG124" t="str">
        <f t="shared" si="31"/>
        <v>CON112TM</v>
      </c>
      <c r="AH124" t="str">
        <f t="shared" si="32"/>
        <v>CON112M</v>
      </c>
      <c r="AI124">
        <v>44</v>
      </c>
      <c r="AJ124">
        <f t="shared" si="33"/>
        <v>44</v>
      </c>
    </row>
    <row r="125" spans="29:36" x14ac:dyDescent="0.25">
      <c r="AC125" t="str">
        <f>TC!K121</f>
        <v>CON112</v>
      </c>
      <c r="AD125" t="str">
        <f>TC!L121</f>
        <v>S</v>
      </c>
      <c r="AE125" t="str">
        <f t="shared" si="30"/>
        <v>CON112S</v>
      </c>
      <c r="AF125" t="str">
        <f>TC!M121</f>
        <v>H</v>
      </c>
      <c r="AG125" t="str">
        <f t="shared" si="31"/>
        <v>CON112SH</v>
      </c>
      <c r="AH125" t="str">
        <f t="shared" si="32"/>
        <v>CON112H</v>
      </c>
      <c r="AI125">
        <v>44</v>
      </c>
      <c r="AJ125">
        <f t="shared" si="33"/>
        <v>44</v>
      </c>
    </row>
    <row r="126" spans="29:36" x14ac:dyDescent="0.25">
      <c r="AC126" t="str">
        <f>TC!K122</f>
        <v>CON112</v>
      </c>
      <c r="AD126" t="str">
        <f>TC!L122</f>
        <v>S</v>
      </c>
      <c r="AE126" t="str">
        <f t="shared" si="30"/>
        <v>CON112S</v>
      </c>
      <c r="AF126" t="str">
        <f>TC!M122</f>
        <v>H</v>
      </c>
      <c r="AG126" t="str">
        <f t="shared" si="31"/>
        <v>CON112SH</v>
      </c>
      <c r="AH126" t="str">
        <f t="shared" si="32"/>
        <v>CON112H</v>
      </c>
      <c r="AI126">
        <v>44</v>
      </c>
      <c r="AJ126">
        <f t="shared" si="33"/>
        <v>44</v>
      </c>
    </row>
    <row r="127" spans="29:36" x14ac:dyDescent="0.25">
      <c r="AC127" t="str">
        <f>TC!K123</f>
        <v>CON112</v>
      </c>
      <c r="AD127" t="str">
        <f>TC!L123</f>
        <v>S</v>
      </c>
      <c r="AE127" t="str">
        <f t="shared" si="30"/>
        <v>CON112S</v>
      </c>
      <c r="AF127" t="str">
        <f>TC!M123</f>
        <v>H</v>
      </c>
      <c r="AG127" t="str">
        <f t="shared" si="31"/>
        <v>CON112SH</v>
      </c>
      <c r="AH127" t="str">
        <f t="shared" si="32"/>
        <v>CON112H</v>
      </c>
      <c r="AI127">
        <v>44</v>
      </c>
      <c r="AJ127">
        <f t="shared" si="33"/>
        <v>44</v>
      </c>
    </row>
    <row r="128" spans="29:36" x14ac:dyDescent="0.25">
      <c r="AC128" t="str">
        <f>TC!K124</f>
        <v>CON112</v>
      </c>
      <c r="AD128" t="str">
        <f>TC!L124</f>
        <v>S</v>
      </c>
      <c r="AE128" t="str">
        <f t="shared" si="30"/>
        <v>CON112S</v>
      </c>
      <c r="AF128" t="str">
        <f>TC!M124</f>
        <v>H</v>
      </c>
      <c r="AG128" t="str">
        <f t="shared" si="31"/>
        <v>CON112SH</v>
      </c>
      <c r="AH128" t="str">
        <f t="shared" si="32"/>
        <v>CON112H</v>
      </c>
      <c r="AI128">
        <v>44</v>
      </c>
      <c r="AJ128">
        <f t="shared" si="33"/>
        <v>44</v>
      </c>
    </row>
    <row r="129" spans="29:36" x14ac:dyDescent="0.25">
      <c r="AC129" t="str">
        <f>TC!K125</f>
        <v>CON112</v>
      </c>
      <c r="AD129" t="str">
        <f>TC!L125</f>
        <v>S</v>
      </c>
      <c r="AE129" t="str">
        <f t="shared" si="30"/>
        <v>CON112S</v>
      </c>
      <c r="AF129" t="str">
        <f>TC!M125</f>
        <v>H</v>
      </c>
      <c r="AG129" t="str">
        <f t="shared" si="31"/>
        <v>CON112SH</v>
      </c>
      <c r="AH129" t="str">
        <f t="shared" si="32"/>
        <v>CON112H</v>
      </c>
      <c r="AI129">
        <v>44</v>
      </c>
      <c r="AJ129">
        <f t="shared" si="33"/>
        <v>44</v>
      </c>
    </row>
    <row r="130" spans="29:36" x14ac:dyDescent="0.25">
      <c r="AC130" t="str">
        <f>TC!K126</f>
        <v>CON112</v>
      </c>
      <c r="AD130" t="str">
        <f>TC!L126</f>
        <v>S</v>
      </c>
      <c r="AE130" t="str">
        <f t="shared" si="30"/>
        <v>CON112S</v>
      </c>
      <c r="AF130" t="str">
        <f>TC!M126</f>
        <v>L</v>
      </c>
      <c r="AG130" t="str">
        <f t="shared" si="31"/>
        <v>CON112SL</v>
      </c>
      <c r="AH130" t="str">
        <f t="shared" si="32"/>
        <v>CON112L</v>
      </c>
      <c r="AI130">
        <v>44</v>
      </c>
      <c r="AJ130">
        <f t="shared" si="33"/>
        <v>44</v>
      </c>
    </row>
    <row r="131" spans="29:36" x14ac:dyDescent="0.25">
      <c r="AC131" t="str">
        <f>TC!K127</f>
        <v>CON112</v>
      </c>
      <c r="AD131" t="str">
        <f>TC!L127</f>
        <v>T</v>
      </c>
      <c r="AE131" t="str">
        <f t="shared" si="30"/>
        <v>CON112T</v>
      </c>
      <c r="AF131" t="str">
        <f>TC!M127</f>
        <v>M</v>
      </c>
      <c r="AG131" t="str">
        <f t="shared" si="31"/>
        <v>CON112TM</v>
      </c>
      <c r="AH131" t="str">
        <f t="shared" si="32"/>
        <v>CON112M</v>
      </c>
      <c r="AI131">
        <v>44</v>
      </c>
      <c r="AJ131">
        <f t="shared" si="33"/>
        <v>44</v>
      </c>
    </row>
    <row r="132" spans="29:36" x14ac:dyDescent="0.25">
      <c r="AC132" t="str">
        <f>TC!K128</f>
        <v>CON112</v>
      </c>
      <c r="AD132" t="str">
        <f>TC!L128</f>
        <v>S</v>
      </c>
      <c r="AE132" t="str">
        <f t="shared" si="30"/>
        <v>CON112S</v>
      </c>
      <c r="AF132" t="str">
        <f>TC!M128</f>
        <v>H</v>
      </c>
      <c r="AG132" t="str">
        <f t="shared" si="31"/>
        <v>CON112SH</v>
      </c>
      <c r="AH132" t="str">
        <f t="shared" si="32"/>
        <v>CON112H</v>
      </c>
      <c r="AI132">
        <v>44</v>
      </c>
      <c r="AJ132">
        <f t="shared" si="33"/>
        <v>44</v>
      </c>
    </row>
    <row r="133" spans="29:36" x14ac:dyDescent="0.25">
      <c r="AC133" t="str">
        <f>TC!K129</f>
        <v>CON112</v>
      </c>
      <c r="AD133" t="str">
        <f>TC!L129</f>
        <v>S</v>
      </c>
      <c r="AE133" t="str">
        <f t="shared" si="30"/>
        <v>CON112S</v>
      </c>
      <c r="AF133" t="str">
        <f>TC!M129</f>
        <v>M</v>
      </c>
      <c r="AG133" t="str">
        <f t="shared" si="31"/>
        <v>CON112SM</v>
      </c>
      <c r="AH133" t="str">
        <f t="shared" si="32"/>
        <v>CON112M</v>
      </c>
      <c r="AI133">
        <v>44</v>
      </c>
      <c r="AJ133">
        <f t="shared" si="33"/>
        <v>44</v>
      </c>
    </row>
    <row r="134" spans="29:36" x14ac:dyDescent="0.25">
      <c r="AC134" t="str">
        <f>TC!K130</f>
        <v>CON112</v>
      </c>
      <c r="AD134" t="str">
        <f>TC!L130</f>
        <v>S</v>
      </c>
      <c r="AE134" t="str">
        <f t="shared" si="30"/>
        <v>CON112S</v>
      </c>
      <c r="AF134" t="str">
        <f>TC!M130</f>
        <v>M</v>
      </c>
      <c r="AG134" t="str">
        <f t="shared" si="31"/>
        <v>CON112SM</v>
      </c>
      <c r="AH134" t="str">
        <f t="shared" si="32"/>
        <v>CON112M</v>
      </c>
      <c r="AI134">
        <v>44</v>
      </c>
      <c r="AJ134">
        <f t="shared" si="33"/>
        <v>44</v>
      </c>
    </row>
    <row r="135" spans="29:36" x14ac:dyDescent="0.25">
      <c r="AC135" t="str">
        <f>TC!K131</f>
        <v>CON112</v>
      </c>
      <c r="AD135" t="str">
        <f>TC!L131</f>
        <v>S</v>
      </c>
      <c r="AE135" t="str">
        <f t="shared" si="30"/>
        <v>CON112S</v>
      </c>
      <c r="AF135" t="str">
        <f>TC!M131</f>
        <v>M</v>
      </c>
      <c r="AG135" t="str">
        <f t="shared" si="31"/>
        <v>CON112SM</v>
      </c>
      <c r="AH135" t="str">
        <f t="shared" si="32"/>
        <v>CON112M</v>
      </c>
      <c r="AI135">
        <v>44</v>
      </c>
      <c r="AJ135">
        <f t="shared" si="33"/>
        <v>44</v>
      </c>
    </row>
    <row r="136" spans="29:36" x14ac:dyDescent="0.25">
      <c r="AC136" t="str">
        <f>TC!K132</f>
        <v>CON112</v>
      </c>
      <c r="AD136" t="str">
        <f>TC!L132</f>
        <v>S</v>
      </c>
      <c r="AE136" t="str">
        <f t="shared" si="30"/>
        <v>CON112S</v>
      </c>
      <c r="AF136" t="str">
        <f>TC!M132</f>
        <v>M</v>
      </c>
      <c r="AG136" t="str">
        <f t="shared" si="31"/>
        <v>CON112SM</v>
      </c>
      <c r="AH136" t="str">
        <f t="shared" si="32"/>
        <v>CON112M</v>
      </c>
      <c r="AI136">
        <v>44</v>
      </c>
      <c r="AJ136">
        <f t="shared" si="33"/>
        <v>44</v>
      </c>
    </row>
    <row r="137" spans="29:36" x14ac:dyDescent="0.25">
      <c r="AC137" t="str">
        <f>TC!K133</f>
        <v>CON112</v>
      </c>
      <c r="AD137" t="str">
        <f>TC!L133</f>
        <v>S</v>
      </c>
      <c r="AE137" t="str">
        <f t="shared" si="30"/>
        <v>CON112S</v>
      </c>
      <c r="AF137" t="str">
        <f>TC!M133</f>
        <v>L</v>
      </c>
      <c r="AG137" t="str">
        <f t="shared" si="31"/>
        <v>CON112SL</v>
      </c>
      <c r="AH137" t="str">
        <f t="shared" si="32"/>
        <v>CON112L</v>
      </c>
      <c r="AI137">
        <v>44</v>
      </c>
      <c r="AJ137">
        <f t="shared" si="33"/>
        <v>44</v>
      </c>
    </row>
    <row r="138" spans="29:36" x14ac:dyDescent="0.25">
      <c r="AC138" t="str">
        <f>TC!K134</f>
        <v>CON112</v>
      </c>
      <c r="AD138" t="str">
        <f>TC!L134</f>
        <v>S</v>
      </c>
      <c r="AE138" t="str">
        <f t="shared" si="30"/>
        <v>CON112S</v>
      </c>
      <c r="AF138" t="str">
        <f>TC!M134</f>
        <v>M</v>
      </c>
      <c r="AG138" t="str">
        <f t="shared" si="31"/>
        <v>CON112SM</v>
      </c>
      <c r="AH138" t="str">
        <f t="shared" si="32"/>
        <v>CON112M</v>
      </c>
      <c r="AI138">
        <v>44</v>
      </c>
      <c r="AJ138">
        <f t="shared" si="33"/>
        <v>44</v>
      </c>
    </row>
    <row r="139" spans="29:36" x14ac:dyDescent="0.25">
      <c r="AC139" t="str">
        <f>TC!K135</f>
        <v>CON112</v>
      </c>
      <c r="AD139" t="str">
        <f>TC!L135</f>
        <v>S</v>
      </c>
      <c r="AE139" t="str">
        <f t="shared" si="30"/>
        <v>CON112S</v>
      </c>
      <c r="AF139" t="str">
        <f>TC!M135</f>
        <v>H</v>
      </c>
      <c r="AG139" t="str">
        <f t="shared" si="31"/>
        <v>CON112SH</v>
      </c>
      <c r="AH139" t="str">
        <f t="shared" si="32"/>
        <v>CON112H</v>
      </c>
      <c r="AI139">
        <v>44</v>
      </c>
      <c r="AJ139">
        <f t="shared" si="33"/>
        <v>44</v>
      </c>
    </row>
    <row r="140" spans="29:36" x14ac:dyDescent="0.25">
      <c r="AC140" t="str">
        <f>TC!K136</f>
        <v>CON112</v>
      </c>
      <c r="AD140" t="str">
        <f>TC!L136</f>
        <v>S</v>
      </c>
      <c r="AE140" t="str">
        <f t="shared" si="30"/>
        <v>CON112S</v>
      </c>
      <c r="AF140" t="str">
        <f>TC!M136</f>
        <v>H</v>
      </c>
      <c r="AG140" t="str">
        <f t="shared" si="31"/>
        <v>CON112SH</v>
      </c>
      <c r="AH140" t="str">
        <f t="shared" si="32"/>
        <v>CON112H</v>
      </c>
      <c r="AI140">
        <v>44</v>
      </c>
      <c r="AJ140">
        <f t="shared" si="33"/>
        <v>44</v>
      </c>
    </row>
    <row r="141" spans="29:36" x14ac:dyDescent="0.25">
      <c r="AC141" t="str">
        <f>TC!K137</f>
        <v>CON112</v>
      </c>
      <c r="AD141" t="str">
        <f>TC!L137</f>
        <v>S</v>
      </c>
      <c r="AE141" t="str">
        <f t="shared" si="30"/>
        <v>CON112S</v>
      </c>
      <c r="AF141" t="str">
        <f>TC!M137</f>
        <v>H</v>
      </c>
      <c r="AG141" t="str">
        <f t="shared" si="31"/>
        <v>CON112SH</v>
      </c>
      <c r="AH141" t="str">
        <f t="shared" si="32"/>
        <v>CON112H</v>
      </c>
      <c r="AI141">
        <v>44</v>
      </c>
      <c r="AJ141">
        <f t="shared" si="33"/>
        <v>44</v>
      </c>
    </row>
    <row r="142" spans="29:36" x14ac:dyDescent="0.25">
      <c r="AC142" t="str">
        <f>TC!K138</f>
        <v>CON112</v>
      </c>
      <c r="AD142" t="str">
        <f>TC!L138</f>
        <v>S</v>
      </c>
      <c r="AE142" t="str">
        <f t="shared" si="30"/>
        <v>CON112S</v>
      </c>
      <c r="AF142" t="str">
        <f>TC!M138</f>
        <v>H</v>
      </c>
      <c r="AG142" t="str">
        <f t="shared" si="31"/>
        <v>CON112SH</v>
      </c>
      <c r="AH142" t="str">
        <f t="shared" si="32"/>
        <v>CON112H</v>
      </c>
      <c r="AI142">
        <v>44</v>
      </c>
      <c r="AJ142">
        <f t="shared" si="33"/>
        <v>44</v>
      </c>
    </row>
    <row r="143" spans="29:36" x14ac:dyDescent="0.25">
      <c r="AC143" t="str">
        <f>TC!K139</f>
        <v>CON112</v>
      </c>
      <c r="AD143" t="str">
        <f>TC!L139</f>
        <v>S</v>
      </c>
      <c r="AE143" t="str">
        <f t="shared" si="30"/>
        <v>CON112S</v>
      </c>
      <c r="AF143" t="str">
        <f>TC!M139</f>
        <v>L</v>
      </c>
      <c r="AG143" t="str">
        <f t="shared" si="31"/>
        <v>CON112SL</v>
      </c>
      <c r="AH143" t="str">
        <f t="shared" si="32"/>
        <v>CON112L</v>
      </c>
      <c r="AI143">
        <v>44</v>
      </c>
      <c r="AJ143">
        <f t="shared" si="33"/>
        <v>44</v>
      </c>
    </row>
    <row r="144" spans="29:36" x14ac:dyDescent="0.25">
      <c r="AC144" t="str">
        <f>TC!K140</f>
        <v>CON112</v>
      </c>
      <c r="AD144" t="str">
        <f>TC!L140</f>
        <v>S</v>
      </c>
      <c r="AE144" t="str">
        <f t="shared" ref="AE144:AE207" si="34">AC144&amp;AD144</f>
        <v>CON112S</v>
      </c>
      <c r="AF144" t="str">
        <f>TC!M140</f>
        <v>M</v>
      </c>
      <c r="AG144" t="str">
        <f t="shared" ref="AG144:AG207" si="35">AE144&amp;AF144</f>
        <v>CON112SM</v>
      </c>
      <c r="AH144" t="str">
        <f t="shared" ref="AH144:AH207" si="36">AC144&amp;AF144</f>
        <v>CON112M</v>
      </c>
      <c r="AI144">
        <v>44</v>
      </c>
      <c r="AJ144">
        <f t="shared" ref="AJ144:AJ207" si="37">AI144-F144</f>
        <v>44</v>
      </c>
    </row>
    <row r="145" spans="29:36" x14ac:dyDescent="0.25">
      <c r="AC145" t="str">
        <f>TC!K141</f>
        <v>CON112</v>
      </c>
      <c r="AD145" t="str">
        <f>TC!L141</f>
        <v>S</v>
      </c>
      <c r="AE145" t="str">
        <f t="shared" si="34"/>
        <v>CON112S</v>
      </c>
      <c r="AF145" t="str">
        <f>TC!M141</f>
        <v>H</v>
      </c>
      <c r="AG145" t="str">
        <f t="shared" si="35"/>
        <v>CON112SH</v>
      </c>
      <c r="AH145" t="str">
        <f t="shared" si="36"/>
        <v>CON112H</v>
      </c>
      <c r="AI145">
        <v>44</v>
      </c>
      <c r="AJ145">
        <f t="shared" si="37"/>
        <v>44</v>
      </c>
    </row>
    <row r="146" spans="29:36" x14ac:dyDescent="0.25">
      <c r="AC146" t="str">
        <f>TC!K142</f>
        <v>CON112</v>
      </c>
      <c r="AD146" t="str">
        <f>TC!L142</f>
        <v>S</v>
      </c>
      <c r="AE146" t="str">
        <f t="shared" si="34"/>
        <v>CON112S</v>
      </c>
      <c r="AF146" t="str">
        <f>TC!M142</f>
        <v>H</v>
      </c>
      <c r="AG146" t="str">
        <f t="shared" si="35"/>
        <v>CON112SH</v>
      </c>
      <c r="AH146" t="str">
        <f t="shared" si="36"/>
        <v>CON112H</v>
      </c>
      <c r="AI146">
        <v>44</v>
      </c>
      <c r="AJ146">
        <f t="shared" si="37"/>
        <v>44</v>
      </c>
    </row>
    <row r="147" spans="29:36" x14ac:dyDescent="0.25">
      <c r="AC147" t="str">
        <f>TC!K143</f>
        <v>CON112</v>
      </c>
      <c r="AD147" t="str">
        <f>TC!L143</f>
        <v>S</v>
      </c>
      <c r="AE147" t="str">
        <f t="shared" si="34"/>
        <v>CON112S</v>
      </c>
      <c r="AF147" t="str">
        <f>TC!M143</f>
        <v>H</v>
      </c>
      <c r="AG147" t="str">
        <f t="shared" si="35"/>
        <v>CON112SH</v>
      </c>
      <c r="AH147" t="str">
        <f t="shared" si="36"/>
        <v>CON112H</v>
      </c>
      <c r="AI147">
        <v>44</v>
      </c>
      <c r="AJ147">
        <f t="shared" si="37"/>
        <v>44</v>
      </c>
    </row>
    <row r="148" spans="29:36" x14ac:dyDescent="0.25">
      <c r="AC148" t="str">
        <f>TC!K144</f>
        <v>CON112</v>
      </c>
      <c r="AD148" t="str">
        <f>TC!L144</f>
        <v>S</v>
      </c>
      <c r="AE148" t="str">
        <f t="shared" si="34"/>
        <v>CON112S</v>
      </c>
      <c r="AF148" t="str">
        <f>TC!M144</f>
        <v>L</v>
      </c>
      <c r="AG148" t="str">
        <f t="shared" si="35"/>
        <v>CON112SL</v>
      </c>
      <c r="AH148" t="str">
        <f t="shared" si="36"/>
        <v>CON112L</v>
      </c>
      <c r="AI148">
        <v>44</v>
      </c>
      <c r="AJ148">
        <f t="shared" si="37"/>
        <v>44</v>
      </c>
    </row>
    <row r="149" spans="29:36" x14ac:dyDescent="0.25">
      <c r="AC149" t="str">
        <f>TC!K145</f>
        <v>CON112</v>
      </c>
      <c r="AD149" t="str">
        <f>TC!L145</f>
        <v>T</v>
      </c>
      <c r="AE149" t="str">
        <f t="shared" si="34"/>
        <v>CON112T</v>
      </c>
      <c r="AF149" t="str">
        <f>TC!M145</f>
        <v>L</v>
      </c>
      <c r="AG149" t="str">
        <f t="shared" si="35"/>
        <v>CON112TL</v>
      </c>
      <c r="AH149" t="str">
        <f t="shared" si="36"/>
        <v>CON112L</v>
      </c>
      <c r="AI149">
        <v>44</v>
      </c>
      <c r="AJ149">
        <f t="shared" si="37"/>
        <v>44</v>
      </c>
    </row>
    <row r="150" spans="29:36" x14ac:dyDescent="0.25">
      <c r="AC150" t="str">
        <f>TC!K146</f>
        <v/>
      </c>
      <c r="AD150">
        <f>TC!L146</f>
        <v>0</v>
      </c>
      <c r="AE150" t="str">
        <f t="shared" si="34"/>
        <v>0</v>
      </c>
      <c r="AF150">
        <f>TC!M146</f>
        <v>0</v>
      </c>
      <c r="AG150" t="str">
        <f t="shared" si="35"/>
        <v>00</v>
      </c>
      <c r="AH150" t="str">
        <f t="shared" si="36"/>
        <v>0</v>
      </c>
      <c r="AI150">
        <v>44</v>
      </c>
      <c r="AJ150">
        <f t="shared" si="37"/>
        <v>44</v>
      </c>
    </row>
    <row r="151" spans="29:36" x14ac:dyDescent="0.25">
      <c r="AC151" t="str">
        <f>TC!K147</f>
        <v xml:space="preserve">MENU </v>
      </c>
      <c r="AD151">
        <f>TC!L147</f>
        <v>0</v>
      </c>
      <c r="AE151" t="str">
        <f t="shared" si="34"/>
        <v>MENU 0</v>
      </c>
      <c r="AF151">
        <f>TC!M147</f>
        <v>0</v>
      </c>
      <c r="AG151" t="str">
        <f t="shared" si="35"/>
        <v>MENU 00</v>
      </c>
      <c r="AH151" t="str">
        <f t="shared" si="36"/>
        <v>MENU 0</v>
      </c>
      <c r="AI151">
        <v>44</v>
      </c>
      <c r="AJ151">
        <f t="shared" si="37"/>
        <v>44</v>
      </c>
    </row>
    <row r="152" spans="29:36" x14ac:dyDescent="0.25">
      <c r="AC152" t="str">
        <f>TC!K148</f>
        <v>TCC</v>
      </c>
      <c r="AD152">
        <f>TC!L148</f>
        <v>0</v>
      </c>
      <c r="AE152" t="str">
        <f t="shared" si="34"/>
        <v>TCC0</v>
      </c>
      <c r="AF152">
        <f>TC!M148</f>
        <v>0</v>
      </c>
      <c r="AG152" t="str">
        <f t="shared" si="35"/>
        <v>TCC00</v>
      </c>
      <c r="AH152" t="str">
        <f t="shared" si="36"/>
        <v>TCC0</v>
      </c>
      <c r="AI152">
        <v>44</v>
      </c>
      <c r="AJ152">
        <f t="shared" si="37"/>
        <v>44</v>
      </c>
    </row>
    <row r="153" spans="29:36" x14ac:dyDescent="0.25">
      <c r="AC153" t="str">
        <f>TC!K149</f>
        <v xml:space="preserve">URL </v>
      </c>
      <c r="AD153">
        <f>TC!L149</f>
        <v>0</v>
      </c>
      <c r="AE153" t="str">
        <f t="shared" si="34"/>
        <v>URL 0</v>
      </c>
      <c r="AF153">
        <f>TC!M149</f>
        <v>0</v>
      </c>
      <c r="AG153" t="str">
        <f t="shared" si="35"/>
        <v>URL 00</v>
      </c>
      <c r="AH153" t="str">
        <f t="shared" si="36"/>
        <v>URL 0</v>
      </c>
      <c r="AI153">
        <v>44</v>
      </c>
      <c r="AJ153">
        <f t="shared" si="37"/>
        <v>44</v>
      </c>
    </row>
    <row r="154" spans="29:36" x14ac:dyDescent="0.25">
      <c r="AC154" t="str">
        <f>TC!K150</f>
        <v>Test p</v>
      </c>
      <c r="AD154">
        <f>TC!L150</f>
        <v>0</v>
      </c>
      <c r="AE154" t="str">
        <f t="shared" si="34"/>
        <v>Test p0</v>
      </c>
      <c r="AF154">
        <f>TC!M150</f>
        <v>0</v>
      </c>
      <c r="AG154" t="str">
        <f t="shared" si="35"/>
        <v>Test p00</v>
      </c>
      <c r="AH154" t="str">
        <f t="shared" si="36"/>
        <v>Test p0</v>
      </c>
      <c r="AI154">
        <v>44</v>
      </c>
      <c r="AJ154">
        <f t="shared" si="37"/>
        <v>44</v>
      </c>
    </row>
    <row r="155" spans="29:36" x14ac:dyDescent="0.25">
      <c r="AC155" t="str">
        <f>TC!K151</f>
        <v/>
      </c>
      <c r="AD155">
        <f>TC!L151</f>
        <v>0</v>
      </c>
      <c r="AE155" t="str">
        <f t="shared" si="34"/>
        <v>0</v>
      </c>
      <c r="AF155">
        <f>TC!M151</f>
        <v>0</v>
      </c>
      <c r="AG155" t="str">
        <f t="shared" si="35"/>
        <v>00</v>
      </c>
      <c r="AH155" t="str">
        <f t="shared" si="36"/>
        <v>0</v>
      </c>
      <c r="AI155">
        <v>44</v>
      </c>
      <c r="AJ155">
        <f t="shared" si="37"/>
        <v>44</v>
      </c>
    </row>
    <row r="156" spans="29:36" x14ac:dyDescent="0.25">
      <c r="AC156" t="str">
        <f>TC!K152</f>
        <v>TCN</v>
      </c>
      <c r="AD156" t="str">
        <f>TC!L152</f>
        <v>Result</v>
      </c>
      <c r="AE156" t="str">
        <f t="shared" si="34"/>
        <v>TCNResult</v>
      </c>
      <c r="AF156" t="str">
        <f>TC!M152</f>
        <v>Risk</v>
      </c>
      <c r="AG156" t="str">
        <f t="shared" si="35"/>
        <v>TCNResultRisk</v>
      </c>
      <c r="AH156" t="str">
        <f t="shared" si="36"/>
        <v>TCNRisk</v>
      </c>
      <c r="AI156">
        <v>44</v>
      </c>
      <c r="AJ156">
        <f t="shared" si="37"/>
        <v>44</v>
      </c>
    </row>
    <row r="157" spans="29:36" x14ac:dyDescent="0.25">
      <c r="AC157" t="str">
        <f>TC!K153</f>
        <v>CON112</v>
      </c>
      <c r="AD157" t="str">
        <f>TC!L153</f>
        <v>S</v>
      </c>
      <c r="AE157" t="str">
        <f t="shared" si="34"/>
        <v>CON112S</v>
      </c>
      <c r="AF157" t="str">
        <f>TC!M153</f>
        <v>M</v>
      </c>
      <c r="AG157" t="str">
        <f t="shared" si="35"/>
        <v>CON112SM</v>
      </c>
      <c r="AH157" t="str">
        <f t="shared" si="36"/>
        <v>CON112M</v>
      </c>
      <c r="AI157">
        <v>44</v>
      </c>
      <c r="AJ157">
        <f t="shared" si="37"/>
        <v>44</v>
      </c>
    </row>
    <row r="158" spans="29:36" x14ac:dyDescent="0.25">
      <c r="AC158" t="str">
        <f>TC!K154</f>
        <v>CON112</v>
      </c>
      <c r="AD158" t="str">
        <f>TC!L154</f>
        <v>S</v>
      </c>
      <c r="AE158" t="str">
        <f t="shared" si="34"/>
        <v>CON112S</v>
      </c>
      <c r="AF158" t="str">
        <f>TC!M154</f>
        <v>L</v>
      </c>
      <c r="AG158" t="str">
        <f t="shared" si="35"/>
        <v>CON112SL</v>
      </c>
      <c r="AH158" t="str">
        <f t="shared" si="36"/>
        <v>CON112L</v>
      </c>
      <c r="AI158">
        <v>44</v>
      </c>
      <c r="AJ158">
        <f t="shared" si="37"/>
        <v>44</v>
      </c>
    </row>
    <row r="159" spans="29:36" x14ac:dyDescent="0.25">
      <c r="AC159" t="str">
        <f>TC!K155</f>
        <v>CON112</v>
      </c>
      <c r="AD159" t="str">
        <f>TC!L155</f>
        <v>S</v>
      </c>
      <c r="AE159" t="str">
        <f t="shared" si="34"/>
        <v>CON112S</v>
      </c>
      <c r="AF159" t="str">
        <f>TC!M155</f>
        <v>H</v>
      </c>
      <c r="AG159" t="str">
        <f t="shared" si="35"/>
        <v>CON112SH</v>
      </c>
      <c r="AH159" t="str">
        <f t="shared" si="36"/>
        <v>CON112H</v>
      </c>
      <c r="AI159">
        <v>44</v>
      </c>
      <c r="AJ159">
        <f t="shared" si="37"/>
        <v>44</v>
      </c>
    </row>
    <row r="160" spans="29:36" x14ac:dyDescent="0.25">
      <c r="AC160" t="str">
        <f>TC!K156</f>
        <v>CON112</v>
      </c>
      <c r="AD160" t="str">
        <f>TC!L156</f>
        <v>S</v>
      </c>
      <c r="AE160" t="str">
        <f t="shared" si="34"/>
        <v>CON112S</v>
      </c>
      <c r="AF160" t="str">
        <f>TC!M156</f>
        <v>H</v>
      </c>
      <c r="AG160" t="str">
        <f t="shared" si="35"/>
        <v>CON112SH</v>
      </c>
      <c r="AH160" t="str">
        <f t="shared" si="36"/>
        <v>CON112H</v>
      </c>
      <c r="AI160">
        <v>44</v>
      </c>
      <c r="AJ160">
        <f t="shared" si="37"/>
        <v>44</v>
      </c>
    </row>
    <row r="161" spans="29:36" x14ac:dyDescent="0.25">
      <c r="AC161" t="str">
        <f>TC!K157</f>
        <v>CON112</v>
      </c>
      <c r="AD161" t="str">
        <f>TC!L157</f>
        <v>S</v>
      </c>
      <c r="AE161" t="str">
        <f t="shared" si="34"/>
        <v>CON112S</v>
      </c>
      <c r="AF161" t="str">
        <f>TC!M157</f>
        <v>H</v>
      </c>
      <c r="AG161" t="str">
        <f t="shared" si="35"/>
        <v>CON112SH</v>
      </c>
      <c r="AH161" t="str">
        <f t="shared" si="36"/>
        <v>CON112H</v>
      </c>
      <c r="AI161">
        <v>44</v>
      </c>
      <c r="AJ161">
        <f t="shared" si="37"/>
        <v>44</v>
      </c>
    </row>
    <row r="162" spans="29:36" x14ac:dyDescent="0.25">
      <c r="AC162" t="str">
        <f>TC!K158</f>
        <v>CON112</v>
      </c>
      <c r="AD162" t="str">
        <f>TC!L158</f>
        <v>S</v>
      </c>
      <c r="AE162" t="str">
        <f t="shared" si="34"/>
        <v>CON112S</v>
      </c>
      <c r="AF162" t="str">
        <f>TC!M158</f>
        <v>H</v>
      </c>
      <c r="AG162" t="str">
        <f t="shared" si="35"/>
        <v>CON112SH</v>
      </c>
      <c r="AH162" t="str">
        <f t="shared" si="36"/>
        <v>CON112H</v>
      </c>
      <c r="AI162">
        <v>44</v>
      </c>
      <c r="AJ162">
        <f t="shared" si="37"/>
        <v>44</v>
      </c>
    </row>
    <row r="163" spans="29:36" x14ac:dyDescent="0.25">
      <c r="AC163" t="str">
        <f>TC!K159</f>
        <v>CON112</v>
      </c>
      <c r="AD163" t="str">
        <f>TC!L159</f>
        <v>S</v>
      </c>
      <c r="AE163" t="str">
        <f t="shared" si="34"/>
        <v>CON112S</v>
      </c>
      <c r="AF163" t="str">
        <f>TC!M159</f>
        <v>H</v>
      </c>
      <c r="AG163" t="str">
        <f t="shared" si="35"/>
        <v>CON112SH</v>
      </c>
      <c r="AH163" t="str">
        <f t="shared" si="36"/>
        <v>CON112H</v>
      </c>
      <c r="AI163">
        <v>44</v>
      </c>
      <c r="AJ163">
        <f t="shared" si="37"/>
        <v>44</v>
      </c>
    </row>
    <row r="164" spans="29:36" x14ac:dyDescent="0.25">
      <c r="AC164" t="str">
        <f>TC!K160</f>
        <v>CON112</v>
      </c>
      <c r="AD164" t="str">
        <f>TC!L160</f>
        <v>S</v>
      </c>
      <c r="AE164" t="str">
        <f t="shared" si="34"/>
        <v>CON112S</v>
      </c>
      <c r="AF164" t="str">
        <f>TC!M160</f>
        <v>L</v>
      </c>
      <c r="AG164" t="str">
        <f t="shared" si="35"/>
        <v>CON112SL</v>
      </c>
      <c r="AH164" t="str">
        <f t="shared" si="36"/>
        <v>CON112L</v>
      </c>
      <c r="AI164">
        <v>44</v>
      </c>
      <c r="AJ164">
        <f t="shared" si="37"/>
        <v>44</v>
      </c>
    </row>
    <row r="165" spans="29:36" x14ac:dyDescent="0.25">
      <c r="AC165" t="str">
        <f>TC!K161</f>
        <v>CON112</v>
      </c>
      <c r="AD165" t="str">
        <f>TC!L161</f>
        <v>T</v>
      </c>
      <c r="AE165" t="str">
        <f t="shared" si="34"/>
        <v>CON112T</v>
      </c>
      <c r="AF165" t="str">
        <f>TC!M161</f>
        <v>M</v>
      </c>
      <c r="AG165" t="str">
        <f t="shared" si="35"/>
        <v>CON112TM</v>
      </c>
      <c r="AH165" t="str">
        <f t="shared" si="36"/>
        <v>CON112M</v>
      </c>
      <c r="AI165">
        <v>44</v>
      </c>
      <c r="AJ165">
        <f t="shared" si="37"/>
        <v>44</v>
      </c>
    </row>
    <row r="166" spans="29:36" x14ac:dyDescent="0.25">
      <c r="AC166" t="str">
        <f>TC!K162</f>
        <v>CON112</v>
      </c>
      <c r="AD166" t="str">
        <f>TC!L162</f>
        <v>S</v>
      </c>
      <c r="AE166" t="str">
        <f t="shared" si="34"/>
        <v>CON112S</v>
      </c>
      <c r="AF166" t="str">
        <f>TC!M162</f>
        <v>H</v>
      </c>
      <c r="AG166" t="str">
        <f t="shared" si="35"/>
        <v>CON112SH</v>
      </c>
      <c r="AH166" t="str">
        <f t="shared" si="36"/>
        <v>CON112H</v>
      </c>
      <c r="AI166">
        <v>44</v>
      </c>
      <c r="AJ166">
        <f t="shared" si="37"/>
        <v>44</v>
      </c>
    </row>
    <row r="167" spans="29:36" x14ac:dyDescent="0.25">
      <c r="AC167" t="str">
        <f>TC!K163</f>
        <v>CON112</v>
      </c>
      <c r="AD167" t="str">
        <f>TC!L163</f>
        <v>S</v>
      </c>
      <c r="AE167" t="str">
        <f t="shared" si="34"/>
        <v>CON112S</v>
      </c>
      <c r="AF167" t="str">
        <f>TC!M163</f>
        <v>M</v>
      </c>
      <c r="AG167" t="str">
        <f t="shared" si="35"/>
        <v>CON112SM</v>
      </c>
      <c r="AH167" t="str">
        <f t="shared" si="36"/>
        <v>CON112M</v>
      </c>
      <c r="AI167">
        <v>44</v>
      </c>
      <c r="AJ167">
        <f t="shared" si="37"/>
        <v>44</v>
      </c>
    </row>
    <row r="168" spans="29:36" x14ac:dyDescent="0.25">
      <c r="AC168" t="str">
        <f>TC!K164</f>
        <v>CON112</v>
      </c>
      <c r="AD168" t="str">
        <f>TC!L164</f>
        <v>S</v>
      </c>
      <c r="AE168" t="str">
        <f t="shared" si="34"/>
        <v>CON112S</v>
      </c>
      <c r="AF168" t="str">
        <f>TC!M164</f>
        <v>M</v>
      </c>
      <c r="AG168" t="str">
        <f t="shared" si="35"/>
        <v>CON112SM</v>
      </c>
      <c r="AH168" t="str">
        <f t="shared" si="36"/>
        <v>CON112M</v>
      </c>
      <c r="AI168">
        <v>44</v>
      </c>
      <c r="AJ168">
        <f t="shared" si="37"/>
        <v>44</v>
      </c>
    </row>
    <row r="169" spans="29:36" x14ac:dyDescent="0.25">
      <c r="AC169" t="str">
        <f>TC!K165</f>
        <v>CON112</v>
      </c>
      <c r="AD169" t="str">
        <f>TC!L165</f>
        <v>S</v>
      </c>
      <c r="AE169" t="str">
        <f t="shared" si="34"/>
        <v>CON112S</v>
      </c>
      <c r="AF169" t="str">
        <f>TC!M165</f>
        <v>M</v>
      </c>
      <c r="AG169" t="str">
        <f t="shared" si="35"/>
        <v>CON112SM</v>
      </c>
      <c r="AH169" t="str">
        <f t="shared" si="36"/>
        <v>CON112M</v>
      </c>
      <c r="AI169">
        <v>44</v>
      </c>
      <c r="AJ169">
        <f t="shared" si="37"/>
        <v>44</v>
      </c>
    </row>
    <row r="170" spans="29:36" x14ac:dyDescent="0.25">
      <c r="AC170" t="str">
        <f>TC!K166</f>
        <v>CON112</v>
      </c>
      <c r="AD170" t="str">
        <f>TC!L166</f>
        <v>S</v>
      </c>
      <c r="AE170" t="str">
        <f t="shared" si="34"/>
        <v>CON112S</v>
      </c>
      <c r="AF170" t="str">
        <f>TC!M166</f>
        <v>M</v>
      </c>
      <c r="AG170" t="str">
        <f t="shared" si="35"/>
        <v>CON112SM</v>
      </c>
      <c r="AH170" t="str">
        <f t="shared" si="36"/>
        <v>CON112M</v>
      </c>
      <c r="AI170">
        <v>44</v>
      </c>
      <c r="AJ170">
        <f t="shared" si="37"/>
        <v>44</v>
      </c>
    </row>
    <row r="171" spans="29:36" x14ac:dyDescent="0.25">
      <c r="AC171" t="str">
        <f>TC!K167</f>
        <v>CON112</v>
      </c>
      <c r="AD171" t="str">
        <f>TC!L167</f>
        <v>S</v>
      </c>
      <c r="AE171" t="str">
        <f t="shared" si="34"/>
        <v>CON112S</v>
      </c>
      <c r="AF171" t="str">
        <f>TC!M167</f>
        <v>L</v>
      </c>
      <c r="AG171" t="str">
        <f t="shared" si="35"/>
        <v>CON112SL</v>
      </c>
      <c r="AH171" t="str">
        <f t="shared" si="36"/>
        <v>CON112L</v>
      </c>
      <c r="AI171">
        <v>44</v>
      </c>
      <c r="AJ171">
        <f t="shared" si="37"/>
        <v>44</v>
      </c>
    </row>
    <row r="172" spans="29:36" x14ac:dyDescent="0.25">
      <c r="AC172" t="str">
        <f>TC!K168</f>
        <v>CON112</v>
      </c>
      <c r="AD172" t="str">
        <f>TC!L168</f>
        <v>T</v>
      </c>
      <c r="AE172" t="str">
        <f t="shared" si="34"/>
        <v>CON112T</v>
      </c>
      <c r="AF172" t="str">
        <f>TC!M168</f>
        <v>M</v>
      </c>
      <c r="AG172" t="str">
        <f t="shared" si="35"/>
        <v>CON112TM</v>
      </c>
      <c r="AH172" t="str">
        <f t="shared" si="36"/>
        <v>CON112M</v>
      </c>
      <c r="AI172">
        <v>44</v>
      </c>
      <c r="AJ172">
        <f t="shared" si="37"/>
        <v>44</v>
      </c>
    </row>
    <row r="173" spans="29:36" x14ac:dyDescent="0.25">
      <c r="AC173" t="str">
        <f>TC!K169</f>
        <v>CON112</v>
      </c>
      <c r="AD173" t="str">
        <f>TC!L169</f>
        <v>S</v>
      </c>
      <c r="AE173" t="str">
        <f t="shared" si="34"/>
        <v>CON112S</v>
      </c>
      <c r="AF173" t="str">
        <f>TC!M169</f>
        <v>H</v>
      </c>
      <c r="AG173" t="str">
        <f t="shared" si="35"/>
        <v>CON112SH</v>
      </c>
      <c r="AH173" t="str">
        <f t="shared" si="36"/>
        <v>CON112H</v>
      </c>
      <c r="AI173">
        <v>44</v>
      </c>
      <c r="AJ173">
        <f t="shared" si="37"/>
        <v>44</v>
      </c>
    </row>
    <row r="174" spans="29:36" x14ac:dyDescent="0.25">
      <c r="AC174" t="str">
        <f>TC!K170</f>
        <v>CON112</v>
      </c>
      <c r="AD174" t="str">
        <f>TC!L170</f>
        <v>S</v>
      </c>
      <c r="AE174" t="str">
        <f t="shared" si="34"/>
        <v>CON112S</v>
      </c>
      <c r="AF174" t="str">
        <f>TC!M170</f>
        <v>H</v>
      </c>
      <c r="AG174" t="str">
        <f t="shared" si="35"/>
        <v>CON112SH</v>
      </c>
      <c r="AH174" t="str">
        <f t="shared" si="36"/>
        <v>CON112H</v>
      </c>
      <c r="AI174">
        <v>44</v>
      </c>
      <c r="AJ174">
        <f t="shared" si="37"/>
        <v>44</v>
      </c>
    </row>
    <row r="175" spans="29:36" x14ac:dyDescent="0.25">
      <c r="AC175" t="str">
        <f>TC!K171</f>
        <v>CON112</v>
      </c>
      <c r="AD175" t="str">
        <f>TC!L171</f>
        <v>S</v>
      </c>
      <c r="AE175" t="str">
        <f t="shared" si="34"/>
        <v>CON112S</v>
      </c>
      <c r="AF175" t="str">
        <f>TC!M171</f>
        <v>H</v>
      </c>
      <c r="AG175" t="str">
        <f t="shared" si="35"/>
        <v>CON112SH</v>
      </c>
      <c r="AH175" t="str">
        <f t="shared" si="36"/>
        <v>CON112H</v>
      </c>
      <c r="AI175">
        <v>44</v>
      </c>
      <c r="AJ175">
        <f t="shared" si="37"/>
        <v>44</v>
      </c>
    </row>
    <row r="176" spans="29:36" x14ac:dyDescent="0.25">
      <c r="AC176" t="str">
        <f>TC!K172</f>
        <v>CON112</v>
      </c>
      <c r="AD176" t="str">
        <f>TC!L172</f>
        <v>S</v>
      </c>
      <c r="AE176" t="str">
        <f t="shared" si="34"/>
        <v>CON112S</v>
      </c>
      <c r="AF176" t="str">
        <f>TC!M172</f>
        <v>H</v>
      </c>
      <c r="AG176" t="str">
        <f t="shared" si="35"/>
        <v>CON112SH</v>
      </c>
      <c r="AH176" t="str">
        <f t="shared" si="36"/>
        <v>CON112H</v>
      </c>
      <c r="AI176">
        <v>44</v>
      </c>
      <c r="AJ176">
        <f t="shared" si="37"/>
        <v>44</v>
      </c>
    </row>
    <row r="177" spans="29:36" x14ac:dyDescent="0.25">
      <c r="AC177" t="str">
        <f>TC!K173</f>
        <v>CON112</v>
      </c>
      <c r="AD177" t="str">
        <f>TC!L173</f>
        <v>S</v>
      </c>
      <c r="AE177" t="str">
        <f t="shared" si="34"/>
        <v>CON112S</v>
      </c>
      <c r="AF177" t="str">
        <f>TC!M173</f>
        <v>H</v>
      </c>
      <c r="AG177" t="str">
        <f t="shared" si="35"/>
        <v>CON112SH</v>
      </c>
      <c r="AH177" t="str">
        <f t="shared" si="36"/>
        <v>CON112H</v>
      </c>
      <c r="AI177">
        <v>44</v>
      </c>
      <c r="AJ177">
        <f t="shared" si="37"/>
        <v>44</v>
      </c>
    </row>
    <row r="178" spans="29:36" x14ac:dyDescent="0.25">
      <c r="AC178" t="str">
        <f>TC!K174</f>
        <v>CON112</v>
      </c>
      <c r="AD178" t="str">
        <f>TC!L174</f>
        <v>S</v>
      </c>
      <c r="AE178" t="str">
        <f t="shared" si="34"/>
        <v>CON112S</v>
      </c>
      <c r="AF178" t="str">
        <f>TC!M174</f>
        <v>L</v>
      </c>
      <c r="AG178" t="str">
        <f t="shared" si="35"/>
        <v>CON112SL</v>
      </c>
      <c r="AH178" t="str">
        <f t="shared" si="36"/>
        <v>CON112L</v>
      </c>
      <c r="AI178">
        <v>44</v>
      </c>
      <c r="AJ178">
        <f t="shared" si="37"/>
        <v>44</v>
      </c>
    </row>
    <row r="179" spans="29:36" x14ac:dyDescent="0.25">
      <c r="AC179" t="str">
        <f>TC!K175</f>
        <v>CON112</v>
      </c>
      <c r="AD179" t="str">
        <f>TC!L175</f>
        <v>S</v>
      </c>
      <c r="AE179" t="str">
        <f t="shared" si="34"/>
        <v>CON112S</v>
      </c>
      <c r="AF179" t="str">
        <f>TC!M175</f>
        <v>M</v>
      </c>
      <c r="AG179" t="str">
        <f t="shared" si="35"/>
        <v>CON112SM</v>
      </c>
      <c r="AH179" t="str">
        <f t="shared" si="36"/>
        <v>CON112M</v>
      </c>
      <c r="AI179">
        <v>44</v>
      </c>
      <c r="AJ179">
        <f t="shared" si="37"/>
        <v>44</v>
      </c>
    </row>
    <row r="180" spans="29:36" x14ac:dyDescent="0.25">
      <c r="AC180" t="str">
        <f>TC!K176</f>
        <v>CON112</v>
      </c>
      <c r="AD180" t="str">
        <f>TC!L176</f>
        <v>S</v>
      </c>
      <c r="AE180" t="str">
        <f t="shared" si="34"/>
        <v>CON112S</v>
      </c>
      <c r="AF180" t="str">
        <f>TC!M176</f>
        <v>H</v>
      </c>
      <c r="AG180" t="str">
        <f t="shared" si="35"/>
        <v>CON112SH</v>
      </c>
      <c r="AH180" t="str">
        <f t="shared" si="36"/>
        <v>CON112H</v>
      </c>
      <c r="AI180">
        <v>44</v>
      </c>
      <c r="AJ180">
        <f t="shared" si="37"/>
        <v>44</v>
      </c>
    </row>
    <row r="181" spans="29:36" x14ac:dyDescent="0.25">
      <c r="AC181" t="str">
        <f>TC!K177</f>
        <v>CON112</v>
      </c>
      <c r="AD181" t="str">
        <f>TC!L177</f>
        <v>S</v>
      </c>
      <c r="AE181" t="str">
        <f t="shared" si="34"/>
        <v>CON112S</v>
      </c>
      <c r="AF181" t="str">
        <f>TC!M177</f>
        <v>L</v>
      </c>
      <c r="AG181" t="str">
        <f t="shared" si="35"/>
        <v>CON112SL</v>
      </c>
      <c r="AH181" t="str">
        <f t="shared" si="36"/>
        <v>CON112L</v>
      </c>
      <c r="AI181">
        <v>44</v>
      </c>
      <c r="AJ181">
        <f t="shared" si="37"/>
        <v>44</v>
      </c>
    </row>
    <row r="182" spans="29:36" x14ac:dyDescent="0.25">
      <c r="AC182" t="str">
        <f>TC!K178</f>
        <v>CON112</v>
      </c>
      <c r="AD182" t="str">
        <f>TC!L178</f>
        <v>T</v>
      </c>
      <c r="AE182" t="str">
        <f t="shared" si="34"/>
        <v>CON112T</v>
      </c>
      <c r="AF182" t="str">
        <f>TC!M178</f>
        <v>L</v>
      </c>
      <c r="AG182" t="str">
        <f t="shared" si="35"/>
        <v>CON112TL</v>
      </c>
      <c r="AH182" t="str">
        <f t="shared" si="36"/>
        <v>CON112L</v>
      </c>
      <c r="AI182">
        <v>44</v>
      </c>
      <c r="AJ182">
        <f t="shared" si="37"/>
        <v>44</v>
      </c>
    </row>
    <row r="183" spans="29:36" x14ac:dyDescent="0.25">
      <c r="AC183" t="str">
        <f>TC!K179</f>
        <v/>
      </c>
      <c r="AD183">
        <f>TC!L179</f>
        <v>0</v>
      </c>
      <c r="AE183" t="str">
        <f t="shared" si="34"/>
        <v>0</v>
      </c>
      <c r="AF183">
        <f>TC!M179</f>
        <v>0</v>
      </c>
      <c r="AG183" t="str">
        <f t="shared" si="35"/>
        <v>00</v>
      </c>
      <c r="AH183" t="str">
        <f t="shared" si="36"/>
        <v>0</v>
      </c>
      <c r="AI183">
        <v>44</v>
      </c>
      <c r="AJ183">
        <f t="shared" si="37"/>
        <v>44</v>
      </c>
    </row>
    <row r="184" spans="29:36" x14ac:dyDescent="0.25">
      <c r="AC184" t="str">
        <f>TC!K180</f>
        <v xml:space="preserve">MENU </v>
      </c>
      <c r="AD184">
        <f>TC!L180</f>
        <v>0</v>
      </c>
      <c r="AE184" t="str">
        <f t="shared" si="34"/>
        <v>MENU 0</v>
      </c>
      <c r="AF184">
        <f>TC!M180</f>
        <v>0</v>
      </c>
      <c r="AG184" t="str">
        <f t="shared" si="35"/>
        <v>MENU 00</v>
      </c>
      <c r="AH184" t="str">
        <f t="shared" si="36"/>
        <v>MENU 0</v>
      </c>
      <c r="AI184">
        <v>44</v>
      </c>
      <c r="AJ184">
        <f t="shared" si="37"/>
        <v>44</v>
      </c>
    </row>
    <row r="185" spans="29:36" x14ac:dyDescent="0.25">
      <c r="AC185" t="str">
        <f>TC!K181</f>
        <v>TCC</v>
      </c>
      <c r="AD185">
        <f>TC!L181</f>
        <v>0</v>
      </c>
      <c r="AE185" t="str">
        <f t="shared" si="34"/>
        <v>TCC0</v>
      </c>
      <c r="AF185">
        <f>TC!M181</f>
        <v>0</v>
      </c>
      <c r="AG185" t="str">
        <f t="shared" si="35"/>
        <v>TCC00</v>
      </c>
      <c r="AH185" t="str">
        <f t="shared" si="36"/>
        <v>TCC0</v>
      </c>
      <c r="AI185">
        <v>44</v>
      </c>
      <c r="AJ185">
        <f t="shared" si="37"/>
        <v>44</v>
      </c>
    </row>
    <row r="186" spans="29:36" x14ac:dyDescent="0.25">
      <c r="AC186" t="str">
        <f>TC!K182</f>
        <v xml:space="preserve">URL </v>
      </c>
      <c r="AD186">
        <f>TC!L182</f>
        <v>0</v>
      </c>
      <c r="AE186" t="str">
        <f t="shared" si="34"/>
        <v>URL 0</v>
      </c>
      <c r="AF186">
        <f>TC!M182</f>
        <v>0</v>
      </c>
      <c r="AG186" t="str">
        <f t="shared" si="35"/>
        <v>URL 00</v>
      </c>
      <c r="AH186" t="str">
        <f t="shared" si="36"/>
        <v>URL 0</v>
      </c>
      <c r="AI186">
        <v>44</v>
      </c>
      <c r="AJ186">
        <f t="shared" si="37"/>
        <v>44</v>
      </c>
    </row>
    <row r="187" spans="29:36" x14ac:dyDescent="0.25">
      <c r="AC187" t="str">
        <f>TC!K183</f>
        <v>Test p</v>
      </c>
      <c r="AD187">
        <f>TC!L183</f>
        <v>0</v>
      </c>
      <c r="AE187" t="str">
        <f t="shared" si="34"/>
        <v>Test p0</v>
      </c>
      <c r="AF187">
        <f>TC!M183</f>
        <v>0</v>
      </c>
      <c r="AG187" t="str">
        <f t="shared" si="35"/>
        <v>Test p00</v>
      </c>
      <c r="AH187" t="str">
        <f t="shared" si="36"/>
        <v>Test p0</v>
      </c>
      <c r="AI187">
        <v>44</v>
      </c>
      <c r="AJ187">
        <f t="shared" si="37"/>
        <v>44</v>
      </c>
    </row>
    <row r="188" spans="29:36" x14ac:dyDescent="0.25">
      <c r="AC188" t="str">
        <f>TC!K184</f>
        <v/>
      </c>
      <c r="AD188">
        <f>TC!L184</f>
        <v>0</v>
      </c>
      <c r="AE188" t="str">
        <f t="shared" si="34"/>
        <v>0</v>
      </c>
      <c r="AF188">
        <f>TC!M184</f>
        <v>0</v>
      </c>
      <c r="AG188" t="str">
        <f t="shared" si="35"/>
        <v>00</v>
      </c>
      <c r="AH188" t="str">
        <f t="shared" si="36"/>
        <v>0</v>
      </c>
      <c r="AI188">
        <v>44</v>
      </c>
      <c r="AJ188">
        <f t="shared" si="37"/>
        <v>44</v>
      </c>
    </row>
    <row r="189" spans="29:36" x14ac:dyDescent="0.25">
      <c r="AC189" t="str">
        <f>TC!K185</f>
        <v>TCN</v>
      </c>
      <c r="AD189" t="str">
        <f>TC!L185</f>
        <v>Result</v>
      </c>
      <c r="AE189" t="str">
        <f t="shared" si="34"/>
        <v>TCNResult</v>
      </c>
      <c r="AF189" t="str">
        <f>TC!M185</f>
        <v>Risk</v>
      </c>
      <c r="AG189" t="str">
        <f t="shared" si="35"/>
        <v>TCNResultRisk</v>
      </c>
      <c r="AH189" t="str">
        <f t="shared" si="36"/>
        <v>TCNRisk</v>
      </c>
      <c r="AI189">
        <v>44</v>
      </c>
      <c r="AJ189">
        <f t="shared" si="37"/>
        <v>44</v>
      </c>
    </row>
    <row r="190" spans="29:36" x14ac:dyDescent="0.25">
      <c r="AC190" t="str">
        <f>TC!K186</f>
        <v>CON112</v>
      </c>
      <c r="AD190" t="str">
        <f>TC!L186</f>
        <v>S</v>
      </c>
      <c r="AE190" t="str">
        <f t="shared" si="34"/>
        <v>CON112S</v>
      </c>
      <c r="AF190" t="str">
        <f>TC!M186</f>
        <v>M</v>
      </c>
      <c r="AG190" t="str">
        <f t="shared" si="35"/>
        <v>CON112SM</v>
      </c>
      <c r="AH190" t="str">
        <f t="shared" si="36"/>
        <v>CON112M</v>
      </c>
      <c r="AI190">
        <v>44</v>
      </c>
      <c r="AJ190">
        <f t="shared" si="37"/>
        <v>44</v>
      </c>
    </row>
    <row r="191" spans="29:36" x14ac:dyDescent="0.25">
      <c r="AC191" t="str">
        <f>TC!K187</f>
        <v>CON112</v>
      </c>
      <c r="AD191" t="str">
        <f>TC!L187</f>
        <v>S</v>
      </c>
      <c r="AE191" t="str">
        <f t="shared" si="34"/>
        <v>CON112S</v>
      </c>
      <c r="AF191" t="str">
        <f>TC!M187</f>
        <v>M</v>
      </c>
      <c r="AG191" t="str">
        <f t="shared" si="35"/>
        <v>CON112SM</v>
      </c>
      <c r="AH191" t="str">
        <f t="shared" si="36"/>
        <v>CON112M</v>
      </c>
      <c r="AI191">
        <v>44</v>
      </c>
      <c r="AJ191">
        <f t="shared" si="37"/>
        <v>44</v>
      </c>
    </row>
    <row r="192" spans="29:36" x14ac:dyDescent="0.25">
      <c r="AC192" t="str">
        <f>TC!K188</f>
        <v>CON112</v>
      </c>
      <c r="AD192" t="str">
        <f>TC!L188</f>
        <v>S</v>
      </c>
      <c r="AE192" t="str">
        <f t="shared" si="34"/>
        <v>CON112S</v>
      </c>
      <c r="AF192" t="str">
        <f>TC!M188</f>
        <v>M</v>
      </c>
      <c r="AG192" t="str">
        <f t="shared" si="35"/>
        <v>CON112SM</v>
      </c>
      <c r="AH192" t="str">
        <f t="shared" si="36"/>
        <v>CON112M</v>
      </c>
      <c r="AI192">
        <v>44</v>
      </c>
      <c r="AJ192">
        <f t="shared" si="37"/>
        <v>44</v>
      </c>
    </row>
    <row r="193" spans="29:36" x14ac:dyDescent="0.25">
      <c r="AC193" t="str">
        <f>TC!K189</f>
        <v/>
      </c>
      <c r="AD193">
        <f>TC!L189</f>
        <v>0</v>
      </c>
      <c r="AE193" t="str">
        <f t="shared" si="34"/>
        <v>0</v>
      </c>
      <c r="AF193">
        <f>TC!M189</f>
        <v>0</v>
      </c>
      <c r="AG193" t="str">
        <f t="shared" si="35"/>
        <v>00</v>
      </c>
      <c r="AH193" t="str">
        <f t="shared" si="36"/>
        <v>0</v>
      </c>
      <c r="AI193">
        <v>44</v>
      </c>
      <c r="AJ193">
        <f t="shared" si="37"/>
        <v>44</v>
      </c>
    </row>
    <row r="194" spans="29:36" x14ac:dyDescent="0.25">
      <c r="AC194" t="str">
        <f>TC!K190</f>
        <v xml:space="preserve">MENU </v>
      </c>
      <c r="AD194">
        <f>TC!L190</f>
        <v>0</v>
      </c>
      <c r="AE194" t="str">
        <f t="shared" si="34"/>
        <v>MENU 0</v>
      </c>
      <c r="AF194">
        <f>TC!M190</f>
        <v>0</v>
      </c>
      <c r="AG194" t="str">
        <f t="shared" si="35"/>
        <v>MENU 00</v>
      </c>
      <c r="AH194" t="str">
        <f t="shared" si="36"/>
        <v>MENU 0</v>
      </c>
      <c r="AI194">
        <v>44</v>
      </c>
      <c r="AJ194">
        <f t="shared" si="37"/>
        <v>44</v>
      </c>
    </row>
    <row r="195" spans="29:36" x14ac:dyDescent="0.25">
      <c r="AC195" t="str">
        <f>TC!K191</f>
        <v>TCC</v>
      </c>
      <c r="AD195">
        <f>TC!L191</f>
        <v>0</v>
      </c>
      <c r="AE195" t="str">
        <f t="shared" si="34"/>
        <v>TCC0</v>
      </c>
      <c r="AF195">
        <f>TC!M191</f>
        <v>0</v>
      </c>
      <c r="AG195" t="str">
        <f t="shared" si="35"/>
        <v>TCC00</v>
      </c>
      <c r="AH195" t="str">
        <f t="shared" si="36"/>
        <v>TCC0</v>
      </c>
      <c r="AI195">
        <v>44</v>
      </c>
      <c r="AJ195">
        <f t="shared" si="37"/>
        <v>44</v>
      </c>
    </row>
    <row r="196" spans="29:36" x14ac:dyDescent="0.25">
      <c r="AC196" t="str">
        <f>TC!K192</f>
        <v xml:space="preserve">URL </v>
      </c>
      <c r="AD196">
        <f>TC!L192</f>
        <v>0</v>
      </c>
      <c r="AE196" t="str">
        <f t="shared" si="34"/>
        <v>URL 0</v>
      </c>
      <c r="AF196">
        <f>TC!M192</f>
        <v>0</v>
      </c>
      <c r="AG196" t="str">
        <f t="shared" si="35"/>
        <v>URL 00</v>
      </c>
      <c r="AH196" t="str">
        <f t="shared" si="36"/>
        <v>URL 0</v>
      </c>
      <c r="AI196">
        <v>44</v>
      </c>
      <c r="AJ196">
        <f t="shared" si="37"/>
        <v>44</v>
      </c>
    </row>
    <row r="197" spans="29:36" x14ac:dyDescent="0.25">
      <c r="AC197" t="str">
        <f>TC!K193</f>
        <v>Test p</v>
      </c>
      <c r="AD197">
        <f>TC!L193</f>
        <v>0</v>
      </c>
      <c r="AE197" t="str">
        <f t="shared" si="34"/>
        <v>Test p0</v>
      </c>
      <c r="AF197">
        <f>TC!M193</f>
        <v>0</v>
      </c>
      <c r="AG197" t="str">
        <f t="shared" si="35"/>
        <v>Test p00</v>
      </c>
      <c r="AH197" t="str">
        <f t="shared" si="36"/>
        <v>Test p0</v>
      </c>
      <c r="AI197">
        <v>44</v>
      </c>
      <c r="AJ197">
        <f t="shared" si="37"/>
        <v>44</v>
      </c>
    </row>
    <row r="198" spans="29:36" x14ac:dyDescent="0.25">
      <c r="AC198" t="str">
        <f>TC!K194</f>
        <v/>
      </c>
      <c r="AD198">
        <f>TC!L194</f>
        <v>0</v>
      </c>
      <c r="AE198" t="str">
        <f t="shared" si="34"/>
        <v>0</v>
      </c>
      <c r="AF198">
        <f>TC!M194</f>
        <v>0</v>
      </c>
      <c r="AG198" t="str">
        <f t="shared" si="35"/>
        <v>00</v>
      </c>
      <c r="AH198" t="str">
        <f t="shared" si="36"/>
        <v>0</v>
      </c>
      <c r="AI198">
        <v>44</v>
      </c>
      <c r="AJ198">
        <f t="shared" si="37"/>
        <v>44</v>
      </c>
    </row>
    <row r="199" spans="29:36" x14ac:dyDescent="0.25">
      <c r="AC199" t="str">
        <f>TC!K195</f>
        <v>TCN</v>
      </c>
      <c r="AD199" t="str">
        <f>TC!L195</f>
        <v>Result</v>
      </c>
      <c r="AE199" t="str">
        <f t="shared" si="34"/>
        <v>TCNResult</v>
      </c>
      <c r="AF199" t="str">
        <f>TC!M195</f>
        <v>Risk</v>
      </c>
      <c r="AG199" t="str">
        <f t="shared" si="35"/>
        <v>TCNResultRisk</v>
      </c>
      <c r="AH199" t="str">
        <f t="shared" si="36"/>
        <v>TCNRisk</v>
      </c>
      <c r="AI199">
        <v>44</v>
      </c>
      <c r="AJ199">
        <f t="shared" si="37"/>
        <v>44</v>
      </c>
    </row>
    <row r="200" spans="29:36" x14ac:dyDescent="0.25">
      <c r="AC200" t="str">
        <f>TC!K196</f>
        <v>CON113</v>
      </c>
      <c r="AD200" t="str">
        <f>TC!L196</f>
        <v>S</v>
      </c>
      <c r="AE200" t="str">
        <f t="shared" si="34"/>
        <v>CON113S</v>
      </c>
      <c r="AF200" t="str">
        <f>TC!M196</f>
        <v>M</v>
      </c>
      <c r="AG200" t="str">
        <f t="shared" si="35"/>
        <v>CON113SM</v>
      </c>
      <c r="AH200" t="str">
        <f t="shared" si="36"/>
        <v>CON113M</v>
      </c>
      <c r="AI200">
        <v>44</v>
      </c>
      <c r="AJ200">
        <f t="shared" si="37"/>
        <v>44</v>
      </c>
    </row>
    <row r="201" spans="29:36" x14ac:dyDescent="0.25">
      <c r="AC201" t="str">
        <f>TC!K197</f>
        <v/>
      </c>
      <c r="AD201">
        <f>TC!L197</f>
        <v>0</v>
      </c>
      <c r="AE201" t="str">
        <f t="shared" si="34"/>
        <v>0</v>
      </c>
      <c r="AF201">
        <f>TC!M197</f>
        <v>0</v>
      </c>
      <c r="AG201" t="str">
        <f t="shared" si="35"/>
        <v>00</v>
      </c>
      <c r="AH201" t="str">
        <f t="shared" si="36"/>
        <v>0</v>
      </c>
      <c r="AI201">
        <v>44</v>
      </c>
      <c r="AJ201">
        <f t="shared" si="37"/>
        <v>44</v>
      </c>
    </row>
    <row r="202" spans="29:36" x14ac:dyDescent="0.25">
      <c r="AC202" t="str">
        <f>TC!K198</f>
        <v xml:space="preserve">MENU </v>
      </c>
      <c r="AD202">
        <f>TC!L198</f>
        <v>0</v>
      </c>
      <c r="AE202" t="str">
        <f t="shared" si="34"/>
        <v>MENU 0</v>
      </c>
      <c r="AF202">
        <f>TC!M198</f>
        <v>0</v>
      </c>
      <c r="AG202" t="str">
        <f t="shared" si="35"/>
        <v>MENU 00</v>
      </c>
      <c r="AH202" t="str">
        <f t="shared" si="36"/>
        <v>MENU 0</v>
      </c>
      <c r="AI202">
        <v>44</v>
      </c>
      <c r="AJ202">
        <f t="shared" si="37"/>
        <v>44</v>
      </c>
    </row>
    <row r="203" spans="29:36" x14ac:dyDescent="0.25">
      <c r="AC203" t="str">
        <f>TC!K199</f>
        <v>TCC</v>
      </c>
      <c r="AD203">
        <f>TC!L199</f>
        <v>0</v>
      </c>
      <c r="AE203" t="str">
        <f t="shared" si="34"/>
        <v>TCC0</v>
      </c>
      <c r="AF203">
        <f>TC!M199</f>
        <v>0</v>
      </c>
      <c r="AG203" t="str">
        <f t="shared" si="35"/>
        <v>TCC00</v>
      </c>
      <c r="AH203" t="str">
        <f t="shared" si="36"/>
        <v>TCC0</v>
      </c>
      <c r="AI203">
        <v>44</v>
      </c>
      <c r="AJ203">
        <f t="shared" si="37"/>
        <v>44</v>
      </c>
    </row>
    <row r="204" spans="29:36" x14ac:dyDescent="0.25">
      <c r="AC204" t="str">
        <f>TC!K200</f>
        <v xml:space="preserve">URL </v>
      </c>
      <c r="AD204">
        <f>TC!L200</f>
        <v>0</v>
      </c>
      <c r="AE204" t="str">
        <f t="shared" si="34"/>
        <v>URL 0</v>
      </c>
      <c r="AF204">
        <f>TC!M200</f>
        <v>0</v>
      </c>
      <c r="AG204" t="str">
        <f t="shared" si="35"/>
        <v>URL 00</v>
      </c>
      <c r="AH204" t="str">
        <f t="shared" si="36"/>
        <v>URL 0</v>
      </c>
      <c r="AI204">
        <v>44</v>
      </c>
      <c r="AJ204">
        <f t="shared" si="37"/>
        <v>44</v>
      </c>
    </row>
    <row r="205" spans="29:36" x14ac:dyDescent="0.25">
      <c r="AC205" t="str">
        <f>TC!K201</f>
        <v>Test p</v>
      </c>
      <c r="AD205">
        <f>TC!L201</f>
        <v>0</v>
      </c>
      <c r="AE205" t="str">
        <f t="shared" si="34"/>
        <v>Test p0</v>
      </c>
      <c r="AF205">
        <f>TC!M201</f>
        <v>0</v>
      </c>
      <c r="AG205" t="str">
        <f t="shared" si="35"/>
        <v>Test p00</v>
      </c>
      <c r="AH205" t="str">
        <f t="shared" si="36"/>
        <v>Test p0</v>
      </c>
      <c r="AI205">
        <v>44</v>
      </c>
      <c r="AJ205">
        <f t="shared" si="37"/>
        <v>44</v>
      </c>
    </row>
    <row r="206" spans="29:36" x14ac:dyDescent="0.25">
      <c r="AC206" t="str">
        <f>TC!K202</f>
        <v/>
      </c>
      <c r="AD206">
        <f>TC!L202</f>
        <v>0</v>
      </c>
      <c r="AE206" t="str">
        <f t="shared" si="34"/>
        <v>0</v>
      </c>
      <c r="AF206">
        <f>TC!M202</f>
        <v>0</v>
      </c>
      <c r="AG206" t="str">
        <f t="shared" si="35"/>
        <v>00</v>
      </c>
      <c r="AH206" t="str">
        <f t="shared" si="36"/>
        <v>0</v>
      </c>
      <c r="AI206">
        <v>44</v>
      </c>
      <c r="AJ206">
        <f t="shared" si="37"/>
        <v>44</v>
      </c>
    </row>
    <row r="207" spans="29:36" x14ac:dyDescent="0.25">
      <c r="AC207" t="str">
        <f>TC!K203</f>
        <v>TCN</v>
      </c>
      <c r="AD207" t="str">
        <f>TC!L203</f>
        <v>Result</v>
      </c>
      <c r="AE207" t="str">
        <f t="shared" si="34"/>
        <v>TCNResult</v>
      </c>
      <c r="AF207" t="str">
        <f>TC!M203</f>
        <v>Risk</v>
      </c>
      <c r="AG207" t="str">
        <f t="shared" si="35"/>
        <v>TCNResultRisk</v>
      </c>
      <c r="AH207" t="str">
        <f t="shared" si="36"/>
        <v>TCNRisk</v>
      </c>
      <c r="AI207">
        <v>44</v>
      </c>
      <c r="AJ207">
        <f t="shared" si="37"/>
        <v>44</v>
      </c>
    </row>
    <row r="208" spans="29:36" x14ac:dyDescent="0.25">
      <c r="AC208" t="str">
        <f>TC!K204</f>
        <v>CON113</v>
      </c>
      <c r="AD208" t="str">
        <f>TC!L204</f>
        <v>S</v>
      </c>
      <c r="AE208" t="str">
        <f t="shared" ref="AE208:AE271" si="38">AC208&amp;AD208</f>
        <v>CON113S</v>
      </c>
      <c r="AF208" t="str">
        <f>TC!M204</f>
        <v>M</v>
      </c>
      <c r="AG208" t="str">
        <f t="shared" ref="AG208:AG271" si="39">AE208&amp;AF208</f>
        <v>CON113SM</v>
      </c>
      <c r="AH208" t="str">
        <f t="shared" ref="AH208:AH271" si="40">AC208&amp;AF208</f>
        <v>CON113M</v>
      </c>
      <c r="AI208">
        <v>44</v>
      </c>
      <c r="AJ208">
        <f t="shared" ref="AJ208:AJ271" si="41">AI208-F208</f>
        <v>44</v>
      </c>
    </row>
    <row r="209" spans="29:36" x14ac:dyDescent="0.25">
      <c r="AC209" t="str">
        <f>TC!K205</f>
        <v>CON113</v>
      </c>
      <c r="AD209" t="str">
        <f>TC!L205</f>
        <v>S</v>
      </c>
      <c r="AE209" t="str">
        <f t="shared" si="38"/>
        <v>CON113S</v>
      </c>
      <c r="AF209" t="str">
        <f>TC!M205</f>
        <v>M</v>
      </c>
      <c r="AG209" t="str">
        <f t="shared" si="39"/>
        <v>CON113SM</v>
      </c>
      <c r="AH209" t="str">
        <f t="shared" si="40"/>
        <v>CON113M</v>
      </c>
      <c r="AI209">
        <v>44</v>
      </c>
      <c r="AJ209">
        <f t="shared" si="41"/>
        <v>44</v>
      </c>
    </row>
    <row r="210" spans="29:36" x14ac:dyDescent="0.25">
      <c r="AC210" t="str">
        <f>TC!K206</f>
        <v>CON113</v>
      </c>
      <c r="AD210" t="str">
        <f>TC!L206</f>
        <v>S</v>
      </c>
      <c r="AE210" t="str">
        <f t="shared" si="38"/>
        <v>CON113S</v>
      </c>
      <c r="AF210" t="str">
        <f>TC!M206</f>
        <v>M</v>
      </c>
      <c r="AG210" t="str">
        <f t="shared" si="39"/>
        <v>CON113SM</v>
      </c>
      <c r="AH210" t="str">
        <f t="shared" si="40"/>
        <v>CON113M</v>
      </c>
      <c r="AI210">
        <v>44</v>
      </c>
      <c r="AJ210">
        <f t="shared" si="41"/>
        <v>44</v>
      </c>
    </row>
    <row r="211" spans="29:36" x14ac:dyDescent="0.25">
      <c r="AC211" t="str">
        <f>TC!K207</f>
        <v>CON113</v>
      </c>
      <c r="AD211" t="str">
        <f>TC!L207</f>
        <v>S</v>
      </c>
      <c r="AE211" t="str">
        <f t="shared" si="38"/>
        <v>CON113S</v>
      </c>
      <c r="AF211" t="str">
        <f>TC!M207</f>
        <v>M</v>
      </c>
      <c r="AG211" t="str">
        <f t="shared" si="39"/>
        <v>CON113SM</v>
      </c>
      <c r="AH211" t="str">
        <f t="shared" si="40"/>
        <v>CON113M</v>
      </c>
      <c r="AI211">
        <v>44</v>
      </c>
      <c r="AJ211">
        <f t="shared" si="41"/>
        <v>44</v>
      </c>
    </row>
    <row r="212" spans="29:36" x14ac:dyDescent="0.25">
      <c r="AC212" t="str">
        <f>TC!K208</f>
        <v>CON113</v>
      </c>
      <c r="AD212" t="str">
        <f>TC!L208</f>
        <v>S</v>
      </c>
      <c r="AE212" t="str">
        <f t="shared" si="38"/>
        <v>CON113S</v>
      </c>
      <c r="AF212" t="str">
        <f>TC!M208</f>
        <v>M</v>
      </c>
      <c r="AG212" t="str">
        <f t="shared" si="39"/>
        <v>CON113SM</v>
      </c>
      <c r="AH212" t="str">
        <f t="shared" si="40"/>
        <v>CON113M</v>
      </c>
      <c r="AI212">
        <v>44</v>
      </c>
      <c r="AJ212">
        <f t="shared" si="41"/>
        <v>44</v>
      </c>
    </row>
    <row r="213" spans="29:36" x14ac:dyDescent="0.25">
      <c r="AC213" t="str">
        <f>TC!K209</f>
        <v>CON113</v>
      </c>
      <c r="AD213" t="str">
        <f>TC!L209</f>
        <v>S</v>
      </c>
      <c r="AE213" t="str">
        <f t="shared" si="38"/>
        <v>CON113S</v>
      </c>
      <c r="AF213" t="str">
        <f>TC!M209</f>
        <v>M</v>
      </c>
      <c r="AG213" t="str">
        <f t="shared" si="39"/>
        <v>CON113SM</v>
      </c>
      <c r="AH213" t="str">
        <f t="shared" si="40"/>
        <v>CON113M</v>
      </c>
      <c r="AI213">
        <v>44</v>
      </c>
      <c r="AJ213">
        <f t="shared" si="41"/>
        <v>44</v>
      </c>
    </row>
    <row r="214" spans="29:36" x14ac:dyDescent="0.25">
      <c r="AC214" t="str">
        <f>TC!K210</f>
        <v>CON113</v>
      </c>
      <c r="AD214" t="str">
        <f>TC!L210</f>
        <v>S</v>
      </c>
      <c r="AE214" t="str">
        <f t="shared" si="38"/>
        <v>CON113S</v>
      </c>
      <c r="AF214" t="str">
        <f>TC!M210</f>
        <v>M</v>
      </c>
      <c r="AG214" t="str">
        <f t="shared" si="39"/>
        <v>CON113SM</v>
      </c>
      <c r="AH214" t="str">
        <f t="shared" si="40"/>
        <v>CON113M</v>
      </c>
      <c r="AI214">
        <v>44</v>
      </c>
      <c r="AJ214">
        <f t="shared" si="41"/>
        <v>44</v>
      </c>
    </row>
    <row r="215" spans="29:36" x14ac:dyDescent="0.25">
      <c r="AC215" t="str">
        <f>TC!K211</f>
        <v>CON113</v>
      </c>
      <c r="AD215" t="str">
        <f>TC!L211</f>
        <v>S</v>
      </c>
      <c r="AE215" t="str">
        <f t="shared" si="38"/>
        <v>CON113S</v>
      </c>
      <c r="AF215" t="str">
        <f>TC!M211</f>
        <v>M</v>
      </c>
      <c r="AG215" t="str">
        <f t="shared" si="39"/>
        <v>CON113SM</v>
      </c>
      <c r="AH215" t="str">
        <f t="shared" si="40"/>
        <v>CON113M</v>
      </c>
      <c r="AI215">
        <v>44</v>
      </c>
      <c r="AJ215">
        <f t="shared" si="41"/>
        <v>44</v>
      </c>
    </row>
    <row r="216" spans="29:36" x14ac:dyDescent="0.25">
      <c r="AC216" t="str">
        <f>TC!K212</f>
        <v>CON113</v>
      </c>
      <c r="AD216" t="str">
        <f>TC!L212</f>
        <v>S</v>
      </c>
      <c r="AE216" t="str">
        <f t="shared" si="38"/>
        <v>CON113S</v>
      </c>
      <c r="AF216" t="str">
        <f>TC!M212</f>
        <v>M</v>
      </c>
      <c r="AG216" t="str">
        <f t="shared" si="39"/>
        <v>CON113SM</v>
      </c>
      <c r="AH216" t="str">
        <f t="shared" si="40"/>
        <v>CON113M</v>
      </c>
      <c r="AI216">
        <v>44</v>
      </c>
      <c r="AJ216">
        <f t="shared" si="41"/>
        <v>44</v>
      </c>
    </row>
    <row r="217" spans="29:36" x14ac:dyDescent="0.25">
      <c r="AC217" t="str">
        <f>TC!K213</f>
        <v>CON113</v>
      </c>
      <c r="AD217" t="str">
        <f>TC!L213</f>
        <v>S</v>
      </c>
      <c r="AE217" t="str">
        <f t="shared" si="38"/>
        <v>CON113S</v>
      </c>
      <c r="AF217" t="str">
        <f>TC!M213</f>
        <v>M</v>
      </c>
      <c r="AG217" t="str">
        <f t="shared" si="39"/>
        <v>CON113SM</v>
      </c>
      <c r="AH217" t="str">
        <f t="shared" si="40"/>
        <v>CON113M</v>
      </c>
      <c r="AI217">
        <v>44</v>
      </c>
      <c r="AJ217">
        <f t="shared" si="41"/>
        <v>44</v>
      </c>
    </row>
    <row r="218" spans="29:36" x14ac:dyDescent="0.25">
      <c r="AC218" t="str">
        <f>TC!K214</f>
        <v>CON113</v>
      </c>
      <c r="AD218" t="str">
        <f>TC!L214</f>
        <v>S</v>
      </c>
      <c r="AE218" t="str">
        <f t="shared" si="38"/>
        <v>CON113S</v>
      </c>
      <c r="AF218" t="str">
        <f>TC!M214</f>
        <v>M</v>
      </c>
      <c r="AG218" t="str">
        <f t="shared" si="39"/>
        <v>CON113SM</v>
      </c>
      <c r="AH218" t="str">
        <f t="shared" si="40"/>
        <v>CON113M</v>
      </c>
      <c r="AI218">
        <v>44</v>
      </c>
      <c r="AJ218">
        <f t="shared" si="41"/>
        <v>44</v>
      </c>
    </row>
    <row r="219" spans="29:36" x14ac:dyDescent="0.25">
      <c r="AC219" t="str">
        <f>TC!K215</f>
        <v/>
      </c>
      <c r="AD219">
        <f>TC!L215</f>
        <v>0</v>
      </c>
      <c r="AE219" t="str">
        <f t="shared" si="38"/>
        <v>0</v>
      </c>
      <c r="AF219">
        <f>TC!M215</f>
        <v>0</v>
      </c>
      <c r="AG219" t="str">
        <f t="shared" si="39"/>
        <v>00</v>
      </c>
      <c r="AH219" t="str">
        <f t="shared" si="40"/>
        <v>0</v>
      </c>
      <c r="AI219">
        <v>44</v>
      </c>
      <c r="AJ219">
        <f t="shared" si="41"/>
        <v>44</v>
      </c>
    </row>
    <row r="220" spans="29:36" x14ac:dyDescent="0.25">
      <c r="AC220" t="str">
        <f>TC!K216</f>
        <v xml:space="preserve">MENU </v>
      </c>
      <c r="AD220">
        <f>TC!L216</f>
        <v>0</v>
      </c>
      <c r="AE220" t="str">
        <f t="shared" si="38"/>
        <v>MENU 0</v>
      </c>
      <c r="AF220">
        <f>TC!M216</f>
        <v>0</v>
      </c>
      <c r="AG220" t="str">
        <f t="shared" si="39"/>
        <v>MENU 00</v>
      </c>
      <c r="AH220" t="str">
        <f t="shared" si="40"/>
        <v>MENU 0</v>
      </c>
      <c r="AI220">
        <v>44</v>
      </c>
      <c r="AJ220">
        <f t="shared" si="41"/>
        <v>44</v>
      </c>
    </row>
    <row r="221" spans="29:36" x14ac:dyDescent="0.25">
      <c r="AC221" t="str">
        <f>TC!K217</f>
        <v>TCC</v>
      </c>
      <c r="AD221">
        <f>TC!L217</f>
        <v>0</v>
      </c>
      <c r="AE221" t="str">
        <f t="shared" si="38"/>
        <v>TCC0</v>
      </c>
      <c r="AF221">
        <f>TC!M217</f>
        <v>0</v>
      </c>
      <c r="AG221" t="str">
        <f t="shared" si="39"/>
        <v>TCC00</v>
      </c>
      <c r="AH221" t="str">
        <f t="shared" si="40"/>
        <v>TCC0</v>
      </c>
      <c r="AI221">
        <v>44</v>
      </c>
      <c r="AJ221">
        <f t="shared" si="41"/>
        <v>44</v>
      </c>
    </row>
    <row r="222" spans="29:36" x14ac:dyDescent="0.25">
      <c r="AC222" t="str">
        <f>TC!K218</f>
        <v xml:space="preserve">URL </v>
      </c>
      <c r="AD222">
        <f>TC!L218</f>
        <v>0</v>
      </c>
      <c r="AE222" t="str">
        <f t="shared" si="38"/>
        <v>URL 0</v>
      </c>
      <c r="AF222">
        <f>TC!M218</f>
        <v>0</v>
      </c>
      <c r="AG222" t="str">
        <f t="shared" si="39"/>
        <v>URL 00</v>
      </c>
      <c r="AH222" t="str">
        <f t="shared" si="40"/>
        <v>URL 0</v>
      </c>
      <c r="AI222">
        <v>44</v>
      </c>
      <c r="AJ222">
        <f t="shared" si="41"/>
        <v>44</v>
      </c>
    </row>
    <row r="223" spans="29:36" x14ac:dyDescent="0.25">
      <c r="AC223" t="str">
        <f>TC!K219</f>
        <v>Test p</v>
      </c>
      <c r="AD223">
        <f>TC!L219</f>
        <v>0</v>
      </c>
      <c r="AE223" t="str">
        <f t="shared" si="38"/>
        <v>Test p0</v>
      </c>
      <c r="AF223">
        <f>TC!M219</f>
        <v>0</v>
      </c>
      <c r="AG223" t="str">
        <f t="shared" si="39"/>
        <v>Test p00</v>
      </c>
      <c r="AH223" t="str">
        <f t="shared" si="40"/>
        <v>Test p0</v>
      </c>
      <c r="AI223">
        <v>44</v>
      </c>
      <c r="AJ223">
        <f t="shared" si="41"/>
        <v>44</v>
      </c>
    </row>
    <row r="224" spans="29:36" x14ac:dyDescent="0.25">
      <c r="AC224" t="str">
        <f>TC!K220</f>
        <v/>
      </c>
      <c r="AD224">
        <f>TC!L220</f>
        <v>0</v>
      </c>
      <c r="AE224" t="str">
        <f t="shared" si="38"/>
        <v>0</v>
      </c>
      <c r="AF224">
        <f>TC!M220</f>
        <v>0</v>
      </c>
      <c r="AG224" t="str">
        <f t="shared" si="39"/>
        <v>00</v>
      </c>
      <c r="AH224" t="str">
        <f t="shared" si="40"/>
        <v>0</v>
      </c>
      <c r="AI224">
        <v>44</v>
      </c>
      <c r="AJ224">
        <f t="shared" si="41"/>
        <v>44</v>
      </c>
    </row>
    <row r="225" spans="29:36" x14ac:dyDescent="0.25">
      <c r="AC225" t="str">
        <f>TC!K221</f>
        <v>TCN</v>
      </c>
      <c r="AD225" t="str">
        <f>TC!L221</f>
        <v>Result</v>
      </c>
      <c r="AE225" t="str">
        <f t="shared" si="38"/>
        <v>TCNResult</v>
      </c>
      <c r="AF225" t="str">
        <f>TC!M221</f>
        <v>Risk</v>
      </c>
      <c r="AG225" t="str">
        <f t="shared" si="39"/>
        <v>TCNResultRisk</v>
      </c>
      <c r="AH225" t="str">
        <f t="shared" si="40"/>
        <v>TCNRisk</v>
      </c>
      <c r="AI225">
        <v>44</v>
      </c>
      <c r="AJ225">
        <f t="shared" si="41"/>
        <v>44</v>
      </c>
    </row>
    <row r="226" spans="29:36" x14ac:dyDescent="0.25">
      <c r="AC226" t="str">
        <f>TC!K222</f>
        <v>CON113</v>
      </c>
      <c r="AD226" t="str">
        <f>TC!L222</f>
        <v>S</v>
      </c>
      <c r="AE226" t="str">
        <f t="shared" si="38"/>
        <v>CON113S</v>
      </c>
      <c r="AF226" t="str">
        <f>TC!M222</f>
        <v>M</v>
      </c>
      <c r="AG226" t="str">
        <f t="shared" si="39"/>
        <v>CON113SM</v>
      </c>
      <c r="AH226" t="str">
        <f t="shared" si="40"/>
        <v>CON113M</v>
      </c>
      <c r="AI226">
        <v>44</v>
      </c>
      <c r="AJ226">
        <f t="shared" si="41"/>
        <v>44</v>
      </c>
    </row>
    <row r="227" spans="29:36" x14ac:dyDescent="0.25">
      <c r="AC227" t="str">
        <f>TC!K223</f>
        <v>CON113</v>
      </c>
      <c r="AD227" t="str">
        <f>TC!L223</f>
        <v>S</v>
      </c>
      <c r="AE227" t="str">
        <f t="shared" si="38"/>
        <v>CON113S</v>
      </c>
      <c r="AF227" t="str">
        <f>TC!M223</f>
        <v>L</v>
      </c>
      <c r="AG227" t="str">
        <f t="shared" si="39"/>
        <v>CON113SL</v>
      </c>
      <c r="AH227" t="str">
        <f t="shared" si="40"/>
        <v>CON113L</v>
      </c>
      <c r="AI227">
        <v>44</v>
      </c>
      <c r="AJ227">
        <f t="shared" si="41"/>
        <v>44</v>
      </c>
    </row>
    <row r="228" spans="29:36" x14ac:dyDescent="0.25">
      <c r="AC228" t="str">
        <f>TC!K224</f>
        <v>CON113</v>
      </c>
      <c r="AD228" t="str">
        <f>TC!L224</f>
        <v>S</v>
      </c>
      <c r="AE228" t="str">
        <f t="shared" si="38"/>
        <v>CON113S</v>
      </c>
      <c r="AF228" t="str">
        <f>TC!M224</f>
        <v>M</v>
      </c>
      <c r="AG228" t="str">
        <f t="shared" si="39"/>
        <v>CON113SM</v>
      </c>
      <c r="AH228" t="str">
        <f t="shared" si="40"/>
        <v>CON113M</v>
      </c>
      <c r="AI228">
        <v>44</v>
      </c>
      <c r="AJ228">
        <f t="shared" si="41"/>
        <v>44</v>
      </c>
    </row>
    <row r="229" spans="29:36" x14ac:dyDescent="0.25">
      <c r="AC229" t="str">
        <f>TC!K225</f>
        <v>CON113</v>
      </c>
      <c r="AD229" t="str">
        <f>TC!L225</f>
        <v>S</v>
      </c>
      <c r="AE229" t="str">
        <f t="shared" si="38"/>
        <v>CON113S</v>
      </c>
      <c r="AF229" t="str">
        <f>TC!M225</f>
        <v>H</v>
      </c>
      <c r="AG229" t="str">
        <f t="shared" si="39"/>
        <v>CON113SH</v>
      </c>
      <c r="AH229" t="str">
        <f t="shared" si="40"/>
        <v>CON113H</v>
      </c>
      <c r="AI229">
        <v>44</v>
      </c>
      <c r="AJ229">
        <f t="shared" si="41"/>
        <v>44</v>
      </c>
    </row>
    <row r="230" spans="29:36" x14ac:dyDescent="0.25">
      <c r="AC230" t="str">
        <f>TC!K226</f>
        <v>CON113</v>
      </c>
      <c r="AD230" t="str">
        <f>TC!L226</f>
        <v>S</v>
      </c>
      <c r="AE230" t="str">
        <f t="shared" si="38"/>
        <v>CON113S</v>
      </c>
      <c r="AF230" t="str">
        <f>TC!M226</f>
        <v>H</v>
      </c>
      <c r="AG230" t="str">
        <f t="shared" si="39"/>
        <v>CON113SH</v>
      </c>
      <c r="AH230" t="str">
        <f t="shared" si="40"/>
        <v>CON113H</v>
      </c>
      <c r="AI230">
        <v>44</v>
      </c>
      <c r="AJ230">
        <f t="shared" si="41"/>
        <v>44</v>
      </c>
    </row>
    <row r="231" spans="29:36" x14ac:dyDescent="0.25">
      <c r="AC231" t="str">
        <f>TC!K227</f>
        <v>CON113</v>
      </c>
      <c r="AD231" t="str">
        <f>TC!L227</f>
        <v>S</v>
      </c>
      <c r="AE231" t="str">
        <f t="shared" si="38"/>
        <v>CON113S</v>
      </c>
      <c r="AF231" t="str">
        <f>TC!M227</f>
        <v>H</v>
      </c>
      <c r="AG231" t="str">
        <f t="shared" si="39"/>
        <v>CON113SH</v>
      </c>
      <c r="AH231" t="str">
        <f t="shared" si="40"/>
        <v>CON113H</v>
      </c>
      <c r="AI231">
        <v>44</v>
      </c>
      <c r="AJ231">
        <f t="shared" si="41"/>
        <v>44</v>
      </c>
    </row>
    <row r="232" spans="29:36" x14ac:dyDescent="0.25">
      <c r="AC232" t="str">
        <f>TC!K228</f>
        <v>CON113</v>
      </c>
      <c r="AD232" t="str">
        <f>TC!L228</f>
        <v>S</v>
      </c>
      <c r="AE232" t="str">
        <f t="shared" si="38"/>
        <v>CON113S</v>
      </c>
      <c r="AF232" t="str">
        <f>TC!M228</f>
        <v>H</v>
      </c>
      <c r="AG232" t="str">
        <f t="shared" si="39"/>
        <v>CON113SH</v>
      </c>
      <c r="AH232" t="str">
        <f t="shared" si="40"/>
        <v>CON113H</v>
      </c>
      <c r="AI232">
        <v>44</v>
      </c>
      <c r="AJ232">
        <f t="shared" si="41"/>
        <v>44</v>
      </c>
    </row>
    <row r="233" spans="29:36" x14ac:dyDescent="0.25">
      <c r="AC233" t="str">
        <f>TC!K229</f>
        <v>CON113</v>
      </c>
      <c r="AD233" t="str">
        <f>TC!L229</f>
        <v>S</v>
      </c>
      <c r="AE233" t="str">
        <f t="shared" si="38"/>
        <v>CON113S</v>
      </c>
      <c r="AF233" t="str">
        <f>TC!M229</f>
        <v>H</v>
      </c>
      <c r="AG233" t="str">
        <f t="shared" si="39"/>
        <v>CON113SH</v>
      </c>
      <c r="AH233" t="str">
        <f t="shared" si="40"/>
        <v>CON113H</v>
      </c>
      <c r="AI233">
        <v>44</v>
      </c>
      <c r="AJ233">
        <f t="shared" si="41"/>
        <v>44</v>
      </c>
    </row>
    <row r="234" spans="29:36" x14ac:dyDescent="0.25">
      <c r="AC234" t="str">
        <f>TC!K230</f>
        <v>CON113</v>
      </c>
      <c r="AD234" t="str">
        <f>TC!L230</f>
        <v>S</v>
      </c>
      <c r="AE234" t="str">
        <f t="shared" si="38"/>
        <v>CON113S</v>
      </c>
      <c r="AF234" t="str">
        <f>TC!M230</f>
        <v>L</v>
      </c>
      <c r="AG234" t="str">
        <f t="shared" si="39"/>
        <v>CON113SL</v>
      </c>
      <c r="AH234" t="str">
        <f t="shared" si="40"/>
        <v>CON113L</v>
      </c>
      <c r="AI234">
        <v>44</v>
      </c>
      <c r="AJ234">
        <f t="shared" si="41"/>
        <v>44</v>
      </c>
    </row>
    <row r="235" spans="29:36" x14ac:dyDescent="0.25">
      <c r="AC235" t="str">
        <f>TC!K231</f>
        <v>CON113</v>
      </c>
      <c r="AD235" t="str">
        <f>TC!L231</f>
        <v>S</v>
      </c>
      <c r="AE235" t="str">
        <f t="shared" si="38"/>
        <v>CON113S</v>
      </c>
      <c r="AF235" t="str">
        <f>TC!M231</f>
        <v>H</v>
      </c>
      <c r="AG235" t="str">
        <f t="shared" si="39"/>
        <v>CON113SH</v>
      </c>
      <c r="AH235" t="str">
        <f t="shared" si="40"/>
        <v>CON113H</v>
      </c>
      <c r="AI235">
        <v>44</v>
      </c>
      <c r="AJ235">
        <f t="shared" si="41"/>
        <v>44</v>
      </c>
    </row>
    <row r="236" spans="29:36" x14ac:dyDescent="0.25">
      <c r="AC236" t="str">
        <f>TC!K232</f>
        <v>CON113</v>
      </c>
      <c r="AD236" t="str">
        <f>TC!L232</f>
        <v>S</v>
      </c>
      <c r="AE236" t="str">
        <f t="shared" si="38"/>
        <v>CON113S</v>
      </c>
      <c r="AF236" t="str">
        <f>TC!M232</f>
        <v>H</v>
      </c>
      <c r="AG236" t="str">
        <f t="shared" si="39"/>
        <v>CON113SH</v>
      </c>
      <c r="AH236" t="str">
        <f t="shared" si="40"/>
        <v>CON113H</v>
      </c>
      <c r="AI236">
        <v>44</v>
      </c>
      <c r="AJ236">
        <f t="shared" si="41"/>
        <v>44</v>
      </c>
    </row>
    <row r="237" spans="29:36" x14ac:dyDescent="0.25">
      <c r="AC237" t="str">
        <f>TC!K233</f>
        <v>CON113</v>
      </c>
      <c r="AD237" t="str">
        <f>TC!L233</f>
        <v>S</v>
      </c>
      <c r="AE237" t="str">
        <f t="shared" si="38"/>
        <v>CON113S</v>
      </c>
      <c r="AF237" t="str">
        <f>TC!M233</f>
        <v>H</v>
      </c>
      <c r="AG237" t="str">
        <f t="shared" si="39"/>
        <v>CON113SH</v>
      </c>
      <c r="AH237" t="str">
        <f t="shared" si="40"/>
        <v>CON113H</v>
      </c>
      <c r="AI237">
        <v>44</v>
      </c>
      <c r="AJ237">
        <f t="shared" si="41"/>
        <v>44</v>
      </c>
    </row>
    <row r="238" spans="29:36" x14ac:dyDescent="0.25">
      <c r="AC238" t="str">
        <f>TC!K234</f>
        <v>CON113</v>
      </c>
      <c r="AD238" t="str">
        <f>TC!L234</f>
        <v>S</v>
      </c>
      <c r="AE238" t="str">
        <f t="shared" si="38"/>
        <v>CON113S</v>
      </c>
      <c r="AF238" t="str">
        <f>TC!M234</f>
        <v>H</v>
      </c>
      <c r="AG238" t="str">
        <f t="shared" si="39"/>
        <v>CON113SH</v>
      </c>
      <c r="AH238" t="str">
        <f t="shared" si="40"/>
        <v>CON113H</v>
      </c>
      <c r="AI238">
        <v>44</v>
      </c>
      <c r="AJ238">
        <f t="shared" si="41"/>
        <v>44</v>
      </c>
    </row>
    <row r="239" spans="29:36" x14ac:dyDescent="0.25">
      <c r="AC239" t="str">
        <f>TC!K235</f>
        <v>CON113</v>
      </c>
      <c r="AD239" t="str">
        <f>TC!L235</f>
        <v>S</v>
      </c>
      <c r="AE239" t="str">
        <f t="shared" si="38"/>
        <v>CON113S</v>
      </c>
      <c r="AF239" t="str">
        <f>TC!M235</f>
        <v>H</v>
      </c>
      <c r="AG239" t="str">
        <f t="shared" si="39"/>
        <v>CON113SH</v>
      </c>
      <c r="AH239" t="str">
        <f t="shared" si="40"/>
        <v>CON113H</v>
      </c>
      <c r="AI239">
        <v>44</v>
      </c>
      <c r="AJ239">
        <f t="shared" si="41"/>
        <v>44</v>
      </c>
    </row>
    <row r="240" spans="29:36" x14ac:dyDescent="0.25">
      <c r="AC240" t="str">
        <f>TC!K236</f>
        <v>CON113</v>
      </c>
      <c r="AD240" t="str">
        <f>TC!L236</f>
        <v>S</v>
      </c>
      <c r="AE240" t="str">
        <f t="shared" si="38"/>
        <v>CON113S</v>
      </c>
      <c r="AF240" t="str">
        <f>TC!M236</f>
        <v>L</v>
      </c>
      <c r="AG240" t="str">
        <f t="shared" si="39"/>
        <v>CON113SL</v>
      </c>
      <c r="AH240" t="str">
        <f t="shared" si="40"/>
        <v>CON113L</v>
      </c>
      <c r="AI240">
        <v>44</v>
      </c>
      <c r="AJ240">
        <f t="shared" si="41"/>
        <v>44</v>
      </c>
    </row>
    <row r="241" spans="29:36" x14ac:dyDescent="0.25">
      <c r="AC241" t="str">
        <f>TC!K237</f>
        <v>CON113</v>
      </c>
      <c r="AD241" t="str">
        <f>TC!L237</f>
        <v>S</v>
      </c>
      <c r="AE241" t="str">
        <f t="shared" si="38"/>
        <v>CON113S</v>
      </c>
      <c r="AF241" t="str">
        <f>TC!M237</f>
        <v>H</v>
      </c>
      <c r="AG241" t="str">
        <f t="shared" si="39"/>
        <v>CON113SH</v>
      </c>
      <c r="AH241" t="str">
        <f t="shared" si="40"/>
        <v>CON113H</v>
      </c>
      <c r="AI241">
        <v>44</v>
      </c>
      <c r="AJ241">
        <f t="shared" si="41"/>
        <v>44</v>
      </c>
    </row>
    <row r="242" spans="29:36" x14ac:dyDescent="0.25">
      <c r="AC242" t="str">
        <f>TC!K238</f>
        <v>CON113</v>
      </c>
      <c r="AD242" t="str">
        <f>TC!L238</f>
        <v>S</v>
      </c>
      <c r="AE242" t="str">
        <f t="shared" si="38"/>
        <v>CON113S</v>
      </c>
      <c r="AF242" t="str">
        <f>TC!M238</f>
        <v>H</v>
      </c>
      <c r="AG242" t="str">
        <f t="shared" si="39"/>
        <v>CON113SH</v>
      </c>
      <c r="AH242" t="str">
        <f t="shared" si="40"/>
        <v>CON113H</v>
      </c>
      <c r="AI242">
        <v>44</v>
      </c>
      <c r="AJ242">
        <f t="shared" si="41"/>
        <v>44</v>
      </c>
    </row>
    <row r="243" spans="29:36" x14ac:dyDescent="0.25">
      <c r="AC243" t="str">
        <f>TC!K239</f>
        <v>CON113</v>
      </c>
      <c r="AD243" t="str">
        <f>TC!L239</f>
        <v>S</v>
      </c>
      <c r="AE243" t="str">
        <f t="shared" si="38"/>
        <v>CON113S</v>
      </c>
      <c r="AF243" t="str">
        <f>TC!M239</f>
        <v>H</v>
      </c>
      <c r="AG243" t="str">
        <f t="shared" si="39"/>
        <v>CON113SH</v>
      </c>
      <c r="AH243" t="str">
        <f t="shared" si="40"/>
        <v>CON113H</v>
      </c>
      <c r="AI243">
        <v>44</v>
      </c>
      <c r="AJ243">
        <f t="shared" si="41"/>
        <v>44</v>
      </c>
    </row>
    <row r="244" spans="29:36" x14ac:dyDescent="0.25">
      <c r="AC244" t="str">
        <f>TC!K240</f>
        <v>CON113</v>
      </c>
      <c r="AD244" t="str">
        <f>TC!L240</f>
        <v>S</v>
      </c>
      <c r="AE244" t="str">
        <f t="shared" si="38"/>
        <v>CON113S</v>
      </c>
      <c r="AF244" t="str">
        <f>TC!M240</f>
        <v>H</v>
      </c>
      <c r="AG244" t="str">
        <f t="shared" si="39"/>
        <v>CON113SH</v>
      </c>
      <c r="AH244" t="str">
        <f t="shared" si="40"/>
        <v>CON113H</v>
      </c>
      <c r="AI244">
        <v>44</v>
      </c>
      <c r="AJ244">
        <f t="shared" si="41"/>
        <v>44</v>
      </c>
    </row>
    <row r="245" spans="29:36" x14ac:dyDescent="0.25">
      <c r="AC245" t="str">
        <f>TC!K241</f>
        <v>CON113</v>
      </c>
      <c r="AD245" t="str">
        <f>TC!L241</f>
        <v>S</v>
      </c>
      <c r="AE245" t="str">
        <f t="shared" si="38"/>
        <v>CON113S</v>
      </c>
      <c r="AF245" t="str">
        <f>TC!M241</f>
        <v>L</v>
      </c>
      <c r="AG245" t="str">
        <f t="shared" si="39"/>
        <v>CON113SL</v>
      </c>
      <c r="AH245" t="str">
        <f t="shared" si="40"/>
        <v>CON113L</v>
      </c>
      <c r="AI245">
        <v>44</v>
      </c>
      <c r="AJ245">
        <f t="shared" si="41"/>
        <v>44</v>
      </c>
    </row>
    <row r="246" spans="29:36" x14ac:dyDescent="0.25">
      <c r="AC246" t="str">
        <f>TC!K242</f>
        <v>CON113</v>
      </c>
      <c r="AD246" t="str">
        <f>TC!L242</f>
        <v>S</v>
      </c>
      <c r="AE246" t="str">
        <f t="shared" si="38"/>
        <v>CON113S</v>
      </c>
      <c r="AF246" t="str">
        <f>TC!M242</f>
        <v>M</v>
      </c>
      <c r="AG246" t="str">
        <f t="shared" si="39"/>
        <v>CON113SM</v>
      </c>
      <c r="AH246" t="str">
        <f t="shared" si="40"/>
        <v>CON113M</v>
      </c>
      <c r="AI246">
        <v>44</v>
      </c>
      <c r="AJ246">
        <f t="shared" si="41"/>
        <v>44</v>
      </c>
    </row>
    <row r="247" spans="29:36" x14ac:dyDescent="0.25">
      <c r="AC247" t="str">
        <f>TC!K243</f>
        <v>CON113</v>
      </c>
      <c r="AD247" t="str">
        <f>TC!L243</f>
        <v>S</v>
      </c>
      <c r="AE247" t="str">
        <f t="shared" si="38"/>
        <v>CON113S</v>
      </c>
      <c r="AF247" t="str">
        <f>TC!M243</f>
        <v>H</v>
      </c>
      <c r="AG247" t="str">
        <f t="shared" si="39"/>
        <v>CON113SH</v>
      </c>
      <c r="AH247" t="str">
        <f t="shared" si="40"/>
        <v>CON113H</v>
      </c>
      <c r="AI247">
        <v>44</v>
      </c>
      <c r="AJ247">
        <f t="shared" si="41"/>
        <v>44</v>
      </c>
    </row>
    <row r="248" spans="29:36" x14ac:dyDescent="0.25">
      <c r="AC248" t="str">
        <f>TC!K244</f>
        <v>CON113</v>
      </c>
      <c r="AD248" t="str">
        <f>TC!L244</f>
        <v>S</v>
      </c>
      <c r="AE248" t="str">
        <f t="shared" si="38"/>
        <v>CON113S</v>
      </c>
      <c r="AF248" t="str">
        <f>TC!M244</f>
        <v>H</v>
      </c>
      <c r="AG248" t="str">
        <f t="shared" si="39"/>
        <v>CON113SH</v>
      </c>
      <c r="AH248" t="str">
        <f t="shared" si="40"/>
        <v>CON113H</v>
      </c>
      <c r="AI248">
        <v>44</v>
      </c>
      <c r="AJ248">
        <f t="shared" si="41"/>
        <v>44</v>
      </c>
    </row>
    <row r="249" spans="29:36" x14ac:dyDescent="0.25">
      <c r="AC249" t="str">
        <f>TC!K245</f>
        <v>CON113</v>
      </c>
      <c r="AD249" t="str">
        <f>TC!L245</f>
        <v>S</v>
      </c>
      <c r="AE249" t="str">
        <f t="shared" si="38"/>
        <v>CON113S</v>
      </c>
      <c r="AF249" t="str">
        <f>TC!M245</f>
        <v>H</v>
      </c>
      <c r="AG249" t="str">
        <f t="shared" si="39"/>
        <v>CON113SH</v>
      </c>
      <c r="AH249" t="str">
        <f t="shared" si="40"/>
        <v>CON113H</v>
      </c>
      <c r="AI249">
        <v>44</v>
      </c>
      <c r="AJ249">
        <f t="shared" si="41"/>
        <v>44</v>
      </c>
    </row>
    <row r="250" spans="29:36" x14ac:dyDescent="0.25">
      <c r="AC250" t="str">
        <f>TC!K246</f>
        <v>CON113</v>
      </c>
      <c r="AD250" t="str">
        <f>TC!L246</f>
        <v>S</v>
      </c>
      <c r="AE250" t="str">
        <f t="shared" si="38"/>
        <v>CON113S</v>
      </c>
      <c r="AF250" t="str">
        <f>TC!M246</f>
        <v>L</v>
      </c>
      <c r="AG250" t="str">
        <f t="shared" si="39"/>
        <v>CON113SL</v>
      </c>
      <c r="AH250" t="str">
        <f t="shared" si="40"/>
        <v>CON113L</v>
      </c>
      <c r="AI250">
        <v>44</v>
      </c>
      <c r="AJ250">
        <f t="shared" si="41"/>
        <v>44</v>
      </c>
    </row>
    <row r="251" spans="29:36" x14ac:dyDescent="0.25">
      <c r="AC251" t="str">
        <f>TC!K247</f>
        <v/>
      </c>
      <c r="AD251">
        <f>TC!L247</f>
        <v>0</v>
      </c>
      <c r="AE251" t="str">
        <f t="shared" si="38"/>
        <v>0</v>
      </c>
      <c r="AF251">
        <f>TC!M247</f>
        <v>0</v>
      </c>
      <c r="AG251" t="str">
        <f t="shared" si="39"/>
        <v>00</v>
      </c>
      <c r="AH251" t="str">
        <f t="shared" si="40"/>
        <v>0</v>
      </c>
      <c r="AI251">
        <v>44</v>
      </c>
      <c r="AJ251">
        <f t="shared" si="41"/>
        <v>44</v>
      </c>
    </row>
    <row r="252" spans="29:36" x14ac:dyDescent="0.25">
      <c r="AC252" t="str">
        <f>TC!K248</f>
        <v xml:space="preserve">MENU </v>
      </c>
      <c r="AD252">
        <f>TC!L248</f>
        <v>0</v>
      </c>
      <c r="AE252" t="str">
        <f t="shared" si="38"/>
        <v>MENU 0</v>
      </c>
      <c r="AF252">
        <f>TC!M248</f>
        <v>0</v>
      </c>
      <c r="AG252" t="str">
        <f t="shared" si="39"/>
        <v>MENU 00</v>
      </c>
      <c r="AH252" t="str">
        <f t="shared" si="40"/>
        <v>MENU 0</v>
      </c>
      <c r="AI252">
        <v>44</v>
      </c>
      <c r="AJ252">
        <f t="shared" si="41"/>
        <v>44</v>
      </c>
    </row>
    <row r="253" spans="29:36" x14ac:dyDescent="0.25">
      <c r="AC253" t="str">
        <f>TC!K249</f>
        <v>TCC</v>
      </c>
      <c r="AD253">
        <f>TC!L249</f>
        <v>0</v>
      </c>
      <c r="AE253" t="str">
        <f t="shared" si="38"/>
        <v>TCC0</v>
      </c>
      <c r="AF253">
        <f>TC!M249</f>
        <v>0</v>
      </c>
      <c r="AG253" t="str">
        <f t="shared" si="39"/>
        <v>TCC00</v>
      </c>
      <c r="AH253" t="str">
        <f t="shared" si="40"/>
        <v>TCC0</v>
      </c>
      <c r="AI253">
        <v>44</v>
      </c>
      <c r="AJ253">
        <f t="shared" si="41"/>
        <v>44</v>
      </c>
    </row>
    <row r="254" spans="29:36" x14ac:dyDescent="0.25">
      <c r="AC254" t="str">
        <f>TC!K250</f>
        <v xml:space="preserve">URL </v>
      </c>
      <c r="AD254">
        <f>TC!L250</f>
        <v>0</v>
      </c>
      <c r="AE254" t="str">
        <f t="shared" si="38"/>
        <v>URL 0</v>
      </c>
      <c r="AF254">
        <f>TC!M250</f>
        <v>0</v>
      </c>
      <c r="AG254" t="str">
        <f t="shared" si="39"/>
        <v>URL 00</v>
      </c>
      <c r="AH254" t="str">
        <f t="shared" si="40"/>
        <v>URL 0</v>
      </c>
      <c r="AI254">
        <v>44</v>
      </c>
      <c r="AJ254">
        <f t="shared" si="41"/>
        <v>44</v>
      </c>
    </row>
    <row r="255" spans="29:36" x14ac:dyDescent="0.25">
      <c r="AC255" t="str">
        <f>TC!K251</f>
        <v>Test p</v>
      </c>
      <c r="AD255">
        <f>TC!L251</f>
        <v>0</v>
      </c>
      <c r="AE255" t="str">
        <f t="shared" si="38"/>
        <v>Test p0</v>
      </c>
      <c r="AF255">
        <f>TC!M251</f>
        <v>0</v>
      </c>
      <c r="AG255" t="str">
        <f t="shared" si="39"/>
        <v>Test p00</v>
      </c>
      <c r="AH255" t="str">
        <f t="shared" si="40"/>
        <v>Test p0</v>
      </c>
      <c r="AI255">
        <v>44</v>
      </c>
      <c r="AJ255">
        <f t="shared" si="41"/>
        <v>44</v>
      </c>
    </row>
    <row r="256" spans="29:36" x14ac:dyDescent="0.25">
      <c r="AC256" t="str">
        <f>TC!K252</f>
        <v/>
      </c>
      <c r="AD256">
        <f>TC!L252</f>
        <v>0</v>
      </c>
      <c r="AE256" t="str">
        <f t="shared" si="38"/>
        <v>0</v>
      </c>
      <c r="AF256">
        <f>TC!M252</f>
        <v>0</v>
      </c>
      <c r="AG256" t="str">
        <f t="shared" si="39"/>
        <v>00</v>
      </c>
      <c r="AH256" t="str">
        <f t="shared" si="40"/>
        <v>0</v>
      </c>
      <c r="AI256">
        <v>44</v>
      </c>
      <c r="AJ256">
        <f t="shared" si="41"/>
        <v>44</v>
      </c>
    </row>
    <row r="257" spans="29:36" x14ac:dyDescent="0.25">
      <c r="AC257" t="str">
        <f>TC!K253</f>
        <v>TCN</v>
      </c>
      <c r="AD257" t="str">
        <f>TC!L253</f>
        <v>Result</v>
      </c>
      <c r="AE257" t="str">
        <f t="shared" si="38"/>
        <v>TCNResult</v>
      </c>
      <c r="AF257" t="str">
        <f>TC!M253</f>
        <v>Risk</v>
      </c>
      <c r="AG257" t="str">
        <f t="shared" si="39"/>
        <v>TCNResultRisk</v>
      </c>
      <c r="AH257" t="str">
        <f t="shared" si="40"/>
        <v>TCNRisk</v>
      </c>
      <c r="AI257">
        <v>44</v>
      </c>
      <c r="AJ257">
        <f t="shared" si="41"/>
        <v>44</v>
      </c>
    </row>
    <row r="258" spans="29:36" x14ac:dyDescent="0.25">
      <c r="AC258" t="str">
        <f>TC!K254</f>
        <v>CON113</v>
      </c>
      <c r="AD258" t="str">
        <f>TC!L254</f>
        <v>S</v>
      </c>
      <c r="AE258" t="str">
        <f t="shared" si="38"/>
        <v>CON113S</v>
      </c>
      <c r="AF258" t="str">
        <f>TC!M254</f>
        <v>M</v>
      </c>
      <c r="AG258" t="str">
        <f t="shared" si="39"/>
        <v>CON113SM</v>
      </c>
      <c r="AH258" t="str">
        <f t="shared" si="40"/>
        <v>CON113M</v>
      </c>
      <c r="AI258">
        <v>44</v>
      </c>
      <c r="AJ258">
        <f t="shared" si="41"/>
        <v>44</v>
      </c>
    </row>
    <row r="259" spans="29:36" x14ac:dyDescent="0.25">
      <c r="AC259" t="str">
        <f>TC!K255</f>
        <v>CON113</v>
      </c>
      <c r="AD259" t="str">
        <f>TC!L255</f>
        <v>S</v>
      </c>
      <c r="AE259" t="str">
        <f t="shared" si="38"/>
        <v>CON113S</v>
      </c>
      <c r="AF259" t="str">
        <f>TC!M255</f>
        <v>L</v>
      </c>
      <c r="AG259" t="str">
        <f t="shared" si="39"/>
        <v>CON113SL</v>
      </c>
      <c r="AH259" t="str">
        <f t="shared" si="40"/>
        <v>CON113L</v>
      </c>
      <c r="AI259">
        <v>44</v>
      </c>
      <c r="AJ259">
        <f t="shared" si="41"/>
        <v>44</v>
      </c>
    </row>
    <row r="260" spans="29:36" x14ac:dyDescent="0.25">
      <c r="AC260" t="str">
        <f>TC!K256</f>
        <v>CON113</v>
      </c>
      <c r="AD260" t="str">
        <f>TC!L256</f>
        <v>S</v>
      </c>
      <c r="AE260" t="str">
        <f t="shared" si="38"/>
        <v>CON113S</v>
      </c>
      <c r="AF260" t="str">
        <f>TC!M256</f>
        <v>M</v>
      </c>
      <c r="AG260" t="str">
        <f t="shared" si="39"/>
        <v>CON113SM</v>
      </c>
      <c r="AH260" t="str">
        <f t="shared" si="40"/>
        <v>CON113M</v>
      </c>
      <c r="AI260">
        <v>44</v>
      </c>
      <c r="AJ260">
        <f t="shared" si="41"/>
        <v>44</v>
      </c>
    </row>
    <row r="261" spans="29:36" x14ac:dyDescent="0.25">
      <c r="AC261" t="str">
        <f>TC!K257</f>
        <v>CON113</v>
      </c>
      <c r="AD261" t="str">
        <f>TC!L257</f>
        <v>S</v>
      </c>
      <c r="AE261" t="str">
        <f t="shared" si="38"/>
        <v>CON113S</v>
      </c>
      <c r="AF261" t="str">
        <f>TC!M257</f>
        <v>H</v>
      </c>
      <c r="AG261" t="str">
        <f t="shared" si="39"/>
        <v>CON113SH</v>
      </c>
      <c r="AH261" t="str">
        <f t="shared" si="40"/>
        <v>CON113H</v>
      </c>
      <c r="AI261">
        <v>44</v>
      </c>
      <c r="AJ261">
        <f t="shared" si="41"/>
        <v>44</v>
      </c>
    </row>
    <row r="262" spans="29:36" x14ac:dyDescent="0.25">
      <c r="AC262" t="str">
        <f>TC!K258</f>
        <v>CON113</v>
      </c>
      <c r="AD262" t="str">
        <f>TC!L258</f>
        <v>S</v>
      </c>
      <c r="AE262" t="str">
        <f t="shared" si="38"/>
        <v>CON113S</v>
      </c>
      <c r="AF262" t="str">
        <f>TC!M258</f>
        <v>H</v>
      </c>
      <c r="AG262" t="str">
        <f t="shared" si="39"/>
        <v>CON113SH</v>
      </c>
      <c r="AH262" t="str">
        <f t="shared" si="40"/>
        <v>CON113H</v>
      </c>
      <c r="AI262">
        <v>44</v>
      </c>
      <c r="AJ262">
        <f t="shared" si="41"/>
        <v>44</v>
      </c>
    </row>
    <row r="263" spans="29:36" x14ac:dyDescent="0.25">
      <c r="AC263" t="str">
        <f>TC!K259</f>
        <v>CON113</v>
      </c>
      <c r="AD263" t="str">
        <f>TC!L259</f>
        <v>S</v>
      </c>
      <c r="AE263" t="str">
        <f t="shared" si="38"/>
        <v>CON113S</v>
      </c>
      <c r="AF263" t="str">
        <f>TC!M259</f>
        <v>H</v>
      </c>
      <c r="AG263" t="str">
        <f t="shared" si="39"/>
        <v>CON113SH</v>
      </c>
      <c r="AH263" t="str">
        <f t="shared" si="40"/>
        <v>CON113H</v>
      </c>
      <c r="AI263">
        <v>44</v>
      </c>
      <c r="AJ263">
        <f t="shared" si="41"/>
        <v>44</v>
      </c>
    </row>
    <row r="264" spans="29:36" x14ac:dyDescent="0.25">
      <c r="AC264" t="str">
        <f>TC!K260</f>
        <v>CON113</v>
      </c>
      <c r="AD264" t="str">
        <f>TC!L260</f>
        <v>S</v>
      </c>
      <c r="AE264" t="str">
        <f t="shared" si="38"/>
        <v>CON113S</v>
      </c>
      <c r="AF264" t="str">
        <f>TC!M260</f>
        <v>H</v>
      </c>
      <c r="AG264" t="str">
        <f t="shared" si="39"/>
        <v>CON113SH</v>
      </c>
      <c r="AH264" t="str">
        <f t="shared" si="40"/>
        <v>CON113H</v>
      </c>
      <c r="AI264">
        <v>44</v>
      </c>
      <c r="AJ264">
        <f t="shared" si="41"/>
        <v>44</v>
      </c>
    </row>
    <row r="265" spans="29:36" x14ac:dyDescent="0.25">
      <c r="AC265" t="str">
        <f>TC!K261</f>
        <v>CON113</v>
      </c>
      <c r="AD265" t="str">
        <f>TC!L261</f>
        <v>S</v>
      </c>
      <c r="AE265" t="str">
        <f t="shared" si="38"/>
        <v>CON113S</v>
      </c>
      <c r="AF265" t="str">
        <f>TC!M261</f>
        <v>H</v>
      </c>
      <c r="AG265" t="str">
        <f t="shared" si="39"/>
        <v>CON113SH</v>
      </c>
      <c r="AH265" t="str">
        <f t="shared" si="40"/>
        <v>CON113H</v>
      </c>
      <c r="AI265">
        <v>44</v>
      </c>
      <c r="AJ265">
        <f t="shared" si="41"/>
        <v>44</v>
      </c>
    </row>
    <row r="266" spans="29:36" x14ac:dyDescent="0.25">
      <c r="AC266" t="str">
        <f>TC!K262</f>
        <v>CON113</v>
      </c>
      <c r="AD266" t="str">
        <f>TC!L262</f>
        <v>S</v>
      </c>
      <c r="AE266" t="str">
        <f t="shared" si="38"/>
        <v>CON113S</v>
      </c>
      <c r="AF266" t="str">
        <f>TC!M262</f>
        <v>L</v>
      </c>
      <c r="AG266" t="str">
        <f t="shared" si="39"/>
        <v>CON113SL</v>
      </c>
      <c r="AH266" t="str">
        <f t="shared" si="40"/>
        <v>CON113L</v>
      </c>
      <c r="AI266">
        <v>44</v>
      </c>
      <c r="AJ266">
        <f t="shared" si="41"/>
        <v>44</v>
      </c>
    </row>
    <row r="267" spans="29:36" x14ac:dyDescent="0.25">
      <c r="AC267" t="str">
        <f>TC!K263</f>
        <v>CON113</v>
      </c>
      <c r="AD267" t="str">
        <f>TC!L263</f>
        <v>S</v>
      </c>
      <c r="AE267" t="str">
        <f t="shared" si="38"/>
        <v>CON113S</v>
      </c>
      <c r="AF267" t="str">
        <f>TC!M263</f>
        <v>H</v>
      </c>
      <c r="AG267" t="str">
        <f t="shared" si="39"/>
        <v>CON113SH</v>
      </c>
      <c r="AH267" t="str">
        <f t="shared" si="40"/>
        <v>CON113H</v>
      </c>
      <c r="AI267">
        <v>44</v>
      </c>
      <c r="AJ267">
        <f t="shared" si="41"/>
        <v>44</v>
      </c>
    </row>
    <row r="268" spans="29:36" x14ac:dyDescent="0.25">
      <c r="AC268" t="str">
        <f>TC!K264</f>
        <v>CON113</v>
      </c>
      <c r="AD268" t="str">
        <f>TC!L264</f>
        <v>S</v>
      </c>
      <c r="AE268" t="str">
        <f t="shared" si="38"/>
        <v>CON113S</v>
      </c>
      <c r="AF268" t="str">
        <f>TC!M264</f>
        <v>H</v>
      </c>
      <c r="AG268" t="str">
        <f t="shared" si="39"/>
        <v>CON113SH</v>
      </c>
      <c r="AH268" t="str">
        <f t="shared" si="40"/>
        <v>CON113H</v>
      </c>
      <c r="AI268">
        <v>44</v>
      </c>
      <c r="AJ268">
        <f t="shared" si="41"/>
        <v>44</v>
      </c>
    </row>
    <row r="269" spans="29:36" x14ac:dyDescent="0.25">
      <c r="AC269" t="str">
        <f>TC!K265</f>
        <v>CON113</v>
      </c>
      <c r="AD269" t="str">
        <f>TC!L265</f>
        <v>S</v>
      </c>
      <c r="AE269" t="str">
        <f t="shared" si="38"/>
        <v>CON113S</v>
      </c>
      <c r="AF269" t="str">
        <f>TC!M265</f>
        <v>H</v>
      </c>
      <c r="AG269" t="str">
        <f t="shared" si="39"/>
        <v>CON113SH</v>
      </c>
      <c r="AH269" t="str">
        <f t="shared" si="40"/>
        <v>CON113H</v>
      </c>
      <c r="AI269">
        <v>44</v>
      </c>
      <c r="AJ269">
        <f t="shared" si="41"/>
        <v>44</v>
      </c>
    </row>
    <row r="270" spans="29:36" x14ac:dyDescent="0.25">
      <c r="AC270" t="str">
        <f>TC!K266</f>
        <v>CON113</v>
      </c>
      <c r="AD270" t="str">
        <f>TC!L266</f>
        <v>S</v>
      </c>
      <c r="AE270" t="str">
        <f t="shared" si="38"/>
        <v>CON113S</v>
      </c>
      <c r="AF270" t="str">
        <f>TC!M266</f>
        <v>H</v>
      </c>
      <c r="AG270" t="str">
        <f t="shared" si="39"/>
        <v>CON113SH</v>
      </c>
      <c r="AH270" t="str">
        <f t="shared" si="40"/>
        <v>CON113H</v>
      </c>
      <c r="AI270">
        <v>44</v>
      </c>
      <c r="AJ270">
        <f t="shared" si="41"/>
        <v>44</v>
      </c>
    </row>
    <row r="271" spans="29:36" x14ac:dyDescent="0.25">
      <c r="AC271" t="str">
        <f>TC!K267</f>
        <v>CON113</v>
      </c>
      <c r="AD271" t="str">
        <f>TC!L267</f>
        <v>S</v>
      </c>
      <c r="AE271" t="str">
        <f t="shared" si="38"/>
        <v>CON113S</v>
      </c>
      <c r="AF271" t="str">
        <f>TC!M267</f>
        <v>H</v>
      </c>
      <c r="AG271" t="str">
        <f t="shared" si="39"/>
        <v>CON113SH</v>
      </c>
      <c r="AH271" t="str">
        <f t="shared" si="40"/>
        <v>CON113H</v>
      </c>
      <c r="AI271">
        <v>44</v>
      </c>
      <c r="AJ271">
        <f t="shared" si="41"/>
        <v>44</v>
      </c>
    </row>
    <row r="272" spans="29:36" x14ac:dyDescent="0.25">
      <c r="AC272" t="str">
        <f>TC!K268</f>
        <v>CON113</v>
      </c>
      <c r="AD272" t="str">
        <f>TC!L268</f>
        <v>S</v>
      </c>
      <c r="AE272" t="str">
        <f t="shared" ref="AE272:AE335" si="42">AC272&amp;AD272</f>
        <v>CON113S</v>
      </c>
      <c r="AF272" t="str">
        <f>TC!M268</f>
        <v>L</v>
      </c>
      <c r="AG272" t="str">
        <f t="shared" ref="AG272:AG335" si="43">AE272&amp;AF272</f>
        <v>CON113SL</v>
      </c>
      <c r="AH272" t="str">
        <f t="shared" ref="AH272:AH335" si="44">AC272&amp;AF272</f>
        <v>CON113L</v>
      </c>
      <c r="AI272">
        <v>44</v>
      </c>
      <c r="AJ272">
        <f t="shared" ref="AJ272:AJ335" si="45">AI272-F272</f>
        <v>44</v>
      </c>
    </row>
    <row r="273" spans="29:36" x14ac:dyDescent="0.25">
      <c r="AC273" t="str">
        <f>TC!K269</f>
        <v>CON113</v>
      </c>
      <c r="AD273" t="str">
        <f>TC!L269</f>
        <v>S</v>
      </c>
      <c r="AE273" t="str">
        <f t="shared" si="42"/>
        <v>CON113S</v>
      </c>
      <c r="AF273" t="str">
        <f>TC!M269</f>
        <v>H</v>
      </c>
      <c r="AG273" t="str">
        <f t="shared" si="43"/>
        <v>CON113SH</v>
      </c>
      <c r="AH273" t="str">
        <f t="shared" si="44"/>
        <v>CON113H</v>
      </c>
      <c r="AI273">
        <v>44</v>
      </c>
      <c r="AJ273">
        <f t="shared" si="45"/>
        <v>44</v>
      </c>
    </row>
    <row r="274" spans="29:36" x14ac:dyDescent="0.25">
      <c r="AC274" t="str">
        <f>TC!K270</f>
        <v>CON113</v>
      </c>
      <c r="AD274" t="str">
        <f>TC!L270</f>
        <v>S</v>
      </c>
      <c r="AE274" t="str">
        <f t="shared" si="42"/>
        <v>CON113S</v>
      </c>
      <c r="AF274" t="str">
        <f>TC!M270</f>
        <v>H</v>
      </c>
      <c r="AG274" t="str">
        <f t="shared" si="43"/>
        <v>CON113SH</v>
      </c>
      <c r="AH274" t="str">
        <f t="shared" si="44"/>
        <v>CON113H</v>
      </c>
      <c r="AI274">
        <v>44</v>
      </c>
      <c r="AJ274">
        <f t="shared" si="45"/>
        <v>44</v>
      </c>
    </row>
    <row r="275" spans="29:36" x14ac:dyDescent="0.25">
      <c r="AC275" t="str">
        <f>TC!K271</f>
        <v>CON113</v>
      </c>
      <c r="AD275" t="str">
        <f>TC!L271</f>
        <v>S</v>
      </c>
      <c r="AE275" t="str">
        <f t="shared" si="42"/>
        <v>CON113S</v>
      </c>
      <c r="AF275" t="str">
        <f>TC!M271</f>
        <v>H</v>
      </c>
      <c r="AG275" t="str">
        <f t="shared" si="43"/>
        <v>CON113SH</v>
      </c>
      <c r="AH275" t="str">
        <f t="shared" si="44"/>
        <v>CON113H</v>
      </c>
      <c r="AI275">
        <v>44</v>
      </c>
      <c r="AJ275">
        <f t="shared" si="45"/>
        <v>44</v>
      </c>
    </row>
    <row r="276" spans="29:36" x14ac:dyDescent="0.25">
      <c r="AC276" t="str">
        <f>TC!K272</f>
        <v>CON113</v>
      </c>
      <c r="AD276" t="str">
        <f>TC!L272</f>
        <v>S</v>
      </c>
      <c r="AE276" t="str">
        <f t="shared" si="42"/>
        <v>CON113S</v>
      </c>
      <c r="AF276" t="str">
        <f>TC!M272</f>
        <v>H</v>
      </c>
      <c r="AG276" t="str">
        <f t="shared" si="43"/>
        <v>CON113SH</v>
      </c>
      <c r="AH276" t="str">
        <f t="shared" si="44"/>
        <v>CON113H</v>
      </c>
      <c r="AI276">
        <v>44</v>
      </c>
      <c r="AJ276">
        <f t="shared" si="45"/>
        <v>44</v>
      </c>
    </row>
    <row r="277" spans="29:36" x14ac:dyDescent="0.25">
      <c r="AC277" t="str">
        <f>TC!K273</f>
        <v>CON113</v>
      </c>
      <c r="AD277" t="str">
        <f>TC!L273</f>
        <v>S</v>
      </c>
      <c r="AE277" t="str">
        <f t="shared" si="42"/>
        <v>CON113S</v>
      </c>
      <c r="AF277" t="str">
        <f>TC!M273</f>
        <v>L</v>
      </c>
      <c r="AG277" t="str">
        <f t="shared" si="43"/>
        <v>CON113SL</v>
      </c>
      <c r="AH277" t="str">
        <f t="shared" si="44"/>
        <v>CON113L</v>
      </c>
      <c r="AI277">
        <v>44</v>
      </c>
      <c r="AJ277">
        <f t="shared" si="45"/>
        <v>44</v>
      </c>
    </row>
    <row r="278" spans="29:36" x14ac:dyDescent="0.25">
      <c r="AC278" t="str">
        <f>TC!K274</f>
        <v>CON113</v>
      </c>
      <c r="AD278" t="str">
        <f>TC!L274</f>
        <v>T</v>
      </c>
      <c r="AE278" t="str">
        <f t="shared" si="42"/>
        <v>CON113T</v>
      </c>
      <c r="AF278" t="str">
        <f>TC!M274</f>
        <v>M</v>
      </c>
      <c r="AG278" t="str">
        <f t="shared" si="43"/>
        <v>CON113TM</v>
      </c>
      <c r="AH278" t="str">
        <f t="shared" si="44"/>
        <v>CON113M</v>
      </c>
      <c r="AI278">
        <v>44</v>
      </c>
      <c r="AJ278">
        <f t="shared" si="45"/>
        <v>44</v>
      </c>
    </row>
    <row r="279" spans="29:36" x14ac:dyDescent="0.25">
      <c r="AC279" t="str">
        <f>TC!K275</f>
        <v>CON113</v>
      </c>
      <c r="AD279" t="str">
        <f>TC!L275</f>
        <v>S</v>
      </c>
      <c r="AE279" t="str">
        <f t="shared" si="42"/>
        <v>CON113S</v>
      </c>
      <c r="AF279" t="str">
        <f>TC!M275</f>
        <v>H</v>
      </c>
      <c r="AG279" t="str">
        <f t="shared" si="43"/>
        <v>CON113SH</v>
      </c>
      <c r="AH279" t="str">
        <f t="shared" si="44"/>
        <v>CON113H</v>
      </c>
      <c r="AI279">
        <v>44</v>
      </c>
      <c r="AJ279">
        <f t="shared" si="45"/>
        <v>44</v>
      </c>
    </row>
    <row r="280" spans="29:36" x14ac:dyDescent="0.25">
      <c r="AC280" t="str">
        <f>TC!K276</f>
        <v>CON113</v>
      </c>
      <c r="AD280" t="str">
        <f>TC!L276</f>
        <v>S</v>
      </c>
      <c r="AE280" t="str">
        <f t="shared" si="42"/>
        <v>CON113S</v>
      </c>
      <c r="AF280" t="str">
        <f>TC!M276</f>
        <v>L</v>
      </c>
      <c r="AG280" t="str">
        <f t="shared" si="43"/>
        <v>CON113SL</v>
      </c>
      <c r="AH280" t="str">
        <f t="shared" si="44"/>
        <v>CON113L</v>
      </c>
      <c r="AI280">
        <v>44</v>
      </c>
      <c r="AJ280">
        <f t="shared" si="45"/>
        <v>44</v>
      </c>
    </row>
    <row r="281" spans="29:36" x14ac:dyDescent="0.25">
      <c r="AC281" t="str">
        <f>TC!K277</f>
        <v/>
      </c>
      <c r="AD281">
        <f>TC!L277</f>
        <v>0</v>
      </c>
      <c r="AE281" t="str">
        <f t="shared" si="42"/>
        <v>0</v>
      </c>
      <c r="AF281">
        <f>TC!M277</f>
        <v>0</v>
      </c>
      <c r="AG281" t="str">
        <f t="shared" si="43"/>
        <v>00</v>
      </c>
      <c r="AH281" t="str">
        <f t="shared" si="44"/>
        <v>0</v>
      </c>
      <c r="AI281">
        <v>44</v>
      </c>
      <c r="AJ281">
        <f t="shared" si="45"/>
        <v>44</v>
      </c>
    </row>
    <row r="282" spans="29:36" x14ac:dyDescent="0.25">
      <c r="AC282" t="str">
        <f>TC!K278</f>
        <v xml:space="preserve">MENU </v>
      </c>
      <c r="AD282">
        <f>TC!L278</f>
        <v>0</v>
      </c>
      <c r="AE282" t="str">
        <f t="shared" si="42"/>
        <v>MENU 0</v>
      </c>
      <c r="AF282">
        <f>TC!M278</f>
        <v>0</v>
      </c>
      <c r="AG282" t="str">
        <f t="shared" si="43"/>
        <v>MENU 00</v>
      </c>
      <c r="AH282" t="str">
        <f t="shared" si="44"/>
        <v>MENU 0</v>
      </c>
      <c r="AI282">
        <v>44</v>
      </c>
      <c r="AJ282">
        <f t="shared" si="45"/>
        <v>44</v>
      </c>
    </row>
    <row r="283" spans="29:36" x14ac:dyDescent="0.25">
      <c r="AC283" t="str">
        <f>TC!K279</f>
        <v>TCC</v>
      </c>
      <c r="AD283">
        <f>TC!L279</f>
        <v>0</v>
      </c>
      <c r="AE283" t="str">
        <f t="shared" si="42"/>
        <v>TCC0</v>
      </c>
      <c r="AF283">
        <f>TC!M279</f>
        <v>0</v>
      </c>
      <c r="AG283" t="str">
        <f t="shared" si="43"/>
        <v>TCC00</v>
      </c>
      <c r="AH283" t="str">
        <f t="shared" si="44"/>
        <v>TCC0</v>
      </c>
      <c r="AI283">
        <v>44</v>
      </c>
      <c r="AJ283">
        <f t="shared" si="45"/>
        <v>44</v>
      </c>
    </row>
    <row r="284" spans="29:36" x14ac:dyDescent="0.25">
      <c r="AC284" t="str">
        <f>TC!K280</f>
        <v xml:space="preserve">URL </v>
      </c>
      <c r="AD284">
        <f>TC!L280</f>
        <v>0</v>
      </c>
      <c r="AE284" t="str">
        <f t="shared" si="42"/>
        <v>URL 0</v>
      </c>
      <c r="AF284">
        <f>TC!M280</f>
        <v>0</v>
      </c>
      <c r="AG284" t="str">
        <f t="shared" si="43"/>
        <v>URL 00</v>
      </c>
      <c r="AH284" t="str">
        <f t="shared" si="44"/>
        <v>URL 0</v>
      </c>
      <c r="AI284">
        <v>44</v>
      </c>
      <c r="AJ284">
        <f t="shared" si="45"/>
        <v>44</v>
      </c>
    </row>
    <row r="285" spans="29:36" x14ac:dyDescent="0.25">
      <c r="AC285" t="str">
        <f>TC!K281</f>
        <v>Test p</v>
      </c>
      <c r="AD285">
        <f>TC!L281</f>
        <v>0</v>
      </c>
      <c r="AE285" t="str">
        <f t="shared" si="42"/>
        <v>Test p0</v>
      </c>
      <c r="AF285">
        <f>TC!M281</f>
        <v>0</v>
      </c>
      <c r="AG285" t="str">
        <f t="shared" si="43"/>
        <v>Test p00</v>
      </c>
      <c r="AH285" t="str">
        <f t="shared" si="44"/>
        <v>Test p0</v>
      </c>
      <c r="AI285">
        <v>44</v>
      </c>
      <c r="AJ285">
        <f t="shared" si="45"/>
        <v>44</v>
      </c>
    </row>
    <row r="286" spans="29:36" x14ac:dyDescent="0.25">
      <c r="AC286" t="str">
        <f>TC!K282</f>
        <v/>
      </c>
      <c r="AD286">
        <f>TC!L282</f>
        <v>0</v>
      </c>
      <c r="AE286" t="str">
        <f t="shared" si="42"/>
        <v>0</v>
      </c>
      <c r="AF286">
        <f>TC!M282</f>
        <v>0</v>
      </c>
      <c r="AG286" t="str">
        <f t="shared" si="43"/>
        <v>00</v>
      </c>
      <c r="AH286" t="str">
        <f t="shared" si="44"/>
        <v>0</v>
      </c>
      <c r="AI286">
        <v>44</v>
      </c>
      <c r="AJ286">
        <f t="shared" si="45"/>
        <v>44</v>
      </c>
    </row>
    <row r="287" spans="29:36" x14ac:dyDescent="0.25">
      <c r="AC287" t="str">
        <f>TC!K283</f>
        <v>TCN</v>
      </c>
      <c r="AD287" t="str">
        <f>TC!L283</f>
        <v>Result</v>
      </c>
      <c r="AE287" t="str">
        <f t="shared" si="42"/>
        <v>TCNResult</v>
      </c>
      <c r="AF287" t="str">
        <f>TC!M283</f>
        <v>Risk</v>
      </c>
      <c r="AG287" t="str">
        <f t="shared" si="43"/>
        <v>TCNResultRisk</v>
      </c>
      <c r="AH287" t="str">
        <f t="shared" si="44"/>
        <v>TCNRisk</v>
      </c>
      <c r="AI287">
        <v>44</v>
      </c>
      <c r="AJ287">
        <f t="shared" si="45"/>
        <v>44</v>
      </c>
    </row>
    <row r="288" spans="29:36" x14ac:dyDescent="0.25">
      <c r="AC288" t="str">
        <f>TC!K284</f>
        <v>CON113</v>
      </c>
      <c r="AD288" t="str">
        <f>TC!L284</f>
        <v>S</v>
      </c>
      <c r="AE288" t="str">
        <f t="shared" si="42"/>
        <v>CON113S</v>
      </c>
      <c r="AF288" t="str">
        <f>TC!M284</f>
        <v>M</v>
      </c>
      <c r="AG288" t="str">
        <f t="shared" si="43"/>
        <v>CON113SM</v>
      </c>
      <c r="AH288" t="str">
        <f t="shared" si="44"/>
        <v>CON113M</v>
      </c>
      <c r="AI288">
        <v>44</v>
      </c>
      <c r="AJ288">
        <f t="shared" si="45"/>
        <v>44</v>
      </c>
    </row>
    <row r="289" spans="29:36" x14ac:dyDescent="0.25">
      <c r="AC289" t="str">
        <f>TC!K285</f>
        <v>CON113</v>
      </c>
      <c r="AD289" t="str">
        <f>TC!L285</f>
        <v>S</v>
      </c>
      <c r="AE289" t="str">
        <f t="shared" si="42"/>
        <v>CON113S</v>
      </c>
      <c r="AF289" t="str">
        <f>TC!M285</f>
        <v>M</v>
      </c>
      <c r="AG289" t="str">
        <f t="shared" si="43"/>
        <v>CON113SM</v>
      </c>
      <c r="AH289" t="str">
        <f t="shared" si="44"/>
        <v>CON113M</v>
      </c>
      <c r="AI289">
        <v>44</v>
      </c>
      <c r="AJ289">
        <f t="shared" si="45"/>
        <v>44</v>
      </c>
    </row>
    <row r="290" spans="29:36" x14ac:dyDescent="0.25">
      <c r="AC290" t="str">
        <f>TC!K286</f>
        <v>CON113</v>
      </c>
      <c r="AD290" t="str">
        <f>TC!L286</f>
        <v>S</v>
      </c>
      <c r="AE290" t="str">
        <f t="shared" si="42"/>
        <v>CON113S</v>
      </c>
      <c r="AF290" t="str">
        <f>TC!M286</f>
        <v>M</v>
      </c>
      <c r="AG290" t="str">
        <f t="shared" si="43"/>
        <v>CON113SM</v>
      </c>
      <c r="AH290" t="str">
        <f t="shared" si="44"/>
        <v>CON113M</v>
      </c>
      <c r="AI290">
        <v>44</v>
      </c>
      <c r="AJ290">
        <f t="shared" si="45"/>
        <v>44</v>
      </c>
    </row>
    <row r="291" spans="29:36" x14ac:dyDescent="0.25">
      <c r="AC291" t="str">
        <f>TC!K287</f>
        <v/>
      </c>
      <c r="AD291">
        <f>TC!L287</f>
        <v>0</v>
      </c>
      <c r="AE291" t="str">
        <f t="shared" si="42"/>
        <v>0</v>
      </c>
      <c r="AF291">
        <f>TC!M287</f>
        <v>0</v>
      </c>
      <c r="AG291" t="str">
        <f t="shared" si="43"/>
        <v>00</v>
      </c>
      <c r="AH291" t="str">
        <f t="shared" si="44"/>
        <v>0</v>
      </c>
      <c r="AI291">
        <v>44</v>
      </c>
      <c r="AJ291">
        <f t="shared" si="45"/>
        <v>44</v>
      </c>
    </row>
    <row r="292" spans="29:36" x14ac:dyDescent="0.25">
      <c r="AC292" t="str">
        <f>TC!K288</f>
        <v xml:space="preserve">MENU </v>
      </c>
      <c r="AD292">
        <f>TC!L288</f>
        <v>0</v>
      </c>
      <c r="AE292" t="str">
        <f t="shared" si="42"/>
        <v>MENU 0</v>
      </c>
      <c r="AF292">
        <f>TC!M288</f>
        <v>0</v>
      </c>
      <c r="AG292" t="str">
        <f t="shared" si="43"/>
        <v>MENU 00</v>
      </c>
      <c r="AH292" t="str">
        <f t="shared" si="44"/>
        <v>MENU 0</v>
      </c>
      <c r="AI292">
        <v>44</v>
      </c>
      <c r="AJ292">
        <f t="shared" si="45"/>
        <v>44</v>
      </c>
    </row>
    <row r="293" spans="29:36" x14ac:dyDescent="0.25">
      <c r="AC293" t="str">
        <f>TC!K289</f>
        <v>TCC</v>
      </c>
      <c r="AD293">
        <f>TC!L289</f>
        <v>0</v>
      </c>
      <c r="AE293" t="str">
        <f t="shared" si="42"/>
        <v>TCC0</v>
      </c>
      <c r="AF293">
        <f>TC!M289</f>
        <v>0</v>
      </c>
      <c r="AG293" t="str">
        <f t="shared" si="43"/>
        <v>TCC00</v>
      </c>
      <c r="AH293" t="str">
        <f t="shared" si="44"/>
        <v>TCC0</v>
      </c>
      <c r="AI293">
        <v>44</v>
      </c>
      <c r="AJ293">
        <f t="shared" si="45"/>
        <v>44</v>
      </c>
    </row>
    <row r="294" spans="29:36" x14ac:dyDescent="0.25">
      <c r="AC294" t="str">
        <f>TC!K290</f>
        <v xml:space="preserve">URL </v>
      </c>
      <c r="AD294">
        <f>TC!L290</f>
        <v>0</v>
      </c>
      <c r="AE294" t="str">
        <f t="shared" si="42"/>
        <v>URL 0</v>
      </c>
      <c r="AF294">
        <f>TC!M290</f>
        <v>0</v>
      </c>
      <c r="AG294" t="str">
        <f t="shared" si="43"/>
        <v>URL 00</v>
      </c>
      <c r="AH294" t="str">
        <f t="shared" si="44"/>
        <v>URL 0</v>
      </c>
      <c r="AI294">
        <v>44</v>
      </c>
      <c r="AJ294">
        <f t="shared" si="45"/>
        <v>44</v>
      </c>
    </row>
    <row r="295" spans="29:36" x14ac:dyDescent="0.25">
      <c r="AC295" t="str">
        <f>TC!K291</f>
        <v>Test p</v>
      </c>
      <c r="AD295">
        <f>TC!L291</f>
        <v>0</v>
      </c>
      <c r="AE295" t="str">
        <f t="shared" si="42"/>
        <v>Test p0</v>
      </c>
      <c r="AF295">
        <f>TC!M291</f>
        <v>0</v>
      </c>
      <c r="AG295" t="str">
        <f t="shared" si="43"/>
        <v>Test p00</v>
      </c>
      <c r="AH295" t="str">
        <f t="shared" si="44"/>
        <v>Test p0</v>
      </c>
      <c r="AI295">
        <v>44</v>
      </c>
      <c r="AJ295">
        <f t="shared" si="45"/>
        <v>44</v>
      </c>
    </row>
    <row r="296" spans="29:36" x14ac:dyDescent="0.25">
      <c r="AC296" t="str">
        <f>TC!K292</f>
        <v/>
      </c>
      <c r="AD296">
        <f>TC!L292</f>
        <v>0</v>
      </c>
      <c r="AE296" t="str">
        <f t="shared" si="42"/>
        <v>0</v>
      </c>
      <c r="AF296">
        <f>TC!M292</f>
        <v>0</v>
      </c>
      <c r="AG296" t="str">
        <f t="shared" si="43"/>
        <v>00</v>
      </c>
      <c r="AH296" t="str">
        <f t="shared" si="44"/>
        <v>0</v>
      </c>
      <c r="AI296">
        <v>44</v>
      </c>
      <c r="AJ296">
        <f t="shared" si="45"/>
        <v>44</v>
      </c>
    </row>
    <row r="297" spans="29:36" x14ac:dyDescent="0.25">
      <c r="AC297" t="str">
        <f>TC!K293</f>
        <v>TCN</v>
      </c>
      <c r="AD297" t="str">
        <f>TC!L293</f>
        <v>Result</v>
      </c>
      <c r="AE297" t="str">
        <f t="shared" si="42"/>
        <v>TCNResult</v>
      </c>
      <c r="AF297" t="str">
        <f>TC!M293</f>
        <v>Risk</v>
      </c>
      <c r="AG297" t="str">
        <f t="shared" si="43"/>
        <v>TCNResultRisk</v>
      </c>
      <c r="AH297" t="str">
        <f t="shared" si="44"/>
        <v>TCNRisk</v>
      </c>
      <c r="AI297">
        <v>44</v>
      </c>
      <c r="AJ297">
        <f t="shared" si="45"/>
        <v>44</v>
      </c>
    </row>
    <row r="298" spans="29:36" x14ac:dyDescent="0.25">
      <c r="AC298" t="str">
        <f>TC!K294</f>
        <v>CON114</v>
      </c>
      <c r="AD298" t="str">
        <f>TC!L294</f>
        <v>T</v>
      </c>
      <c r="AE298" t="str">
        <f t="shared" si="42"/>
        <v>CON114T</v>
      </c>
      <c r="AF298" t="str">
        <f>TC!M294</f>
        <v>M</v>
      </c>
      <c r="AG298" t="str">
        <f t="shared" si="43"/>
        <v>CON114TM</v>
      </c>
      <c r="AH298" t="str">
        <f t="shared" si="44"/>
        <v>CON114M</v>
      </c>
      <c r="AI298">
        <v>44</v>
      </c>
      <c r="AJ298">
        <f t="shared" si="45"/>
        <v>44</v>
      </c>
    </row>
    <row r="299" spans="29:36" x14ac:dyDescent="0.25">
      <c r="AC299" t="str">
        <f>TC!K295</f>
        <v/>
      </c>
      <c r="AD299">
        <f>TC!L295</f>
        <v>0</v>
      </c>
      <c r="AE299" t="str">
        <f t="shared" si="42"/>
        <v>0</v>
      </c>
      <c r="AF299">
        <f>TC!M295</f>
        <v>0</v>
      </c>
      <c r="AG299" t="str">
        <f t="shared" si="43"/>
        <v>00</v>
      </c>
      <c r="AH299" t="str">
        <f t="shared" si="44"/>
        <v>0</v>
      </c>
      <c r="AI299">
        <v>44</v>
      </c>
      <c r="AJ299">
        <f t="shared" si="45"/>
        <v>44</v>
      </c>
    </row>
    <row r="300" spans="29:36" x14ac:dyDescent="0.25">
      <c r="AC300" t="str">
        <f>TC!K296</f>
        <v xml:space="preserve">MENU </v>
      </c>
      <c r="AD300">
        <f>TC!L296</f>
        <v>0</v>
      </c>
      <c r="AE300" t="str">
        <f t="shared" si="42"/>
        <v>MENU 0</v>
      </c>
      <c r="AF300">
        <f>TC!M296</f>
        <v>0</v>
      </c>
      <c r="AG300" t="str">
        <f t="shared" si="43"/>
        <v>MENU 00</v>
      </c>
      <c r="AH300" t="str">
        <f t="shared" si="44"/>
        <v>MENU 0</v>
      </c>
      <c r="AI300">
        <v>44</v>
      </c>
      <c r="AJ300">
        <f t="shared" si="45"/>
        <v>44</v>
      </c>
    </row>
    <row r="301" spans="29:36" x14ac:dyDescent="0.25">
      <c r="AC301" t="str">
        <f>TC!K297</f>
        <v>TCC</v>
      </c>
      <c r="AD301">
        <f>TC!L297</f>
        <v>0</v>
      </c>
      <c r="AE301" t="str">
        <f t="shared" si="42"/>
        <v>TCC0</v>
      </c>
      <c r="AF301">
        <f>TC!M297</f>
        <v>0</v>
      </c>
      <c r="AG301" t="str">
        <f t="shared" si="43"/>
        <v>TCC00</v>
      </c>
      <c r="AH301" t="str">
        <f t="shared" si="44"/>
        <v>TCC0</v>
      </c>
      <c r="AI301">
        <v>44</v>
      </c>
      <c r="AJ301">
        <f t="shared" si="45"/>
        <v>44</v>
      </c>
    </row>
    <row r="302" spans="29:36" x14ac:dyDescent="0.25">
      <c r="AC302" t="str">
        <f>TC!K298</f>
        <v xml:space="preserve">URL </v>
      </c>
      <c r="AD302">
        <f>TC!L298</f>
        <v>0</v>
      </c>
      <c r="AE302" t="str">
        <f t="shared" si="42"/>
        <v>URL 0</v>
      </c>
      <c r="AF302">
        <f>TC!M298</f>
        <v>0</v>
      </c>
      <c r="AG302" t="str">
        <f t="shared" si="43"/>
        <v>URL 00</v>
      </c>
      <c r="AH302" t="str">
        <f t="shared" si="44"/>
        <v>URL 0</v>
      </c>
      <c r="AI302">
        <v>44</v>
      </c>
      <c r="AJ302">
        <f t="shared" si="45"/>
        <v>44</v>
      </c>
    </row>
    <row r="303" spans="29:36" x14ac:dyDescent="0.25">
      <c r="AC303" t="str">
        <f>TC!K299</f>
        <v>Test p</v>
      </c>
      <c r="AD303">
        <f>TC!L299</f>
        <v>0</v>
      </c>
      <c r="AE303" t="str">
        <f t="shared" si="42"/>
        <v>Test p0</v>
      </c>
      <c r="AF303">
        <f>TC!M299</f>
        <v>0</v>
      </c>
      <c r="AG303" t="str">
        <f t="shared" si="43"/>
        <v>Test p00</v>
      </c>
      <c r="AH303" t="str">
        <f t="shared" si="44"/>
        <v>Test p0</v>
      </c>
      <c r="AI303">
        <v>44</v>
      </c>
      <c r="AJ303">
        <f t="shared" si="45"/>
        <v>44</v>
      </c>
    </row>
    <row r="304" spans="29:36" x14ac:dyDescent="0.25">
      <c r="AC304" t="str">
        <f>TC!K300</f>
        <v/>
      </c>
      <c r="AD304">
        <f>TC!L300</f>
        <v>0</v>
      </c>
      <c r="AE304" t="str">
        <f t="shared" si="42"/>
        <v>0</v>
      </c>
      <c r="AF304">
        <f>TC!M300</f>
        <v>0</v>
      </c>
      <c r="AG304" t="str">
        <f t="shared" si="43"/>
        <v>00</v>
      </c>
      <c r="AH304" t="str">
        <f t="shared" si="44"/>
        <v>0</v>
      </c>
      <c r="AI304">
        <v>44</v>
      </c>
      <c r="AJ304">
        <f t="shared" si="45"/>
        <v>44</v>
      </c>
    </row>
    <row r="305" spans="29:36" x14ac:dyDescent="0.25">
      <c r="AC305" t="str">
        <f>TC!K301</f>
        <v>TCN</v>
      </c>
      <c r="AD305" t="str">
        <f>TC!L301</f>
        <v>Result</v>
      </c>
      <c r="AE305" t="str">
        <f t="shared" si="42"/>
        <v>TCNResult</v>
      </c>
      <c r="AF305" t="str">
        <f>TC!M301</f>
        <v>Risk</v>
      </c>
      <c r="AG305" t="str">
        <f t="shared" si="43"/>
        <v>TCNResultRisk</v>
      </c>
      <c r="AH305" t="str">
        <f t="shared" si="44"/>
        <v>TCNRisk</v>
      </c>
      <c r="AI305">
        <v>44</v>
      </c>
      <c r="AJ305">
        <f t="shared" si="45"/>
        <v>44</v>
      </c>
    </row>
    <row r="306" spans="29:36" x14ac:dyDescent="0.25">
      <c r="AC306" t="str">
        <f>TC!K302</f>
        <v>CON114</v>
      </c>
      <c r="AD306" t="str">
        <f>TC!L302</f>
        <v>S</v>
      </c>
      <c r="AE306" t="str">
        <f t="shared" si="42"/>
        <v>CON114S</v>
      </c>
      <c r="AF306" t="str">
        <f>TC!M302</f>
        <v>M</v>
      </c>
      <c r="AG306" t="str">
        <f t="shared" si="43"/>
        <v>CON114SM</v>
      </c>
      <c r="AH306" t="str">
        <f t="shared" si="44"/>
        <v>CON114M</v>
      </c>
      <c r="AI306">
        <v>44</v>
      </c>
      <c r="AJ306">
        <f t="shared" si="45"/>
        <v>44</v>
      </c>
    </row>
    <row r="307" spans="29:36" x14ac:dyDescent="0.25">
      <c r="AC307" t="str">
        <f>TC!K303</f>
        <v>CON114</v>
      </c>
      <c r="AD307" t="str">
        <f>TC!L303</f>
        <v>T</v>
      </c>
      <c r="AE307" t="str">
        <f t="shared" si="42"/>
        <v>CON114T</v>
      </c>
      <c r="AF307" t="str">
        <f>TC!M303</f>
        <v>M</v>
      </c>
      <c r="AG307" t="str">
        <f t="shared" si="43"/>
        <v>CON114TM</v>
      </c>
      <c r="AH307" t="str">
        <f t="shared" si="44"/>
        <v>CON114M</v>
      </c>
      <c r="AI307">
        <v>44</v>
      </c>
      <c r="AJ307">
        <f t="shared" si="45"/>
        <v>44</v>
      </c>
    </row>
    <row r="308" spans="29:36" x14ac:dyDescent="0.25">
      <c r="AC308" t="str">
        <f>TC!K304</f>
        <v>CON114</v>
      </c>
      <c r="AD308" t="str">
        <f>TC!L304</f>
        <v>S</v>
      </c>
      <c r="AE308" t="str">
        <f t="shared" si="42"/>
        <v>CON114S</v>
      </c>
      <c r="AF308" t="str">
        <f>TC!M304</f>
        <v>M</v>
      </c>
      <c r="AG308" t="str">
        <f t="shared" si="43"/>
        <v>CON114SM</v>
      </c>
      <c r="AH308" t="str">
        <f t="shared" si="44"/>
        <v>CON114M</v>
      </c>
      <c r="AI308">
        <v>44</v>
      </c>
      <c r="AJ308">
        <f t="shared" si="45"/>
        <v>44</v>
      </c>
    </row>
    <row r="309" spans="29:36" x14ac:dyDescent="0.25">
      <c r="AC309" t="str">
        <f>TC!K305</f>
        <v>CON114</v>
      </c>
      <c r="AD309" t="str">
        <f>TC!L305</f>
        <v>S</v>
      </c>
      <c r="AE309" t="str">
        <f t="shared" si="42"/>
        <v>CON114S</v>
      </c>
      <c r="AF309" t="str">
        <f>TC!M305</f>
        <v>M</v>
      </c>
      <c r="AG309" t="str">
        <f t="shared" si="43"/>
        <v>CON114SM</v>
      </c>
      <c r="AH309" t="str">
        <f t="shared" si="44"/>
        <v>CON114M</v>
      </c>
      <c r="AI309">
        <v>44</v>
      </c>
      <c r="AJ309">
        <f t="shared" si="45"/>
        <v>44</v>
      </c>
    </row>
    <row r="310" spans="29:36" x14ac:dyDescent="0.25">
      <c r="AC310" t="str">
        <f>TC!K306</f>
        <v>CON114</v>
      </c>
      <c r="AD310" t="str">
        <f>TC!L306</f>
        <v>S</v>
      </c>
      <c r="AE310" t="str">
        <f t="shared" si="42"/>
        <v>CON114S</v>
      </c>
      <c r="AF310" t="str">
        <f>TC!M306</f>
        <v>M</v>
      </c>
      <c r="AG310" t="str">
        <f t="shared" si="43"/>
        <v>CON114SM</v>
      </c>
      <c r="AH310" t="str">
        <f t="shared" si="44"/>
        <v>CON114M</v>
      </c>
      <c r="AI310">
        <v>44</v>
      </c>
      <c r="AJ310">
        <f t="shared" si="45"/>
        <v>44</v>
      </c>
    </row>
    <row r="311" spans="29:36" x14ac:dyDescent="0.25">
      <c r="AC311" t="str">
        <f>TC!K307</f>
        <v>CON114</v>
      </c>
      <c r="AD311" t="str">
        <f>TC!L307</f>
        <v>S</v>
      </c>
      <c r="AE311" t="str">
        <f t="shared" si="42"/>
        <v>CON114S</v>
      </c>
      <c r="AF311" t="str">
        <f>TC!M307</f>
        <v>M</v>
      </c>
      <c r="AG311" t="str">
        <f t="shared" si="43"/>
        <v>CON114SM</v>
      </c>
      <c r="AH311" t="str">
        <f t="shared" si="44"/>
        <v>CON114M</v>
      </c>
      <c r="AI311">
        <v>44</v>
      </c>
      <c r="AJ311">
        <f t="shared" si="45"/>
        <v>44</v>
      </c>
    </row>
    <row r="312" spans="29:36" x14ac:dyDescent="0.25">
      <c r="AC312" t="str">
        <f>TC!K308</f>
        <v>CON114</v>
      </c>
      <c r="AD312" t="str">
        <f>TC!L308</f>
        <v>T</v>
      </c>
      <c r="AE312" t="str">
        <f t="shared" si="42"/>
        <v>CON114T</v>
      </c>
      <c r="AF312" t="str">
        <f>TC!M308</f>
        <v>M</v>
      </c>
      <c r="AG312" t="str">
        <f t="shared" si="43"/>
        <v>CON114TM</v>
      </c>
      <c r="AH312" t="str">
        <f t="shared" si="44"/>
        <v>CON114M</v>
      </c>
      <c r="AI312">
        <v>44</v>
      </c>
      <c r="AJ312">
        <f t="shared" si="45"/>
        <v>44</v>
      </c>
    </row>
    <row r="313" spans="29:36" x14ac:dyDescent="0.25">
      <c r="AC313" t="str">
        <f>TC!K309</f>
        <v>CON114</v>
      </c>
      <c r="AD313" t="str">
        <f>TC!L309</f>
        <v>T</v>
      </c>
      <c r="AE313" t="str">
        <f t="shared" si="42"/>
        <v>CON114T</v>
      </c>
      <c r="AF313" t="str">
        <f>TC!M309</f>
        <v>M</v>
      </c>
      <c r="AG313" t="str">
        <f t="shared" si="43"/>
        <v>CON114TM</v>
      </c>
      <c r="AH313" t="str">
        <f t="shared" si="44"/>
        <v>CON114M</v>
      </c>
      <c r="AI313">
        <v>44</v>
      </c>
      <c r="AJ313">
        <f t="shared" si="45"/>
        <v>44</v>
      </c>
    </row>
    <row r="314" spans="29:36" x14ac:dyDescent="0.25">
      <c r="AC314" t="str">
        <f>TC!K310</f>
        <v>CON114</v>
      </c>
      <c r="AD314" t="str">
        <f>TC!L310</f>
        <v>S</v>
      </c>
      <c r="AE314" t="str">
        <f t="shared" si="42"/>
        <v>CON114S</v>
      </c>
      <c r="AF314" t="str">
        <f>TC!M310</f>
        <v>M</v>
      </c>
      <c r="AG314" t="str">
        <f t="shared" si="43"/>
        <v>CON114SM</v>
      </c>
      <c r="AH314" t="str">
        <f t="shared" si="44"/>
        <v>CON114M</v>
      </c>
      <c r="AI314">
        <v>44</v>
      </c>
      <c r="AJ314">
        <f t="shared" si="45"/>
        <v>44</v>
      </c>
    </row>
    <row r="315" spans="29:36" x14ac:dyDescent="0.25">
      <c r="AC315" t="str">
        <f>TC!K311</f>
        <v/>
      </c>
      <c r="AD315">
        <f>TC!L311</f>
        <v>0</v>
      </c>
      <c r="AE315" t="str">
        <f t="shared" si="42"/>
        <v>0</v>
      </c>
      <c r="AF315">
        <f>TC!M311</f>
        <v>0</v>
      </c>
      <c r="AG315" t="str">
        <f t="shared" si="43"/>
        <v>00</v>
      </c>
      <c r="AH315" t="str">
        <f t="shared" si="44"/>
        <v>0</v>
      </c>
      <c r="AI315">
        <v>44</v>
      </c>
      <c r="AJ315">
        <f t="shared" si="45"/>
        <v>44</v>
      </c>
    </row>
    <row r="316" spans="29:36" x14ac:dyDescent="0.25">
      <c r="AC316" t="str">
        <f>TC!K312</f>
        <v xml:space="preserve">MENU </v>
      </c>
      <c r="AD316">
        <f>TC!L312</f>
        <v>0</v>
      </c>
      <c r="AE316" t="str">
        <f t="shared" si="42"/>
        <v>MENU 0</v>
      </c>
      <c r="AF316">
        <f>TC!M312</f>
        <v>0</v>
      </c>
      <c r="AG316" t="str">
        <f t="shared" si="43"/>
        <v>MENU 00</v>
      </c>
      <c r="AH316" t="str">
        <f t="shared" si="44"/>
        <v>MENU 0</v>
      </c>
      <c r="AI316">
        <v>44</v>
      </c>
      <c r="AJ316">
        <f t="shared" si="45"/>
        <v>44</v>
      </c>
    </row>
    <row r="317" spans="29:36" x14ac:dyDescent="0.25">
      <c r="AC317" t="str">
        <f>TC!K313</f>
        <v>TCC</v>
      </c>
      <c r="AD317">
        <f>TC!L313</f>
        <v>0</v>
      </c>
      <c r="AE317" t="str">
        <f t="shared" si="42"/>
        <v>TCC0</v>
      </c>
      <c r="AF317">
        <f>TC!M313</f>
        <v>0</v>
      </c>
      <c r="AG317" t="str">
        <f t="shared" si="43"/>
        <v>TCC00</v>
      </c>
      <c r="AH317" t="str">
        <f t="shared" si="44"/>
        <v>TCC0</v>
      </c>
      <c r="AI317">
        <v>44</v>
      </c>
      <c r="AJ317">
        <f t="shared" si="45"/>
        <v>44</v>
      </c>
    </row>
    <row r="318" spans="29:36" x14ac:dyDescent="0.25">
      <c r="AC318" t="str">
        <f>TC!K314</f>
        <v xml:space="preserve">URL </v>
      </c>
      <c r="AD318">
        <f>TC!L314</f>
        <v>0</v>
      </c>
      <c r="AE318" t="str">
        <f t="shared" si="42"/>
        <v>URL 0</v>
      </c>
      <c r="AF318">
        <f>TC!M314</f>
        <v>0</v>
      </c>
      <c r="AG318" t="str">
        <f t="shared" si="43"/>
        <v>URL 00</v>
      </c>
      <c r="AH318" t="str">
        <f t="shared" si="44"/>
        <v>URL 0</v>
      </c>
      <c r="AI318">
        <v>44</v>
      </c>
      <c r="AJ318">
        <f t="shared" si="45"/>
        <v>44</v>
      </c>
    </row>
    <row r="319" spans="29:36" x14ac:dyDescent="0.25">
      <c r="AC319" t="str">
        <f>TC!K315</f>
        <v>Test p</v>
      </c>
      <c r="AD319">
        <f>TC!L315</f>
        <v>0</v>
      </c>
      <c r="AE319" t="str">
        <f t="shared" si="42"/>
        <v>Test p0</v>
      </c>
      <c r="AF319">
        <f>TC!M315</f>
        <v>0</v>
      </c>
      <c r="AG319" t="str">
        <f t="shared" si="43"/>
        <v>Test p00</v>
      </c>
      <c r="AH319" t="str">
        <f t="shared" si="44"/>
        <v>Test p0</v>
      </c>
      <c r="AI319">
        <v>44</v>
      </c>
      <c r="AJ319">
        <f t="shared" si="45"/>
        <v>44</v>
      </c>
    </row>
    <row r="320" spans="29:36" x14ac:dyDescent="0.25">
      <c r="AC320" t="str">
        <f>TC!K316</f>
        <v/>
      </c>
      <c r="AD320">
        <f>TC!L316</f>
        <v>0</v>
      </c>
      <c r="AE320" t="str">
        <f t="shared" si="42"/>
        <v>0</v>
      </c>
      <c r="AF320">
        <f>TC!M316</f>
        <v>0</v>
      </c>
      <c r="AG320" t="str">
        <f t="shared" si="43"/>
        <v>00</v>
      </c>
      <c r="AH320" t="str">
        <f t="shared" si="44"/>
        <v>0</v>
      </c>
      <c r="AI320">
        <v>44</v>
      </c>
      <c r="AJ320">
        <f t="shared" si="45"/>
        <v>44</v>
      </c>
    </row>
    <row r="321" spans="29:36" x14ac:dyDescent="0.25">
      <c r="AC321" t="str">
        <f>TC!K317</f>
        <v>TCN</v>
      </c>
      <c r="AD321" t="str">
        <f>TC!L317</f>
        <v>Result</v>
      </c>
      <c r="AE321" t="str">
        <f t="shared" si="42"/>
        <v>TCNResult</v>
      </c>
      <c r="AF321" t="str">
        <f>TC!M317</f>
        <v>Risk</v>
      </c>
      <c r="AG321" t="str">
        <f t="shared" si="43"/>
        <v>TCNResultRisk</v>
      </c>
      <c r="AH321" t="str">
        <f t="shared" si="44"/>
        <v>TCNRisk</v>
      </c>
      <c r="AI321">
        <v>44</v>
      </c>
      <c r="AJ321">
        <f t="shared" si="45"/>
        <v>44</v>
      </c>
    </row>
    <row r="322" spans="29:36" x14ac:dyDescent="0.25">
      <c r="AC322" t="str">
        <f>TC!K318</f>
        <v>CON114</v>
      </c>
      <c r="AD322" t="str">
        <f>TC!L318</f>
        <v>S</v>
      </c>
      <c r="AE322" t="str">
        <f t="shared" si="42"/>
        <v>CON114S</v>
      </c>
      <c r="AF322" t="str">
        <f>TC!M318</f>
        <v>M</v>
      </c>
      <c r="AG322" t="str">
        <f t="shared" si="43"/>
        <v>CON114SM</v>
      </c>
      <c r="AH322" t="str">
        <f t="shared" si="44"/>
        <v>CON114M</v>
      </c>
      <c r="AI322">
        <v>44</v>
      </c>
      <c r="AJ322">
        <f t="shared" si="45"/>
        <v>44</v>
      </c>
    </row>
    <row r="323" spans="29:36" x14ac:dyDescent="0.25">
      <c r="AC323" t="str">
        <f>TC!K319</f>
        <v>CON114</v>
      </c>
      <c r="AD323" t="str">
        <f>TC!L319</f>
        <v>T</v>
      </c>
      <c r="AE323" t="str">
        <f t="shared" si="42"/>
        <v>CON114T</v>
      </c>
      <c r="AF323" t="str">
        <f>TC!M319</f>
        <v>L</v>
      </c>
      <c r="AG323" t="str">
        <f t="shared" si="43"/>
        <v>CON114TL</v>
      </c>
      <c r="AH323" t="str">
        <f t="shared" si="44"/>
        <v>CON114L</v>
      </c>
      <c r="AI323">
        <v>44</v>
      </c>
      <c r="AJ323">
        <f t="shared" si="45"/>
        <v>44</v>
      </c>
    </row>
    <row r="324" spans="29:36" x14ac:dyDescent="0.25">
      <c r="AC324" t="str">
        <f>TC!K320</f>
        <v>CON114</v>
      </c>
      <c r="AD324" t="str">
        <f>TC!L320</f>
        <v>S</v>
      </c>
      <c r="AE324" t="str">
        <f t="shared" si="42"/>
        <v>CON114S</v>
      </c>
      <c r="AF324" t="str">
        <f>TC!M320</f>
        <v>M</v>
      </c>
      <c r="AG324" t="str">
        <f t="shared" si="43"/>
        <v>CON114SM</v>
      </c>
      <c r="AH324" t="str">
        <f t="shared" si="44"/>
        <v>CON114M</v>
      </c>
      <c r="AI324">
        <v>44</v>
      </c>
      <c r="AJ324">
        <f t="shared" si="45"/>
        <v>44</v>
      </c>
    </row>
    <row r="325" spans="29:36" x14ac:dyDescent="0.25">
      <c r="AC325" t="str">
        <f>TC!K321</f>
        <v>CON114</v>
      </c>
      <c r="AD325" t="str">
        <f>TC!L321</f>
        <v>S</v>
      </c>
      <c r="AE325" t="str">
        <f t="shared" si="42"/>
        <v>CON114S</v>
      </c>
      <c r="AF325" t="str">
        <f>TC!M321</f>
        <v>M</v>
      </c>
      <c r="AG325" t="str">
        <f t="shared" si="43"/>
        <v>CON114SM</v>
      </c>
      <c r="AH325" t="str">
        <f t="shared" si="44"/>
        <v>CON114M</v>
      </c>
      <c r="AI325">
        <v>44</v>
      </c>
      <c r="AJ325">
        <f t="shared" si="45"/>
        <v>44</v>
      </c>
    </row>
    <row r="326" spans="29:36" x14ac:dyDescent="0.25">
      <c r="AC326" t="str">
        <f>TC!K322</f>
        <v>CON114</v>
      </c>
      <c r="AD326" t="str">
        <f>TC!L322</f>
        <v>S</v>
      </c>
      <c r="AE326" t="str">
        <f t="shared" si="42"/>
        <v>CON114S</v>
      </c>
      <c r="AF326" t="str">
        <f>TC!M322</f>
        <v>M</v>
      </c>
      <c r="AG326" t="str">
        <f t="shared" si="43"/>
        <v>CON114SM</v>
      </c>
      <c r="AH326" t="str">
        <f t="shared" si="44"/>
        <v>CON114M</v>
      </c>
      <c r="AI326">
        <v>44</v>
      </c>
      <c r="AJ326">
        <f t="shared" si="45"/>
        <v>44</v>
      </c>
    </row>
    <row r="327" spans="29:36" x14ac:dyDescent="0.25">
      <c r="AC327" t="str">
        <f>TC!K323</f>
        <v>CON114</v>
      </c>
      <c r="AD327" t="str">
        <f>TC!L323</f>
        <v>S</v>
      </c>
      <c r="AE327" t="str">
        <f t="shared" si="42"/>
        <v>CON114S</v>
      </c>
      <c r="AF327" t="str">
        <f>TC!M323</f>
        <v>H</v>
      </c>
      <c r="AG327" t="str">
        <f t="shared" si="43"/>
        <v>CON114SH</v>
      </c>
      <c r="AH327" t="str">
        <f t="shared" si="44"/>
        <v>CON114H</v>
      </c>
      <c r="AI327">
        <v>44</v>
      </c>
      <c r="AJ327">
        <f t="shared" si="45"/>
        <v>44</v>
      </c>
    </row>
    <row r="328" spans="29:36" x14ac:dyDescent="0.25">
      <c r="AC328" t="str">
        <f>TC!K324</f>
        <v>CON114</v>
      </c>
      <c r="AD328" t="str">
        <f>TC!L324</f>
        <v>S</v>
      </c>
      <c r="AE328" t="str">
        <f t="shared" si="42"/>
        <v>CON114S</v>
      </c>
      <c r="AF328" t="str">
        <f>TC!M324</f>
        <v>H</v>
      </c>
      <c r="AG328" t="str">
        <f t="shared" si="43"/>
        <v>CON114SH</v>
      </c>
      <c r="AH328" t="str">
        <f t="shared" si="44"/>
        <v>CON114H</v>
      </c>
      <c r="AI328">
        <v>44</v>
      </c>
      <c r="AJ328">
        <f t="shared" si="45"/>
        <v>44</v>
      </c>
    </row>
    <row r="329" spans="29:36" x14ac:dyDescent="0.25">
      <c r="AC329" t="str">
        <f>TC!K325</f>
        <v>CON114</v>
      </c>
      <c r="AD329" t="str">
        <f>TC!L325</f>
        <v>S</v>
      </c>
      <c r="AE329" t="str">
        <f t="shared" si="42"/>
        <v>CON114S</v>
      </c>
      <c r="AF329" t="str">
        <f>TC!M325</f>
        <v>H</v>
      </c>
      <c r="AG329" t="str">
        <f t="shared" si="43"/>
        <v>CON114SH</v>
      </c>
      <c r="AH329" t="str">
        <f t="shared" si="44"/>
        <v>CON114H</v>
      </c>
      <c r="AI329">
        <v>44</v>
      </c>
      <c r="AJ329">
        <f t="shared" si="45"/>
        <v>44</v>
      </c>
    </row>
    <row r="330" spans="29:36" x14ac:dyDescent="0.25">
      <c r="AC330" t="str">
        <f>TC!K326</f>
        <v>CON114</v>
      </c>
      <c r="AD330" t="str">
        <f>TC!L326</f>
        <v>S</v>
      </c>
      <c r="AE330" t="str">
        <f t="shared" si="42"/>
        <v>CON114S</v>
      </c>
      <c r="AF330" t="str">
        <f>TC!M326</f>
        <v>H</v>
      </c>
      <c r="AG330" t="str">
        <f t="shared" si="43"/>
        <v>CON114SH</v>
      </c>
      <c r="AH330" t="str">
        <f t="shared" si="44"/>
        <v>CON114H</v>
      </c>
      <c r="AI330">
        <v>44</v>
      </c>
      <c r="AJ330">
        <f t="shared" si="45"/>
        <v>44</v>
      </c>
    </row>
    <row r="331" spans="29:36" x14ac:dyDescent="0.25">
      <c r="AC331" t="str">
        <f>TC!K327</f>
        <v>CON114</v>
      </c>
      <c r="AD331" t="str">
        <f>TC!L327</f>
        <v>S</v>
      </c>
      <c r="AE331" t="str">
        <f t="shared" si="42"/>
        <v>CON114S</v>
      </c>
      <c r="AF331" t="str">
        <f>TC!M327</f>
        <v>H</v>
      </c>
      <c r="AG331" t="str">
        <f t="shared" si="43"/>
        <v>CON114SH</v>
      </c>
      <c r="AH331" t="str">
        <f t="shared" si="44"/>
        <v>CON114H</v>
      </c>
      <c r="AI331">
        <v>44</v>
      </c>
      <c r="AJ331">
        <f t="shared" si="45"/>
        <v>44</v>
      </c>
    </row>
    <row r="332" spans="29:36" x14ac:dyDescent="0.25">
      <c r="AC332" t="str">
        <f>TC!K328</f>
        <v>CON114</v>
      </c>
      <c r="AD332" t="str">
        <f>TC!L328</f>
        <v>S</v>
      </c>
      <c r="AE332" t="str">
        <f t="shared" si="42"/>
        <v>CON114S</v>
      </c>
      <c r="AF332" t="str">
        <f>TC!M328</f>
        <v>L</v>
      </c>
      <c r="AG332" t="str">
        <f t="shared" si="43"/>
        <v>CON114SL</v>
      </c>
      <c r="AH332" t="str">
        <f t="shared" si="44"/>
        <v>CON114L</v>
      </c>
      <c r="AI332">
        <v>44</v>
      </c>
      <c r="AJ332">
        <f t="shared" si="45"/>
        <v>44</v>
      </c>
    </row>
    <row r="333" spans="29:36" x14ac:dyDescent="0.25">
      <c r="AC333" t="str">
        <f>TC!K329</f>
        <v>CON114</v>
      </c>
      <c r="AD333" t="str">
        <f>TC!L329</f>
        <v>S</v>
      </c>
      <c r="AE333" t="str">
        <f t="shared" si="42"/>
        <v>CON114S</v>
      </c>
      <c r="AF333" t="str">
        <f>TC!M329</f>
        <v>H</v>
      </c>
      <c r="AG333" t="str">
        <f t="shared" si="43"/>
        <v>CON114SH</v>
      </c>
      <c r="AH333" t="str">
        <f t="shared" si="44"/>
        <v>CON114H</v>
      </c>
      <c r="AI333">
        <v>44</v>
      </c>
      <c r="AJ333">
        <f t="shared" si="45"/>
        <v>44</v>
      </c>
    </row>
    <row r="334" spans="29:36" x14ac:dyDescent="0.25">
      <c r="AC334" t="str">
        <f>TC!K330</f>
        <v>CON114</v>
      </c>
      <c r="AD334" t="str">
        <f>TC!L330</f>
        <v>S</v>
      </c>
      <c r="AE334" t="str">
        <f t="shared" si="42"/>
        <v>CON114S</v>
      </c>
      <c r="AF334" t="str">
        <f>TC!M330</f>
        <v>H</v>
      </c>
      <c r="AG334" t="str">
        <f t="shared" si="43"/>
        <v>CON114SH</v>
      </c>
      <c r="AH334" t="str">
        <f t="shared" si="44"/>
        <v>CON114H</v>
      </c>
      <c r="AI334">
        <v>44</v>
      </c>
      <c r="AJ334">
        <f t="shared" si="45"/>
        <v>44</v>
      </c>
    </row>
    <row r="335" spans="29:36" x14ac:dyDescent="0.25">
      <c r="AC335" t="str">
        <f>TC!K331</f>
        <v>CON114</v>
      </c>
      <c r="AD335" t="str">
        <f>TC!L331</f>
        <v>S</v>
      </c>
      <c r="AE335" t="str">
        <f t="shared" si="42"/>
        <v>CON114S</v>
      </c>
      <c r="AF335" t="str">
        <f>TC!M331</f>
        <v>H</v>
      </c>
      <c r="AG335" t="str">
        <f t="shared" si="43"/>
        <v>CON114SH</v>
      </c>
      <c r="AH335" t="str">
        <f t="shared" si="44"/>
        <v>CON114H</v>
      </c>
      <c r="AI335">
        <v>44</v>
      </c>
      <c r="AJ335">
        <f t="shared" si="45"/>
        <v>44</v>
      </c>
    </row>
    <row r="336" spans="29:36" x14ac:dyDescent="0.25">
      <c r="AC336" t="str">
        <f>TC!K332</f>
        <v>CON114</v>
      </c>
      <c r="AD336" t="str">
        <f>TC!L332</f>
        <v>S</v>
      </c>
      <c r="AE336" t="str">
        <f t="shared" ref="AE336:AE399" si="46">AC336&amp;AD336</f>
        <v>CON114S</v>
      </c>
      <c r="AF336" t="str">
        <f>TC!M332</f>
        <v>H</v>
      </c>
      <c r="AG336" t="str">
        <f t="shared" ref="AG336:AG399" si="47">AE336&amp;AF336</f>
        <v>CON114SH</v>
      </c>
      <c r="AH336" t="str">
        <f t="shared" ref="AH336:AH399" si="48">AC336&amp;AF336</f>
        <v>CON114H</v>
      </c>
      <c r="AI336">
        <v>44</v>
      </c>
      <c r="AJ336">
        <f t="shared" ref="AJ336:AJ399" si="49">AI336-F336</f>
        <v>44</v>
      </c>
    </row>
    <row r="337" spans="29:36" x14ac:dyDescent="0.25">
      <c r="AC337" t="str">
        <f>TC!K333</f>
        <v>CON114</v>
      </c>
      <c r="AD337" t="str">
        <f>TC!L333</f>
        <v>T</v>
      </c>
      <c r="AE337" t="str">
        <f t="shared" si="46"/>
        <v>CON114T</v>
      </c>
      <c r="AF337" t="str">
        <f>TC!M333</f>
        <v>L</v>
      </c>
      <c r="AG337" t="str">
        <f t="shared" si="47"/>
        <v>CON114TL</v>
      </c>
      <c r="AH337" t="str">
        <f t="shared" si="48"/>
        <v>CON114L</v>
      </c>
      <c r="AI337">
        <v>44</v>
      </c>
      <c r="AJ337">
        <f t="shared" si="49"/>
        <v>44</v>
      </c>
    </row>
    <row r="338" spans="29:36" x14ac:dyDescent="0.25">
      <c r="AC338" t="str">
        <f>TC!K334</f>
        <v>CON114</v>
      </c>
      <c r="AD338" t="str">
        <f>TC!L334</f>
        <v>S</v>
      </c>
      <c r="AE338" t="str">
        <f t="shared" si="46"/>
        <v>CON114S</v>
      </c>
      <c r="AF338" t="str">
        <f>TC!M334</f>
        <v>M</v>
      </c>
      <c r="AG338" t="str">
        <f t="shared" si="47"/>
        <v>CON114SM</v>
      </c>
      <c r="AH338" t="str">
        <f t="shared" si="48"/>
        <v>CON114M</v>
      </c>
      <c r="AI338">
        <v>44</v>
      </c>
      <c r="AJ338">
        <f t="shared" si="49"/>
        <v>44</v>
      </c>
    </row>
    <row r="339" spans="29:36" x14ac:dyDescent="0.25">
      <c r="AC339" t="str">
        <f>TC!K335</f>
        <v>CON114</v>
      </c>
      <c r="AD339" t="str">
        <f>TC!L335</f>
        <v>S</v>
      </c>
      <c r="AE339" t="str">
        <f t="shared" si="46"/>
        <v>CON114S</v>
      </c>
      <c r="AF339" t="str">
        <f>TC!M335</f>
        <v>H</v>
      </c>
      <c r="AG339" t="str">
        <f t="shared" si="47"/>
        <v>CON114SH</v>
      </c>
      <c r="AH339" t="str">
        <f t="shared" si="48"/>
        <v>CON114H</v>
      </c>
      <c r="AI339">
        <v>44</v>
      </c>
      <c r="AJ339">
        <f t="shared" si="49"/>
        <v>44</v>
      </c>
    </row>
    <row r="340" spans="29:36" x14ac:dyDescent="0.25">
      <c r="AC340" t="str">
        <f>TC!K336</f>
        <v>CON114</v>
      </c>
      <c r="AD340" t="str">
        <f>TC!L336</f>
        <v>S</v>
      </c>
      <c r="AE340" t="str">
        <f t="shared" si="46"/>
        <v>CON114S</v>
      </c>
      <c r="AF340" t="str">
        <f>TC!M336</f>
        <v>H</v>
      </c>
      <c r="AG340" t="str">
        <f t="shared" si="47"/>
        <v>CON114SH</v>
      </c>
      <c r="AH340" t="str">
        <f t="shared" si="48"/>
        <v>CON114H</v>
      </c>
      <c r="AI340">
        <v>44</v>
      </c>
      <c r="AJ340">
        <f t="shared" si="49"/>
        <v>44</v>
      </c>
    </row>
    <row r="341" spans="29:36" x14ac:dyDescent="0.25">
      <c r="AC341" t="str">
        <f>TC!K337</f>
        <v>CON114</v>
      </c>
      <c r="AD341" t="str">
        <f>TC!L337</f>
        <v>S</v>
      </c>
      <c r="AE341" t="str">
        <f t="shared" si="46"/>
        <v>CON114S</v>
      </c>
      <c r="AF341" t="str">
        <f>TC!M337</f>
        <v>H</v>
      </c>
      <c r="AG341" t="str">
        <f t="shared" si="47"/>
        <v>CON114SH</v>
      </c>
      <c r="AH341" t="str">
        <f t="shared" si="48"/>
        <v>CON114H</v>
      </c>
      <c r="AI341">
        <v>44</v>
      </c>
      <c r="AJ341">
        <f t="shared" si="49"/>
        <v>44</v>
      </c>
    </row>
    <row r="342" spans="29:36" x14ac:dyDescent="0.25">
      <c r="AC342" t="str">
        <f>TC!K338</f>
        <v/>
      </c>
      <c r="AD342">
        <f>TC!L338</f>
        <v>0</v>
      </c>
      <c r="AE342" t="str">
        <f t="shared" si="46"/>
        <v>0</v>
      </c>
      <c r="AF342">
        <f>TC!M338</f>
        <v>0</v>
      </c>
      <c r="AG342" t="str">
        <f t="shared" si="47"/>
        <v>00</v>
      </c>
      <c r="AH342" t="str">
        <f t="shared" si="48"/>
        <v>0</v>
      </c>
      <c r="AI342">
        <v>44</v>
      </c>
      <c r="AJ342">
        <f t="shared" si="49"/>
        <v>44</v>
      </c>
    </row>
    <row r="343" spans="29:36" x14ac:dyDescent="0.25">
      <c r="AC343" t="str">
        <f>TC!K339</f>
        <v xml:space="preserve">MENU </v>
      </c>
      <c r="AD343">
        <f>TC!L339</f>
        <v>0</v>
      </c>
      <c r="AE343" t="str">
        <f t="shared" si="46"/>
        <v>MENU 0</v>
      </c>
      <c r="AF343">
        <f>TC!M339</f>
        <v>0</v>
      </c>
      <c r="AG343" t="str">
        <f t="shared" si="47"/>
        <v>MENU 00</v>
      </c>
      <c r="AH343" t="str">
        <f t="shared" si="48"/>
        <v>MENU 0</v>
      </c>
      <c r="AI343">
        <v>44</v>
      </c>
      <c r="AJ343">
        <f t="shared" si="49"/>
        <v>44</v>
      </c>
    </row>
    <row r="344" spans="29:36" x14ac:dyDescent="0.25">
      <c r="AC344" t="str">
        <f>TC!K340</f>
        <v>TCC</v>
      </c>
      <c r="AD344">
        <f>TC!L340</f>
        <v>0</v>
      </c>
      <c r="AE344" t="str">
        <f t="shared" si="46"/>
        <v>TCC0</v>
      </c>
      <c r="AF344">
        <f>TC!M340</f>
        <v>0</v>
      </c>
      <c r="AG344" t="str">
        <f t="shared" si="47"/>
        <v>TCC00</v>
      </c>
      <c r="AH344" t="str">
        <f t="shared" si="48"/>
        <v>TCC0</v>
      </c>
      <c r="AI344">
        <v>44</v>
      </c>
      <c r="AJ344">
        <f t="shared" si="49"/>
        <v>44</v>
      </c>
    </row>
    <row r="345" spans="29:36" x14ac:dyDescent="0.25">
      <c r="AC345" t="str">
        <f>TC!K341</f>
        <v xml:space="preserve">URL </v>
      </c>
      <c r="AD345">
        <f>TC!L341</f>
        <v>0</v>
      </c>
      <c r="AE345" t="str">
        <f t="shared" si="46"/>
        <v>URL 0</v>
      </c>
      <c r="AF345">
        <f>TC!M341</f>
        <v>0</v>
      </c>
      <c r="AG345" t="str">
        <f t="shared" si="47"/>
        <v>URL 00</v>
      </c>
      <c r="AH345" t="str">
        <f t="shared" si="48"/>
        <v>URL 0</v>
      </c>
      <c r="AI345">
        <v>44</v>
      </c>
      <c r="AJ345">
        <f t="shared" si="49"/>
        <v>44</v>
      </c>
    </row>
    <row r="346" spans="29:36" x14ac:dyDescent="0.25">
      <c r="AC346" t="str">
        <f>TC!K342</f>
        <v>Test p</v>
      </c>
      <c r="AD346">
        <f>TC!L342</f>
        <v>0</v>
      </c>
      <c r="AE346" t="str">
        <f t="shared" si="46"/>
        <v>Test p0</v>
      </c>
      <c r="AF346">
        <f>TC!M342</f>
        <v>0</v>
      </c>
      <c r="AG346" t="str">
        <f t="shared" si="47"/>
        <v>Test p00</v>
      </c>
      <c r="AH346" t="str">
        <f t="shared" si="48"/>
        <v>Test p0</v>
      </c>
      <c r="AI346">
        <v>44</v>
      </c>
      <c r="AJ346">
        <f t="shared" si="49"/>
        <v>44</v>
      </c>
    </row>
    <row r="347" spans="29:36" x14ac:dyDescent="0.25">
      <c r="AC347" t="str">
        <f>TC!K343</f>
        <v/>
      </c>
      <c r="AD347">
        <f>TC!L343</f>
        <v>0</v>
      </c>
      <c r="AE347" t="str">
        <f t="shared" si="46"/>
        <v>0</v>
      </c>
      <c r="AF347">
        <f>TC!M343</f>
        <v>0</v>
      </c>
      <c r="AG347" t="str">
        <f t="shared" si="47"/>
        <v>00</v>
      </c>
      <c r="AH347" t="str">
        <f t="shared" si="48"/>
        <v>0</v>
      </c>
      <c r="AI347">
        <v>44</v>
      </c>
      <c r="AJ347">
        <f t="shared" si="49"/>
        <v>44</v>
      </c>
    </row>
    <row r="348" spans="29:36" x14ac:dyDescent="0.25">
      <c r="AC348" t="str">
        <f>TC!K344</f>
        <v>TCN</v>
      </c>
      <c r="AD348" t="str">
        <f>TC!L344</f>
        <v>Result</v>
      </c>
      <c r="AE348" t="str">
        <f t="shared" si="46"/>
        <v>TCNResult</v>
      </c>
      <c r="AF348" t="str">
        <f>TC!M344</f>
        <v>Risk</v>
      </c>
      <c r="AG348" t="str">
        <f t="shared" si="47"/>
        <v>TCNResultRisk</v>
      </c>
      <c r="AH348" t="str">
        <f t="shared" si="48"/>
        <v>TCNRisk</v>
      </c>
      <c r="AI348">
        <v>44</v>
      </c>
      <c r="AJ348">
        <f t="shared" si="49"/>
        <v>44</v>
      </c>
    </row>
    <row r="349" spans="29:36" x14ac:dyDescent="0.25">
      <c r="AC349" t="str">
        <f>TC!K345</f>
        <v>CON114</v>
      </c>
      <c r="AD349" t="str">
        <f>TC!L345</f>
        <v>S</v>
      </c>
      <c r="AE349" t="str">
        <f t="shared" si="46"/>
        <v>CON114S</v>
      </c>
      <c r="AF349" t="str">
        <f>TC!M345</f>
        <v>M</v>
      </c>
      <c r="AG349" t="str">
        <f t="shared" si="47"/>
        <v>CON114SM</v>
      </c>
      <c r="AH349" t="str">
        <f t="shared" si="48"/>
        <v>CON114M</v>
      </c>
      <c r="AI349">
        <v>44</v>
      </c>
      <c r="AJ349">
        <f t="shared" si="49"/>
        <v>44</v>
      </c>
    </row>
    <row r="350" spans="29:36" x14ac:dyDescent="0.25">
      <c r="AC350" t="str">
        <f>TC!K346</f>
        <v>CON114</v>
      </c>
      <c r="AD350" t="str">
        <f>TC!L346</f>
        <v>T</v>
      </c>
      <c r="AE350" t="str">
        <f t="shared" si="46"/>
        <v>CON114T</v>
      </c>
      <c r="AF350" t="str">
        <f>TC!M346</f>
        <v>L</v>
      </c>
      <c r="AG350" t="str">
        <f t="shared" si="47"/>
        <v>CON114TL</v>
      </c>
      <c r="AH350" t="str">
        <f t="shared" si="48"/>
        <v>CON114L</v>
      </c>
      <c r="AI350">
        <v>44</v>
      </c>
      <c r="AJ350">
        <f t="shared" si="49"/>
        <v>44</v>
      </c>
    </row>
    <row r="351" spans="29:36" x14ac:dyDescent="0.25">
      <c r="AC351" t="str">
        <f>TC!K347</f>
        <v>CON114</v>
      </c>
      <c r="AD351" t="str">
        <f>TC!L347</f>
        <v>S</v>
      </c>
      <c r="AE351" t="str">
        <f t="shared" si="46"/>
        <v>CON114S</v>
      </c>
      <c r="AF351" t="str">
        <f>TC!M347</f>
        <v>M</v>
      </c>
      <c r="AG351" t="str">
        <f t="shared" si="47"/>
        <v>CON114SM</v>
      </c>
      <c r="AH351" t="str">
        <f t="shared" si="48"/>
        <v>CON114M</v>
      </c>
      <c r="AI351">
        <v>44</v>
      </c>
      <c r="AJ351">
        <f t="shared" si="49"/>
        <v>44</v>
      </c>
    </row>
    <row r="352" spans="29:36" x14ac:dyDescent="0.25">
      <c r="AC352" t="str">
        <f>TC!K348</f>
        <v>CON114</v>
      </c>
      <c r="AD352" t="str">
        <f>TC!L348</f>
        <v>S</v>
      </c>
      <c r="AE352" t="str">
        <f t="shared" si="46"/>
        <v>CON114S</v>
      </c>
      <c r="AF352" t="str">
        <f>TC!M348</f>
        <v>M</v>
      </c>
      <c r="AG352" t="str">
        <f t="shared" si="47"/>
        <v>CON114SM</v>
      </c>
      <c r="AH352" t="str">
        <f t="shared" si="48"/>
        <v>CON114M</v>
      </c>
      <c r="AI352">
        <v>44</v>
      </c>
      <c r="AJ352">
        <f t="shared" si="49"/>
        <v>44</v>
      </c>
    </row>
    <row r="353" spans="29:36" x14ac:dyDescent="0.25">
      <c r="AC353" t="str">
        <f>TC!K349</f>
        <v>CON114</v>
      </c>
      <c r="AD353" t="str">
        <f>TC!L349</f>
        <v>S</v>
      </c>
      <c r="AE353" t="str">
        <f t="shared" si="46"/>
        <v>CON114S</v>
      </c>
      <c r="AF353" t="str">
        <f>TC!M349</f>
        <v>M</v>
      </c>
      <c r="AG353" t="str">
        <f t="shared" si="47"/>
        <v>CON114SM</v>
      </c>
      <c r="AH353" t="str">
        <f t="shared" si="48"/>
        <v>CON114M</v>
      </c>
      <c r="AI353">
        <v>44</v>
      </c>
      <c r="AJ353">
        <f t="shared" si="49"/>
        <v>44</v>
      </c>
    </row>
    <row r="354" spans="29:36" x14ac:dyDescent="0.25">
      <c r="AC354" t="str">
        <f>TC!K350</f>
        <v>CON114</v>
      </c>
      <c r="AD354" t="str">
        <f>TC!L350</f>
        <v>S</v>
      </c>
      <c r="AE354" t="str">
        <f t="shared" si="46"/>
        <v>CON114S</v>
      </c>
      <c r="AF354" t="str">
        <f>TC!M350</f>
        <v>H</v>
      </c>
      <c r="AG354" t="str">
        <f t="shared" si="47"/>
        <v>CON114SH</v>
      </c>
      <c r="AH354" t="str">
        <f t="shared" si="48"/>
        <v>CON114H</v>
      </c>
      <c r="AI354">
        <v>44</v>
      </c>
      <c r="AJ354">
        <f t="shared" si="49"/>
        <v>44</v>
      </c>
    </row>
    <row r="355" spans="29:36" x14ac:dyDescent="0.25">
      <c r="AC355" t="str">
        <f>TC!K351</f>
        <v>CON114</v>
      </c>
      <c r="AD355" t="str">
        <f>TC!L351</f>
        <v>S</v>
      </c>
      <c r="AE355" t="str">
        <f t="shared" si="46"/>
        <v>CON114S</v>
      </c>
      <c r="AF355" t="str">
        <f>TC!M351</f>
        <v>H</v>
      </c>
      <c r="AG355" t="str">
        <f t="shared" si="47"/>
        <v>CON114SH</v>
      </c>
      <c r="AH355" t="str">
        <f t="shared" si="48"/>
        <v>CON114H</v>
      </c>
      <c r="AI355">
        <v>44</v>
      </c>
      <c r="AJ355">
        <f t="shared" si="49"/>
        <v>44</v>
      </c>
    </row>
    <row r="356" spans="29:36" x14ac:dyDescent="0.25">
      <c r="AC356" t="str">
        <f>TC!K352</f>
        <v>CON114</v>
      </c>
      <c r="AD356" t="str">
        <f>TC!L352</f>
        <v>S</v>
      </c>
      <c r="AE356" t="str">
        <f t="shared" si="46"/>
        <v>CON114S</v>
      </c>
      <c r="AF356" t="str">
        <f>TC!M352</f>
        <v>H</v>
      </c>
      <c r="AG356" t="str">
        <f t="shared" si="47"/>
        <v>CON114SH</v>
      </c>
      <c r="AH356" t="str">
        <f t="shared" si="48"/>
        <v>CON114H</v>
      </c>
      <c r="AI356">
        <v>44</v>
      </c>
      <c r="AJ356">
        <f t="shared" si="49"/>
        <v>44</v>
      </c>
    </row>
    <row r="357" spans="29:36" x14ac:dyDescent="0.25">
      <c r="AC357" t="str">
        <f>TC!K353</f>
        <v>CON114</v>
      </c>
      <c r="AD357" t="str">
        <f>TC!L353</f>
        <v>S</v>
      </c>
      <c r="AE357" t="str">
        <f t="shared" si="46"/>
        <v>CON114S</v>
      </c>
      <c r="AF357" t="str">
        <f>TC!M353</f>
        <v>H</v>
      </c>
      <c r="AG357" t="str">
        <f t="shared" si="47"/>
        <v>CON114SH</v>
      </c>
      <c r="AH357" t="str">
        <f t="shared" si="48"/>
        <v>CON114H</v>
      </c>
      <c r="AI357">
        <v>44</v>
      </c>
      <c r="AJ357">
        <f t="shared" si="49"/>
        <v>44</v>
      </c>
    </row>
    <row r="358" spans="29:36" x14ac:dyDescent="0.25">
      <c r="AC358" t="str">
        <f>TC!K354</f>
        <v>CON114</v>
      </c>
      <c r="AD358" t="str">
        <f>TC!L354</f>
        <v>S</v>
      </c>
      <c r="AE358" t="str">
        <f t="shared" si="46"/>
        <v>CON114S</v>
      </c>
      <c r="AF358" t="str">
        <f>TC!M354</f>
        <v>H</v>
      </c>
      <c r="AG358" t="str">
        <f t="shared" si="47"/>
        <v>CON114SH</v>
      </c>
      <c r="AH358" t="str">
        <f t="shared" si="48"/>
        <v>CON114H</v>
      </c>
      <c r="AI358">
        <v>44</v>
      </c>
      <c r="AJ358">
        <f t="shared" si="49"/>
        <v>44</v>
      </c>
    </row>
    <row r="359" spans="29:36" x14ac:dyDescent="0.25">
      <c r="AC359" t="str">
        <f>TC!K355</f>
        <v>CON114</v>
      </c>
      <c r="AD359" t="str">
        <f>TC!L355</f>
        <v>S</v>
      </c>
      <c r="AE359" t="str">
        <f t="shared" si="46"/>
        <v>CON114S</v>
      </c>
      <c r="AF359" t="str">
        <f>TC!M355</f>
        <v>L</v>
      </c>
      <c r="AG359" t="str">
        <f t="shared" si="47"/>
        <v>CON114SL</v>
      </c>
      <c r="AH359" t="str">
        <f t="shared" si="48"/>
        <v>CON114L</v>
      </c>
      <c r="AI359">
        <v>44</v>
      </c>
      <c r="AJ359">
        <f t="shared" si="49"/>
        <v>44</v>
      </c>
    </row>
    <row r="360" spans="29:36" x14ac:dyDescent="0.25">
      <c r="AC360" t="str">
        <f>TC!K356</f>
        <v>CON114</v>
      </c>
      <c r="AD360" t="str">
        <f>TC!L356</f>
        <v>T</v>
      </c>
      <c r="AE360" t="str">
        <f t="shared" si="46"/>
        <v>CON114T</v>
      </c>
      <c r="AF360" t="str">
        <f>TC!M356</f>
        <v>H</v>
      </c>
      <c r="AG360" t="str">
        <f t="shared" si="47"/>
        <v>CON114TH</v>
      </c>
      <c r="AH360" t="str">
        <f t="shared" si="48"/>
        <v>CON114H</v>
      </c>
      <c r="AI360">
        <v>44</v>
      </c>
      <c r="AJ360">
        <f t="shared" si="49"/>
        <v>44</v>
      </c>
    </row>
    <row r="361" spans="29:36" x14ac:dyDescent="0.25">
      <c r="AC361" t="str">
        <f>TC!K357</f>
        <v>CON114</v>
      </c>
      <c r="AD361" t="str">
        <f>TC!L357</f>
        <v>S</v>
      </c>
      <c r="AE361" t="str">
        <f t="shared" si="46"/>
        <v>CON114S</v>
      </c>
      <c r="AF361" t="str">
        <f>TC!M357</f>
        <v>H</v>
      </c>
      <c r="AG361" t="str">
        <f t="shared" si="47"/>
        <v>CON114SH</v>
      </c>
      <c r="AH361" t="str">
        <f t="shared" si="48"/>
        <v>CON114H</v>
      </c>
      <c r="AI361">
        <v>44</v>
      </c>
      <c r="AJ361">
        <f t="shared" si="49"/>
        <v>44</v>
      </c>
    </row>
    <row r="362" spans="29:36" x14ac:dyDescent="0.25">
      <c r="AC362" t="str">
        <f>TC!K358</f>
        <v>CON114</v>
      </c>
      <c r="AD362" t="str">
        <f>TC!L358</f>
        <v>S</v>
      </c>
      <c r="AE362" t="str">
        <f t="shared" si="46"/>
        <v>CON114S</v>
      </c>
      <c r="AF362" t="str">
        <f>TC!M358</f>
        <v>H</v>
      </c>
      <c r="AG362" t="str">
        <f t="shared" si="47"/>
        <v>CON114SH</v>
      </c>
      <c r="AH362" t="str">
        <f t="shared" si="48"/>
        <v>CON114H</v>
      </c>
      <c r="AI362">
        <v>44</v>
      </c>
      <c r="AJ362">
        <f t="shared" si="49"/>
        <v>44</v>
      </c>
    </row>
    <row r="363" spans="29:36" x14ac:dyDescent="0.25">
      <c r="AC363" t="str">
        <f>TC!K359</f>
        <v>CON114</v>
      </c>
      <c r="AD363" t="str">
        <f>TC!L359</f>
        <v>T</v>
      </c>
      <c r="AE363" t="str">
        <f t="shared" si="46"/>
        <v>CON114T</v>
      </c>
      <c r="AF363" t="str">
        <f>TC!M359</f>
        <v>L</v>
      </c>
      <c r="AG363" t="str">
        <f t="shared" si="47"/>
        <v>CON114TL</v>
      </c>
      <c r="AH363" t="str">
        <f t="shared" si="48"/>
        <v>CON114L</v>
      </c>
      <c r="AI363">
        <v>44</v>
      </c>
      <c r="AJ363">
        <f t="shared" si="49"/>
        <v>44</v>
      </c>
    </row>
    <row r="364" spans="29:36" x14ac:dyDescent="0.25">
      <c r="AC364" t="str">
        <f>TC!K360</f>
        <v>CON114</v>
      </c>
      <c r="AD364" t="str">
        <f>TC!L360</f>
        <v>T</v>
      </c>
      <c r="AE364" t="str">
        <f t="shared" si="46"/>
        <v>CON114T</v>
      </c>
      <c r="AF364" t="str">
        <f>TC!M360</f>
        <v>M</v>
      </c>
      <c r="AG364" t="str">
        <f t="shared" si="47"/>
        <v>CON114TM</v>
      </c>
      <c r="AH364" t="str">
        <f t="shared" si="48"/>
        <v>CON114M</v>
      </c>
      <c r="AI364">
        <v>44</v>
      </c>
      <c r="AJ364">
        <f t="shared" si="49"/>
        <v>44</v>
      </c>
    </row>
    <row r="365" spans="29:36" x14ac:dyDescent="0.25">
      <c r="AC365" t="str">
        <f>TC!K361</f>
        <v>CON114</v>
      </c>
      <c r="AD365" t="str">
        <f>TC!L361</f>
        <v>S</v>
      </c>
      <c r="AE365" t="str">
        <f t="shared" si="46"/>
        <v>CON114S</v>
      </c>
      <c r="AF365" t="str">
        <f>TC!M361</f>
        <v>M</v>
      </c>
      <c r="AG365" t="str">
        <f t="shared" si="47"/>
        <v>CON114SM</v>
      </c>
      <c r="AH365" t="str">
        <f t="shared" si="48"/>
        <v>CON114M</v>
      </c>
      <c r="AI365">
        <v>44</v>
      </c>
      <c r="AJ365">
        <f t="shared" si="49"/>
        <v>44</v>
      </c>
    </row>
    <row r="366" spans="29:36" x14ac:dyDescent="0.25">
      <c r="AC366" t="str">
        <f>TC!K362</f>
        <v/>
      </c>
      <c r="AD366">
        <f>TC!L362</f>
        <v>0</v>
      </c>
      <c r="AE366" t="str">
        <f t="shared" si="46"/>
        <v>0</v>
      </c>
      <c r="AF366">
        <f>TC!M362</f>
        <v>0</v>
      </c>
      <c r="AG366" t="str">
        <f t="shared" si="47"/>
        <v>00</v>
      </c>
      <c r="AH366" t="str">
        <f t="shared" si="48"/>
        <v>0</v>
      </c>
      <c r="AI366">
        <v>44</v>
      </c>
      <c r="AJ366">
        <f t="shared" si="49"/>
        <v>44</v>
      </c>
    </row>
    <row r="367" spans="29:36" x14ac:dyDescent="0.25">
      <c r="AC367" t="str">
        <f>TC!K363</f>
        <v xml:space="preserve">MENU </v>
      </c>
      <c r="AD367">
        <f>TC!L363</f>
        <v>0</v>
      </c>
      <c r="AE367" t="str">
        <f t="shared" si="46"/>
        <v>MENU 0</v>
      </c>
      <c r="AF367">
        <f>TC!M363</f>
        <v>0</v>
      </c>
      <c r="AG367" t="str">
        <f t="shared" si="47"/>
        <v>MENU 00</v>
      </c>
      <c r="AH367" t="str">
        <f t="shared" si="48"/>
        <v>MENU 0</v>
      </c>
      <c r="AI367">
        <v>44</v>
      </c>
      <c r="AJ367">
        <f t="shared" si="49"/>
        <v>44</v>
      </c>
    </row>
    <row r="368" spans="29:36" x14ac:dyDescent="0.25">
      <c r="AC368" t="str">
        <f>TC!K364</f>
        <v>TCC</v>
      </c>
      <c r="AD368">
        <f>TC!L364</f>
        <v>0</v>
      </c>
      <c r="AE368" t="str">
        <f t="shared" si="46"/>
        <v>TCC0</v>
      </c>
      <c r="AF368">
        <f>TC!M364</f>
        <v>0</v>
      </c>
      <c r="AG368" t="str">
        <f t="shared" si="47"/>
        <v>TCC00</v>
      </c>
      <c r="AH368" t="str">
        <f t="shared" si="48"/>
        <v>TCC0</v>
      </c>
      <c r="AI368">
        <v>44</v>
      </c>
      <c r="AJ368">
        <f t="shared" si="49"/>
        <v>44</v>
      </c>
    </row>
    <row r="369" spans="29:36" x14ac:dyDescent="0.25">
      <c r="AC369" t="str">
        <f>TC!K365</f>
        <v xml:space="preserve">URL </v>
      </c>
      <c r="AD369">
        <f>TC!L365</f>
        <v>0</v>
      </c>
      <c r="AE369" t="str">
        <f t="shared" si="46"/>
        <v>URL 0</v>
      </c>
      <c r="AF369">
        <f>TC!M365</f>
        <v>0</v>
      </c>
      <c r="AG369" t="str">
        <f t="shared" si="47"/>
        <v>URL 00</v>
      </c>
      <c r="AH369" t="str">
        <f t="shared" si="48"/>
        <v>URL 0</v>
      </c>
      <c r="AI369">
        <v>44</v>
      </c>
      <c r="AJ369">
        <f t="shared" si="49"/>
        <v>44</v>
      </c>
    </row>
    <row r="370" spans="29:36" x14ac:dyDescent="0.25">
      <c r="AC370" t="str">
        <f>TC!K366</f>
        <v>Test p</v>
      </c>
      <c r="AD370">
        <f>TC!L366</f>
        <v>0</v>
      </c>
      <c r="AE370" t="str">
        <f t="shared" si="46"/>
        <v>Test p0</v>
      </c>
      <c r="AF370">
        <f>TC!M366</f>
        <v>0</v>
      </c>
      <c r="AG370" t="str">
        <f t="shared" si="47"/>
        <v>Test p00</v>
      </c>
      <c r="AH370" t="str">
        <f t="shared" si="48"/>
        <v>Test p0</v>
      </c>
      <c r="AI370">
        <v>44</v>
      </c>
      <c r="AJ370">
        <f t="shared" si="49"/>
        <v>44</v>
      </c>
    </row>
    <row r="371" spans="29:36" x14ac:dyDescent="0.25">
      <c r="AC371" t="str">
        <f>TC!K367</f>
        <v/>
      </c>
      <c r="AD371">
        <f>TC!L367</f>
        <v>0</v>
      </c>
      <c r="AE371" t="str">
        <f t="shared" si="46"/>
        <v>0</v>
      </c>
      <c r="AF371">
        <f>TC!M367</f>
        <v>0</v>
      </c>
      <c r="AG371" t="str">
        <f t="shared" si="47"/>
        <v>00</v>
      </c>
      <c r="AH371" t="str">
        <f t="shared" si="48"/>
        <v>0</v>
      </c>
      <c r="AI371">
        <v>44</v>
      </c>
      <c r="AJ371">
        <f t="shared" si="49"/>
        <v>44</v>
      </c>
    </row>
    <row r="372" spans="29:36" x14ac:dyDescent="0.25">
      <c r="AC372" t="str">
        <f>TC!K368</f>
        <v>TCN</v>
      </c>
      <c r="AD372" t="str">
        <f>TC!L368</f>
        <v>Result</v>
      </c>
      <c r="AE372" t="str">
        <f t="shared" si="46"/>
        <v>TCNResult</v>
      </c>
      <c r="AF372" t="str">
        <f>TC!M368</f>
        <v>Risk</v>
      </c>
      <c r="AG372" t="str">
        <f t="shared" si="47"/>
        <v>TCNResultRisk</v>
      </c>
      <c r="AH372" t="str">
        <f t="shared" si="48"/>
        <v>TCNRisk</v>
      </c>
      <c r="AI372">
        <v>44</v>
      </c>
      <c r="AJ372">
        <f t="shared" si="49"/>
        <v>44</v>
      </c>
    </row>
    <row r="373" spans="29:36" x14ac:dyDescent="0.25">
      <c r="AC373" t="str">
        <f>TC!K369</f>
        <v>CON114</v>
      </c>
      <c r="AD373" t="str">
        <f>TC!L369</f>
        <v>S</v>
      </c>
      <c r="AE373" t="str">
        <f t="shared" si="46"/>
        <v>CON114S</v>
      </c>
      <c r="AF373" t="str">
        <f>TC!M369</f>
        <v>M</v>
      </c>
      <c r="AG373" t="str">
        <f t="shared" si="47"/>
        <v>CON114SM</v>
      </c>
      <c r="AH373" t="str">
        <f t="shared" si="48"/>
        <v>CON114M</v>
      </c>
      <c r="AI373">
        <v>44</v>
      </c>
      <c r="AJ373">
        <f t="shared" si="49"/>
        <v>44</v>
      </c>
    </row>
    <row r="374" spans="29:36" x14ac:dyDescent="0.25">
      <c r="AC374" t="str">
        <f>TC!K370</f>
        <v>CON114</v>
      </c>
      <c r="AD374" t="str">
        <f>TC!L370</f>
        <v>S</v>
      </c>
      <c r="AE374" t="str">
        <f t="shared" si="46"/>
        <v>CON114S</v>
      </c>
      <c r="AF374" t="str">
        <f>TC!M370</f>
        <v>M</v>
      </c>
      <c r="AG374" t="str">
        <f t="shared" si="47"/>
        <v>CON114SM</v>
      </c>
      <c r="AH374" t="str">
        <f t="shared" si="48"/>
        <v>CON114M</v>
      </c>
      <c r="AI374">
        <v>44</v>
      </c>
      <c r="AJ374">
        <f t="shared" si="49"/>
        <v>44</v>
      </c>
    </row>
    <row r="375" spans="29:36" x14ac:dyDescent="0.25">
      <c r="AC375" t="str">
        <f>TC!K371</f>
        <v>CON114</v>
      </c>
      <c r="AD375" t="str">
        <f>TC!L371</f>
        <v>S</v>
      </c>
      <c r="AE375" t="str">
        <f t="shared" si="46"/>
        <v>CON114S</v>
      </c>
      <c r="AF375" t="str">
        <f>TC!M371</f>
        <v>M</v>
      </c>
      <c r="AG375" t="str">
        <f t="shared" si="47"/>
        <v>CON114SM</v>
      </c>
      <c r="AH375" t="str">
        <f t="shared" si="48"/>
        <v>CON114M</v>
      </c>
      <c r="AI375">
        <v>44</v>
      </c>
      <c r="AJ375">
        <f t="shared" si="49"/>
        <v>44</v>
      </c>
    </row>
    <row r="376" spans="29:36" x14ac:dyDescent="0.25">
      <c r="AC376" t="str">
        <f>TC!K372</f>
        <v/>
      </c>
      <c r="AD376">
        <f>TC!L372</f>
        <v>0</v>
      </c>
      <c r="AE376" t="str">
        <f t="shared" si="46"/>
        <v>0</v>
      </c>
      <c r="AF376">
        <f>TC!M372</f>
        <v>0</v>
      </c>
      <c r="AG376" t="str">
        <f t="shared" si="47"/>
        <v>00</v>
      </c>
      <c r="AH376" t="str">
        <f t="shared" si="48"/>
        <v>0</v>
      </c>
      <c r="AI376">
        <v>44</v>
      </c>
      <c r="AJ376">
        <f t="shared" si="49"/>
        <v>44</v>
      </c>
    </row>
    <row r="377" spans="29:36" x14ac:dyDescent="0.25">
      <c r="AC377" t="str">
        <f>TC!K373</f>
        <v xml:space="preserve">MENU </v>
      </c>
      <c r="AD377">
        <f>TC!L373</f>
        <v>0</v>
      </c>
      <c r="AE377" t="str">
        <f t="shared" si="46"/>
        <v>MENU 0</v>
      </c>
      <c r="AF377">
        <f>TC!M373</f>
        <v>0</v>
      </c>
      <c r="AG377" t="str">
        <f t="shared" si="47"/>
        <v>MENU 00</v>
      </c>
      <c r="AH377" t="str">
        <f t="shared" si="48"/>
        <v>MENU 0</v>
      </c>
      <c r="AI377">
        <v>44</v>
      </c>
      <c r="AJ377">
        <f t="shared" si="49"/>
        <v>44</v>
      </c>
    </row>
    <row r="378" spans="29:36" x14ac:dyDescent="0.25">
      <c r="AC378" t="str">
        <f>TC!K374</f>
        <v>TCC</v>
      </c>
      <c r="AD378">
        <f>TC!L374</f>
        <v>0</v>
      </c>
      <c r="AE378" t="str">
        <f t="shared" si="46"/>
        <v>TCC0</v>
      </c>
      <c r="AF378">
        <f>TC!M374</f>
        <v>0</v>
      </c>
      <c r="AG378" t="str">
        <f t="shared" si="47"/>
        <v>TCC00</v>
      </c>
      <c r="AH378" t="str">
        <f t="shared" si="48"/>
        <v>TCC0</v>
      </c>
      <c r="AI378">
        <v>44</v>
      </c>
      <c r="AJ378">
        <f t="shared" si="49"/>
        <v>44</v>
      </c>
    </row>
    <row r="379" spans="29:36" x14ac:dyDescent="0.25">
      <c r="AC379" t="str">
        <f>TC!K375</f>
        <v xml:space="preserve">URL </v>
      </c>
      <c r="AD379">
        <f>TC!L375</f>
        <v>0</v>
      </c>
      <c r="AE379" t="str">
        <f t="shared" si="46"/>
        <v>URL 0</v>
      </c>
      <c r="AF379">
        <f>TC!M375</f>
        <v>0</v>
      </c>
      <c r="AG379" t="str">
        <f t="shared" si="47"/>
        <v>URL 00</v>
      </c>
      <c r="AH379" t="str">
        <f t="shared" si="48"/>
        <v>URL 0</v>
      </c>
      <c r="AI379">
        <v>44</v>
      </c>
      <c r="AJ379">
        <f t="shared" si="49"/>
        <v>44</v>
      </c>
    </row>
    <row r="380" spans="29:36" x14ac:dyDescent="0.25">
      <c r="AC380" t="str">
        <f>TC!K376</f>
        <v>Test p</v>
      </c>
      <c r="AD380">
        <f>TC!L376</f>
        <v>0</v>
      </c>
      <c r="AE380" t="str">
        <f t="shared" si="46"/>
        <v>Test p0</v>
      </c>
      <c r="AF380">
        <f>TC!M376</f>
        <v>0</v>
      </c>
      <c r="AG380" t="str">
        <f t="shared" si="47"/>
        <v>Test p00</v>
      </c>
      <c r="AH380" t="str">
        <f t="shared" si="48"/>
        <v>Test p0</v>
      </c>
      <c r="AI380">
        <v>44</v>
      </c>
      <c r="AJ380">
        <f t="shared" si="49"/>
        <v>44</v>
      </c>
    </row>
    <row r="381" spans="29:36" x14ac:dyDescent="0.25">
      <c r="AC381" t="str">
        <f>TC!K377</f>
        <v/>
      </c>
      <c r="AD381">
        <f>TC!L377</f>
        <v>0</v>
      </c>
      <c r="AE381" t="str">
        <f t="shared" si="46"/>
        <v>0</v>
      </c>
      <c r="AF381">
        <f>TC!M377</f>
        <v>0</v>
      </c>
      <c r="AG381" t="str">
        <f t="shared" si="47"/>
        <v>00</v>
      </c>
      <c r="AH381" t="str">
        <f t="shared" si="48"/>
        <v>0</v>
      </c>
      <c r="AI381">
        <v>44</v>
      </c>
      <c r="AJ381">
        <f t="shared" si="49"/>
        <v>44</v>
      </c>
    </row>
    <row r="382" spans="29:36" x14ac:dyDescent="0.25">
      <c r="AC382" t="str">
        <f>TC!K378</f>
        <v>TCN</v>
      </c>
      <c r="AD382" t="str">
        <f>TC!L378</f>
        <v>Result</v>
      </c>
      <c r="AE382" t="str">
        <f t="shared" si="46"/>
        <v>TCNResult</v>
      </c>
      <c r="AF382" t="str">
        <f>TC!M378</f>
        <v>Risk</v>
      </c>
      <c r="AG382" t="str">
        <f t="shared" si="47"/>
        <v>TCNResultRisk</v>
      </c>
      <c r="AH382" t="str">
        <f t="shared" si="48"/>
        <v>TCNRisk</v>
      </c>
      <c r="AI382">
        <v>44</v>
      </c>
      <c r="AJ382">
        <f t="shared" si="49"/>
        <v>44</v>
      </c>
    </row>
    <row r="383" spans="29:36" x14ac:dyDescent="0.25">
      <c r="AC383" t="str">
        <f>TC!K379</f>
        <v>CON115</v>
      </c>
      <c r="AD383" t="str">
        <f>TC!L379</f>
        <v>S</v>
      </c>
      <c r="AE383" t="str">
        <f t="shared" si="46"/>
        <v>CON115S</v>
      </c>
      <c r="AF383" t="str">
        <f>TC!M379</f>
        <v>M</v>
      </c>
      <c r="AG383" t="str">
        <f t="shared" si="47"/>
        <v>CON115SM</v>
      </c>
      <c r="AH383" t="str">
        <f t="shared" si="48"/>
        <v>CON115M</v>
      </c>
      <c r="AI383">
        <v>44</v>
      </c>
      <c r="AJ383">
        <f t="shared" si="49"/>
        <v>44</v>
      </c>
    </row>
    <row r="384" spans="29:36" x14ac:dyDescent="0.25">
      <c r="AC384" t="str">
        <f>TC!K380</f>
        <v/>
      </c>
      <c r="AD384">
        <f>TC!L380</f>
        <v>0</v>
      </c>
      <c r="AE384" t="str">
        <f t="shared" si="46"/>
        <v>0</v>
      </c>
      <c r="AF384">
        <f>TC!M380</f>
        <v>0</v>
      </c>
      <c r="AG384" t="str">
        <f t="shared" si="47"/>
        <v>00</v>
      </c>
      <c r="AH384" t="str">
        <f t="shared" si="48"/>
        <v>0</v>
      </c>
      <c r="AI384">
        <v>44</v>
      </c>
      <c r="AJ384">
        <f t="shared" si="49"/>
        <v>44</v>
      </c>
    </row>
    <row r="385" spans="29:36" x14ac:dyDescent="0.25">
      <c r="AC385" t="str">
        <f>TC!K381</f>
        <v xml:space="preserve">MENU </v>
      </c>
      <c r="AD385">
        <f>TC!L381</f>
        <v>0</v>
      </c>
      <c r="AE385" t="str">
        <f t="shared" si="46"/>
        <v>MENU 0</v>
      </c>
      <c r="AF385">
        <f>TC!M381</f>
        <v>0</v>
      </c>
      <c r="AG385" t="str">
        <f t="shared" si="47"/>
        <v>MENU 00</v>
      </c>
      <c r="AH385" t="str">
        <f t="shared" si="48"/>
        <v>MENU 0</v>
      </c>
      <c r="AI385">
        <v>44</v>
      </c>
      <c r="AJ385">
        <f t="shared" si="49"/>
        <v>44</v>
      </c>
    </row>
    <row r="386" spans="29:36" x14ac:dyDescent="0.25">
      <c r="AC386" t="str">
        <f>TC!K382</f>
        <v>TCC</v>
      </c>
      <c r="AD386">
        <f>TC!L382</f>
        <v>0</v>
      </c>
      <c r="AE386" t="str">
        <f t="shared" si="46"/>
        <v>TCC0</v>
      </c>
      <c r="AF386">
        <f>TC!M382</f>
        <v>0</v>
      </c>
      <c r="AG386" t="str">
        <f t="shared" si="47"/>
        <v>TCC00</v>
      </c>
      <c r="AH386" t="str">
        <f t="shared" si="48"/>
        <v>TCC0</v>
      </c>
      <c r="AI386">
        <v>44</v>
      </c>
      <c r="AJ386">
        <f t="shared" si="49"/>
        <v>44</v>
      </c>
    </row>
    <row r="387" spans="29:36" x14ac:dyDescent="0.25">
      <c r="AC387" t="str">
        <f>TC!K383</f>
        <v xml:space="preserve">URL </v>
      </c>
      <c r="AD387">
        <f>TC!L383</f>
        <v>0</v>
      </c>
      <c r="AE387" t="str">
        <f t="shared" si="46"/>
        <v>URL 0</v>
      </c>
      <c r="AF387">
        <f>TC!M383</f>
        <v>0</v>
      </c>
      <c r="AG387" t="str">
        <f t="shared" si="47"/>
        <v>URL 00</v>
      </c>
      <c r="AH387" t="str">
        <f t="shared" si="48"/>
        <v>URL 0</v>
      </c>
      <c r="AI387">
        <v>44</v>
      </c>
      <c r="AJ387">
        <f t="shared" si="49"/>
        <v>44</v>
      </c>
    </row>
    <row r="388" spans="29:36" x14ac:dyDescent="0.25">
      <c r="AC388" t="str">
        <f>TC!K384</f>
        <v>Test p</v>
      </c>
      <c r="AD388">
        <f>TC!L384</f>
        <v>0</v>
      </c>
      <c r="AE388" t="str">
        <f t="shared" si="46"/>
        <v>Test p0</v>
      </c>
      <c r="AF388">
        <f>TC!M384</f>
        <v>0</v>
      </c>
      <c r="AG388" t="str">
        <f t="shared" si="47"/>
        <v>Test p00</v>
      </c>
      <c r="AH388" t="str">
        <f t="shared" si="48"/>
        <v>Test p0</v>
      </c>
      <c r="AI388">
        <v>44</v>
      </c>
      <c r="AJ388">
        <f t="shared" si="49"/>
        <v>44</v>
      </c>
    </row>
    <row r="389" spans="29:36" x14ac:dyDescent="0.25">
      <c r="AC389" t="str">
        <f>TC!K385</f>
        <v/>
      </c>
      <c r="AD389">
        <f>TC!L385</f>
        <v>0</v>
      </c>
      <c r="AE389" t="str">
        <f t="shared" si="46"/>
        <v>0</v>
      </c>
      <c r="AF389">
        <f>TC!M385</f>
        <v>0</v>
      </c>
      <c r="AG389" t="str">
        <f t="shared" si="47"/>
        <v>00</v>
      </c>
      <c r="AH389" t="str">
        <f t="shared" si="48"/>
        <v>0</v>
      </c>
      <c r="AI389">
        <v>44</v>
      </c>
      <c r="AJ389">
        <f t="shared" si="49"/>
        <v>44</v>
      </c>
    </row>
    <row r="390" spans="29:36" x14ac:dyDescent="0.25">
      <c r="AC390" t="str">
        <f>TC!K386</f>
        <v>TCN</v>
      </c>
      <c r="AD390" t="str">
        <f>TC!L386</f>
        <v>Result</v>
      </c>
      <c r="AE390" t="str">
        <f t="shared" si="46"/>
        <v>TCNResult</v>
      </c>
      <c r="AF390" t="str">
        <f>TC!M386</f>
        <v>Risk</v>
      </c>
      <c r="AG390" t="str">
        <f t="shared" si="47"/>
        <v>TCNResultRisk</v>
      </c>
      <c r="AH390" t="str">
        <f t="shared" si="48"/>
        <v>TCNRisk</v>
      </c>
      <c r="AI390">
        <v>44</v>
      </c>
      <c r="AJ390">
        <f t="shared" si="49"/>
        <v>44</v>
      </c>
    </row>
    <row r="391" spans="29:36" x14ac:dyDescent="0.25">
      <c r="AC391" t="str">
        <f>TC!K387</f>
        <v>CON115</v>
      </c>
      <c r="AD391" t="str">
        <f>TC!L387</f>
        <v>S</v>
      </c>
      <c r="AE391" t="str">
        <f t="shared" si="46"/>
        <v>CON115S</v>
      </c>
      <c r="AF391" t="str">
        <f>TC!M387</f>
        <v>M</v>
      </c>
      <c r="AG391" t="str">
        <f t="shared" si="47"/>
        <v>CON115SM</v>
      </c>
      <c r="AH391" t="str">
        <f t="shared" si="48"/>
        <v>CON115M</v>
      </c>
      <c r="AI391">
        <v>44</v>
      </c>
      <c r="AJ391">
        <f t="shared" si="49"/>
        <v>44</v>
      </c>
    </row>
    <row r="392" spans="29:36" x14ac:dyDescent="0.25">
      <c r="AC392" t="str">
        <f>TC!K388</f>
        <v>CON115</v>
      </c>
      <c r="AD392" t="str">
        <f>TC!L388</f>
        <v>S</v>
      </c>
      <c r="AE392" t="str">
        <f t="shared" si="46"/>
        <v>CON115S</v>
      </c>
      <c r="AF392" t="str">
        <f>TC!M388</f>
        <v>M</v>
      </c>
      <c r="AG392" t="str">
        <f t="shared" si="47"/>
        <v>CON115SM</v>
      </c>
      <c r="AH392" t="str">
        <f t="shared" si="48"/>
        <v>CON115M</v>
      </c>
      <c r="AI392">
        <v>44</v>
      </c>
      <c r="AJ392">
        <f t="shared" si="49"/>
        <v>44</v>
      </c>
    </row>
    <row r="393" spans="29:36" x14ac:dyDescent="0.25">
      <c r="AC393" t="str">
        <f>TC!K389</f>
        <v>CON115</v>
      </c>
      <c r="AD393" t="str">
        <f>TC!L389</f>
        <v>S</v>
      </c>
      <c r="AE393" t="str">
        <f t="shared" si="46"/>
        <v>CON115S</v>
      </c>
      <c r="AF393" t="str">
        <f>TC!M389</f>
        <v>M</v>
      </c>
      <c r="AG393" t="str">
        <f t="shared" si="47"/>
        <v>CON115SM</v>
      </c>
      <c r="AH393" t="str">
        <f t="shared" si="48"/>
        <v>CON115M</v>
      </c>
      <c r="AI393">
        <v>44</v>
      </c>
      <c r="AJ393">
        <f t="shared" si="49"/>
        <v>44</v>
      </c>
    </row>
    <row r="394" spans="29:36" x14ac:dyDescent="0.25">
      <c r="AC394" t="str">
        <f>TC!K390</f>
        <v>CON115</v>
      </c>
      <c r="AD394" t="str">
        <f>TC!L390</f>
        <v>S</v>
      </c>
      <c r="AE394" t="str">
        <f t="shared" si="46"/>
        <v>CON115S</v>
      </c>
      <c r="AF394" t="str">
        <f>TC!M390</f>
        <v>M</v>
      </c>
      <c r="AG394" t="str">
        <f t="shared" si="47"/>
        <v>CON115SM</v>
      </c>
      <c r="AH394" t="str">
        <f t="shared" si="48"/>
        <v>CON115M</v>
      </c>
      <c r="AI394">
        <v>44</v>
      </c>
      <c r="AJ394">
        <f t="shared" si="49"/>
        <v>44</v>
      </c>
    </row>
    <row r="395" spans="29:36" x14ac:dyDescent="0.25">
      <c r="AC395" t="str">
        <f>TC!K391</f>
        <v>CON115</v>
      </c>
      <c r="AD395" t="str">
        <f>TC!L391</f>
        <v>S</v>
      </c>
      <c r="AE395" t="str">
        <f t="shared" si="46"/>
        <v>CON115S</v>
      </c>
      <c r="AF395" t="str">
        <f>TC!M391</f>
        <v>M</v>
      </c>
      <c r="AG395" t="str">
        <f t="shared" si="47"/>
        <v>CON115SM</v>
      </c>
      <c r="AH395" t="str">
        <f t="shared" si="48"/>
        <v>CON115M</v>
      </c>
      <c r="AI395">
        <v>44</v>
      </c>
      <c r="AJ395">
        <f t="shared" si="49"/>
        <v>44</v>
      </c>
    </row>
    <row r="396" spans="29:36" x14ac:dyDescent="0.25">
      <c r="AC396" t="str">
        <f>TC!K392</f>
        <v>CON115</v>
      </c>
      <c r="AD396" t="str">
        <f>TC!L392</f>
        <v>S</v>
      </c>
      <c r="AE396" t="str">
        <f t="shared" si="46"/>
        <v>CON115S</v>
      </c>
      <c r="AF396" t="str">
        <f>TC!M392</f>
        <v>M</v>
      </c>
      <c r="AG396" t="str">
        <f t="shared" si="47"/>
        <v>CON115SM</v>
      </c>
      <c r="AH396" t="str">
        <f t="shared" si="48"/>
        <v>CON115M</v>
      </c>
      <c r="AI396">
        <v>44</v>
      </c>
      <c r="AJ396">
        <f t="shared" si="49"/>
        <v>44</v>
      </c>
    </row>
    <row r="397" spans="29:36" x14ac:dyDescent="0.25">
      <c r="AC397" t="str">
        <f>TC!K393</f>
        <v>CON115</v>
      </c>
      <c r="AD397" t="str">
        <f>TC!L393</f>
        <v>S</v>
      </c>
      <c r="AE397" t="str">
        <f t="shared" si="46"/>
        <v>CON115S</v>
      </c>
      <c r="AF397" t="str">
        <f>TC!M393</f>
        <v>M</v>
      </c>
      <c r="AG397" t="str">
        <f t="shared" si="47"/>
        <v>CON115SM</v>
      </c>
      <c r="AH397" t="str">
        <f t="shared" si="48"/>
        <v>CON115M</v>
      </c>
      <c r="AI397">
        <v>44</v>
      </c>
      <c r="AJ397">
        <f t="shared" si="49"/>
        <v>44</v>
      </c>
    </row>
    <row r="398" spans="29:36" x14ac:dyDescent="0.25">
      <c r="AC398" t="str">
        <f>TC!K394</f>
        <v>CON115</v>
      </c>
      <c r="AD398" t="str">
        <f>TC!L394</f>
        <v>S</v>
      </c>
      <c r="AE398" t="str">
        <f t="shared" si="46"/>
        <v>CON115S</v>
      </c>
      <c r="AF398" t="str">
        <f>TC!M394</f>
        <v>M</v>
      </c>
      <c r="AG398" t="str">
        <f t="shared" si="47"/>
        <v>CON115SM</v>
      </c>
      <c r="AH398" t="str">
        <f t="shared" si="48"/>
        <v>CON115M</v>
      </c>
      <c r="AI398">
        <v>44</v>
      </c>
      <c r="AJ398">
        <f t="shared" si="49"/>
        <v>44</v>
      </c>
    </row>
    <row r="399" spans="29:36" x14ac:dyDescent="0.25">
      <c r="AC399" t="str">
        <f>TC!K395</f>
        <v>CON115</v>
      </c>
      <c r="AD399" t="str">
        <f>TC!L395</f>
        <v>S</v>
      </c>
      <c r="AE399" t="str">
        <f t="shared" si="46"/>
        <v>CON115S</v>
      </c>
      <c r="AF399" t="str">
        <f>TC!M395</f>
        <v>M</v>
      </c>
      <c r="AG399" t="str">
        <f t="shared" si="47"/>
        <v>CON115SM</v>
      </c>
      <c r="AH399" t="str">
        <f t="shared" si="48"/>
        <v>CON115M</v>
      </c>
      <c r="AI399">
        <v>44</v>
      </c>
      <c r="AJ399">
        <f t="shared" si="49"/>
        <v>44</v>
      </c>
    </row>
    <row r="400" spans="29:36" x14ac:dyDescent="0.25">
      <c r="AC400" t="str">
        <f>TC!K396</f>
        <v>CON115</v>
      </c>
      <c r="AD400" t="str">
        <f>TC!L396</f>
        <v>S</v>
      </c>
      <c r="AE400" t="str">
        <f t="shared" ref="AE400:AE463" si="50">AC400&amp;AD400</f>
        <v>CON115S</v>
      </c>
      <c r="AF400" t="str">
        <f>TC!M396</f>
        <v>M</v>
      </c>
      <c r="AG400" t="str">
        <f t="shared" ref="AG400:AG463" si="51">AE400&amp;AF400</f>
        <v>CON115SM</v>
      </c>
      <c r="AH400" t="str">
        <f t="shared" ref="AH400:AH463" si="52">AC400&amp;AF400</f>
        <v>CON115M</v>
      </c>
      <c r="AI400">
        <v>44</v>
      </c>
      <c r="AJ400">
        <f t="shared" ref="AJ400:AJ463" si="53">AI400-F400</f>
        <v>44</v>
      </c>
    </row>
    <row r="401" spans="29:36" x14ac:dyDescent="0.25">
      <c r="AC401" t="str">
        <f>TC!K397</f>
        <v/>
      </c>
      <c r="AD401">
        <f>TC!L397</f>
        <v>0</v>
      </c>
      <c r="AE401" t="str">
        <f t="shared" si="50"/>
        <v>0</v>
      </c>
      <c r="AF401">
        <f>TC!M397</f>
        <v>0</v>
      </c>
      <c r="AG401" t="str">
        <f t="shared" si="51"/>
        <v>00</v>
      </c>
      <c r="AH401" t="str">
        <f t="shared" si="52"/>
        <v>0</v>
      </c>
      <c r="AI401">
        <v>44</v>
      </c>
      <c r="AJ401">
        <f t="shared" si="53"/>
        <v>44</v>
      </c>
    </row>
    <row r="402" spans="29:36" x14ac:dyDescent="0.25">
      <c r="AC402" t="str">
        <f>TC!K398</f>
        <v xml:space="preserve">MENU </v>
      </c>
      <c r="AD402">
        <f>TC!L398</f>
        <v>0</v>
      </c>
      <c r="AE402" t="str">
        <f t="shared" si="50"/>
        <v>MENU 0</v>
      </c>
      <c r="AF402">
        <f>TC!M398</f>
        <v>0</v>
      </c>
      <c r="AG402" t="str">
        <f t="shared" si="51"/>
        <v>MENU 00</v>
      </c>
      <c r="AH402" t="str">
        <f t="shared" si="52"/>
        <v>MENU 0</v>
      </c>
      <c r="AI402">
        <v>44</v>
      </c>
      <c r="AJ402">
        <f t="shared" si="53"/>
        <v>44</v>
      </c>
    </row>
    <row r="403" spans="29:36" x14ac:dyDescent="0.25">
      <c r="AC403" t="str">
        <f>TC!K399</f>
        <v>TCC</v>
      </c>
      <c r="AD403">
        <f>TC!L399</f>
        <v>0</v>
      </c>
      <c r="AE403" t="str">
        <f t="shared" si="50"/>
        <v>TCC0</v>
      </c>
      <c r="AF403">
        <f>TC!M399</f>
        <v>0</v>
      </c>
      <c r="AG403" t="str">
        <f t="shared" si="51"/>
        <v>TCC00</v>
      </c>
      <c r="AH403" t="str">
        <f t="shared" si="52"/>
        <v>TCC0</v>
      </c>
      <c r="AI403">
        <v>44</v>
      </c>
      <c r="AJ403">
        <f t="shared" si="53"/>
        <v>44</v>
      </c>
    </row>
    <row r="404" spans="29:36" x14ac:dyDescent="0.25">
      <c r="AC404" t="str">
        <f>TC!K400</f>
        <v xml:space="preserve">URL </v>
      </c>
      <c r="AD404">
        <f>TC!L400</f>
        <v>0</v>
      </c>
      <c r="AE404" t="str">
        <f t="shared" si="50"/>
        <v>URL 0</v>
      </c>
      <c r="AF404">
        <f>TC!M400</f>
        <v>0</v>
      </c>
      <c r="AG404" t="str">
        <f t="shared" si="51"/>
        <v>URL 00</v>
      </c>
      <c r="AH404" t="str">
        <f t="shared" si="52"/>
        <v>URL 0</v>
      </c>
      <c r="AI404">
        <v>44</v>
      </c>
      <c r="AJ404">
        <f t="shared" si="53"/>
        <v>44</v>
      </c>
    </row>
    <row r="405" spans="29:36" x14ac:dyDescent="0.25">
      <c r="AC405" t="str">
        <f>TC!K401</f>
        <v>Test p</v>
      </c>
      <c r="AD405">
        <f>TC!L401</f>
        <v>0</v>
      </c>
      <c r="AE405" t="str">
        <f t="shared" si="50"/>
        <v>Test p0</v>
      </c>
      <c r="AF405">
        <f>TC!M401</f>
        <v>0</v>
      </c>
      <c r="AG405" t="str">
        <f t="shared" si="51"/>
        <v>Test p00</v>
      </c>
      <c r="AH405" t="str">
        <f t="shared" si="52"/>
        <v>Test p0</v>
      </c>
      <c r="AI405">
        <v>44</v>
      </c>
      <c r="AJ405">
        <f t="shared" si="53"/>
        <v>44</v>
      </c>
    </row>
    <row r="406" spans="29:36" x14ac:dyDescent="0.25">
      <c r="AC406" t="str">
        <f>TC!K402</f>
        <v/>
      </c>
      <c r="AD406">
        <f>TC!L402</f>
        <v>0</v>
      </c>
      <c r="AE406" t="str">
        <f t="shared" si="50"/>
        <v>0</v>
      </c>
      <c r="AF406">
        <f>TC!M402</f>
        <v>0</v>
      </c>
      <c r="AG406" t="str">
        <f t="shared" si="51"/>
        <v>00</v>
      </c>
      <c r="AH406" t="str">
        <f t="shared" si="52"/>
        <v>0</v>
      </c>
      <c r="AI406">
        <v>44</v>
      </c>
      <c r="AJ406">
        <f t="shared" si="53"/>
        <v>44</v>
      </c>
    </row>
    <row r="407" spans="29:36" x14ac:dyDescent="0.25">
      <c r="AC407" t="str">
        <f>TC!K403</f>
        <v>TCN</v>
      </c>
      <c r="AD407" t="str">
        <f>TC!L403</f>
        <v>Result</v>
      </c>
      <c r="AE407" t="str">
        <f t="shared" si="50"/>
        <v>TCNResult</v>
      </c>
      <c r="AF407" t="str">
        <f>TC!M403</f>
        <v>Risk</v>
      </c>
      <c r="AG407" t="str">
        <f t="shared" si="51"/>
        <v>TCNResultRisk</v>
      </c>
      <c r="AH407" t="str">
        <f t="shared" si="52"/>
        <v>TCNRisk</v>
      </c>
      <c r="AI407">
        <v>44</v>
      </c>
      <c r="AJ407">
        <f t="shared" si="53"/>
        <v>44</v>
      </c>
    </row>
    <row r="408" spans="29:36" x14ac:dyDescent="0.25">
      <c r="AC408" t="str">
        <f>TC!K404</f>
        <v>CON115</v>
      </c>
      <c r="AD408" t="str">
        <f>TC!L404</f>
        <v>S</v>
      </c>
      <c r="AE408" t="str">
        <f t="shared" si="50"/>
        <v>CON115S</v>
      </c>
      <c r="AF408" t="str">
        <f>TC!M404</f>
        <v>M</v>
      </c>
      <c r="AG408" t="str">
        <f t="shared" si="51"/>
        <v>CON115SM</v>
      </c>
      <c r="AH408" t="str">
        <f t="shared" si="52"/>
        <v>CON115M</v>
      </c>
      <c r="AI408">
        <v>44</v>
      </c>
      <c r="AJ408">
        <f t="shared" si="53"/>
        <v>44</v>
      </c>
    </row>
    <row r="409" spans="29:36" x14ac:dyDescent="0.25">
      <c r="AC409" t="str">
        <f>TC!K405</f>
        <v>CON115</v>
      </c>
      <c r="AD409" t="str">
        <f>TC!L405</f>
        <v>S</v>
      </c>
      <c r="AE409" t="str">
        <f t="shared" si="50"/>
        <v>CON115S</v>
      </c>
      <c r="AF409" t="str">
        <f>TC!M405</f>
        <v>L</v>
      </c>
      <c r="AG409" t="str">
        <f t="shared" si="51"/>
        <v>CON115SL</v>
      </c>
      <c r="AH409" t="str">
        <f t="shared" si="52"/>
        <v>CON115L</v>
      </c>
      <c r="AI409">
        <v>44</v>
      </c>
      <c r="AJ409">
        <f t="shared" si="53"/>
        <v>44</v>
      </c>
    </row>
    <row r="410" spans="29:36" x14ac:dyDescent="0.25">
      <c r="AC410" t="str">
        <f>TC!K406</f>
        <v>CON115</v>
      </c>
      <c r="AD410" t="str">
        <f>TC!L406</f>
        <v>S</v>
      </c>
      <c r="AE410" t="str">
        <f t="shared" si="50"/>
        <v>CON115S</v>
      </c>
      <c r="AF410" t="str">
        <f>TC!M406</f>
        <v>M</v>
      </c>
      <c r="AG410" t="str">
        <f t="shared" si="51"/>
        <v>CON115SM</v>
      </c>
      <c r="AH410" t="str">
        <f t="shared" si="52"/>
        <v>CON115M</v>
      </c>
      <c r="AI410">
        <v>44</v>
      </c>
      <c r="AJ410">
        <f t="shared" si="53"/>
        <v>44</v>
      </c>
    </row>
    <row r="411" spans="29:36" x14ac:dyDescent="0.25">
      <c r="AC411" t="str">
        <f>TC!K407</f>
        <v>CON115</v>
      </c>
      <c r="AD411" t="str">
        <f>TC!L407</f>
        <v>S</v>
      </c>
      <c r="AE411" t="str">
        <f t="shared" si="50"/>
        <v>CON115S</v>
      </c>
      <c r="AF411" t="str">
        <f>TC!M407</f>
        <v>H</v>
      </c>
      <c r="AG411" t="str">
        <f t="shared" si="51"/>
        <v>CON115SH</v>
      </c>
      <c r="AH411" t="str">
        <f t="shared" si="52"/>
        <v>CON115H</v>
      </c>
      <c r="AI411">
        <v>44</v>
      </c>
      <c r="AJ411">
        <f t="shared" si="53"/>
        <v>44</v>
      </c>
    </row>
    <row r="412" spans="29:36" x14ac:dyDescent="0.25">
      <c r="AC412" t="str">
        <f>TC!K408</f>
        <v>CON115</v>
      </c>
      <c r="AD412" t="str">
        <f>TC!L408</f>
        <v>S</v>
      </c>
      <c r="AE412" t="str">
        <f t="shared" si="50"/>
        <v>CON115S</v>
      </c>
      <c r="AF412" t="str">
        <f>TC!M408</f>
        <v>H</v>
      </c>
      <c r="AG412" t="str">
        <f t="shared" si="51"/>
        <v>CON115SH</v>
      </c>
      <c r="AH412" t="str">
        <f t="shared" si="52"/>
        <v>CON115H</v>
      </c>
      <c r="AI412">
        <v>44</v>
      </c>
      <c r="AJ412">
        <f t="shared" si="53"/>
        <v>44</v>
      </c>
    </row>
    <row r="413" spans="29:36" x14ac:dyDescent="0.25">
      <c r="AC413" t="str">
        <f>TC!K409</f>
        <v>CON115</v>
      </c>
      <c r="AD413" t="str">
        <f>TC!L409</f>
        <v>S</v>
      </c>
      <c r="AE413" t="str">
        <f t="shared" si="50"/>
        <v>CON115S</v>
      </c>
      <c r="AF413" t="str">
        <f>TC!M409</f>
        <v>H</v>
      </c>
      <c r="AG413" t="str">
        <f t="shared" si="51"/>
        <v>CON115SH</v>
      </c>
      <c r="AH413" t="str">
        <f t="shared" si="52"/>
        <v>CON115H</v>
      </c>
      <c r="AI413">
        <v>44</v>
      </c>
      <c r="AJ413">
        <f t="shared" si="53"/>
        <v>44</v>
      </c>
    </row>
    <row r="414" spans="29:36" x14ac:dyDescent="0.25">
      <c r="AC414" t="str">
        <f>TC!K410</f>
        <v>CON115</v>
      </c>
      <c r="AD414" t="str">
        <f>TC!L410</f>
        <v>S</v>
      </c>
      <c r="AE414" t="str">
        <f t="shared" si="50"/>
        <v>CON115S</v>
      </c>
      <c r="AF414" t="str">
        <f>TC!M410</f>
        <v>H</v>
      </c>
      <c r="AG414" t="str">
        <f t="shared" si="51"/>
        <v>CON115SH</v>
      </c>
      <c r="AH414" t="str">
        <f t="shared" si="52"/>
        <v>CON115H</v>
      </c>
      <c r="AI414">
        <v>44</v>
      </c>
      <c r="AJ414">
        <f t="shared" si="53"/>
        <v>44</v>
      </c>
    </row>
    <row r="415" spans="29:36" x14ac:dyDescent="0.25">
      <c r="AC415" t="str">
        <f>TC!K411</f>
        <v>CON115</v>
      </c>
      <c r="AD415" t="str">
        <f>TC!L411</f>
        <v>S</v>
      </c>
      <c r="AE415" t="str">
        <f t="shared" si="50"/>
        <v>CON115S</v>
      </c>
      <c r="AF415" t="str">
        <f>TC!M411</f>
        <v>H</v>
      </c>
      <c r="AG415" t="str">
        <f t="shared" si="51"/>
        <v>CON115SH</v>
      </c>
      <c r="AH415" t="str">
        <f t="shared" si="52"/>
        <v>CON115H</v>
      </c>
      <c r="AI415">
        <v>44</v>
      </c>
      <c r="AJ415">
        <f t="shared" si="53"/>
        <v>44</v>
      </c>
    </row>
    <row r="416" spans="29:36" x14ac:dyDescent="0.25">
      <c r="AC416" t="str">
        <f>TC!K412</f>
        <v>CON115</v>
      </c>
      <c r="AD416" t="str">
        <f>TC!L412</f>
        <v>S</v>
      </c>
      <c r="AE416" t="str">
        <f t="shared" si="50"/>
        <v>CON115S</v>
      </c>
      <c r="AF416" t="str">
        <f>TC!M412</f>
        <v>L</v>
      </c>
      <c r="AG416" t="str">
        <f t="shared" si="51"/>
        <v>CON115SL</v>
      </c>
      <c r="AH416" t="str">
        <f t="shared" si="52"/>
        <v>CON115L</v>
      </c>
      <c r="AI416">
        <v>44</v>
      </c>
      <c r="AJ416">
        <f t="shared" si="53"/>
        <v>44</v>
      </c>
    </row>
    <row r="417" spans="29:36" x14ac:dyDescent="0.25">
      <c r="AC417" t="str">
        <f>TC!K413</f>
        <v>CON115</v>
      </c>
      <c r="AD417" t="str">
        <f>TC!L413</f>
        <v>S</v>
      </c>
      <c r="AE417" t="str">
        <f t="shared" si="50"/>
        <v>CON115S</v>
      </c>
      <c r="AF417" t="str">
        <f>TC!M413</f>
        <v>H</v>
      </c>
      <c r="AG417" t="str">
        <f t="shared" si="51"/>
        <v>CON115SH</v>
      </c>
      <c r="AH417" t="str">
        <f t="shared" si="52"/>
        <v>CON115H</v>
      </c>
      <c r="AI417">
        <v>44</v>
      </c>
      <c r="AJ417">
        <f t="shared" si="53"/>
        <v>44</v>
      </c>
    </row>
    <row r="418" spans="29:36" x14ac:dyDescent="0.25">
      <c r="AC418" t="str">
        <f>TC!K414</f>
        <v>CON115</v>
      </c>
      <c r="AD418" t="str">
        <f>TC!L414</f>
        <v>S</v>
      </c>
      <c r="AE418" t="str">
        <f t="shared" si="50"/>
        <v>CON115S</v>
      </c>
      <c r="AF418" t="str">
        <f>TC!M414</f>
        <v>L</v>
      </c>
      <c r="AG418" t="str">
        <f t="shared" si="51"/>
        <v>CON115SL</v>
      </c>
      <c r="AH418" t="str">
        <f t="shared" si="52"/>
        <v>CON115L</v>
      </c>
      <c r="AI418">
        <v>44</v>
      </c>
      <c r="AJ418">
        <f t="shared" si="53"/>
        <v>44</v>
      </c>
    </row>
    <row r="419" spans="29:36" x14ac:dyDescent="0.25">
      <c r="AC419" t="str">
        <f>TC!K415</f>
        <v>CON115</v>
      </c>
      <c r="AD419" t="str">
        <f>TC!L415</f>
        <v>S</v>
      </c>
      <c r="AE419" t="str">
        <f t="shared" si="50"/>
        <v>CON115S</v>
      </c>
      <c r="AF419" t="str">
        <f>TC!M415</f>
        <v>M</v>
      </c>
      <c r="AG419" t="str">
        <f t="shared" si="51"/>
        <v>CON115SM</v>
      </c>
      <c r="AH419" t="str">
        <f t="shared" si="52"/>
        <v>CON115M</v>
      </c>
      <c r="AI419">
        <v>44</v>
      </c>
      <c r="AJ419">
        <f t="shared" si="53"/>
        <v>44</v>
      </c>
    </row>
    <row r="420" spans="29:36" x14ac:dyDescent="0.25">
      <c r="AC420" t="str">
        <f>TC!K416</f>
        <v>CON115</v>
      </c>
      <c r="AD420" t="str">
        <f>TC!L416</f>
        <v>S</v>
      </c>
      <c r="AE420" t="str">
        <f t="shared" si="50"/>
        <v>CON115S</v>
      </c>
      <c r="AF420" t="str">
        <f>TC!M416</f>
        <v>H</v>
      </c>
      <c r="AG420" t="str">
        <f t="shared" si="51"/>
        <v>CON115SH</v>
      </c>
      <c r="AH420" t="str">
        <f t="shared" si="52"/>
        <v>CON115H</v>
      </c>
      <c r="AI420">
        <v>44</v>
      </c>
      <c r="AJ420">
        <f t="shared" si="53"/>
        <v>44</v>
      </c>
    </row>
    <row r="421" spans="29:36" x14ac:dyDescent="0.25">
      <c r="AC421" t="str">
        <f>TC!K417</f>
        <v>CON115</v>
      </c>
      <c r="AD421" t="str">
        <f>TC!L417</f>
        <v>T</v>
      </c>
      <c r="AE421" t="str">
        <f t="shared" si="50"/>
        <v>CON115T</v>
      </c>
      <c r="AF421" t="str">
        <f>TC!M417</f>
        <v>H</v>
      </c>
      <c r="AG421" t="str">
        <f t="shared" si="51"/>
        <v>CON115TH</v>
      </c>
      <c r="AH421" t="str">
        <f t="shared" si="52"/>
        <v>CON115H</v>
      </c>
      <c r="AI421">
        <v>44</v>
      </c>
      <c r="AJ421">
        <f t="shared" si="53"/>
        <v>44</v>
      </c>
    </row>
    <row r="422" spans="29:36" x14ac:dyDescent="0.25">
      <c r="AC422" t="str">
        <f>TC!K418</f>
        <v>CON115</v>
      </c>
      <c r="AD422" t="str">
        <f>TC!L418</f>
        <v>S</v>
      </c>
      <c r="AE422" t="str">
        <f t="shared" si="50"/>
        <v>CON115S</v>
      </c>
      <c r="AF422" t="str">
        <f>TC!M418</f>
        <v>M</v>
      </c>
      <c r="AG422" t="str">
        <f t="shared" si="51"/>
        <v>CON115SM</v>
      </c>
      <c r="AH422" t="str">
        <f t="shared" si="52"/>
        <v>CON115M</v>
      </c>
      <c r="AI422">
        <v>44</v>
      </c>
      <c r="AJ422">
        <f t="shared" si="53"/>
        <v>44</v>
      </c>
    </row>
    <row r="423" spans="29:36" x14ac:dyDescent="0.25">
      <c r="AC423" t="str">
        <f>TC!K419</f>
        <v>CON115</v>
      </c>
      <c r="AD423" t="str">
        <f>TC!L419</f>
        <v>S</v>
      </c>
      <c r="AE423" t="str">
        <f t="shared" si="50"/>
        <v>CON115S</v>
      </c>
      <c r="AF423" t="str">
        <f>TC!M419</f>
        <v>L</v>
      </c>
      <c r="AG423" t="str">
        <f t="shared" si="51"/>
        <v>CON115SL</v>
      </c>
      <c r="AH423" t="str">
        <f t="shared" si="52"/>
        <v>CON115L</v>
      </c>
      <c r="AI423">
        <v>44</v>
      </c>
      <c r="AJ423">
        <f t="shared" si="53"/>
        <v>44</v>
      </c>
    </row>
    <row r="424" spans="29:36" x14ac:dyDescent="0.25">
      <c r="AC424" t="str">
        <f>TC!K420</f>
        <v/>
      </c>
      <c r="AD424">
        <f>TC!L420</f>
        <v>0</v>
      </c>
      <c r="AE424" t="str">
        <f t="shared" si="50"/>
        <v>0</v>
      </c>
      <c r="AF424">
        <f>TC!M420</f>
        <v>0</v>
      </c>
      <c r="AG424" t="str">
        <f t="shared" si="51"/>
        <v>00</v>
      </c>
      <c r="AH424" t="str">
        <f t="shared" si="52"/>
        <v>0</v>
      </c>
      <c r="AI424">
        <v>44</v>
      </c>
      <c r="AJ424">
        <f t="shared" si="53"/>
        <v>44</v>
      </c>
    </row>
    <row r="425" spans="29:36" x14ac:dyDescent="0.25">
      <c r="AC425" t="str">
        <f>TC!K421</f>
        <v xml:space="preserve">MENU </v>
      </c>
      <c r="AD425">
        <f>TC!L421</f>
        <v>0</v>
      </c>
      <c r="AE425" t="str">
        <f t="shared" si="50"/>
        <v>MENU 0</v>
      </c>
      <c r="AF425">
        <f>TC!M421</f>
        <v>0</v>
      </c>
      <c r="AG425" t="str">
        <f t="shared" si="51"/>
        <v>MENU 00</v>
      </c>
      <c r="AH425" t="str">
        <f t="shared" si="52"/>
        <v>MENU 0</v>
      </c>
      <c r="AI425">
        <v>44</v>
      </c>
      <c r="AJ425">
        <f t="shared" si="53"/>
        <v>44</v>
      </c>
    </row>
    <row r="426" spans="29:36" x14ac:dyDescent="0.25">
      <c r="AC426" t="str">
        <f>TC!K422</f>
        <v>TCC</v>
      </c>
      <c r="AD426">
        <f>TC!L422</f>
        <v>0</v>
      </c>
      <c r="AE426" t="str">
        <f t="shared" si="50"/>
        <v>TCC0</v>
      </c>
      <c r="AF426">
        <f>TC!M422</f>
        <v>0</v>
      </c>
      <c r="AG426" t="str">
        <f t="shared" si="51"/>
        <v>TCC00</v>
      </c>
      <c r="AH426" t="str">
        <f t="shared" si="52"/>
        <v>TCC0</v>
      </c>
      <c r="AI426">
        <v>44</v>
      </c>
      <c r="AJ426">
        <f t="shared" si="53"/>
        <v>44</v>
      </c>
    </row>
    <row r="427" spans="29:36" x14ac:dyDescent="0.25">
      <c r="AC427" t="str">
        <f>TC!K423</f>
        <v xml:space="preserve">URL </v>
      </c>
      <c r="AD427">
        <f>TC!L423</f>
        <v>0</v>
      </c>
      <c r="AE427" t="str">
        <f t="shared" si="50"/>
        <v>URL 0</v>
      </c>
      <c r="AF427">
        <f>TC!M423</f>
        <v>0</v>
      </c>
      <c r="AG427" t="str">
        <f t="shared" si="51"/>
        <v>URL 00</v>
      </c>
      <c r="AH427" t="str">
        <f t="shared" si="52"/>
        <v>URL 0</v>
      </c>
      <c r="AI427">
        <v>44</v>
      </c>
      <c r="AJ427">
        <f t="shared" si="53"/>
        <v>44</v>
      </c>
    </row>
    <row r="428" spans="29:36" x14ac:dyDescent="0.25">
      <c r="AC428" t="str">
        <f>TC!K424</f>
        <v>Test p</v>
      </c>
      <c r="AD428">
        <f>TC!L424</f>
        <v>0</v>
      </c>
      <c r="AE428" t="str">
        <f t="shared" si="50"/>
        <v>Test p0</v>
      </c>
      <c r="AF428">
        <f>TC!M424</f>
        <v>0</v>
      </c>
      <c r="AG428" t="str">
        <f t="shared" si="51"/>
        <v>Test p00</v>
      </c>
      <c r="AH428" t="str">
        <f t="shared" si="52"/>
        <v>Test p0</v>
      </c>
      <c r="AI428">
        <v>44</v>
      </c>
      <c r="AJ428">
        <f t="shared" si="53"/>
        <v>44</v>
      </c>
    </row>
    <row r="429" spans="29:36" x14ac:dyDescent="0.25">
      <c r="AC429" t="str">
        <f>TC!K425</f>
        <v/>
      </c>
      <c r="AD429">
        <f>TC!L425</f>
        <v>0</v>
      </c>
      <c r="AE429" t="str">
        <f t="shared" si="50"/>
        <v>0</v>
      </c>
      <c r="AF429">
        <f>TC!M425</f>
        <v>0</v>
      </c>
      <c r="AG429" t="str">
        <f t="shared" si="51"/>
        <v>00</v>
      </c>
      <c r="AH429" t="str">
        <f t="shared" si="52"/>
        <v>0</v>
      </c>
      <c r="AI429">
        <v>44</v>
      </c>
      <c r="AJ429">
        <f t="shared" si="53"/>
        <v>44</v>
      </c>
    </row>
    <row r="430" spans="29:36" x14ac:dyDescent="0.25">
      <c r="AC430" t="str">
        <f>TC!K426</f>
        <v>TCN</v>
      </c>
      <c r="AD430" t="str">
        <f>TC!L426</f>
        <v>Result</v>
      </c>
      <c r="AE430" t="str">
        <f t="shared" si="50"/>
        <v>TCNResult</v>
      </c>
      <c r="AF430" t="str">
        <f>TC!M426</f>
        <v>Risk</v>
      </c>
      <c r="AG430" t="str">
        <f t="shared" si="51"/>
        <v>TCNResultRisk</v>
      </c>
      <c r="AH430" t="str">
        <f t="shared" si="52"/>
        <v>TCNRisk</v>
      </c>
      <c r="AI430">
        <v>44</v>
      </c>
      <c r="AJ430">
        <f t="shared" si="53"/>
        <v>44</v>
      </c>
    </row>
    <row r="431" spans="29:36" x14ac:dyDescent="0.25">
      <c r="AC431" t="str">
        <f>TC!K427</f>
        <v>CON115</v>
      </c>
      <c r="AD431" t="str">
        <f>TC!L427</f>
        <v>S</v>
      </c>
      <c r="AE431" t="str">
        <f t="shared" si="50"/>
        <v>CON115S</v>
      </c>
      <c r="AF431" t="str">
        <f>TC!M427</f>
        <v>M</v>
      </c>
      <c r="AG431" t="str">
        <f t="shared" si="51"/>
        <v>CON115SM</v>
      </c>
      <c r="AH431" t="str">
        <f t="shared" si="52"/>
        <v>CON115M</v>
      </c>
      <c r="AI431">
        <v>44</v>
      </c>
      <c r="AJ431">
        <f t="shared" si="53"/>
        <v>44</v>
      </c>
    </row>
    <row r="432" spans="29:36" x14ac:dyDescent="0.25">
      <c r="AC432" t="str">
        <f>TC!K428</f>
        <v>CON115</v>
      </c>
      <c r="AD432" t="str">
        <f>TC!L428</f>
        <v>S</v>
      </c>
      <c r="AE432" t="str">
        <f t="shared" si="50"/>
        <v>CON115S</v>
      </c>
      <c r="AF432" t="str">
        <f>TC!M428</f>
        <v>L</v>
      </c>
      <c r="AG432" t="str">
        <f t="shared" si="51"/>
        <v>CON115SL</v>
      </c>
      <c r="AH432" t="str">
        <f t="shared" si="52"/>
        <v>CON115L</v>
      </c>
      <c r="AI432">
        <v>44</v>
      </c>
      <c r="AJ432">
        <f t="shared" si="53"/>
        <v>44</v>
      </c>
    </row>
    <row r="433" spans="29:36" x14ac:dyDescent="0.25">
      <c r="AC433" t="str">
        <f>TC!K429</f>
        <v>CON115</v>
      </c>
      <c r="AD433" t="str">
        <f>TC!L429</f>
        <v>S</v>
      </c>
      <c r="AE433" t="str">
        <f t="shared" si="50"/>
        <v>CON115S</v>
      </c>
      <c r="AF433" t="str">
        <f>TC!M429</f>
        <v>M</v>
      </c>
      <c r="AG433" t="str">
        <f t="shared" si="51"/>
        <v>CON115SM</v>
      </c>
      <c r="AH433" t="str">
        <f t="shared" si="52"/>
        <v>CON115M</v>
      </c>
      <c r="AI433">
        <v>44</v>
      </c>
      <c r="AJ433">
        <f t="shared" si="53"/>
        <v>44</v>
      </c>
    </row>
    <row r="434" spans="29:36" x14ac:dyDescent="0.25">
      <c r="AC434" t="str">
        <f>TC!K430</f>
        <v>CON115</v>
      </c>
      <c r="AD434" t="str">
        <f>TC!L430</f>
        <v>S</v>
      </c>
      <c r="AE434" t="str">
        <f t="shared" si="50"/>
        <v>CON115S</v>
      </c>
      <c r="AF434" t="str">
        <f>TC!M430</f>
        <v>H</v>
      </c>
      <c r="AG434" t="str">
        <f t="shared" si="51"/>
        <v>CON115SH</v>
      </c>
      <c r="AH434" t="str">
        <f t="shared" si="52"/>
        <v>CON115H</v>
      </c>
      <c r="AI434">
        <v>44</v>
      </c>
      <c r="AJ434">
        <f t="shared" si="53"/>
        <v>44</v>
      </c>
    </row>
    <row r="435" spans="29:36" x14ac:dyDescent="0.25">
      <c r="AC435" t="str">
        <f>TC!K431</f>
        <v>CON115</v>
      </c>
      <c r="AD435" t="str">
        <f>TC!L431</f>
        <v>S</v>
      </c>
      <c r="AE435" t="str">
        <f t="shared" si="50"/>
        <v>CON115S</v>
      </c>
      <c r="AF435" t="str">
        <f>TC!M431</f>
        <v>H</v>
      </c>
      <c r="AG435" t="str">
        <f t="shared" si="51"/>
        <v>CON115SH</v>
      </c>
      <c r="AH435" t="str">
        <f t="shared" si="52"/>
        <v>CON115H</v>
      </c>
      <c r="AI435">
        <v>44</v>
      </c>
      <c r="AJ435">
        <f t="shared" si="53"/>
        <v>44</v>
      </c>
    </row>
    <row r="436" spans="29:36" x14ac:dyDescent="0.25">
      <c r="AC436" t="str">
        <f>TC!K432</f>
        <v>CON115</v>
      </c>
      <c r="AD436" t="str">
        <f>TC!L432</f>
        <v>S</v>
      </c>
      <c r="AE436" t="str">
        <f t="shared" si="50"/>
        <v>CON115S</v>
      </c>
      <c r="AF436" t="str">
        <f>TC!M432</f>
        <v>H</v>
      </c>
      <c r="AG436" t="str">
        <f t="shared" si="51"/>
        <v>CON115SH</v>
      </c>
      <c r="AH436" t="str">
        <f t="shared" si="52"/>
        <v>CON115H</v>
      </c>
      <c r="AI436">
        <v>44</v>
      </c>
      <c r="AJ436">
        <f t="shared" si="53"/>
        <v>44</v>
      </c>
    </row>
    <row r="437" spans="29:36" x14ac:dyDescent="0.25">
      <c r="AC437" t="str">
        <f>TC!K433</f>
        <v>CON115</v>
      </c>
      <c r="AD437" t="str">
        <f>TC!L433</f>
        <v>S</v>
      </c>
      <c r="AE437" t="str">
        <f t="shared" si="50"/>
        <v>CON115S</v>
      </c>
      <c r="AF437" t="str">
        <f>TC!M433</f>
        <v>H</v>
      </c>
      <c r="AG437" t="str">
        <f t="shared" si="51"/>
        <v>CON115SH</v>
      </c>
      <c r="AH437" t="str">
        <f t="shared" si="52"/>
        <v>CON115H</v>
      </c>
      <c r="AI437">
        <v>44</v>
      </c>
      <c r="AJ437">
        <f t="shared" si="53"/>
        <v>44</v>
      </c>
    </row>
    <row r="438" spans="29:36" x14ac:dyDescent="0.25">
      <c r="AC438" t="str">
        <f>TC!K434</f>
        <v>CON115</v>
      </c>
      <c r="AD438" t="str">
        <f>TC!L434</f>
        <v>S</v>
      </c>
      <c r="AE438" t="str">
        <f t="shared" si="50"/>
        <v>CON115S</v>
      </c>
      <c r="AF438" t="str">
        <f>TC!M434</f>
        <v>H</v>
      </c>
      <c r="AG438" t="str">
        <f t="shared" si="51"/>
        <v>CON115SH</v>
      </c>
      <c r="AH438" t="str">
        <f t="shared" si="52"/>
        <v>CON115H</v>
      </c>
      <c r="AI438">
        <v>44</v>
      </c>
      <c r="AJ438">
        <f t="shared" si="53"/>
        <v>44</v>
      </c>
    </row>
    <row r="439" spans="29:36" x14ac:dyDescent="0.25">
      <c r="AC439" t="str">
        <f>TC!K435</f>
        <v>CON115</v>
      </c>
      <c r="AD439" t="str">
        <f>TC!L435</f>
        <v>S</v>
      </c>
      <c r="AE439" t="str">
        <f t="shared" si="50"/>
        <v>CON115S</v>
      </c>
      <c r="AF439" t="str">
        <f>TC!M435</f>
        <v>L</v>
      </c>
      <c r="AG439" t="str">
        <f t="shared" si="51"/>
        <v>CON115SL</v>
      </c>
      <c r="AH439" t="str">
        <f t="shared" si="52"/>
        <v>CON115L</v>
      </c>
      <c r="AI439">
        <v>44</v>
      </c>
      <c r="AJ439">
        <f t="shared" si="53"/>
        <v>44</v>
      </c>
    </row>
    <row r="440" spans="29:36" x14ac:dyDescent="0.25">
      <c r="AC440" t="str">
        <f>TC!K436</f>
        <v>CON115</v>
      </c>
      <c r="AD440" t="str">
        <f>TC!L436</f>
        <v>S</v>
      </c>
      <c r="AE440" t="str">
        <f t="shared" si="50"/>
        <v>CON115S</v>
      </c>
      <c r="AF440" t="str">
        <f>TC!M436</f>
        <v>H</v>
      </c>
      <c r="AG440" t="str">
        <f t="shared" si="51"/>
        <v>CON115SH</v>
      </c>
      <c r="AH440" t="str">
        <f t="shared" si="52"/>
        <v>CON115H</v>
      </c>
      <c r="AI440">
        <v>44</v>
      </c>
      <c r="AJ440">
        <f t="shared" si="53"/>
        <v>44</v>
      </c>
    </row>
    <row r="441" spans="29:36" x14ac:dyDescent="0.25">
      <c r="AC441" t="str">
        <f>TC!K437</f>
        <v>CON115</v>
      </c>
      <c r="AD441" t="str">
        <f>TC!L437</f>
        <v>S</v>
      </c>
      <c r="AE441" t="str">
        <f t="shared" si="50"/>
        <v>CON115S</v>
      </c>
      <c r="AF441" t="str">
        <f>TC!M437</f>
        <v>L</v>
      </c>
      <c r="AG441" t="str">
        <f t="shared" si="51"/>
        <v>CON115SL</v>
      </c>
      <c r="AH441" t="str">
        <f t="shared" si="52"/>
        <v>CON115L</v>
      </c>
      <c r="AI441">
        <v>44</v>
      </c>
      <c r="AJ441">
        <f t="shared" si="53"/>
        <v>44</v>
      </c>
    </row>
    <row r="442" spans="29:36" x14ac:dyDescent="0.25">
      <c r="AC442" t="str">
        <f>TC!K438</f>
        <v>CON115</v>
      </c>
      <c r="AD442" t="str">
        <f>TC!L438</f>
        <v>S</v>
      </c>
      <c r="AE442" t="str">
        <f t="shared" si="50"/>
        <v>CON115S</v>
      </c>
      <c r="AF442" t="str">
        <f>TC!M438</f>
        <v>M</v>
      </c>
      <c r="AG442" t="str">
        <f t="shared" si="51"/>
        <v>CON115SM</v>
      </c>
      <c r="AH442" t="str">
        <f t="shared" si="52"/>
        <v>CON115M</v>
      </c>
      <c r="AI442">
        <v>44</v>
      </c>
      <c r="AJ442">
        <f t="shared" si="53"/>
        <v>44</v>
      </c>
    </row>
    <row r="443" spans="29:36" x14ac:dyDescent="0.25">
      <c r="AC443" t="str">
        <f>TC!K439</f>
        <v>CON115</v>
      </c>
      <c r="AD443" t="str">
        <f>TC!L439</f>
        <v>S</v>
      </c>
      <c r="AE443" t="str">
        <f t="shared" si="50"/>
        <v>CON115S</v>
      </c>
      <c r="AF443" t="str">
        <f>TC!M439</f>
        <v>H</v>
      </c>
      <c r="AG443" t="str">
        <f t="shared" si="51"/>
        <v>CON115SH</v>
      </c>
      <c r="AH443" t="str">
        <f t="shared" si="52"/>
        <v>CON115H</v>
      </c>
      <c r="AI443">
        <v>44</v>
      </c>
      <c r="AJ443">
        <f t="shared" si="53"/>
        <v>44</v>
      </c>
    </row>
    <row r="444" spans="29:36" x14ac:dyDescent="0.25">
      <c r="AC444" t="str">
        <f>TC!K440</f>
        <v>CON115</v>
      </c>
      <c r="AD444" t="str">
        <f>TC!L440</f>
        <v>S</v>
      </c>
      <c r="AE444" t="str">
        <f t="shared" si="50"/>
        <v>CON115S</v>
      </c>
      <c r="AF444" t="str">
        <f>TC!M440</f>
        <v>L</v>
      </c>
      <c r="AG444" t="str">
        <f t="shared" si="51"/>
        <v>CON115SL</v>
      </c>
      <c r="AH444" t="str">
        <f t="shared" si="52"/>
        <v>CON115L</v>
      </c>
      <c r="AI444">
        <v>44</v>
      </c>
      <c r="AJ444">
        <f t="shared" si="53"/>
        <v>44</v>
      </c>
    </row>
    <row r="445" spans="29:36" x14ac:dyDescent="0.25">
      <c r="AC445" t="str">
        <f>TC!K441</f>
        <v/>
      </c>
      <c r="AD445">
        <f>TC!L441</f>
        <v>0</v>
      </c>
      <c r="AE445" t="str">
        <f t="shared" si="50"/>
        <v>0</v>
      </c>
      <c r="AF445">
        <f>TC!M441</f>
        <v>0</v>
      </c>
      <c r="AG445" t="str">
        <f t="shared" si="51"/>
        <v>00</v>
      </c>
      <c r="AH445" t="str">
        <f t="shared" si="52"/>
        <v>0</v>
      </c>
      <c r="AI445">
        <v>44</v>
      </c>
      <c r="AJ445">
        <f t="shared" si="53"/>
        <v>44</v>
      </c>
    </row>
    <row r="446" spans="29:36" x14ac:dyDescent="0.25">
      <c r="AC446" t="str">
        <f>TC!K442</f>
        <v xml:space="preserve">MENU </v>
      </c>
      <c r="AD446">
        <f>TC!L442</f>
        <v>0</v>
      </c>
      <c r="AE446" t="str">
        <f t="shared" si="50"/>
        <v>MENU 0</v>
      </c>
      <c r="AF446">
        <f>TC!M442</f>
        <v>0</v>
      </c>
      <c r="AG446" t="str">
        <f t="shared" si="51"/>
        <v>MENU 00</v>
      </c>
      <c r="AH446" t="str">
        <f t="shared" si="52"/>
        <v>MENU 0</v>
      </c>
      <c r="AI446">
        <v>44</v>
      </c>
      <c r="AJ446">
        <f t="shared" si="53"/>
        <v>44</v>
      </c>
    </row>
    <row r="447" spans="29:36" x14ac:dyDescent="0.25">
      <c r="AC447" t="str">
        <f>TC!K443</f>
        <v>TCC</v>
      </c>
      <c r="AD447">
        <f>TC!L443</f>
        <v>0</v>
      </c>
      <c r="AE447" t="str">
        <f t="shared" si="50"/>
        <v>TCC0</v>
      </c>
      <c r="AF447">
        <f>TC!M443</f>
        <v>0</v>
      </c>
      <c r="AG447" t="str">
        <f t="shared" si="51"/>
        <v>TCC00</v>
      </c>
      <c r="AH447" t="str">
        <f t="shared" si="52"/>
        <v>TCC0</v>
      </c>
      <c r="AI447">
        <v>44</v>
      </c>
      <c r="AJ447">
        <f t="shared" si="53"/>
        <v>44</v>
      </c>
    </row>
    <row r="448" spans="29:36" x14ac:dyDescent="0.25">
      <c r="AC448" t="str">
        <f>TC!K444</f>
        <v xml:space="preserve">URL </v>
      </c>
      <c r="AD448">
        <f>TC!L444</f>
        <v>0</v>
      </c>
      <c r="AE448" t="str">
        <f t="shared" si="50"/>
        <v>URL 0</v>
      </c>
      <c r="AF448">
        <f>TC!M444</f>
        <v>0</v>
      </c>
      <c r="AG448" t="str">
        <f t="shared" si="51"/>
        <v>URL 00</v>
      </c>
      <c r="AH448" t="str">
        <f t="shared" si="52"/>
        <v>URL 0</v>
      </c>
      <c r="AI448">
        <v>44</v>
      </c>
      <c r="AJ448">
        <f t="shared" si="53"/>
        <v>44</v>
      </c>
    </row>
    <row r="449" spans="29:36" x14ac:dyDescent="0.25">
      <c r="AC449" t="str">
        <f>TC!K445</f>
        <v>Test p</v>
      </c>
      <c r="AD449">
        <f>TC!L445</f>
        <v>0</v>
      </c>
      <c r="AE449" t="str">
        <f t="shared" si="50"/>
        <v>Test p0</v>
      </c>
      <c r="AF449">
        <f>TC!M445</f>
        <v>0</v>
      </c>
      <c r="AG449" t="str">
        <f t="shared" si="51"/>
        <v>Test p00</v>
      </c>
      <c r="AH449" t="str">
        <f t="shared" si="52"/>
        <v>Test p0</v>
      </c>
      <c r="AI449">
        <v>44</v>
      </c>
      <c r="AJ449">
        <f t="shared" si="53"/>
        <v>44</v>
      </c>
    </row>
    <row r="450" spans="29:36" x14ac:dyDescent="0.25">
      <c r="AC450" t="str">
        <f>TC!K446</f>
        <v/>
      </c>
      <c r="AD450">
        <f>TC!L446</f>
        <v>0</v>
      </c>
      <c r="AE450" t="str">
        <f t="shared" si="50"/>
        <v>0</v>
      </c>
      <c r="AF450">
        <f>TC!M446</f>
        <v>0</v>
      </c>
      <c r="AG450" t="str">
        <f t="shared" si="51"/>
        <v>00</v>
      </c>
      <c r="AH450" t="str">
        <f t="shared" si="52"/>
        <v>0</v>
      </c>
      <c r="AI450">
        <v>44</v>
      </c>
      <c r="AJ450">
        <f t="shared" si="53"/>
        <v>44</v>
      </c>
    </row>
    <row r="451" spans="29:36" x14ac:dyDescent="0.25">
      <c r="AC451" t="str">
        <f>TC!K447</f>
        <v>TCN</v>
      </c>
      <c r="AD451" t="str">
        <f>TC!L447</f>
        <v>Result</v>
      </c>
      <c r="AE451" t="str">
        <f t="shared" si="50"/>
        <v>TCNResult</v>
      </c>
      <c r="AF451" t="str">
        <f>TC!M447</f>
        <v>Risk</v>
      </c>
      <c r="AG451" t="str">
        <f t="shared" si="51"/>
        <v>TCNResultRisk</v>
      </c>
      <c r="AH451" t="str">
        <f t="shared" si="52"/>
        <v>TCNRisk</v>
      </c>
      <c r="AI451">
        <v>44</v>
      </c>
      <c r="AJ451">
        <f t="shared" si="53"/>
        <v>44</v>
      </c>
    </row>
    <row r="452" spans="29:36" x14ac:dyDescent="0.25">
      <c r="AC452" t="str">
        <f>TC!K448</f>
        <v>CON115</v>
      </c>
      <c r="AD452" t="str">
        <f>TC!L448</f>
        <v>S</v>
      </c>
      <c r="AE452" t="str">
        <f t="shared" si="50"/>
        <v>CON115S</v>
      </c>
      <c r="AF452" t="str">
        <f>TC!M448</f>
        <v>M</v>
      </c>
      <c r="AG452" t="str">
        <f t="shared" si="51"/>
        <v>CON115SM</v>
      </c>
      <c r="AH452" t="str">
        <f t="shared" si="52"/>
        <v>CON115M</v>
      </c>
      <c r="AI452">
        <v>44</v>
      </c>
      <c r="AJ452">
        <f t="shared" si="53"/>
        <v>44</v>
      </c>
    </row>
    <row r="453" spans="29:36" x14ac:dyDescent="0.25">
      <c r="AC453" t="str">
        <f>TC!K449</f>
        <v>CON115</v>
      </c>
      <c r="AD453" t="str">
        <f>TC!L449</f>
        <v>S</v>
      </c>
      <c r="AE453" t="str">
        <f t="shared" si="50"/>
        <v>CON115S</v>
      </c>
      <c r="AF453" t="str">
        <f>TC!M449</f>
        <v>M</v>
      </c>
      <c r="AG453" t="str">
        <f t="shared" si="51"/>
        <v>CON115SM</v>
      </c>
      <c r="AH453" t="str">
        <f t="shared" si="52"/>
        <v>CON115M</v>
      </c>
      <c r="AI453">
        <v>44</v>
      </c>
      <c r="AJ453">
        <f t="shared" si="53"/>
        <v>44</v>
      </c>
    </row>
    <row r="454" spans="29:36" x14ac:dyDescent="0.25">
      <c r="AC454" t="str">
        <f>TC!K450</f>
        <v>CON115</v>
      </c>
      <c r="AD454" t="str">
        <f>TC!L450</f>
        <v>S</v>
      </c>
      <c r="AE454" t="str">
        <f t="shared" si="50"/>
        <v>CON115S</v>
      </c>
      <c r="AF454" t="str">
        <f>TC!M450</f>
        <v>M</v>
      </c>
      <c r="AG454" t="str">
        <f t="shared" si="51"/>
        <v>CON115SM</v>
      </c>
      <c r="AH454" t="str">
        <f t="shared" si="52"/>
        <v>CON115M</v>
      </c>
      <c r="AI454">
        <v>44</v>
      </c>
      <c r="AJ454">
        <f t="shared" si="53"/>
        <v>44</v>
      </c>
    </row>
    <row r="455" spans="29:36" x14ac:dyDescent="0.25">
      <c r="AC455" t="str">
        <f>TC!K451</f>
        <v/>
      </c>
      <c r="AD455">
        <f>TC!L451</f>
        <v>0</v>
      </c>
      <c r="AE455" t="str">
        <f t="shared" si="50"/>
        <v>0</v>
      </c>
      <c r="AF455">
        <f>TC!M451</f>
        <v>0</v>
      </c>
      <c r="AG455" t="str">
        <f t="shared" si="51"/>
        <v>00</v>
      </c>
      <c r="AH455" t="str">
        <f t="shared" si="52"/>
        <v>0</v>
      </c>
      <c r="AI455">
        <v>44</v>
      </c>
      <c r="AJ455">
        <f t="shared" si="53"/>
        <v>44</v>
      </c>
    </row>
    <row r="456" spans="29:36" x14ac:dyDescent="0.25">
      <c r="AC456" t="str">
        <f>TC!K452</f>
        <v xml:space="preserve">MENU </v>
      </c>
      <c r="AD456">
        <f>TC!L452</f>
        <v>0</v>
      </c>
      <c r="AE456" t="str">
        <f t="shared" si="50"/>
        <v>MENU 0</v>
      </c>
      <c r="AF456">
        <f>TC!M452</f>
        <v>0</v>
      </c>
      <c r="AG456" t="str">
        <f t="shared" si="51"/>
        <v>MENU 00</v>
      </c>
      <c r="AH456" t="str">
        <f t="shared" si="52"/>
        <v>MENU 0</v>
      </c>
      <c r="AI456">
        <v>44</v>
      </c>
      <c r="AJ456">
        <f t="shared" si="53"/>
        <v>44</v>
      </c>
    </row>
    <row r="457" spans="29:36" x14ac:dyDescent="0.25">
      <c r="AC457" t="str">
        <f>TC!K453</f>
        <v>TCC</v>
      </c>
      <c r="AD457">
        <f>TC!L453</f>
        <v>0</v>
      </c>
      <c r="AE457" t="str">
        <f t="shared" si="50"/>
        <v>TCC0</v>
      </c>
      <c r="AF457">
        <f>TC!M453</f>
        <v>0</v>
      </c>
      <c r="AG457" t="str">
        <f t="shared" si="51"/>
        <v>TCC00</v>
      </c>
      <c r="AH457" t="str">
        <f t="shared" si="52"/>
        <v>TCC0</v>
      </c>
      <c r="AI457">
        <v>44</v>
      </c>
      <c r="AJ457">
        <f t="shared" si="53"/>
        <v>44</v>
      </c>
    </row>
    <row r="458" spans="29:36" x14ac:dyDescent="0.25">
      <c r="AC458" t="str">
        <f>TC!K454</f>
        <v xml:space="preserve">URL </v>
      </c>
      <c r="AD458">
        <f>TC!L454</f>
        <v>0</v>
      </c>
      <c r="AE458" t="str">
        <f t="shared" si="50"/>
        <v>URL 0</v>
      </c>
      <c r="AF458">
        <f>TC!M454</f>
        <v>0</v>
      </c>
      <c r="AG458" t="str">
        <f t="shared" si="51"/>
        <v>URL 00</v>
      </c>
      <c r="AH458" t="str">
        <f t="shared" si="52"/>
        <v>URL 0</v>
      </c>
      <c r="AI458">
        <v>44</v>
      </c>
      <c r="AJ458">
        <f t="shared" si="53"/>
        <v>44</v>
      </c>
    </row>
    <row r="459" spans="29:36" x14ac:dyDescent="0.25">
      <c r="AC459" t="str">
        <f>TC!K455</f>
        <v>Test p</v>
      </c>
      <c r="AD459">
        <f>TC!L455</f>
        <v>0</v>
      </c>
      <c r="AE459" t="str">
        <f t="shared" si="50"/>
        <v>Test p0</v>
      </c>
      <c r="AF459">
        <f>TC!M455</f>
        <v>0</v>
      </c>
      <c r="AG459" t="str">
        <f t="shared" si="51"/>
        <v>Test p00</v>
      </c>
      <c r="AH459" t="str">
        <f t="shared" si="52"/>
        <v>Test p0</v>
      </c>
      <c r="AI459">
        <v>44</v>
      </c>
      <c r="AJ459">
        <f t="shared" si="53"/>
        <v>44</v>
      </c>
    </row>
    <row r="460" spans="29:36" x14ac:dyDescent="0.25">
      <c r="AC460" t="str">
        <f>TC!K456</f>
        <v/>
      </c>
      <c r="AD460">
        <f>TC!L456</f>
        <v>0</v>
      </c>
      <c r="AE460" t="str">
        <f t="shared" si="50"/>
        <v>0</v>
      </c>
      <c r="AF460">
        <f>TC!M456</f>
        <v>0</v>
      </c>
      <c r="AG460" t="str">
        <f t="shared" si="51"/>
        <v>00</v>
      </c>
      <c r="AH460" t="str">
        <f t="shared" si="52"/>
        <v>0</v>
      </c>
      <c r="AI460">
        <v>44</v>
      </c>
      <c r="AJ460">
        <f t="shared" si="53"/>
        <v>44</v>
      </c>
    </row>
    <row r="461" spans="29:36" x14ac:dyDescent="0.25">
      <c r="AC461" t="str">
        <f>TC!K457</f>
        <v>TCN</v>
      </c>
      <c r="AD461" t="str">
        <f>TC!L457</f>
        <v>Result</v>
      </c>
      <c r="AE461" t="str">
        <f t="shared" si="50"/>
        <v>TCNResult</v>
      </c>
      <c r="AF461" t="str">
        <f>TC!M457</f>
        <v>Risk</v>
      </c>
      <c r="AG461" t="str">
        <f t="shared" si="51"/>
        <v>TCNResultRisk</v>
      </c>
      <c r="AH461" t="str">
        <f t="shared" si="52"/>
        <v>TCNRisk</v>
      </c>
      <c r="AI461">
        <v>44</v>
      </c>
      <c r="AJ461">
        <f t="shared" si="53"/>
        <v>44</v>
      </c>
    </row>
    <row r="462" spans="29:36" x14ac:dyDescent="0.25">
      <c r="AC462" t="str">
        <f>TC!K458</f>
        <v>CON116</v>
      </c>
      <c r="AD462" t="str">
        <f>TC!L458</f>
        <v>S</v>
      </c>
      <c r="AE462" t="str">
        <f t="shared" si="50"/>
        <v>CON116S</v>
      </c>
      <c r="AF462" t="str">
        <f>TC!M458</f>
        <v>M</v>
      </c>
      <c r="AG462" t="str">
        <f t="shared" si="51"/>
        <v>CON116SM</v>
      </c>
      <c r="AH462" t="str">
        <f t="shared" si="52"/>
        <v>CON116M</v>
      </c>
      <c r="AI462">
        <v>44</v>
      </c>
      <c r="AJ462">
        <f t="shared" si="53"/>
        <v>44</v>
      </c>
    </row>
    <row r="463" spans="29:36" x14ac:dyDescent="0.25">
      <c r="AC463" t="str">
        <f>TC!K459</f>
        <v/>
      </c>
      <c r="AD463">
        <f>TC!L459</f>
        <v>0</v>
      </c>
      <c r="AE463" t="str">
        <f t="shared" si="50"/>
        <v>0</v>
      </c>
      <c r="AF463">
        <f>TC!M459</f>
        <v>0</v>
      </c>
      <c r="AG463" t="str">
        <f t="shared" si="51"/>
        <v>00</v>
      </c>
      <c r="AH463" t="str">
        <f t="shared" si="52"/>
        <v>0</v>
      </c>
      <c r="AI463">
        <v>44</v>
      </c>
      <c r="AJ463">
        <f t="shared" si="53"/>
        <v>44</v>
      </c>
    </row>
    <row r="464" spans="29:36" x14ac:dyDescent="0.25">
      <c r="AC464" t="str">
        <f>TC!K460</f>
        <v xml:space="preserve">MENU </v>
      </c>
      <c r="AD464">
        <f>TC!L460</f>
        <v>0</v>
      </c>
      <c r="AE464" t="str">
        <f t="shared" ref="AE464:AE527" si="54">AC464&amp;AD464</f>
        <v>MENU 0</v>
      </c>
      <c r="AF464">
        <f>TC!M460</f>
        <v>0</v>
      </c>
      <c r="AG464" t="str">
        <f t="shared" ref="AG464:AG527" si="55">AE464&amp;AF464</f>
        <v>MENU 00</v>
      </c>
      <c r="AH464" t="str">
        <f t="shared" ref="AH464:AH527" si="56">AC464&amp;AF464</f>
        <v>MENU 0</v>
      </c>
      <c r="AI464">
        <v>44</v>
      </c>
      <c r="AJ464">
        <f t="shared" ref="AJ464:AJ527" si="57">AI464-F464</f>
        <v>44</v>
      </c>
    </row>
    <row r="465" spans="29:36" x14ac:dyDescent="0.25">
      <c r="AC465" t="str">
        <f>TC!K461</f>
        <v>TCC</v>
      </c>
      <c r="AD465">
        <f>TC!L461</f>
        <v>0</v>
      </c>
      <c r="AE465" t="str">
        <f t="shared" si="54"/>
        <v>TCC0</v>
      </c>
      <c r="AF465">
        <f>TC!M461</f>
        <v>0</v>
      </c>
      <c r="AG465" t="str">
        <f t="shared" si="55"/>
        <v>TCC00</v>
      </c>
      <c r="AH465" t="str">
        <f t="shared" si="56"/>
        <v>TCC0</v>
      </c>
      <c r="AI465">
        <v>44</v>
      </c>
      <c r="AJ465">
        <f t="shared" si="57"/>
        <v>44</v>
      </c>
    </row>
    <row r="466" spans="29:36" x14ac:dyDescent="0.25">
      <c r="AC466" t="str">
        <f>TC!K462</f>
        <v xml:space="preserve">URL </v>
      </c>
      <c r="AD466">
        <f>TC!L462</f>
        <v>0</v>
      </c>
      <c r="AE466" t="str">
        <f t="shared" si="54"/>
        <v>URL 0</v>
      </c>
      <c r="AF466">
        <f>TC!M462</f>
        <v>0</v>
      </c>
      <c r="AG466" t="str">
        <f t="shared" si="55"/>
        <v>URL 00</v>
      </c>
      <c r="AH466" t="str">
        <f t="shared" si="56"/>
        <v>URL 0</v>
      </c>
      <c r="AI466">
        <v>44</v>
      </c>
      <c r="AJ466">
        <f t="shared" si="57"/>
        <v>44</v>
      </c>
    </row>
    <row r="467" spans="29:36" x14ac:dyDescent="0.25">
      <c r="AC467" t="str">
        <f>TC!K463</f>
        <v>Test p</v>
      </c>
      <c r="AD467">
        <f>TC!L463</f>
        <v>0</v>
      </c>
      <c r="AE467" t="str">
        <f t="shared" si="54"/>
        <v>Test p0</v>
      </c>
      <c r="AF467">
        <f>TC!M463</f>
        <v>0</v>
      </c>
      <c r="AG467" t="str">
        <f t="shared" si="55"/>
        <v>Test p00</v>
      </c>
      <c r="AH467" t="str">
        <f t="shared" si="56"/>
        <v>Test p0</v>
      </c>
      <c r="AI467">
        <v>44</v>
      </c>
      <c r="AJ467">
        <f t="shared" si="57"/>
        <v>44</v>
      </c>
    </row>
    <row r="468" spans="29:36" x14ac:dyDescent="0.25">
      <c r="AC468" t="str">
        <f>TC!K464</f>
        <v/>
      </c>
      <c r="AD468">
        <f>TC!L464</f>
        <v>0</v>
      </c>
      <c r="AE468" t="str">
        <f t="shared" si="54"/>
        <v>0</v>
      </c>
      <c r="AF468">
        <f>TC!M464</f>
        <v>0</v>
      </c>
      <c r="AG468" t="str">
        <f t="shared" si="55"/>
        <v>00</v>
      </c>
      <c r="AH468" t="str">
        <f t="shared" si="56"/>
        <v>0</v>
      </c>
      <c r="AI468">
        <v>44</v>
      </c>
      <c r="AJ468">
        <f t="shared" si="57"/>
        <v>44</v>
      </c>
    </row>
    <row r="469" spans="29:36" x14ac:dyDescent="0.25">
      <c r="AC469" t="str">
        <f>TC!K465</f>
        <v>TCN</v>
      </c>
      <c r="AD469" t="str">
        <f>TC!L465</f>
        <v>Result</v>
      </c>
      <c r="AE469" t="str">
        <f t="shared" si="54"/>
        <v>TCNResult</v>
      </c>
      <c r="AF469" t="str">
        <f>TC!M465</f>
        <v>Risk</v>
      </c>
      <c r="AG469" t="str">
        <f t="shared" si="55"/>
        <v>TCNResultRisk</v>
      </c>
      <c r="AH469" t="str">
        <f t="shared" si="56"/>
        <v>TCNRisk</v>
      </c>
      <c r="AI469">
        <v>44</v>
      </c>
      <c r="AJ469">
        <f t="shared" si="57"/>
        <v>44</v>
      </c>
    </row>
    <row r="470" spans="29:36" x14ac:dyDescent="0.25">
      <c r="AC470" t="str">
        <f>TC!K466</f>
        <v>CON116</v>
      </c>
      <c r="AD470" t="str">
        <f>TC!L466</f>
        <v>S</v>
      </c>
      <c r="AE470" t="str">
        <f t="shared" si="54"/>
        <v>CON116S</v>
      </c>
      <c r="AF470" t="str">
        <f>TC!M466</f>
        <v>M</v>
      </c>
      <c r="AG470" t="str">
        <f t="shared" si="55"/>
        <v>CON116SM</v>
      </c>
      <c r="AH470" t="str">
        <f t="shared" si="56"/>
        <v>CON116M</v>
      </c>
      <c r="AI470">
        <v>44</v>
      </c>
      <c r="AJ470">
        <f t="shared" si="57"/>
        <v>44</v>
      </c>
    </row>
    <row r="471" spans="29:36" x14ac:dyDescent="0.25">
      <c r="AC471" t="str">
        <f>TC!K467</f>
        <v>CON116</v>
      </c>
      <c r="AD471" t="str">
        <f>TC!L467</f>
        <v>S</v>
      </c>
      <c r="AE471" t="str">
        <f t="shared" si="54"/>
        <v>CON116S</v>
      </c>
      <c r="AF471" t="str">
        <f>TC!M467</f>
        <v>M</v>
      </c>
      <c r="AG471" t="str">
        <f t="shared" si="55"/>
        <v>CON116SM</v>
      </c>
      <c r="AH471" t="str">
        <f t="shared" si="56"/>
        <v>CON116M</v>
      </c>
      <c r="AI471">
        <v>44</v>
      </c>
      <c r="AJ471">
        <f t="shared" si="57"/>
        <v>44</v>
      </c>
    </row>
    <row r="472" spans="29:36" x14ac:dyDescent="0.25">
      <c r="AC472" t="str">
        <f>TC!K468</f>
        <v>CON116</v>
      </c>
      <c r="AD472" t="str">
        <f>TC!L468</f>
        <v>S</v>
      </c>
      <c r="AE472" t="str">
        <f t="shared" si="54"/>
        <v>CON116S</v>
      </c>
      <c r="AF472" t="str">
        <f>TC!M468</f>
        <v>M</v>
      </c>
      <c r="AG472" t="str">
        <f t="shared" si="55"/>
        <v>CON116SM</v>
      </c>
      <c r="AH472" t="str">
        <f t="shared" si="56"/>
        <v>CON116M</v>
      </c>
      <c r="AI472">
        <v>44</v>
      </c>
      <c r="AJ472">
        <f t="shared" si="57"/>
        <v>44</v>
      </c>
    </row>
    <row r="473" spans="29:36" x14ac:dyDescent="0.25">
      <c r="AC473" t="str">
        <f>TC!K469</f>
        <v>CON116</v>
      </c>
      <c r="AD473" t="str">
        <f>TC!L469</f>
        <v>S</v>
      </c>
      <c r="AE473" t="str">
        <f t="shared" si="54"/>
        <v>CON116S</v>
      </c>
      <c r="AF473" t="str">
        <f>TC!M469</f>
        <v>M</v>
      </c>
      <c r="AG473" t="str">
        <f t="shared" si="55"/>
        <v>CON116SM</v>
      </c>
      <c r="AH473" t="str">
        <f t="shared" si="56"/>
        <v>CON116M</v>
      </c>
      <c r="AI473">
        <v>44</v>
      </c>
      <c r="AJ473">
        <f t="shared" si="57"/>
        <v>44</v>
      </c>
    </row>
    <row r="474" spans="29:36" x14ac:dyDescent="0.25">
      <c r="AC474" t="str">
        <f>TC!K470</f>
        <v>CON116</v>
      </c>
      <c r="AD474" t="str">
        <f>TC!L470</f>
        <v>S</v>
      </c>
      <c r="AE474" t="str">
        <f t="shared" si="54"/>
        <v>CON116S</v>
      </c>
      <c r="AF474" t="str">
        <f>TC!M470</f>
        <v>M</v>
      </c>
      <c r="AG474" t="str">
        <f t="shared" si="55"/>
        <v>CON116SM</v>
      </c>
      <c r="AH474" t="str">
        <f t="shared" si="56"/>
        <v>CON116M</v>
      </c>
      <c r="AI474">
        <v>44</v>
      </c>
      <c r="AJ474">
        <f t="shared" si="57"/>
        <v>44</v>
      </c>
    </row>
    <row r="475" spans="29:36" x14ac:dyDescent="0.25">
      <c r="AC475" t="str">
        <f>TC!K471</f>
        <v>CON116</v>
      </c>
      <c r="AD475" t="str">
        <f>TC!L471</f>
        <v>S</v>
      </c>
      <c r="AE475" t="str">
        <f t="shared" si="54"/>
        <v>CON116S</v>
      </c>
      <c r="AF475" t="str">
        <f>TC!M471</f>
        <v>M</v>
      </c>
      <c r="AG475" t="str">
        <f t="shared" si="55"/>
        <v>CON116SM</v>
      </c>
      <c r="AH475" t="str">
        <f t="shared" si="56"/>
        <v>CON116M</v>
      </c>
      <c r="AI475">
        <v>44</v>
      </c>
      <c r="AJ475">
        <f t="shared" si="57"/>
        <v>44</v>
      </c>
    </row>
    <row r="476" spans="29:36" x14ac:dyDescent="0.25">
      <c r="AC476" t="str">
        <f>TC!K472</f>
        <v>CON116</v>
      </c>
      <c r="AD476" t="str">
        <f>TC!L472</f>
        <v>S</v>
      </c>
      <c r="AE476" t="str">
        <f t="shared" si="54"/>
        <v>CON116S</v>
      </c>
      <c r="AF476" t="str">
        <f>TC!M472</f>
        <v>M</v>
      </c>
      <c r="AG476" t="str">
        <f t="shared" si="55"/>
        <v>CON116SM</v>
      </c>
      <c r="AH476" t="str">
        <f t="shared" si="56"/>
        <v>CON116M</v>
      </c>
      <c r="AI476">
        <v>44</v>
      </c>
      <c r="AJ476">
        <f t="shared" si="57"/>
        <v>44</v>
      </c>
    </row>
    <row r="477" spans="29:36" x14ac:dyDescent="0.25">
      <c r="AC477" t="str">
        <f>TC!K473</f>
        <v>CON116</v>
      </c>
      <c r="AD477" t="str">
        <f>TC!L473</f>
        <v>S</v>
      </c>
      <c r="AE477" t="str">
        <f t="shared" si="54"/>
        <v>CON116S</v>
      </c>
      <c r="AF477" t="str">
        <f>TC!M473</f>
        <v>M</v>
      </c>
      <c r="AG477" t="str">
        <f t="shared" si="55"/>
        <v>CON116SM</v>
      </c>
      <c r="AH477" t="str">
        <f t="shared" si="56"/>
        <v>CON116M</v>
      </c>
      <c r="AI477">
        <v>44</v>
      </c>
      <c r="AJ477">
        <f t="shared" si="57"/>
        <v>44</v>
      </c>
    </row>
    <row r="478" spans="29:36" x14ac:dyDescent="0.25">
      <c r="AC478" t="str">
        <f>TC!K474</f>
        <v>CON116</v>
      </c>
      <c r="AD478" t="str">
        <f>TC!L474</f>
        <v>S</v>
      </c>
      <c r="AE478" t="str">
        <f t="shared" si="54"/>
        <v>CON116S</v>
      </c>
      <c r="AF478" t="str">
        <f>TC!M474</f>
        <v>M</v>
      </c>
      <c r="AG478" t="str">
        <f t="shared" si="55"/>
        <v>CON116SM</v>
      </c>
      <c r="AH478" t="str">
        <f t="shared" si="56"/>
        <v>CON116M</v>
      </c>
      <c r="AI478">
        <v>44</v>
      </c>
      <c r="AJ478">
        <f t="shared" si="57"/>
        <v>44</v>
      </c>
    </row>
    <row r="479" spans="29:36" x14ac:dyDescent="0.25">
      <c r="AC479" t="str">
        <f>TC!K475</f>
        <v>CON116</v>
      </c>
      <c r="AD479" t="str">
        <f>TC!L475</f>
        <v>S</v>
      </c>
      <c r="AE479" t="str">
        <f t="shared" si="54"/>
        <v>CON116S</v>
      </c>
      <c r="AF479" t="str">
        <f>TC!M475</f>
        <v>M</v>
      </c>
      <c r="AG479" t="str">
        <f t="shared" si="55"/>
        <v>CON116SM</v>
      </c>
      <c r="AH479" t="str">
        <f t="shared" si="56"/>
        <v>CON116M</v>
      </c>
      <c r="AI479">
        <v>44</v>
      </c>
      <c r="AJ479">
        <f t="shared" si="57"/>
        <v>44</v>
      </c>
    </row>
    <row r="480" spans="29:36" x14ac:dyDescent="0.25">
      <c r="AC480" t="str">
        <f>TC!K476</f>
        <v/>
      </c>
      <c r="AD480">
        <f>TC!L476</f>
        <v>0</v>
      </c>
      <c r="AE480" t="str">
        <f t="shared" si="54"/>
        <v>0</v>
      </c>
      <c r="AF480">
        <f>TC!M476</f>
        <v>0</v>
      </c>
      <c r="AG480" t="str">
        <f t="shared" si="55"/>
        <v>00</v>
      </c>
      <c r="AH480" t="str">
        <f t="shared" si="56"/>
        <v>0</v>
      </c>
      <c r="AI480">
        <v>44</v>
      </c>
      <c r="AJ480">
        <f t="shared" si="57"/>
        <v>44</v>
      </c>
    </row>
    <row r="481" spans="29:36" x14ac:dyDescent="0.25">
      <c r="AC481" t="str">
        <f>TC!K477</f>
        <v xml:space="preserve">MENU </v>
      </c>
      <c r="AD481">
        <f>TC!L477</f>
        <v>0</v>
      </c>
      <c r="AE481" t="str">
        <f t="shared" si="54"/>
        <v>MENU 0</v>
      </c>
      <c r="AF481">
        <f>TC!M477</f>
        <v>0</v>
      </c>
      <c r="AG481" t="str">
        <f t="shared" si="55"/>
        <v>MENU 00</v>
      </c>
      <c r="AH481" t="str">
        <f t="shared" si="56"/>
        <v>MENU 0</v>
      </c>
      <c r="AI481">
        <v>44</v>
      </c>
      <c r="AJ481">
        <f t="shared" si="57"/>
        <v>44</v>
      </c>
    </row>
    <row r="482" spans="29:36" x14ac:dyDescent="0.25">
      <c r="AC482" t="str">
        <f>TC!K478</f>
        <v>TCC</v>
      </c>
      <c r="AD482">
        <f>TC!L478</f>
        <v>0</v>
      </c>
      <c r="AE482" t="str">
        <f t="shared" si="54"/>
        <v>TCC0</v>
      </c>
      <c r="AF482">
        <f>TC!M478</f>
        <v>0</v>
      </c>
      <c r="AG482" t="str">
        <f t="shared" si="55"/>
        <v>TCC00</v>
      </c>
      <c r="AH482" t="str">
        <f t="shared" si="56"/>
        <v>TCC0</v>
      </c>
      <c r="AI482">
        <v>44</v>
      </c>
      <c r="AJ482">
        <f t="shared" si="57"/>
        <v>44</v>
      </c>
    </row>
    <row r="483" spans="29:36" x14ac:dyDescent="0.25">
      <c r="AC483" t="str">
        <f>TC!K479</f>
        <v xml:space="preserve">URL </v>
      </c>
      <c r="AD483">
        <f>TC!L479</f>
        <v>0</v>
      </c>
      <c r="AE483" t="str">
        <f t="shared" si="54"/>
        <v>URL 0</v>
      </c>
      <c r="AF483">
        <f>TC!M479</f>
        <v>0</v>
      </c>
      <c r="AG483" t="str">
        <f t="shared" si="55"/>
        <v>URL 00</v>
      </c>
      <c r="AH483" t="str">
        <f t="shared" si="56"/>
        <v>URL 0</v>
      </c>
      <c r="AI483">
        <v>44</v>
      </c>
      <c r="AJ483">
        <f t="shared" si="57"/>
        <v>44</v>
      </c>
    </row>
    <row r="484" spans="29:36" x14ac:dyDescent="0.25">
      <c r="AC484" t="str">
        <f>TC!K480</f>
        <v>Test p</v>
      </c>
      <c r="AD484">
        <f>TC!L480</f>
        <v>0</v>
      </c>
      <c r="AE484" t="str">
        <f t="shared" si="54"/>
        <v>Test p0</v>
      </c>
      <c r="AF484">
        <f>TC!M480</f>
        <v>0</v>
      </c>
      <c r="AG484" t="str">
        <f t="shared" si="55"/>
        <v>Test p00</v>
      </c>
      <c r="AH484" t="str">
        <f t="shared" si="56"/>
        <v>Test p0</v>
      </c>
      <c r="AI484">
        <v>44</v>
      </c>
      <c r="AJ484">
        <f t="shared" si="57"/>
        <v>44</v>
      </c>
    </row>
    <row r="485" spans="29:36" x14ac:dyDescent="0.25">
      <c r="AC485" t="str">
        <f>TC!K481</f>
        <v/>
      </c>
      <c r="AD485">
        <f>TC!L481</f>
        <v>0</v>
      </c>
      <c r="AE485" t="str">
        <f t="shared" si="54"/>
        <v>0</v>
      </c>
      <c r="AF485">
        <f>TC!M481</f>
        <v>0</v>
      </c>
      <c r="AG485" t="str">
        <f t="shared" si="55"/>
        <v>00</v>
      </c>
      <c r="AH485" t="str">
        <f t="shared" si="56"/>
        <v>0</v>
      </c>
      <c r="AI485">
        <v>44</v>
      </c>
      <c r="AJ485">
        <f t="shared" si="57"/>
        <v>44</v>
      </c>
    </row>
    <row r="486" spans="29:36" x14ac:dyDescent="0.25">
      <c r="AC486" t="str">
        <f>TC!K482</f>
        <v>TCN</v>
      </c>
      <c r="AD486" t="str">
        <f>TC!L482</f>
        <v>Result</v>
      </c>
      <c r="AE486" t="str">
        <f t="shared" si="54"/>
        <v>TCNResult</v>
      </c>
      <c r="AF486" t="str">
        <f>TC!M482</f>
        <v>Risk</v>
      </c>
      <c r="AG486" t="str">
        <f t="shared" si="55"/>
        <v>TCNResultRisk</v>
      </c>
      <c r="AH486" t="str">
        <f t="shared" si="56"/>
        <v>TCNRisk</v>
      </c>
      <c r="AI486">
        <v>44</v>
      </c>
      <c r="AJ486">
        <f t="shared" si="57"/>
        <v>44</v>
      </c>
    </row>
    <row r="487" spans="29:36" x14ac:dyDescent="0.25">
      <c r="AC487" t="str">
        <f>TC!K483</f>
        <v>CON116</v>
      </c>
      <c r="AD487" t="str">
        <f>TC!L483</f>
        <v>S</v>
      </c>
      <c r="AE487" t="str">
        <f t="shared" si="54"/>
        <v>CON116S</v>
      </c>
      <c r="AF487" t="str">
        <f>TC!M483</f>
        <v>M</v>
      </c>
      <c r="AG487" t="str">
        <f t="shared" si="55"/>
        <v>CON116SM</v>
      </c>
      <c r="AH487" t="str">
        <f t="shared" si="56"/>
        <v>CON116M</v>
      </c>
      <c r="AI487">
        <v>44</v>
      </c>
      <c r="AJ487">
        <f t="shared" si="57"/>
        <v>44</v>
      </c>
    </row>
    <row r="488" spans="29:36" x14ac:dyDescent="0.25">
      <c r="AC488" t="str">
        <f>TC!K484</f>
        <v>CON116</v>
      </c>
      <c r="AD488" t="str">
        <f>TC!L484</f>
        <v>S</v>
      </c>
      <c r="AE488" t="str">
        <f t="shared" si="54"/>
        <v>CON116S</v>
      </c>
      <c r="AF488" t="str">
        <f>TC!M484</f>
        <v>L</v>
      </c>
      <c r="AG488" t="str">
        <f t="shared" si="55"/>
        <v>CON116SL</v>
      </c>
      <c r="AH488" t="str">
        <f t="shared" si="56"/>
        <v>CON116L</v>
      </c>
      <c r="AI488">
        <v>44</v>
      </c>
      <c r="AJ488">
        <f t="shared" si="57"/>
        <v>44</v>
      </c>
    </row>
    <row r="489" spans="29:36" x14ac:dyDescent="0.25">
      <c r="AC489" t="str">
        <f>TC!K485</f>
        <v>CON116</v>
      </c>
      <c r="AD489" t="str">
        <f>TC!L485</f>
        <v>S</v>
      </c>
      <c r="AE489" t="str">
        <f t="shared" si="54"/>
        <v>CON116S</v>
      </c>
      <c r="AF489" t="str">
        <f>TC!M485</f>
        <v>M</v>
      </c>
      <c r="AG489" t="str">
        <f t="shared" si="55"/>
        <v>CON116SM</v>
      </c>
      <c r="AH489" t="str">
        <f t="shared" si="56"/>
        <v>CON116M</v>
      </c>
      <c r="AI489">
        <v>44</v>
      </c>
      <c r="AJ489">
        <f t="shared" si="57"/>
        <v>44</v>
      </c>
    </row>
    <row r="490" spans="29:36" x14ac:dyDescent="0.25">
      <c r="AC490" t="str">
        <f>TC!K486</f>
        <v>CON116</v>
      </c>
      <c r="AD490" t="str">
        <f>TC!L486</f>
        <v>S</v>
      </c>
      <c r="AE490" t="str">
        <f t="shared" si="54"/>
        <v>CON116S</v>
      </c>
      <c r="AF490" t="str">
        <f>TC!M486</f>
        <v>H</v>
      </c>
      <c r="AG490" t="str">
        <f t="shared" si="55"/>
        <v>CON116SH</v>
      </c>
      <c r="AH490" t="str">
        <f t="shared" si="56"/>
        <v>CON116H</v>
      </c>
      <c r="AI490">
        <v>44</v>
      </c>
      <c r="AJ490">
        <f t="shared" si="57"/>
        <v>44</v>
      </c>
    </row>
    <row r="491" spans="29:36" x14ac:dyDescent="0.25">
      <c r="AC491" t="str">
        <f>TC!K487</f>
        <v>CON116</v>
      </c>
      <c r="AD491" t="str">
        <f>TC!L487</f>
        <v>T</v>
      </c>
      <c r="AE491" t="str">
        <f t="shared" si="54"/>
        <v>CON116T</v>
      </c>
      <c r="AF491" t="str">
        <f>TC!M487</f>
        <v>H</v>
      </c>
      <c r="AG491" t="str">
        <f t="shared" si="55"/>
        <v>CON116TH</v>
      </c>
      <c r="AH491" t="str">
        <f t="shared" si="56"/>
        <v>CON116H</v>
      </c>
      <c r="AI491">
        <v>44</v>
      </c>
      <c r="AJ491">
        <f t="shared" si="57"/>
        <v>44</v>
      </c>
    </row>
    <row r="492" spans="29:36" x14ac:dyDescent="0.25">
      <c r="AC492" t="str">
        <f>TC!K488</f>
        <v>CON116</v>
      </c>
      <c r="AD492" t="str">
        <f>TC!L488</f>
        <v>T</v>
      </c>
      <c r="AE492" t="str">
        <f t="shared" si="54"/>
        <v>CON116T</v>
      </c>
      <c r="AF492" t="str">
        <f>TC!M488</f>
        <v>H</v>
      </c>
      <c r="AG492" t="str">
        <f t="shared" si="55"/>
        <v>CON116TH</v>
      </c>
      <c r="AH492" t="str">
        <f t="shared" si="56"/>
        <v>CON116H</v>
      </c>
      <c r="AI492">
        <v>44</v>
      </c>
      <c r="AJ492">
        <f t="shared" si="57"/>
        <v>44</v>
      </c>
    </row>
    <row r="493" spans="29:36" x14ac:dyDescent="0.25">
      <c r="AC493" t="str">
        <f>TC!K489</f>
        <v>CON116</v>
      </c>
      <c r="AD493" t="str">
        <f>TC!L489</f>
        <v>S</v>
      </c>
      <c r="AE493" t="str">
        <f t="shared" si="54"/>
        <v>CON116S</v>
      </c>
      <c r="AF493" t="str">
        <f>TC!M489</f>
        <v>H</v>
      </c>
      <c r="AG493" t="str">
        <f t="shared" si="55"/>
        <v>CON116SH</v>
      </c>
      <c r="AH493" t="str">
        <f t="shared" si="56"/>
        <v>CON116H</v>
      </c>
      <c r="AI493">
        <v>44</v>
      </c>
      <c r="AJ493">
        <f t="shared" si="57"/>
        <v>44</v>
      </c>
    </row>
    <row r="494" spans="29:36" x14ac:dyDescent="0.25">
      <c r="AC494" t="str">
        <f>TC!K490</f>
        <v>CON116</v>
      </c>
      <c r="AD494" t="str">
        <f>TC!L490</f>
        <v>S</v>
      </c>
      <c r="AE494" t="str">
        <f t="shared" si="54"/>
        <v>CON116S</v>
      </c>
      <c r="AF494" t="str">
        <f>TC!M490</f>
        <v>H</v>
      </c>
      <c r="AG494" t="str">
        <f t="shared" si="55"/>
        <v>CON116SH</v>
      </c>
      <c r="AH494" t="str">
        <f t="shared" si="56"/>
        <v>CON116H</v>
      </c>
      <c r="AI494">
        <v>44</v>
      </c>
      <c r="AJ494">
        <f t="shared" si="57"/>
        <v>44</v>
      </c>
    </row>
    <row r="495" spans="29:36" x14ac:dyDescent="0.25">
      <c r="AC495" t="str">
        <f>TC!K491</f>
        <v>CON116</v>
      </c>
      <c r="AD495" t="str">
        <f>TC!L491</f>
        <v>S</v>
      </c>
      <c r="AE495" t="str">
        <f t="shared" si="54"/>
        <v>CON116S</v>
      </c>
      <c r="AF495" t="str">
        <f>TC!M491</f>
        <v>L</v>
      </c>
      <c r="AG495" t="str">
        <f t="shared" si="55"/>
        <v>CON116SL</v>
      </c>
      <c r="AH495" t="str">
        <f t="shared" si="56"/>
        <v>CON116L</v>
      </c>
      <c r="AI495">
        <v>44</v>
      </c>
      <c r="AJ495">
        <f t="shared" si="57"/>
        <v>44</v>
      </c>
    </row>
    <row r="496" spans="29:36" x14ac:dyDescent="0.25">
      <c r="AC496" t="str">
        <f>TC!K492</f>
        <v>CON116</v>
      </c>
      <c r="AD496" t="str">
        <f>TC!L492</f>
        <v>S</v>
      </c>
      <c r="AE496" t="str">
        <f t="shared" si="54"/>
        <v>CON116S</v>
      </c>
      <c r="AF496" t="str">
        <f>TC!M492</f>
        <v>M</v>
      </c>
      <c r="AG496" t="str">
        <f t="shared" si="55"/>
        <v>CON116SM</v>
      </c>
      <c r="AH496" t="str">
        <f t="shared" si="56"/>
        <v>CON116M</v>
      </c>
      <c r="AI496">
        <v>44</v>
      </c>
      <c r="AJ496">
        <f t="shared" si="57"/>
        <v>44</v>
      </c>
    </row>
    <row r="497" spans="29:36" x14ac:dyDescent="0.25">
      <c r="AC497" t="str">
        <f>TC!K493</f>
        <v>CON116</v>
      </c>
      <c r="AD497" t="str">
        <f>TC!L493</f>
        <v>S</v>
      </c>
      <c r="AE497" t="str">
        <f t="shared" si="54"/>
        <v>CON116S</v>
      </c>
      <c r="AF497" t="str">
        <f>TC!M493</f>
        <v>H</v>
      </c>
      <c r="AG497" t="str">
        <f t="shared" si="55"/>
        <v>CON116SH</v>
      </c>
      <c r="AH497" t="str">
        <f t="shared" si="56"/>
        <v>CON116H</v>
      </c>
      <c r="AI497">
        <v>44</v>
      </c>
      <c r="AJ497">
        <f t="shared" si="57"/>
        <v>44</v>
      </c>
    </row>
    <row r="498" spans="29:36" x14ac:dyDescent="0.25">
      <c r="AC498" t="str">
        <f>TC!K494</f>
        <v>CON116</v>
      </c>
      <c r="AD498" t="str">
        <f>TC!L494</f>
        <v>S</v>
      </c>
      <c r="AE498" t="str">
        <f t="shared" si="54"/>
        <v>CON116S</v>
      </c>
      <c r="AF498" t="str">
        <f>TC!M494</f>
        <v>H</v>
      </c>
      <c r="AG498" t="str">
        <f t="shared" si="55"/>
        <v>CON116SH</v>
      </c>
      <c r="AH498" t="str">
        <f t="shared" si="56"/>
        <v>CON116H</v>
      </c>
      <c r="AI498">
        <v>44</v>
      </c>
      <c r="AJ498">
        <f t="shared" si="57"/>
        <v>44</v>
      </c>
    </row>
    <row r="499" spans="29:36" x14ac:dyDescent="0.25">
      <c r="AC499" t="str">
        <f>TC!K495</f>
        <v>CON116</v>
      </c>
      <c r="AD499" t="str">
        <f>TC!L495</f>
        <v>S</v>
      </c>
      <c r="AE499" t="str">
        <f t="shared" si="54"/>
        <v>CON116S</v>
      </c>
      <c r="AF499" t="str">
        <f>TC!M495</f>
        <v>H</v>
      </c>
      <c r="AG499" t="str">
        <f t="shared" si="55"/>
        <v>CON116SH</v>
      </c>
      <c r="AH499" t="str">
        <f t="shared" si="56"/>
        <v>CON116H</v>
      </c>
      <c r="AI499">
        <v>44</v>
      </c>
      <c r="AJ499">
        <f t="shared" si="57"/>
        <v>44</v>
      </c>
    </row>
    <row r="500" spans="29:36" x14ac:dyDescent="0.25">
      <c r="AC500" t="str">
        <f>TC!K496</f>
        <v>CON116</v>
      </c>
      <c r="AD500" t="str">
        <f>TC!L496</f>
        <v>s</v>
      </c>
      <c r="AE500" t="str">
        <f t="shared" si="54"/>
        <v>CON116s</v>
      </c>
      <c r="AF500" t="str">
        <f>TC!M496</f>
        <v>H</v>
      </c>
      <c r="AG500" t="str">
        <f t="shared" si="55"/>
        <v>CON116sH</v>
      </c>
      <c r="AH500" t="str">
        <f t="shared" si="56"/>
        <v>CON116H</v>
      </c>
      <c r="AI500">
        <v>44</v>
      </c>
      <c r="AJ500">
        <f t="shared" si="57"/>
        <v>44</v>
      </c>
    </row>
    <row r="501" spans="29:36" x14ac:dyDescent="0.25">
      <c r="AC501" t="str">
        <f>TC!K497</f>
        <v>CON116</v>
      </c>
      <c r="AD501" t="str">
        <f>TC!L497</f>
        <v>S</v>
      </c>
      <c r="AE501" t="str">
        <f t="shared" si="54"/>
        <v>CON116S</v>
      </c>
      <c r="AF501" t="str">
        <f>TC!M497</f>
        <v>H</v>
      </c>
      <c r="AG501" t="str">
        <f t="shared" si="55"/>
        <v>CON116SH</v>
      </c>
      <c r="AH501" t="str">
        <f t="shared" si="56"/>
        <v>CON116H</v>
      </c>
      <c r="AI501">
        <v>44</v>
      </c>
      <c r="AJ501">
        <f t="shared" si="57"/>
        <v>44</v>
      </c>
    </row>
    <row r="502" spans="29:36" x14ac:dyDescent="0.25">
      <c r="AC502" t="str">
        <f>TC!K498</f>
        <v>CON116</v>
      </c>
      <c r="AD502" t="str">
        <f>TC!L498</f>
        <v>S</v>
      </c>
      <c r="AE502" t="str">
        <f t="shared" si="54"/>
        <v>CON116S</v>
      </c>
      <c r="AF502" t="str">
        <f>TC!M498</f>
        <v>L</v>
      </c>
      <c r="AG502" t="str">
        <f t="shared" si="55"/>
        <v>CON116SL</v>
      </c>
      <c r="AH502" t="str">
        <f t="shared" si="56"/>
        <v>CON116L</v>
      </c>
      <c r="AI502">
        <v>44</v>
      </c>
      <c r="AJ502">
        <f t="shared" si="57"/>
        <v>44</v>
      </c>
    </row>
    <row r="503" spans="29:36" x14ac:dyDescent="0.25">
      <c r="AC503" t="str">
        <f>TC!K499</f>
        <v>CON116</v>
      </c>
      <c r="AD503" t="str">
        <f>TC!L499</f>
        <v>S</v>
      </c>
      <c r="AE503" t="str">
        <f t="shared" si="54"/>
        <v>CON116S</v>
      </c>
      <c r="AF503" t="str">
        <f>TC!M499</f>
        <v>H</v>
      </c>
      <c r="AG503" t="str">
        <f t="shared" si="55"/>
        <v>CON116SH</v>
      </c>
      <c r="AH503" t="str">
        <f t="shared" si="56"/>
        <v>CON116H</v>
      </c>
      <c r="AI503">
        <v>44</v>
      </c>
      <c r="AJ503">
        <f t="shared" si="57"/>
        <v>44</v>
      </c>
    </row>
    <row r="504" spans="29:36" x14ac:dyDescent="0.25">
      <c r="AC504" t="str">
        <f>TC!K500</f>
        <v>CON116</v>
      </c>
      <c r="AD504" t="str">
        <f>TC!L500</f>
        <v>S</v>
      </c>
      <c r="AE504" t="str">
        <f t="shared" si="54"/>
        <v>CON116S</v>
      </c>
      <c r="AF504" t="str">
        <f>TC!M500</f>
        <v>H</v>
      </c>
      <c r="AG504" t="str">
        <f t="shared" si="55"/>
        <v>CON116SH</v>
      </c>
      <c r="AH504" t="str">
        <f t="shared" si="56"/>
        <v>CON116H</v>
      </c>
      <c r="AI504">
        <v>44</v>
      </c>
      <c r="AJ504">
        <f t="shared" si="57"/>
        <v>44</v>
      </c>
    </row>
    <row r="505" spans="29:36" x14ac:dyDescent="0.25">
      <c r="AC505" t="str">
        <f>TC!K501</f>
        <v>CON116</v>
      </c>
      <c r="AD505" t="str">
        <f>TC!L501</f>
        <v>S</v>
      </c>
      <c r="AE505" t="str">
        <f t="shared" si="54"/>
        <v>CON116S</v>
      </c>
      <c r="AF505" t="str">
        <f>TC!M501</f>
        <v>H</v>
      </c>
      <c r="AG505" t="str">
        <f t="shared" si="55"/>
        <v>CON116SH</v>
      </c>
      <c r="AH505" t="str">
        <f t="shared" si="56"/>
        <v>CON116H</v>
      </c>
      <c r="AI505">
        <v>44</v>
      </c>
      <c r="AJ505">
        <f t="shared" si="57"/>
        <v>44</v>
      </c>
    </row>
    <row r="506" spans="29:36" x14ac:dyDescent="0.25">
      <c r="AC506" t="str">
        <f>TC!K502</f>
        <v>CON116</v>
      </c>
      <c r="AD506" t="str">
        <f>TC!L502</f>
        <v>S</v>
      </c>
      <c r="AE506" t="str">
        <f t="shared" si="54"/>
        <v>CON116S</v>
      </c>
      <c r="AF506" t="str">
        <f>TC!M502</f>
        <v>L</v>
      </c>
      <c r="AG506" t="str">
        <f t="shared" si="55"/>
        <v>CON116SL</v>
      </c>
      <c r="AH506" t="str">
        <f t="shared" si="56"/>
        <v>CON116L</v>
      </c>
      <c r="AI506">
        <v>44</v>
      </c>
      <c r="AJ506">
        <f t="shared" si="57"/>
        <v>44</v>
      </c>
    </row>
    <row r="507" spans="29:36" x14ac:dyDescent="0.25">
      <c r="AC507" t="str">
        <f>TC!K503</f>
        <v>CON116</v>
      </c>
      <c r="AD507" t="str">
        <f>TC!L503</f>
        <v>S</v>
      </c>
      <c r="AE507" t="str">
        <f t="shared" si="54"/>
        <v>CON116S</v>
      </c>
      <c r="AF507" t="str">
        <f>TC!M503</f>
        <v>M</v>
      </c>
      <c r="AG507" t="str">
        <f t="shared" si="55"/>
        <v>CON116SM</v>
      </c>
      <c r="AH507" t="str">
        <f t="shared" si="56"/>
        <v>CON116M</v>
      </c>
      <c r="AI507">
        <v>44</v>
      </c>
      <c r="AJ507">
        <f t="shared" si="57"/>
        <v>44</v>
      </c>
    </row>
    <row r="508" spans="29:36" x14ac:dyDescent="0.25">
      <c r="AC508" t="str">
        <f>TC!K504</f>
        <v>CON116</v>
      </c>
      <c r="AD508" t="str">
        <f>TC!L504</f>
        <v>S</v>
      </c>
      <c r="AE508" t="str">
        <f t="shared" si="54"/>
        <v>CON116S</v>
      </c>
      <c r="AF508" t="str">
        <f>TC!M504</f>
        <v>H</v>
      </c>
      <c r="AG508" t="str">
        <f t="shared" si="55"/>
        <v>CON116SH</v>
      </c>
      <c r="AH508" t="str">
        <f t="shared" si="56"/>
        <v>CON116H</v>
      </c>
      <c r="AI508">
        <v>44</v>
      </c>
      <c r="AJ508">
        <f t="shared" si="57"/>
        <v>44</v>
      </c>
    </row>
    <row r="509" spans="29:36" x14ac:dyDescent="0.25">
      <c r="AC509" t="str">
        <f>TC!K505</f>
        <v>CON116</v>
      </c>
      <c r="AD509" t="str">
        <f>TC!L505</f>
        <v>T</v>
      </c>
      <c r="AE509" t="str">
        <f t="shared" si="54"/>
        <v>CON116T</v>
      </c>
      <c r="AF509" t="str">
        <f>TC!M505</f>
        <v>H</v>
      </c>
      <c r="AG509" t="str">
        <f t="shared" si="55"/>
        <v>CON116TH</v>
      </c>
      <c r="AH509" t="str">
        <f t="shared" si="56"/>
        <v>CON116H</v>
      </c>
      <c r="AI509">
        <v>44</v>
      </c>
      <c r="AJ509">
        <f t="shared" si="57"/>
        <v>44</v>
      </c>
    </row>
    <row r="510" spans="29:36" x14ac:dyDescent="0.25">
      <c r="AC510" t="str">
        <f>TC!K506</f>
        <v>CON116</v>
      </c>
      <c r="AD510" t="str">
        <f>TC!L506</f>
        <v>S</v>
      </c>
      <c r="AE510" t="str">
        <f t="shared" si="54"/>
        <v>CON116S</v>
      </c>
      <c r="AF510" t="str">
        <f>TC!M506</f>
        <v>M</v>
      </c>
      <c r="AG510" t="str">
        <f t="shared" si="55"/>
        <v>CON116SM</v>
      </c>
      <c r="AH510" t="str">
        <f t="shared" si="56"/>
        <v>CON116M</v>
      </c>
      <c r="AI510">
        <v>44</v>
      </c>
      <c r="AJ510">
        <f t="shared" si="57"/>
        <v>44</v>
      </c>
    </row>
    <row r="511" spans="29:36" x14ac:dyDescent="0.25">
      <c r="AC511" t="str">
        <f>TC!K507</f>
        <v>CON116</v>
      </c>
      <c r="AD511" t="str">
        <f>TC!L507</f>
        <v>S</v>
      </c>
      <c r="AE511" t="str">
        <f t="shared" si="54"/>
        <v>CON116S</v>
      </c>
      <c r="AF511" t="str">
        <f>TC!M507</f>
        <v>L</v>
      </c>
      <c r="AG511" t="str">
        <f t="shared" si="55"/>
        <v>CON116SL</v>
      </c>
      <c r="AH511" t="str">
        <f t="shared" si="56"/>
        <v>CON116L</v>
      </c>
      <c r="AI511">
        <v>44</v>
      </c>
      <c r="AJ511">
        <f t="shared" si="57"/>
        <v>44</v>
      </c>
    </row>
    <row r="512" spans="29:36" x14ac:dyDescent="0.25">
      <c r="AC512" t="str">
        <f>TC!K508</f>
        <v/>
      </c>
      <c r="AD512">
        <f>TC!L508</f>
        <v>0</v>
      </c>
      <c r="AE512" t="str">
        <f t="shared" si="54"/>
        <v>0</v>
      </c>
      <c r="AF512">
        <f>TC!M508</f>
        <v>0</v>
      </c>
      <c r="AG512" t="str">
        <f t="shared" si="55"/>
        <v>00</v>
      </c>
      <c r="AH512" t="str">
        <f t="shared" si="56"/>
        <v>0</v>
      </c>
      <c r="AI512">
        <v>44</v>
      </c>
      <c r="AJ512">
        <f t="shared" si="57"/>
        <v>44</v>
      </c>
    </row>
    <row r="513" spans="29:36" x14ac:dyDescent="0.25">
      <c r="AC513" t="str">
        <f>TC!K509</f>
        <v xml:space="preserve">MENU </v>
      </c>
      <c r="AD513">
        <f>TC!L509</f>
        <v>0</v>
      </c>
      <c r="AE513" t="str">
        <f t="shared" si="54"/>
        <v>MENU 0</v>
      </c>
      <c r="AF513">
        <f>TC!M509</f>
        <v>0</v>
      </c>
      <c r="AG513" t="str">
        <f t="shared" si="55"/>
        <v>MENU 00</v>
      </c>
      <c r="AH513" t="str">
        <f t="shared" si="56"/>
        <v>MENU 0</v>
      </c>
      <c r="AI513">
        <v>44</v>
      </c>
      <c r="AJ513">
        <f t="shared" si="57"/>
        <v>44</v>
      </c>
    </row>
    <row r="514" spans="29:36" x14ac:dyDescent="0.25">
      <c r="AC514" t="str">
        <f>TC!K510</f>
        <v>TCC</v>
      </c>
      <c r="AD514">
        <f>TC!L510</f>
        <v>0</v>
      </c>
      <c r="AE514" t="str">
        <f t="shared" si="54"/>
        <v>TCC0</v>
      </c>
      <c r="AF514">
        <f>TC!M510</f>
        <v>0</v>
      </c>
      <c r="AG514" t="str">
        <f t="shared" si="55"/>
        <v>TCC00</v>
      </c>
      <c r="AH514" t="str">
        <f t="shared" si="56"/>
        <v>TCC0</v>
      </c>
      <c r="AI514">
        <v>44</v>
      </c>
      <c r="AJ514">
        <f t="shared" si="57"/>
        <v>44</v>
      </c>
    </row>
    <row r="515" spans="29:36" x14ac:dyDescent="0.25">
      <c r="AC515" t="str">
        <f>TC!K511</f>
        <v xml:space="preserve">URL </v>
      </c>
      <c r="AD515">
        <f>TC!L511</f>
        <v>0</v>
      </c>
      <c r="AE515" t="str">
        <f t="shared" si="54"/>
        <v>URL 0</v>
      </c>
      <c r="AF515">
        <f>TC!M511</f>
        <v>0</v>
      </c>
      <c r="AG515" t="str">
        <f t="shared" si="55"/>
        <v>URL 00</v>
      </c>
      <c r="AH515" t="str">
        <f t="shared" si="56"/>
        <v>URL 0</v>
      </c>
      <c r="AI515">
        <v>44</v>
      </c>
      <c r="AJ515">
        <f t="shared" si="57"/>
        <v>44</v>
      </c>
    </row>
    <row r="516" spans="29:36" x14ac:dyDescent="0.25">
      <c r="AC516" t="str">
        <f>TC!K512</f>
        <v>Test p</v>
      </c>
      <c r="AD516">
        <f>TC!L512</f>
        <v>0</v>
      </c>
      <c r="AE516" t="str">
        <f t="shared" si="54"/>
        <v>Test p0</v>
      </c>
      <c r="AF516">
        <f>TC!M512</f>
        <v>0</v>
      </c>
      <c r="AG516" t="str">
        <f t="shared" si="55"/>
        <v>Test p00</v>
      </c>
      <c r="AH516" t="str">
        <f t="shared" si="56"/>
        <v>Test p0</v>
      </c>
      <c r="AI516">
        <v>44</v>
      </c>
      <c r="AJ516">
        <f t="shared" si="57"/>
        <v>44</v>
      </c>
    </row>
    <row r="517" spans="29:36" x14ac:dyDescent="0.25">
      <c r="AC517" t="str">
        <f>TC!K513</f>
        <v/>
      </c>
      <c r="AD517">
        <f>TC!L513</f>
        <v>0</v>
      </c>
      <c r="AE517" t="str">
        <f t="shared" si="54"/>
        <v>0</v>
      </c>
      <c r="AF517">
        <f>TC!M513</f>
        <v>0</v>
      </c>
      <c r="AG517" t="str">
        <f t="shared" si="55"/>
        <v>00</v>
      </c>
      <c r="AH517" t="str">
        <f t="shared" si="56"/>
        <v>0</v>
      </c>
      <c r="AI517">
        <v>44</v>
      </c>
      <c r="AJ517">
        <f t="shared" si="57"/>
        <v>44</v>
      </c>
    </row>
    <row r="518" spans="29:36" x14ac:dyDescent="0.25">
      <c r="AC518" t="str">
        <f>TC!K514</f>
        <v>TCN</v>
      </c>
      <c r="AD518" t="str">
        <f>TC!L514</f>
        <v>Result</v>
      </c>
      <c r="AE518" t="str">
        <f t="shared" si="54"/>
        <v>TCNResult</v>
      </c>
      <c r="AF518" t="str">
        <f>TC!M514</f>
        <v>Risk</v>
      </c>
      <c r="AG518" t="str">
        <f t="shared" si="55"/>
        <v>TCNResultRisk</v>
      </c>
      <c r="AH518" t="str">
        <f t="shared" si="56"/>
        <v>TCNRisk</v>
      </c>
      <c r="AI518">
        <v>44</v>
      </c>
      <c r="AJ518">
        <f t="shared" si="57"/>
        <v>44</v>
      </c>
    </row>
    <row r="519" spans="29:36" x14ac:dyDescent="0.25">
      <c r="AC519" t="str">
        <f>TC!K515</f>
        <v>CON116</v>
      </c>
      <c r="AD519" t="str">
        <f>TC!L515</f>
        <v>S</v>
      </c>
      <c r="AE519" t="str">
        <f t="shared" si="54"/>
        <v>CON116S</v>
      </c>
      <c r="AF519" t="str">
        <f>TC!M515</f>
        <v>M</v>
      </c>
      <c r="AG519" t="str">
        <f t="shared" si="55"/>
        <v>CON116SM</v>
      </c>
      <c r="AH519" t="str">
        <f t="shared" si="56"/>
        <v>CON116M</v>
      </c>
      <c r="AI519">
        <v>44</v>
      </c>
      <c r="AJ519">
        <f t="shared" si="57"/>
        <v>44</v>
      </c>
    </row>
    <row r="520" spans="29:36" x14ac:dyDescent="0.25">
      <c r="AC520" t="str">
        <f>TC!K516</f>
        <v>CON116</v>
      </c>
      <c r="AD520" t="str">
        <f>TC!L516</f>
        <v>S</v>
      </c>
      <c r="AE520" t="str">
        <f t="shared" si="54"/>
        <v>CON116S</v>
      </c>
      <c r="AF520" t="str">
        <f>TC!M516</f>
        <v>L</v>
      </c>
      <c r="AG520" t="str">
        <f t="shared" si="55"/>
        <v>CON116SL</v>
      </c>
      <c r="AH520" t="str">
        <f t="shared" si="56"/>
        <v>CON116L</v>
      </c>
      <c r="AI520">
        <v>44</v>
      </c>
      <c r="AJ520">
        <f t="shared" si="57"/>
        <v>44</v>
      </c>
    </row>
    <row r="521" spans="29:36" x14ac:dyDescent="0.25">
      <c r="AC521" t="str">
        <f>TC!K517</f>
        <v>CON116</v>
      </c>
      <c r="AD521" t="str">
        <f>TC!L517</f>
        <v>S</v>
      </c>
      <c r="AE521" t="str">
        <f t="shared" si="54"/>
        <v>CON116S</v>
      </c>
      <c r="AF521" t="str">
        <f>TC!M517</f>
        <v>M</v>
      </c>
      <c r="AG521" t="str">
        <f t="shared" si="55"/>
        <v>CON116SM</v>
      </c>
      <c r="AH521" t="str">
        <f t="shared" si="56"/>
        <v>CON116M</v>
      </c>
      <c r="AI521">
        <v>44</v>
      </c>
      <c r="AJ521">
        <f t="shared" si="57"/>
        <v>44</v>
      </c>
    </row>
    <row r="522" spans="29:36" x14ac:dyDescent="0.25">
      <c r="AC522" t="str">
        <f>TC!K518</f>
        <v>CON116</v>
      </c>
      <c r="AD522" t="str">
        <f>TC!L518</f>
        <v>S</v>
      </c>
      <c r="AE522" t="str">
        <f t="shared" si="54"/>
        <v>CON116S</v>
      </c>
      <c r="AF522" t="str">
        <f>TC!M518</f>
        <v>H</v>
      </c>
      <c r="AG522" t="str">
        <f t="shared" si="55"/>
        <v>CON116SH</v>
      </c>
      <c r="AH522" t="str">
        <f t="shared" si="56"/>
        <v>CON116H</v>
      </c>
      <c r="AI522">
        <v>44</v>
      </c>
      <c r="AJ522">
        <f t="shared" si="57"/>
        <v>44</v>
      </c>
    </row>
    <row r="523" spans="29:36" x14ac:dyDescent="0.25">
      <c r="AC523" t="str">
        <f>TC!K519</f>
        <v>CON116</v>
      </c>
      <c r="AD523" t="str">
        <f>TC!L519</f>
        <v>T</v>
      </c>
      <c r="AE523" t="str">
        <f t="shared" si="54"/>
        <v>CON116T</v>
      </c>
      <c r="AF523" t="str">
        <f>TC!M519</f>
        <v>H</v>
      </c>
      <c r="AG523" t="str">
        <f t="shared" si="55"/>
        <v>CON116TH</v>
      </c>
      <c r="AH523" t="str">
        <f t="shared" si="56"/>
        <v>CON116H</v>
      </c>
      <c r="AI523">
        <v>44</v>
      </c>
      <c r="AJ523">
        <f t="shared" si="57"/>
        <v>44</v>
      </c>
    </row>
    <row r="524" spans="29:36" x14ac:dyDescent="0.25">
      <c r="AC524" t="str">
        <f>TC!K520</f>
        <v>CON116</v>
      </c>
      <c r="AD524" t="str">
        <f>TC!L520</f>
        <v>T</v>
      </c>
      <c r="AE524" t="str">
        <f t="shared" si="54"/>
        <v>CON116T</v>
      </c>
      <c r="AF524" t="str">
        <f>TC!M520</f>
        <v>H</v>
      </c>
      <c r="AG524" t="str">
        <f t="shared" si="55"/>
        <v>CON116TH</v>
      </c>
      <c r="AH524" t="str">
        <f t="shared" si="56"/>
        <v>CON116H</v>
      </c>
      <c r="AI524">
        <v>44</v>
      </c>
      <c r="AJ524">
        <f t="shared" si="57"/>
        <v>44</v>
      </c>
    </row>
    <row r="525" spans="29:36" x14ac:dyDescent="0.25">
      <c r="AC525" t="str">
        <f>TC!K521</f>
        <v>CON116</v>
      </c>
      <c r="AD525" t="str">
        <f>TC!L521</f>
        <v>S</v>
      </c>
      <c r="AE525" t="str">
        <f t="shared" si="54"/>
        <v>CON116S</v>
      </c>
      <c r="AF525" t="str">
        <f>TC!M521</f>
        <v>H</v>
      </c>
      <c r="AG525" t="str">
        <f t="shared" si="55"/>
        <v>CON116SH</v>
      </c>
      <c r="AH525" t="str">
        <f t="shared" si="56"/>
        <v>CON116H</v>
      </c>
      <c r="AI525">
        <v>44</v>
      </c>
      <c r="AJ525">
        <f t="shared" si="57"/>
        <v>44</v>
      </c>
    </row>
    <row r="526" spans="29:36" x14ac:dyDescent="0.25">
      <c r="AC526" t="str">
        <f>TC!K522</f>
        <v>CON116</v>
      </c>
      <c r="AD526" t="str">
        <f>TC!L522</f>
        <v>S</v>
      </c>
      <c r="AE526" t="str">
        <f t="shared" si="54"/>
        <v>CON116S</v>
      </c>
      <c r="AF526" t="str">
        <f>TC!M522</f>
        <v>H</v>
      </c>
      <c r="AG526" t="str">
        <f t="shared" si="55"/>
        <v>CON116SH</v>
      </c>
      <c r="AH526" t="str">
        <f t="shared" si="56"/>
        <v>CON116H</v>
      </c>
      <c r="AI526">
        <v>44</v>
      </c>
      <c r="AJ526">
        <f t="shared" si="57"/>
        <v>44</v>
      </c>
    </row>
    <row r="527" spans="29:36" x14ac:dyDescent="0.25">
      <c r="AC527" t="str">
        <f>TC!K523</f>
        <v>CON116</v>
      </c>
      <c r="AD527" t="str">
        <f>TC!L523</f>
        <v>S</v>
      </c>
      <c r="AE527" t="str">
        <f t="shared" si="54"/>
        <v>CON116S</v>
      </c>
      <c r="AF527" t="str">
        <f>TC!M523</f>
        <v>L</v>
      </c>
      <c r="AG527" t="str">
        <f t="shared" si="55"/>
        <v>CON116SL</v>
      </c>
      <c r="AH527" t="str">
        <f t="shared" si="56"/>
        <v>CON116L</v>
      </c>
      <c r="AI527">
        <v>44</v>
      </c>
      <c r="AJ527">
        <f t="shared" si="57"/>
        <v>44</v>
      </c>
    </row>
    <row r="528" spans="29:36" x14ac:dyDescent="0.25">
      <c r="AC528" t="str">
        <f>TC!K524</f>
        <v>CON116</v>
      </c>
      <c r="AD528" t="str">
        <f>TC!L524</f>
        <v>S</v>
      </c>
      <c r="AE528" t="str">
        <f t="shared" ref="AE528:AE591" si="58">AC528&amp;AD528</f>
        <v>CON116S</v>
      </c>
      <c r="AF528" t="str">
        <f>TC!M524</f>
        <v>M</v>
      </c>
      <c r="AG528" t="str">
        <f t="shared" ref="AG528:AG591" si="59">AE528&amp;AF528</f>
        <v>CON116SM</v>
      </c>
      <c r="AH528" t="str">
        <f t="shared" ref="AH528:AH591" si="60">AC528&amp;AF528</f>
        <v>CON116M</v>
      </c>
      <c r="AI528">
        <v>44</v>
      </c>
      <c r="AJ528">
        <f t="shared" ref="AJ528:AJ591" si="61">AI528-F528</f>
        <v>44</v>
      </c>
    </row>
    <row r="529" spans="29:36" x14ac:dyDescent="0.25">
      <c r="AC529" t="str">
        <f>TC!K525</f>
        <v>CON116</v>
      </c>
      <c r="AD529" t="str">
        <f>TC!L525</f>
        <v>S</v>
      </c>
      <c r="AE529" t="str">
        <f t="shared" si="58"/>
        <v>CON116S</v>
      </c>
      <c r="AF529" t="str">
        <f>TC!M525</f>
        <v>H</v>
      </c>
      <c r="AG529" t="str">
        <f t="shared" si="59"/>
        <v>CON116SH</v>
      </c>
      <c r="AH529" t="str">
        <f t="shared" si="60"/>
        <v>CON116H</v>
      </c>
      <c r="AI529">
        <v>44</v>
      </c>
      <c r="AJ529">
        <f t="shared" si="61"/>
        <v>44</v>
      </c>
    </row>
    <row r="530" spans="29:36" x14ac:dyDescent="0.25">
      <c r="AC530" t="str">
        <f>TC!K526</f>
        <v>CON116</v>
      </c>
      <c r="AD530" t="str">
        <f>TC!L526</f>
        <v>S</v>
      </c>
      <c r="AE530" t="str">
        <f t="shared" si="58"/>
        <v>CON116S</v>
      </c>
      <c r="AF530" t="str">
        <f>TC!M526</f>
        <v>H</v>
      </c>
      <c r="AG530" t="str">
        <f t="shared" si="59"/>
        <v>CON116SH</v>
      </c>
      <c r="AH530" t="str">
        <f t="shared" si="60"/>
        <v>CON116H</v>
      </c>
      <c r="AI530">
        <v>44</v>
      </c>
      <c r="AJ530">
        <f t="shared" si="61"/>
        <v>44</v>
      </c>
    </row>
    <row r="531" spans="29:36" x14ac:dyDescent="0.25">
      <c r="AC531" t="str">
        <f>TC!K527</f>
        <v>CON116</v>
      </c>
      <c r="AD531" t="str">
        <f>TC!L527</f>
        <v>S</v>
      </c>
      <c r="AE531" t="str">
        <f t="shared" si="58"/>
        <v>CON116S</v>
      </c>
      <c r="AF531" t="str">
        <f>TC!M527</f>
        <v>H</v>
      </c>
      <c r="AG531" t="str">
        <f t="shared" si="59"/>
        <v>CON116SH</v>
      </c>
      <c r="AH531" t="str">
        <f t="shared" si="60"/>
        <v>CON116H</v>
      </c>
      <c r="AI531">
        <v>44</v>
      </c>
      <c r="AJ531">
        <f t="shared" si="61"/>
        <v>44</v>
      </c>
    </row>
    <row r="532" spans="29:36" x14ac:dyDescent="0.25">
      <c r="AC532" t="str">
        <f>TC!K528</f>
        <v>CON116</v>
      </c>
      <c r="AD532" t="str">
        <f>TC!L528</f>
        <v>S</v>
      </c>
      <c r="AE532" t="str">
        <f t="shared" si="58"/>
        <v>CON116S</v>
      </c>
      <c r="AF532" t="str">
        <f>TC!M528</f>
        <v>H</v>
      </c>
      <c r="AG532" t="str">
        <f t="shared" si="59"/>
        <v>CON116SH</v>
      </c>
      <c r="AH532" t="str">
        <f t="shared" si="60"/>
        <v>CON116H</v>
      </c>
      <c r="AI532">
        <v>44</v>
      </c>
      <c r="AJ532">
        <f t="shared" si="61"/>
        <v>44</v>
      </c>
    </row>
    <row r="533" spans="29:36" x14ac:dyDescent="0.25">
      <c r="AC533" t="str">
        <f>TC!K529</f>
        <v>CON116</v>
      </c>
      <c r="AD533" t="str">
        <f>TC!L529</f>
        <v>S</v>
      </c>
      <c r="AE533" t="str">
        <f t="shared" si="58"/>
        <v>CON116S</v>
      </c>
      <c r="AF533" t="str">
        <f>TC!M529</f>
        <v>H</v>
      </c>
      <c r="AG533" t="str">
        <f t="shared" si="59"/>
        <v>CON116SH</v>
      </c>
      <c r="AH533" t="str">
        <f t="shared" si="60"/>
        <v>CON116H</v>
      </c>
      <c r="AI533">
        <v>44</v>
      </c>
      <c r="AJ533">
        <f t="shared" si="61"/>
        <v>44</v>
      </c>
    </row>
    <row r="534" spans="29:36" x14ac:dyDescent="0.25">
      <c r="AC534" t="str">
        <f>TC!K530</f>
        <v>CON116</v>
      </c>
      <c r="AD534" t="str">
        <f>TC!L530</f>
        <v>S</v>
      </c>
      <c r="AE534" t="str">
        <f t="shared" si="58"/>
        <v>CON116S</v>
      </c>
      <c r="AF534" t="str">
        <f>TC!M530</f>
        <v>L</v>
      </c>
      <c r="AG534" t="str">
        <f t="shared" si="59"/>
        <v>CON116SL</v>
      </c>
      <c r="AH534" t="str">
        <f t="shared" si="60"/>
        <v>CON116L</v>
      </c>
      <c r="AI534">
        <v>44</v>
      </c>
      <c r="AJ534">
        <f t="shared" si="61"/>
        <v>44</v>
      </c>
    </row>
    <row r="535" spans="29:36" x14ac:dyDescent="0.25">
      <c r="AC535" t="str">
        <f>TC!K531</f>
        <v>CON116</v>
      </c>
      <c r="AD535" t="str">
        <f>TC!L531</f>
        <v>S</v>
      </c>
      <c r="AE535" t="str">
        <f t="shared" si="58"/>
        <v>CON116S</v>
      </c>
      <c r="AF535" t="str">
        <f>TC!M531</f>
        <v>H</v>
      </c>
      <c r="AG535" t="str">
        <f t="shared" si="59"/>
        <v>CON116SH</v>
      </c>
      <c r="AH535" t="str">
        <f t="shared" si="60"/>
        <v>CON116H</v>
      </c>
      <c r="AI535">
        <v>44</v>
      </c>
      <c r="AJ535">
        <f t="shared" si="61"/>
        <v>44</v>
      </c>
    </row>
    <row r="536" spans="29:36" x14ac:dyDescent="0.25">
      <c r="AC536" t="str">
        <f>TC!K532</f>
        <v>CON116</v>
      </c>
      <c r="AD536" t="str">
        <f>TC!L532</f>
        <v>S</v>
      </c>
      <c r="AE536" t="str">
        <f t="shared" si="58"/>
        <v>CON116S</v>
      </c>
      <c r="AF536" t="str">
        <f>TC!M532</f>
        <v>H</v>
      </c>
      <c r="AG536" t="str">
        <f t="shared" si="59"/>
        <v>CON116SH</v>
      </c>
      <c r="AH536" t="str">
        <f t="shared" si="60"/>
        <v>CON116H</v>
      </c>
      <c r="AI536">
        <v>44</v>
      </c>
      <c r="AJ536">
        <f t="shared" si="61"/>
        <v>44</v>
      </c>
    </row>
    <row r="537" spans="29:36" x14ac:dyDescent="0.25">
      <c r="AC537" t="str">
        <f>TC!K533</f>
        <v>CON116</v>
      </c>
      <c r="AD537" t="str">
        <f>TC!L533</f>
        <v>S</v>
      </c>
      <c r="AE537" t="str">
        <f t="shared" si="58"/>
        <v>CON116S</v>
      </c>
      <c r="AF537" t="str">
        <f>TC!M533</f>
        <v>H</v>
      </c>
      <c r="AG537" t="str">
        <f t="shared" si="59"/>
        <v>CON116SH</v>
      </c>
      <c r="AH537" t="str">
        <f t="shared" si="60"/>
        <v>CON116H</v>
      </c>
      <c r="AI537">
        <v>44</v>
      </c>
      <c r="AJ537">
        <f t="shared" si="61"/>
        <v>44</v>
      </c>
    </row>
    <row r="538" spans="29:36" x14ac:dyDescent="0.25">
      <c r="AC538" t="str">
        <f>TC!K534</f>
        <v>CON116</v>
      </c>
      <c r="AD538" t="str">
        <f>TC!L534</f>
        <v>S</v>
      </c>
      <c r="AE538" t="str">
        <f t="shared" si="58"/>
        <v>CON116S</v>
      </c>
      <c r="AF538" t="str">
        <f>TC!M534</f>
        <v>L</v>
      </c>
      <c r="AG538" t="str">
        <f t="shared" si="59"/>
        <v>CON116SL</v>
      </c>
      <c r="AH538" t="str">
        <f t="shared" si="60"/>
        <v>CON116L</v>
      </c>
      <c r="AI538">
        <v>44</v>
      </c>
      <c r="AJ538">
        <f t="shared" si="61"/>
        <v>44</v>
      </c>
    </row>
    <row r="539" spans="29:36" x14ac:dyDescent="0.25">
      <c r="AC539" t="str">
        <f>TC!K535</f>
        <v>CON116</v>
      </c>
      <c r="AD539" t="str">
        <f>TC!L535</f>
        <v>S</v>
      </c>
      <c r="AE539" t="str">
        <f t="shared" si="58"/>
        <v>CON116S</v>
      </c>
      <c r="AF539" t="str">
        <f>TC!M535</f>
        <v>M</v>
      </c>
      <c r="AG539" t="str">
        <f t="shared" si="59"/>
        <v>CON116SM</v>
      </c>
      <c r="AH539" t="str">
        <f t="shared" si="60"/>
        <v>CON116M</v>
      </c>
      <c r="AI539">
        <v>44</v>
      </c>
      <c r="AJ539">
        <f t="shared" si="61"/>
        <v>44</v>
      </c>
    </row>
    <row r="540" spans="29:36" x14ac:dyDescent="0.25">
      <c r="AC540" t="str">
        <f>TC!K536</f>
        <v>CON116</v>
      </c>
      <c r="AD540" t="str">
        <f>TC!L536</f>
        <v>S</v>
      </c>
      <c r="AE540" t="str">
        <f t="shared" si="58"/>
        <v>CON116S</v>
      </c>
      <c r="AF540" t="str">
        <f>TC!M536</f>
        <v>H</v>
      </c>
      <c r="AG540" t="str">
        <f t="shared" si="59"/>
        <v>CON116SH</v>
      </c>
      <c r="AH540" t="str">
        <f t="shared" si="60"/>
        <v>CON116H</v>
      </c>
      <c r="AI540">
        <v>44</v>
      </c>
      <c r="AJ540">
        <f t="shared" si="61"/>
        <v>44</v>
      </c>
    </row>
    <row r="541" spans="29:36" x14ac:dyDescent="0.25">
      <c r="AC541" t="str">
        <f>TC!K537</f>
        <v>CON116</v>
      </c>
      <c r="AD541" t="str">
        <f>TC!L537</f>
        <v>S</v>
      </c>
      <c r="AE541" t="str">
        <f t="shared" si="58"/>
        <v>CON116S</v>
      </c>
      <c r="AF541" t="str">
        <f>TC!M537</f>
        <v>L</v>
      </c>
      <c r="AG541" t="str">
        <f t="shared" si="59"/>
        <v>CON116SL</v>
      </c>
      <c r="AH541" t="str">
        <f t="shared" si="60"/>
        <v>CON116L</v>
      </c>
      <c r="AI541">
        <v>44</v>
      </c>
      <c r="AJ541">
        <f t="shared" si="61"/>
        <v>44</v>
      </c>
    </row>
    <row r="542" spans="29:36" x14ac:dyDescent="0.25">
      <c r="AC542" t="str">
        <f>TC!K538</f>
        <v/>
      </c>
      <c r="AD542">
        <f>TC!L538</f>
        <v>0</v>
      </c>
      <c r="AE542" t="str">
        <f t="shared" si="58"/>
        <v>0</v>
      </c>
      <c r="AF542">
        <f>TC!M538</f>
        <v>0</v>
      </c>
      <c r="AG542" t="str">
        <f t="shared" si="59"/>
        <v>00</v>
      </c>
      <c r="AH542" t="str">
        <f t="shared" si="60"/>
        <v>0</v>
      </c>
      <c r="AI542">
        <v>44</v>
      </c>
      <c r="AJ542">
        <f t="shared" si="61"/>
        <v>44</v>
      </c>
    </row>
    <row r="543" spans="29:36" x14ac:dyDescent="0.25">
      <c r="AC543" t="str">
        <f>TC!K539</f>
        <v xml:space="preserve">MENU </v>
      </c>
      <c r="AD543">
        <f>TC!L539</f>
        <v>0</v>
      </c>
      <c r="AE543" t="str">
        <f t="shared" si="58"/>
        <v>MENU 0</v>
      </c>
      <c r="AF543">
        <f>TC!M539</f>
        <v>0</v>
      </c>
      <c r="AG543" t="str">
        <f t="shared" si="59"/>
        <v>MENU 00</v>
      </c>
      <c r="AH543" t="str">
        <f t="shared" si="60"/>
        <v>MENU 0</v>
      </c>
      <c r="AI543">
        <v>44</v>
      </c>
      <c r="AJ543">
        <f t="shared" si="61"/>
        <v>44</v>
      </c>
    </row>
    <row r="544" spans="29:36" x14ac:dyDescent="0.25">
      <c r="AC544" t="str">
        <f>TC!K540</f>
        <v>TCC</v>
      </c>
      <c r="AD544">
        <f>TC!L540</f>
        <v>0</v>
      </c>
      <c r="AE544" t="str">
        <f t="shared" si="58"/>
        <v>TCC0</v>
      </c>
      <c r="AF544">
        <f>TC!M540</f>
        <v>0</v>
      </c>
      <c r="AG544" t="str">
        <f t="shared" si="59"/>
        <v>TCC00</v>
      </c>
      <c r="AH544" t="str">
        <f t="shared" si="60"/>
        <v>TCC0</v>
      </c>
      <c r="AI544">
        <v>44</v>
      </c>
      <c r="AJ544">
        <f t="shared" si="61"/>
        <v>44</v>
      </c>
    </row>
    <row r="545" spans="29:36" x14ac:dyDescent="0.25">
      <c r="AC545" t="str">
        <f>TC!K541</f>
        <v xml:space="preserve">URL </v>
      </c>
      <c r="AD545">
        <f>TC!L541</f>
        <v>0</v>
      </c>
      <c r="AE545" t="str">
        <f t="shared" si="58"/>
        <v>URL 0</v>
      </c>
      <c r="AF545">
        <f>TC!M541</f>
        <v>0</v>
      </c>
      <c r="AG545" t="str">
        <f t="shared" si="59"/>
        <v>URL 00</v>
      </c>
      <c r="AH545" t="str">
        <f t="shared" si="60"/>
        <v>URL 0</v>
      </c>
      <c r="AI545">
        <v>44</v>
      </c>
      <c r="AJ545">
        <f t="shared" si="61"/>
        <v>44</v>
      </c>
    </row>
    <row r="546" spans="29:36" x14ac:dyDescent="0.25">
      <c r="AC546" t="str">
        <f>TC!K542</f>
        <v>Test p</v>
      </c>
      <c r="AD546">
        <f>TC!L542</f>
        <v>0</v>
      </c>
      <c r="AE546" t="str">
        <f t="shared" si="58"/>
        <v>Test p0</v>
      </c>
      <c r="AF546">
        <f>TC!M542</f>
        <v>0</v>
      </c>
      <c r="AG546" t="str">
        <f t="shared" si="59"/>
        <v>Test p00</v>
      </c>
      <c r="AH546" t="str">
        <f t="shared" si="60"/>
        <v>Test p0</v>
      </c>
      <c r="AI546">
        <v>44</v>
      </c>
      <c r="AJ546">
        <f t="shared" si="61"/>
        <v>44</v>
      </c>
    </row>
    <row r="547" spans="29:36" x14ac:dyDescent="0.25">
      <c r="AC547" t="str">
        <f>TC!K543</f>
        <v/>
      </c>
      <c r="AD547">
        <f>TC!L543</f>
        <v>0</v>
      </c>
      <c r="AE547" t="str">
        <f t="shared" si="58"/>
        <v>0</v>
      </c>
      <c r="AF547">
        <f>TC!M543</f>
        <v>0</v>
      </c>
      <c r="AG547" t="str">
        <f t="shared" si="59"/>
        <v>00</v>
      </c>
      <c r="AH547" t="str">
        <f t="shared" si="60"/>
        <v>0</v>
      </c>
      <c r="AI547">
        <v>44</v>
      </c>
      <c r="AJ547">
        <f t="shared" si="61"/>
        <v>44</v>
      </c>
    </row>
    <row r="548" spans="29:36" x14ac:dyDescent="0.25">
      <c r="AC548" t="str">
        <f>TC!K544</f>
        <v>TCN</v>
      </c>
      <c r="AD548" t="str">
        <f>TC!L544</f>
        <v>Result</v>
      </c>
      <c r="AE548" t="str">
        <f t="shared" si="58"/>
        <v>TCNResult</v>
      </c>
      <c r="AF548" t="str">
        <f>TC!M544</f>
        <v>Risk</v>
      </c>
      <c r="AG548" t="str">
        <f t="shared" si="59"/>
        <v>TCNResultRisk</v>
      </c>
      <c r="AH548" t="str">
        <f t="shared" si="60"/>
        <v>TCNRisk</v>
      </c>
      <c r="AI548">
        <v>44</v>
      </c>
      <c r="AJ548">
        <f t="shared" si="61"/>
        <v>44</v>
      </c>
    </row>
    <row r="549" spans="29:36" x14ac:dyDescent="0.25">
      <c r="AC549" t="str">
        <f>TC!K545</f>
        <v>CON116</v>
      </c>
      <c r="AD549" t="str">
        <f>TC!L545</f>
        <v>S</v>
      </c>
      <c r="AE549" t="str">
        <f t="shared" si="58"/>
        <v>CON116S</v>
      </c>
      <c r="AF549" t="str">
        <f>TC!M545</f>
        <v>M</v>
      </c>
      <c r="AG549" t="str">
        <f t="shared" si="59"/>
        <v>CON116SM</v>
      </c>
      <c r="AH549" t="str">
        <f t="shared" si="60"/>
        <v>CON116M</v>
      </c>
      <c r="AI549">
        <v>44</v>
      </c>
      <c r="AJ549">
        <f t="shared" si="61"/>
        <v>44</v>
      </c>
    </row>
    <row r="550" spans="29:36" x14ac:dyDescent="0.25">
      <c r="AC550" t="str">
        <f>TC!K546</f>
        <v>CON116</v>
      </c>
      <c r="AD550" t="str">
        <f>TC!L546</f>
        <v>S</v>
      </c>
      <c r="AE550" t="str">
        <f t="shared" si="58"/>
        <v>CON116S</v>
      </c>
      <c r="AF550" t="str">
        <f>TC!M546</f>
        <v>M</v>
      </c>
      <c r="AG550" t="str">
        <f t="shared" si="59"/>
        <v>CON116SM</v>
      </c>
      <c r="AH550" t="str">
        <f t="shared" si="60"/>
        <v>CON116M</v>
      </c>
      <c r="AI550">
        <v>44</v>
      </c>
      <c r="AJ550">
        <f t="shared" si="61"/>
        <v>44</v>
      </c>
    </row>
    <row r="551" spans="29:36" x14ac:dyDescent="0.25">
      <c r="AC551" t="str">
        <f>TC!K547</f>
        <v>CON116</v>
      </c>
      <c r="AD551" t="str">
        <f>TC!L547</f>
        <v>S</v>
      </c>
      <c r="AE551" t="str">
        <f t="shared" si="58"/>
        <v>CON116S</v>
      </c>
      <c r="AF551" t="str">
        <f>TC!M547</f>
        <v>M</v>
      </c>
      <c r="AG551" t="str">
        <f t="shared" si="59"/>
        <v>CON116SM</v>
      </c>
      <c r="AH551" t="str">
        <f t="shared" si="60"/>
        <v>CON116M</v>
      </c>
      <c r="AI551">
        <v>44</v>
      </c>
      <c r="AJ551">
        <f t="shared" si="61"/>
        <v>44</v>
      </c>
    </row>
    <row r="552" spans="29:36" x14ac:dyDescent="0.25">
      <c r="AC552" t="str">
        <f>TC!K548</f>
        <v/>
      </c>
      <c r="AD552">
        <f>TC!L548</f>
        <v>0</v>
      </c>
      <c r="AE552" t="str">
        <f t="shared" si="58"/>
        <v>0</v>
      </c>
      <c r="AF552">
        <f>TC!M548</f>
        <v>0</v>
      </c>
      <c r="AG552" t="str">
        <f t="shared" si="59"/>
        <v>00</v>
      </c>
      <c r="AH552" t="str">
        <f t="shared" si="60"/>
        <v>0</v>
      </c>
      <c r="AI552">
        <v>44</v>
      </c>
      <c r="AJ552">
        <f t="shared" si="61"/>
        <v>44</v>
      </c>
    </row>
    <row r="553" spans="29:36" x14ac:dyDescent="0.25">
      <c r="AC553" t="str">
        <f>TC!K549</f>
        <v xml:space="preserve">MENU </v>
      </c>
      <c r="AD553">
        <f>TC!L549</f>
        <v>0</v>
      </c>
      <c r="AE553" t="str">
        <f t="shared" si="58"/>
        <v>MENU 0</v>
      </c>
      <c r="AF553">
        <f>TC!M549</f>
        <v>0</v>
      </c>
      <c r="AG553" t="str">
        <f t="shared" si="59"/>
        <v>MENU 00</v>
      </c>
      <c r="AH553" t="str">
        <f t="shared" si="60"/>
        <v>MENU 0</v>
      </c>
      <c r="AI553">
        <v>44</v>
      </c>
      <c r="AJ553">
        <f t="shared" si="61"/>
        <v>44</v>
      </c>
    </row>
    <row r="554" spans="29:36" x14ac:dyDescent="0.25">
      <c r="AC554" t="str">
        <f>TC!K550</f>
        <v>TCC</v>
      </c>
      <c r="AD554">
        <f>TC!L550</f>
        <v>0</v>
      </c>
      <c r="AE554" t="str">
        <f t="shared" si="58"/>
        <v>TCC0</v>
      </c>
      <c r="AF554">
        <f>TC!M550</f>
        <v>0</v>
      </c>
      <c r="AG554" t="str">
        <f t="shared" si="59"/>
        <v>TCC00</v>
      </c>
      <c r="AH554" t="str">
        <f t="shared" si="60"/>
        <v>TCC0</v>
      </c>
      <c r="AI554">
        <v>44</v>
      </c>
      <c r="AJ554">
        <f t="shared" si="61"/>
        <v>44</v>
      </c>
    </row>
    <row r="555" spans="29:36" x14ac:dyDescent="0.25">
      <c r="AC555" t="str">
        <f>TC!K551</f>
        <v xml:space="preserve">URL </v>
      </c>
      <c r="AD555">
        <f>TC!L551</f>
        <v>0</v>
      </c>
      <c r="AE555" t="str">
        <f t="shared" si="58"/>
        <v>URL 0</v>
      </c>
      <c r="AF555">
        <f>TC!M551</f>
        <v>0</v>
      </c>
      <c r="AG555" t="str">
        <f t="shared" si="59"/>
        <v>URL 00</v>
      </c>
      <c r="AH555" t="str">
        <f t="shared" si="60"/>
        <v>URL 0</v>
      </c>
      <c r="AI555">
        <v>44</v>
      </c>
      <c r="AJ555">
        <f t="shared" si="61"/>
        <v>44</v>
      </c>
    </row>
    <row r="556" spans="29:36" x14ac:dyDescent="0.25">
      <c r="AC556" t="str">
        <f>TC!K552</f>
        <v>Test p</v>
      </c>
      <c r="AD556">
        <f>TC!L552</f>
        <v>0</v>
      </c>
      <c r="AE556" t="str">
        <f t="shared" si="58"/>
        <v>Test p0</v>
      </c>
      <c r="AF556">
        <f>TC!M552</f>
        <v>0</v>
      </c>
      <c r="AG556" t="str">
        <f t="shared" si="59"/>
        <v>Test p00</v>
      </c>
      <c r="AH556" t="str">
        <f t="shared" si="60"/>
        <v>Test p0</v>
      </c>
      <c r="AI556">
        <v>44</v>
      </c>
      <c r="AJ556">
        <f t="shared" si="61"/>
        <v>44</v>
      </c>
    </row>
    <row r="557" spans="29:36" x14ac:dyDescent="0.25">
      <c r="AC557" t="str">
        <f>TC!K553</f>
        <v/>
      </c>
      <c r="AD557">
        <f>TC!L553</f>
        <v>0</v>
      </c>
      <c r="AE557" t="str">
        <f t="shared" si="58"/>
        <v>0</v>
      </c>
      <c r="AF557">
        <f>TC!M553</f>
        <v>0</v>
      </c>
      <c r="AG557" t="str">
        <f t="shared" si="59"/>
        <v>00</v>
      </c>
      <c r="AH557" t="str">
        <f t="shared" si="60"/>
        <v>0</v>
      </c>
      <c r="AI557">
        <v>44</v>
      </c>
      <c r="AJ557">
        <f t="shared" si="61"/>
        <v>44</v>
      </c>
    </row>
    <row r="558" spans="29:36" x14ac:dyDescent="0.25">
      <c r="AC558" t="str">
        <f>TC!K554</f>
        <v>TCN</v>
      </c>
      <c r="AD558" t="str">
        <f>TC!L554</f>
        <v>Result</v>
      </c>
      <c r="AE558" t="str">
        <f t="shared" si="58"/>
        <v>TCNResult</v>
      </c>
      <c r="AF558" t="str">
        <f>TC!M554</f>
        <v>Risk</v>
      </c>
      <c r="AG558" t="str">
        <f t="shared" si="59"/>
        <v>TCNResultRisk</v>
      </c>
      <c r="AH558" t="str">
        <f t="shared" si="60"/>
        <v>TCNRisk</v>
      </c>
      <c r="AI558">
        <v>44</v>
      </c>
      <c r="AJ558">
        <f t="shared" si="61"/>
        <v>44</v>
      </c>
    </row>
    <row r="559" spans="29:36" x14ac:dyDescent="0.25">
      <c r="AC559" t="str">
        <f>TC!K555</f>
        <v>CON121</v>
      </c>
      <c r="AD559" t="str">
        <f>TC!L555</f>
        <v>S</v>
      </c>
      <c r="AE559" t="str">
        <f t="shared" si="58"/>
        <v>CON121S</v>
      </c>
      <c r="AF559" t="str">
        <f>TC!M555</f>
        <v>M</v>
      </c>
      <c r="AG559" t="str">
        <f t="shared" si="59"/>
        <v>CON121SM</v>
      </c>
      <c r="AH559" t="str">
        <f t="shared" si="60"/>
        <v>CON121M</v>
      </c>
      <c r="AI559">
        <v>44</v>
      </c>
      <c r="AJ559">
        <f t="shared" si="61"/>
        <v>44</v>
      </c>
    </row>
    <row r="560" spans="29:36" x14ac:dyDescent="0.25">
      <c r="AC560" t="str">
        <f>TC!K556</f>
        <v/>
      </c>
      <c r="AD560">
        <f>TC!L556</f>
        <v>0</v>
      </c>
      <c r="AE560" t="str">
        <f t="shared" si="58"/>
        <v>0</v>
      </c>
      <c r="AF560">
        <f>TC!M556</f>
        <v>0</v>
      </c>
      <c r="AG560" t="str">
        <f t="shared" si="59"/>
        <v>00</v>
      </c>
      <c r="AH560" t="str">
        <f t="shared" si="60"/>
        <v>0</v>
      </c>
      <c r="AI560">
        <v>44</v>
      </c>
      <c r="AJ560">
        <f t="shared" si="61"/>
        <v>44</v>
      </c>
    </row>
    <row r="561" spans="29:36" x14ac:dyDescent="0.25">
      <c r="AC561" t="str">
        <f>TC!K557</f>
        <v xml:space="preserve">MENU </v>
      </c>
      <c r="AD561">
        <f>TC!L557</f>
        <v>0</v>
      </c>
      <c r="AE561" t="str">
        <f t="shared" si="58"/>
        <v>MENU 0</v>
      </c>
      <c r="AF561">
        <f>TC!M557</f>
        <v>0</v>
      </c>
      <c r="AG561" t="str">
        <f t="shared" si="59"/>
        <v>MENU 00</v>
      </c>
      <c r="AH561" t="str">
        <f t="shared" si="60"/>
        <v>MENU 0</v>
      </c>
      <c r="AI561">
        <v>44</v>
      </c>
      <c r="AJ561">
        <f t="shared" si="61"/>
        <v>44</v>
      </c>
    </row>
    <row r="562" spans="29:36" x14ac:dyDescent="0.25">
      <c r="AC562" t="str">
        <f>TC!K558</f>
        <v>TCC</v>
      </c>
      <c r="AD562">
        <f>TC!L558</f>
        <v>0</v>
      </c>
      <c r="AE562" t="str">
        <f t="shared" si="58"/>
        <v>TCC0</v>
      </c>
      <c r="AF562">
        <f>TC!M558</f>
        <v>0</v>
      </c>
      <c r="AG562" t="str">
        <f t="shared" si="59"/>
        <v>TCC00</v>
      </c>
      <c r="AH562" t="str">
        <f t="shared" si="60"/>
        <v>TCC0</v>
      </c>
      <c r="AI562">
        <v>44</v>
      </c>
      <c r="AJ562">
        <f t="shared" si="61"/>
        <v>44</v>
      </c>
    </row>
    <row r="563" spans="29:36" x14ac:dyDescent="0.25">
      <c r="AC563" t="str">
        <f>TC!K559</f>
        <v xml:space="preserve">URL </v>
      </c>
      <c r="AD563">
        <f>TC!L559</f>
        <v>0</v>
      </c>
      <c r="AE563" t="str">
        <f t="shared" si="58"/>
        <v>URL 0</v>
      </c>
      <c r="AF563">
        <f>TC!M559</f>
        <v>0</v>
      </c>
      <c r="AG563" t="str">
        <f t="shared" si="59"/>
        <v>URL 00</v>
      </c>
      <c r="AH563" t="str">
        <f t="shared" si="60"/>
        <v>URL 0</v>
      </c>
      <c r="AI563">
        <v>44</v>
      </c>
      <c r="AJ563">
        <f t="shared" si="61"/>
        <v>44</v>
      </c>
    </row>
    <row r="564" spans="29:36" x14ac:dyDescent="0.25">
      <c r="AC564" t="str">
        <f>TC!K560</f>
        <v>Test p</v>
      </c>
      <c r="AD564">
        <f>TC!L560</f>
        <v>0</v>
      </c>
      <c r="AE564" t="str">
        <f t="shared" si="58"/>
        <v>Test p0</v>
      </c>
      <c r="AF564">
        <f>TC!M560</f>
        <v>0</v>
      </c>
      <c r="AG564" t="str">
        <f t="shared" si="59"/>
        <v>Test p00</v>
      </c>
      <c r="AH564" t="str">
        <f t="shared" si="60"/>
        <v>Test p0</v>
      </c>
      <c r="AI564">
        <v>44</v>
      </c>
      <c r="AJ564">
        <f t="shared" si="61"/>
        <v>44</v>
      </c>
    </row>
    <row r="565" spans="29:36" x14ac:dyDescent="0.25">
      <c r="AC565" t="str">
        <f>TC!K561</f>
        <v/>
      </c>
      <c r="AD565">
        <f>TC!L561</f>
        <v>0</v>
      </c>
      <c r="AE565" t="str">
        <f t="shared" si="58"/>
        <v>0</v>
      </c>
      <c r="AF565">
        <f>TC!M561</f>
        <v>0</v>
      </c>
      <c r="AG565" t="str">
        <f t="shared" si="59"/>
        <v>00</v>
      </c>
      <c r="AH565" t="str">
        <f t="shared" si="60"/>
        <v>0</v>
      </c>
      <c r="AI565">
        <v>44</v>
      </c>
      <c r="AJ565">
        <f t="shared" si="61"/>
        <v>44</v>
      </c>
    </row>
    <row r="566" spans="29:36" x14ac:dyDescent="0.25">
      <c r="AC566" t="str">
        <f>TC!K562</f>
        <v>TCN</v>
      </c>
      <c r="AD566" t="str">
        <f>TC!L562</f>
        <v>Result</v>
      </c>
      <c r="AE566" t="str">
        <f t="shared" si="58"/>
        <v>TCNResult</v>
      </c>
      <c r="AF566" t="str">
        <f>TC!M562</f>
        <v>Risk</v>
      </c>
      <c r="AG566" t="str">
        <f t="shared" si="59"/>
        <v>TCNResultRisk</v>
      </c>
      <c r="AH566" t="str">
        <f t="shared" si="60"/>
        <v>TCNRisk</v>
      </c>
      <c r="AI566">
        <v>44</v>
      </c>
      <c r="AJ566">
        <f t="shared" si="61"/>
        <v>44</v>
      </c>
    </row>
    <row r="567" spans="29:36" x14ac:dyDescent="0.25">
      <c r="AC567" t="str">
        <f>TC!K563</f>
        <v>CON121</v>
      </c>
      <c r="AD567" t="str">
        <f>TC!L563</f>
        <v>S</v>
      </c>
      <c r="AE567" t="str">
        <f t="shared" si="58"/>
        <v>CON121S</v>
      </c>
      <c r="AF567" t="str">
        <f>TC!M563</f>
        <v>M</v>
      </c>
      <c r="AG567" t="str">
        <f t="shared" si="59"/>
        <v>CON121SM</v>
      </c>
      <c r="AH567" t="str">
        <f t="shared" si="60"/>
        <v>CON121M</v>
      </c>
      <c r="AI567">
        <v>44</v>
      </c>
      <c r="AJ567">
        <f t="shared" si="61"/>
        <v>44</v>
      </c>
    </row>
    <row r="568" spans="29:36" x14ac:dyDescent="0.25">
      <c r="AC568" t="str">
        <f>TC!K564</f>
        <v>CON121</v>
      </c>
      <c r="AD568" t="str">
        <f>TC!L564</f>
        <v>S</v>
      </c>
      <c r="AE568" t="str">
        <f t="shared" si="58"/>
        <v>CON121S</v>
      </c>
      <c r="AF568" t="str">
        <f>TC!M564</f>
        <v>M</v>
      </c>
      <c r="AG568" t="str">
        <f t="shared" si="59"/>
        <v>CON121SM</v>
      </c>
      <c r="AH568" t="str">
        <f t="shared" si="60"/>
        <v>CON121M</v>
      </c>
      <c r="AI568">
        <v>44</v>
      </c>
      <c r="AJ568">
        <f t="shared" si="61"/>
        <v>44</v>
      </c>
    </row>
    <row r="569" spans="29:36" x14ac:dyDescent="0.25">
      <c r="AC569" t="str">
        <f>TC!K565</f>
        <v>CON121</v>
      </c>
      <c r="AD569" t="str">
        <f>TC!L565</f>
        <v>T</v>
      </c>
      <c r="AE569" t="str">
        <f t="shared" si="58"/>
        <v>CON121T</v>
      </c>
      <c r="AF569" t="str">
        <f>TC!M565</f>
        <v>M</v>
      </c>
      <c r="AG569" t="str">
        <f t="shared" si="59"/>
        <v>CON121TM</v>
      </c>
      <c r="AH569" t="str">
        <f t="shared" si="60"/>
        <v>CON121M</v>
      </c>
      <c r="AI569">
        <v>44</v>
      </c>
      <c r="AJ569">
        <f t="shared" si="61"/>
        <v>44</v>
      </c>
    </row>
    <row r="570" spans="29:36" x14ac:dyDescent="0.25">
      <c r="AC570" t="str">
        <f>TC!K566</f>
        <v>CON121</v>
      </c>
      <c r="AD570" t="str">
        <f>TC!L566</f>
        <v>T</v>
      </c>
      <c r="AE570" t="str">
        <f t="shared" si="58"/>
        <v>CON121T</v>
      </c>
      <c r="AF570" t="str">
        <f>TC!M566</f>
        <v>M</v>
      </c>
      <c r="AG570" t="str">
        <f t="shared" si="59"/>
        <v>CON121TM</v>
      </c>
      <c r="AH570" t="str">
        <f t="shared" si="60"/>
        <v>CON121M</v>
      </c>
      <c r="AI570">
        <v>44</v>
      </c>
      <c r="AJ570">
        <f t="shared" si="61"/>
        <v>44</v>
      </c>
    </row>
    <row r="571" spans="29:36" x14ac:dyDescent="0.25">
      <c r="AC571" t="str">
        <f>TC!K567</f>
        <v>CON121</v>
      </c>
      <c r="AD571" t="str">
        <f>TC!L567</f>
        <v>T</v>
      </c>
      <c r="AE571" t="str">
        <f t="shared" si="58"/>
        <v>CON121T</v>
      </c>
      <c r="AF571" t="str">
        <f>TC!M567</f>
        <v>M</v>
      </c>
      <c r="AG571" t="str">
        <f t="shared" si="59"/>
        <v>CON121TM</v>
      </c>
      <c r="AH571" t="str">
        <f t="shared" si="60"/>
        <v>CON121M</v>
      </c>
      <c r="AI571">
        <v>44</v>
      </c>
      <c r="AJ571">
        <f t="shared" si="61"/>
        <v>44</v>
      </c>
    </row>
    <row r="572" spans="29:36" x14ac:dyDescent="0.25">
      <c r="AC572" t="str">
        <f>TC!K568</f>
        <v>CON121</v>
      </c>
      <c r="AD572" t="str">
        <f>TC!L568</f>
        <v>T</v>
      </c>
      <c r="AE572" t="str">
        <f t="shared" si="58"/>
        <v>CON121T</v>
      </c>
      <c r="AF572" t="str">
        <f>TC!M568</f>
        <v>M</v>
      </c>
      <c r="AG572" t="str">
        <f t="shared" si="59"/>
        <v>CON121TM</v>
      </c>
      <c r="AH572" t="str">
        <f t="shared" si="60"/>
        <v>CON121M</v>
      </c>
      <c r="AI572">
        <v>44</v>
      </c>
      <c r="AJ572">
        <f t="shared" si="61"/>
        <v>44</v>
      </c>
    </row>
    <row r="573" spans="29:36" x14ac:dyDescent="0.25">
      <c r="AC573" t="str">
        <f>TC!K569</f>
        <v>CON121</v>
      </c>
      <c r="AD573" t="str">
        <f>TC!L569</f>
        <v>T</v>
      </c>
      <c r="AE573" t="str">
        <f t="shared" si="58"/>
        <v>CON121T</v>
      </c>
      <c r="AF573" t="str">
        <f>TC!M569</f>
        <v>M</v>
      </c>
      <c r="AG573" t="str">
        <f t="shared" si="59"/>
        <v>CON121TM</v>
      </c>
      <c r="AH573" t="str">
        <f t="shared" si="60"/>
        <v>CON121M</v>
      </c>
      <c r="AI573">
        <v>44</v>
      </c>
      <c r="AJ573">
        <f t="shared" si="61"/>
        <v>44</v>
      </c>
    </row>
    <row r="574" spans="29:36" x14ac:dyDescent="0.25">
      <c r="AC574" t="str">
        <f>TC!K570</f>
        <v>CON121</v>
      </c>
      <c r="AD574" t="str">
        <f>TC!L570</f>
        <v>T</v>
      </c>
      <c r="AE574" t="str">
        <f t="shared" si="58"/>
        <v>CON121T</v>
      </c>
      <c r="AF574" t="str">
        <f>TC!M570</f>
        <v>M</v>
      </c>
      <c r="AG574" t="str">
        <f t="shared" si="59"/>
        <v>CON121TM</v>
      </c>
      <c r="AH574" t="str">
        <f t="shared" si="60"/>
        <v>CON121M</v>
      </c>
      <c r="AI574">
        <v>44</v>
      </c>
      <c r="AJ574">
        <f t="shared" si="61"/>
        <v>44</v>
      </c>
    </row>
    <row r="575" spans="29:36" x14ac:dyDescent="0.25">
      <c r="AC575" t="str">
        <f>TC!K571</f>
        <v>CON121</v>
      </c>
      <c r="AD575" t="str">
        <f>TC!L571</f>
        <v>S</v>
      </c>
      <c r="AE575" t="str">
        <f t="shared" si="58"/>
        <v>CON121S</v>
      </c>
      <c r="AF575" t="str">
        <f>TC!M571</f>
        <v>M</v>
      </c>
      <c r="AG575" t="str">
        <f t="shared" si="59"/>
        <v>CON121SM</v>
      </c>
      <c r="AH575" t="str">
        <f t="shared" si="60"/>
        <v>CON121M</v>
      </c>
      <c r="AI575">
        <v>44</v>
      </c>
      <c r="AJ575">
        <f t="shared" si="61"/>
        <v>44</v>
      </c>
    </row>
    <row r="576" spans="29:36" x14ac:dyDescent="0.25">
      <c r="AC576" t="str">
        <f>TC!K572</f>
        <v>CON121</v>
      </c>
      <c r="AD576" t="str">
        <f>TC!L572</f>
        <v>T</v>
      </c>
      <c r="AE576" t="str">
        <f t="shared" si="58"/>
        <v>CON121T</v>
      </c>
      <c r="AF576" t="str">
        <f>TC!M572</f>
        <v>M</v>
      </c>
      <c r="AG576" t="str">
        <f t="shared" si="59"/>
        <v>CON121TM</v>
      </c>
      <c r="AH576" t="str">
        <f t="shared" si="60"/>
        <v>CON121M</v>
      </c>
      <c r="AI576">
        <v>44</v>
      </c>
      <c r="AJ576">
        <f t="shared" si="61"/>
        <v>44</v>
      </c>
    </row>
    <row r="577" spans="29:36" x14ac:dyDescent="0.25">
      <c r="AC577" t="str">
        <f>TC!K573</f>
        <v>CON121</v>
      </c>
      <c r="AD577" t="str">
        <f>TC!L573</f>
        <v>S</v>
      </c>
      <c r="AE577" t="str">
        <f t="shared" si="58"/>
        <v>CON121S</v>
      </c>
      <c r="AF577" t="str">
        <f>TC!M573</f>
        <v>M</v>
      </c>
      <c r="AG577" t="str">
        <f t="shared" si="59"/>
        <v>CON121SM</v>
      </c>
      <c r="AH577" t="str">
        <f t="shared" si="60"/>
        <v>CON121M</v>
      </c>
      <c r="AI577">
        <v>44</v>
      </c>
      <c r="AJ577">
        <f t="shared" si="61"/>
        <v>44</v>
      </c>
    </row>
    <row r="578" spans="29:36" x14ac:dyDescent="0.25">
      <c r="AC578" t="str">
        <f>TC!K574</f>
        <v>CON121</v>
      </c>
      <c r="AD578" t="str">
        <f>TC!L574</f>
        <v>T</v>
      </c>
      <c r="AE578" t="str">
        <f t="shared" si="58"/>
        <v>CON121T</v>
      </c>
      <c r="AF578" t="str">
        <f>TC!M574</f>
        <v>M</v>
      </c>
      <c r="AG578" t="str">
        <f t="shared" si="59"/>
        <v>CON121TM</v>
      </c>
      <c r="AH578" t="str">
        <f t="shared" si="60"/>
        <v>CON121M</v>
      </c>
      <c r="AI578">
        <v>44</v>
      </c>
      <c r="AJ578">
        <f t="shared" si="61"/>
        <v>44</v>
      </c>
    </row>
    <row r="579" spans="29:36" x14ac:dyDescent="0.25">
      <c r="AC579" t="str">
        <f>TC!K575</f>
        <v>CON121</v>
      </c>
      <c r="AD579" t="str">
        <f>TC!L575</f>
        <v>S</v>
      </c>
      <c r="AE579" t="str">
        <f t="shared" si="58"/>
        <v>CON121S</v>
      </c>
      <c r="AF579" t="str">
        <f>TC!M575</f>
        <v>M</v>
      </c>
      <c r="AG579" t="str">
        <f t="shared" si="59"/>
        <v>CON121SM</v>
      </c>
      <c r="AH579" t="str">
        <f t="shared" si="60"/>
        <v>CON121M</v>
      </c>
      <c r="AI579">
        <v>44</v>
      </c>
      <c r="AJ579">
        <f t="shared" si="61"/>
        <v>44</v>
      </c>
    </row>
    <row r="580" spans="29:36" x14ac:dyDescent="0.25">
      <c r="AC580" t="str">
        <f>TC!K576</f>
        <v>CON121</v>
      </c>
      <c r="AD580" t="str">
        <f>TC!L576</f>
        <v>S</v>
      </c>
      <c r="AE580" t="str">
        <f t="shared" si="58"/>
        <v>CON121S</v>
      </c>
      <c r="AF580" t="str">
        <f>TC!M576</f>
        <v>M</v>
      </c>
      <c r="AG580" t="str">
        <f t="shared" si="59"/>
        <v>CON121SM</v>
      </c>
      <c r="AH580" t="str">
        <f t="shared" si="60"/>
        <v>CON121M</v>
      </c>
      <c r="AI580">
        <v>44</v>
      </c>
      <c r="AJ580">
        <f t="shared" si="61"/>
        <v>44</v>
      </c>
    </row>
    <row r="581" spans="29:36" x14ac:dyDescent="0.25">
      <c r="AC581" t="str">
        <f>TC!K577</f>
        <v/>
      </c>
      <c r="AD581">
        <f>TC!L577</f>
        <v>0</v>
      </c>
      <c r="AE581" t="str">
        <f t="shared" si="58"/>
        <v>0</v>
      </c>
      <c r="AF581">
        <f>TC!M577</f>
        <v>0</v>
      </c>
      <c r="AG581" t="str">
        <f t="shared" si="59"/>
        <v>00</v>
      </c>
      <c r="AH581" t="str">
        <f t="shared" si="60"/>
        <v>0</v>
      </c>
      <c r="AI581">
        <v>44</v>
      </c>
      <c r="AJ581">
        <f t="shared" si="61"/>
        <v>44</v>
      </c>
    </row>
    <row r="582" spans="29:36" x14ac:dyDescent="0.25">
      <c r="AC582" t="str">
        <f>TC!K578</f>
        <v xml:space="preserve">MENU </v>
      </c>
      <c r="AD582">
        <f>TC!L578</f>
        <v>0</v>
      </c>
      <c r="AE582" t="str">
        <f t="shared" si="58"/>
        <v>MENU 0</v>
      </c>
      <c r="AF582">
        <f>TC!M578</f>
        <v>0</v>
      </c>
      <c r="AG582" t="str">
        <f t="shared" si="59"/>
        <v>MENU 00</v>
      </c>
      <c r="AH582" t="str">
        <f t="shared" si="60"/>
        <v>MENU 0</v>
      </c>
      <c r="AI582">
        <v>44</v>
      </c>
      <c r="AJ582">
        <f t="shared" si="61"/>
        <v>44</v>
      </c>
    </row>
    <row r="583" spans="29:36" x14ac:dyDescent="0.25">
      <c r="AC583" t="str">
        <f>TC!K579</f>
        <v>TCC</v>
      </c>
      <c r="AD583">
        <f>TC!L579</f>
        <v>0</v>
      </c>
      <c r="AE583" t="str">
        <f t="shared" si="58"/>
        <v>TCC0</v>
      </c>
      <c r="AF583">
        <f>TC!M579</f>
        <v>0</v>
      </c>
      <c r="AG583" t="str">
        <f t="shared" si="59"/>
        <v>TCC00</v>
      </c>
      <c r="AH583" t="str">
        <f t="shared" si="60"/>
        <v>TCC0</v>
      </c>
      <c r="AI583">
        <v>44</v>
      </c>
      <c r="AJ583">
        <f t="shared" si="61"/>
        <v>44</v>
      </c>
    </row>
    <row r="584" spans="29:36" x14ac:dyDescent="0.25">
      <c r="AC584" t="str">
        <f>TC!K580</f>
        <v xml:space="preserve">URL </v>
      </c>
      <c r="AD584">
        <f>TC!L580</f>
        <v>0</v>
      </c>
      <c r="AE584" t="str">
        <f t="shared" si="58"/>
        <v>URL 0</v>
      </c>
      <c r="AF584">
        <f>TC!M580</f>
        <v>0</v>
      </c>
      <c r="AG584" t="str">
        <f t="shared" si="59"/>
        <v>URL 00</v>
      </c>
      <c r="AH584" t="str">
        <f t="shared" si="60"/>
        <v>URL 0</v>
      </c>
      <c r="AI584">
        <v>44</v>
      </c>
      <c r="AJ584">
        <f t="shared" si="61"/>
        <v>44</v>
      </c>
    </row>
    <row r="585" spans="29:36" x14ac:dyDescent="0.25">
      <c r="AC585" t="str">
        <f>TC!K581</f>
        <v>Test p</v>
      </c>
      <c r="AD585">
        <f>TC!L581</f>
        <v>0</v>
      </c>
      <c r="AE585" t="str">
        <f t="shared" si="58"/>
        <v>Test p0</v>
      </c>
      <c r="AF585">
        <f>TC!M581</f>
        <v>0</v>
      </c>
      <c r="AG585" t="str">
        <f t="shared" si="59"/>
        <v>Test p00</v>
      </c>
      <c r="AH585" t="str">
        <f t="shared" si="60"/>
        <v>Test p0</v>
      </c>
      <c r="AI585">
        <v>44</v>
      </c>
      <c r="AJ585">
        <f t="shared" si="61"/>
        <v>44</v>
      </c>
    </row>
    <row r="586" spans="29:36" x14ac:dyDescent="0.25">
      <c r="AC586" t="str">
        <f>TC!K582</f>
        <v/>
      </c>
      <c r="AD586">
        <f>TC!L582</f>
        <v>0</v>
      </c>
      <c r="AE586" t="str">
        <f t="shared" si="58"/>
        <v>0</v>
      </c>
      <c r="AF586">
        <f>TC!M582</f>
        <v>0</v>
      </c>
      <c r="AG586" t="str">
        <f t="shared" si="59"/>
        <v>00</v>
      </c>
      <c r="AH586" t="str">
        <f t="shared" si="60"/>
        <v>0</v>
      </c>
      <c r="AI586">
        <v>44</v>
      </c>
      <c r="AJ586">
        <f t="shared" si="61"/>
        <v>44</v>
      </c>
    </row>
    <row r="587" spans="29:36" x14ac:dyDescent="0.25">
      <c r="AC587" t="str">
        <f>TC!K583</f>
        <v>TCN</v>
      </c>
      <c r="AD587" t="str">
        <f>TC!L583</f>
        <v>Result</v>
      </c>
      <c r="AE587" t="str">
        <f t="shared" si="58"/>
        <v>TCNResult</v>
      </c>
      <c r="AF587" t="str">
        <f>TC!M583</f>
        <v>Risk</v>
      </c>
      <c r="AG587" t="str">
        <f t="shared" si="59"/>
        <v>TCNResultRisk</v>
      </c>
      <c r="AH587" t="str">
        <f t="shared" si="60"/>
        <v>TCNRisk</v>
      </c>
      <c r="AI587">
        <v>44</v>
      </c>
      <c r="AJ587">
        <f t="shared" si="61"/>
        <v>44</v>
      </c>
    </row>
    <row r="588" spans="29:36" x14ac:dyDescent="0.25">
      <c r="AC588" t="str">
        <f>TC!K584</f>
        <v>CON121</v>
      </c>
      <c r="AD588" t="str">
        <f>TC!L584</f>
        <v>S</v>
      </c>
      <c r="AE588" t="str">
        <f t="shared" si="58"/>
        <v>CON121S</v>
      </c>
      <c r="AF588" t="str">
        <f>TC!M584</f>
        <v>M</v>
      </c>
      <c r="AG588" t="str">
        <f t="shared" si="59"/>
        <v>CON121SM</v>
      </c>
      <c r="AH588" t="str">
        <f t="shared" si="60"/>
        <v>CON121M</v>
      </c>
      <c r="AI588">
        <v>44</v>
      </c>
      <c r="AJ588">
        <f t="shared" si="61"/>
        <v>44</v>
      </c>
    </row>
    <row r="589" spans="29:36" x14ac:dyDescent="0.25">
      <c r="AC589" t="str">
        <f>TC!K585</f>
        <v>CON121</v>
      </c>
      <c r="AD589" t="str">
        <f>TC!L585</f>
        <v>S</v>
      </c>
      <c r="AE589" t="str">
        <f t="shared" si="58"/>
        <v>CON121S</v>
      </c>
      <c r="AF589" t="str">
        <f>TC!M585</f>
        <v>L</v>
      </c>
      <c r="AG589" t="str">
        <f t="shared" si="59"/>
        <v>CON121SL</v>
      </c>
      <c r="AH589" t="str">
        <f t="shared" si="60"/>
        <v>CON121L</v>
      </c>
      <c r="AI589">
        <v>44</v>
      </c>
      <c r="AJ589">
        <f t="shared" si="61"/>
        <v>44</v>
      </c>
    </row>
    <row r="590" spans="29:36" x14ac:dyDescent="0.25">
      <c r="AC590" t="str">
        <f>TC!K586</f>
        <v>CON121</v>
      </c>
      <c r="AD590" t="str">
        <f>TC!L586</f>
        <v>S</v>
      </c>
      <c r="AE590" t="str">
        <f t="shared" si="58"/>
        <v>CON121S</v>
      </c>
      <c r="AF590" t="str">
        <f>TC!M586</f>
        <v>M</v>
      </c>
      <c r="AG590" t="str">
        <f t="shared" si="59"/>
        <v>CON121SM</v>
      </c>
      <c r="AH590" t="str">
        <f t="shared" si="60"/>
        <v>CON121M</v>
      </c>
      <c r="AI590">
        <v>44</v>
      </c>
      <c r="AJ590">
        <f t="shared" si="61"/>
        <v>44</v>
      </c>
    </row>
    <row r="591" spans="29:36" x14ac:dyDescent="0.25">
      <c r="AC591" t="str">
        <f>TC!K587</f>
        <v>CON121</v>
      </c>
      <c r="AD591" t="str">
        <f>TC!L587</f>
        <v>S</v>
      </c>
      <c r="AE591" t="str">
        <f t="shared" si="58"/>
        <v>CON121S</v>
      </c>
      <c r="AF591" t="str">
        <f>TC!M587</f>
        <v>H</v>
      </c>
      <c r="AG591" t="str">
        <f t="shared" si="59"/>
        <v>CON121SH</v>
      </c>
      <c r="AH591" t="str">
        <f t="shared" si="60"/>
        <v>CON121H</v>
      </c>
      <c r="AI591">
        <v>44</v>
      </c>
      <c r="AJ591">
        <f t="shared" si="61"/>
        <v>44</v>
      </c>
    </row>
    <row r="592" spans="29:36" x14ac:dyDescent="0.25">
      <c r="AC592" t="str">
        <f>TC!K588</f>
        <v>CON121</v>
      </c>
      <c r="AD592" t="str">
        <f>TC!L588</f>
        <v>S</v>
      </c>
      <c r="AE592" t="str">
        <f t="shared" ref="AE592:AE655" si="62">AC592&amp;AD592</f>
        <v>CON121S</v>
      </c>
      <c r="AF592" t="str">
        <f>TC!M588</f>
        <v>H</v>
      </c>
      <c r="AG592" t="str">
        <f t="shared" ref="AG592:AG655" si="63">AE592&amp;AF592</f>
        <v>CON121SH</v>
      </c>
      <c r="AH592" t="str">
        <f t="shared" ref="AH592:AH655" si="64">AC592&amp;AF592</f>
        <v>CON121H</v>
      </c>
      <c r="AI592">
        <v>44</v>
      </c>
      <c r="AJ592">
        <f t="shared" ref="AJ592:AJ655" si="65">AI592-F592</f>
        <v>44</v>
      </c>
    </row>
    <row r="593" spans="29:36" x14ac:dyDescent="0.25">
      <c r="AC593" t="str">
        <f>TC!K589</f>
        <v>CON121</v>
      </c>
      <c r="AD593" t="str">
        <f>TC!L589</f>
        <v>S</v>
      </c>
      <c r="AE593" t="str">
        <f t="shared" si="62"/>
        <v>CON121S</v>
      </c>
      <c r="AF593" t="str">
        <f>TC!M589</f>
        <v>H</v>
      </c>
      <c r="AG593" t="str">
        <f t="shared" si="63"/>
        <v>CON121SH</v>
      </c>
      <c r="AH593" t="str">
        <f t="shared" si="64"/>
        <v>CON121H</v>
      </c>
      <c r="AI593">
        <v>44</v>
      </c>
      <c r="AJ593">
        <f t="shared" si="65"/>
        <v>44</v>
      </c>
    </row>
    <row r="594" spans="29:36" x14ac:dyDescent="0.25">
      <c r="AC594" t="str">
        <f>TC!K590</f>
        <v>CON121</v>
      </c>
      <c r="AD594" t="str">
        <f>TC!L590</f>
        <v>S</v>
      </c>
      <c r="AE594" t="str">
        <f t="shared" si="62"/>
        <v>CON121S</v>
      </c>
      <c r="AF594" t="str">
        <f>TC!M590</f>
        <v>H</v>
      </c>
      <c r="AG594" t="str">
        <f t="shared" si="63"/>
        <v>CON121SH</v>
      </c>
      <c r="AH594" t="str">
        <f t="shared" si="64"/>
        <v>CON121H</v>
      </c>
      <c r="AI594">
        <v>44</v>
      </c>
      <c r="AJ594">
        <f t="shared" si="65"/>
        <v>44</v>
      </c>
    </row>
    <row r="595" spans="29:36" x14ac:dyDescent="0.25">
      <c r="AC595" t="str">
        <f>TC!K591</f>
        <v>CON121</v>
      </c>
      <c r="AD595" t="str">
        <f>TC!L591</f>
        <v>P</v>
      </c>
      <c r="AE595" t="str">
        <f t="shared" si="62"/>
        <v>CON121P</v>
      </c>
      <c r="AF595" t="str">
        <f>TC!M591</f>
        <v>H</v>
      </c>
      <c r="AG595" t="str">
        <f t="shared" si="63"/>
        <v>CON121PH</v>
      </c>
      <c r="AH595" t="str">
        <f t="shared" si="64"/>
        <v>CON121H</v>
      </c>
      <c r="AI595">
        <v>44</v>
      </c>
      <c r="AJ595">
        <f t="shared" si="65"/>
        <v>44</v>
      </c>
    </row>
    <row r="596" spans="29:36" x14ac:dyDescent="0.25">
      <c r="AC596" t="str">
        <f>TC!K592</f>
        <v>CON121</v>
      </c>
      <c r="AD596" t="str">
        <f>TC!L592</f>
        <v>S</v>
      </c>
      <c r="AE596" t="str">
        <f t="shared" si="62"/>
        <v>CON121S</v>
      </c>
      <c r="AF596" t="str">
        <f>TC!M592</f>
        <v>L</v>
      </c>
      <c r="AG596" t="str">
        <f t="shared" si="63"/>
        <v>CON121SL</v>
      </c>
      <c r="AH596" t="str">
        <f t="shared" si="64"/>
        <v>CON121L</v>
      </c>
      <c r="AI596">
        <v>44</v>
      </c>
      <c r="AJ596">
        <f t="shared" si="65"/>
        <v>44</v>
      </c>
    </row>
    <row r="597" spans="29:36" x14ac:dyDescent="0.25">
      <c r="AC597" t="str">
        <f>TC!K593</f>
        <v>CON121</v>
      </c>
      <c r="AD597" t="str">
        <f>TC!L593</f>
        <v>S</v>
      </c>
      <c r="AE597" t="str">
        <f t="shared" si="62"/>
        <v>CON121S</v>
      </c>
      <c r="AF597" t="str">
        <f>TC!M593</f>
        <v>M</v>
      </c>
      <c r="AG597" t="str">
        <f t="shared" si="63"/>
        <v>CON121SM</v>
      </c>
      <c r="AH597" t="str">
        <f t="shared" si="64"/>
        <v>CON121M</v>
      </c>
      <c r="AI597">
        <v>44</v>
      </c>
      <c r="AJ597">
        <f t="shared" si="65"/>
        <v>44</v>
      </c>
    </row>
    <row r="598" spans="29:36" x14ac:dyDescent="0.25">
      <c r="AC598" t="str">
        <f>TC!K594</f>
        <v>CON121</v>
      </c>
      <c r="AD598" t="str">
        <f>TC!L594</f>
        <v>S</v>
      </c>
      <c r="AE598" t="str">
        <f t="shared" si="62"/>
        <v>CON121S</v>
      </c>
      <c r="AF598" t="str">
        <f>TC!M594</f>
        <v>M</v>
      </c>
      <c r="AG598" t="str">
        <f t="shared" si="63"/>
        <v>CON121SM</v>
      </c>
      <c r="AH598" t="str">
        <f t="shared" si="64"/>
        <v>CON121M</v>
      </c>
      <c r="AI598">
        <v>44</v>
      </c>
      <c r="AJ598">
        <f t="shared" si="65"/>
        <v>44</v>
      </c>
    </row>
    <row r="599" spans="29:36" x14ac:dyDescent="0.25">
      <c r="AC599" t="str">
        <f>TC!K595</f>
        <v>CON121</v>
      </c>
      <c r="AD599" t="str">
        <f>TC!L595</f>
        <v>S</v>
      </c>
      <c r="AE599" t="str">
        <f t="shared" si="62"/>
        <v>CON121S</v>
      </c>
      <c r="AF599" t="str">
        <f>TC!M595</f>
        <v>M</v>
      </c>
      <c r="AG599" t="str">
        <f t="shared" si="63"/>
        <v>CON121SM</v>
      </c>
      <c r="AH599" t="str">
        <f t="shared" si="64"/>
        <v>CON121M</v>
      </c>
      <c r="AI599">
        <v>44</v>
      </c>
      <c r="AJ599">
        <f t="shared" si="65"/>
        <v>44</v>
      </c>
    </row>
    <row r="600" spans="29:36" x14ac:dyDescent="0.25">
      <c r="AC600" t="str">
        <f>TC!K596</f>
        <v>CON121</v>
      </c>
      <c r="AD600" t="str">
        <f>TC!L596</f>
        <v>S</v>
      </c>
      <c r="AE600" t="str">
        <f t="shared" si="62"/>
        <v>CON121S</v>
      </c>
      <c r="AF600" t="str">
        <f>TC!M596</f>
        <v>M</v>
      </c>
      <c r="AG600" t="str">
        <f t="shared" si="63"/>
        <v>CON121SM</v>
      </c>
      <c r="AH600" t="str">
        <f t="shared" si="64"/>
        <v>CON121M</v>
      </c>
      <c r="AI600">
        <v>44</v>
      </c>
      <c r="AJ600">
        <f t="shared" si="65"/>
        <v>44</v>
      </c>
    </row>
    <row r="601" spans="29:36" x14ac:dyDescent="0.25">
      <c r="AC601" t="str">
        <f>TC!K597</f>
        <v>CON121</v>
      </c>
      <c r="AD601" t="str">
        <f>TC!L597</f>
        <v>S</v>
      </c>
      <c r="AE601" t="str">
        <f t="shared" si="62"/>
        <v>CON121S</v>
      </c>
      <c r="AF601" t="str">
        <f>TC!M597</f>
        <v>L</v>
      </c>
      <c r="AG601" t="str">
        <f t="shared" si="63"/>
        <v>CON121SL</v>
      </c>
      <c r="AH601" t="str">
        <f t="shared" si="64"/>
        <v>CON121L</v>
      </c>
      <c r="AI601">
        <v>44</v>
      </c>
      <c r="AJ601">
        <f t="shared" si="65"/>
        <v>44</v>
      </c>
    </row>
    <row r="602" spans="29:36" x14ac:dyDescent="0.25">
      <c r="AC602" t="str">
        <f>TC!K598</f>
        <v>CON121</v>
      </c>
      <c r="AD602" t="str">
        <f>TC!L598</f>
        <v>S</v>
      </c>
      <c r="AE602" t="str">
        <f t="shared" si="62"/>
        <v>CON121S</v>
      </c>
      <c r="AF602" t="str">
        <f>TC!M598</f>
        <v>L</v>
      </c>
      <c r="AG602" t="str">
        <f t="shared" si="63"/>
        <v>CON121SL</v>
      </c>
      <c r="AH602" t="str">
        <f t="shared" si="64"/>
        <v>CON121L</v>
      </c>
      <c r="AI602">
        <v>44</v>
      </c>
      <c r="AJ602">
        <f t="shared" si="65"/>
        <v>44</v>
      </c>
    </row>
    <row r="603" spans="29:36" x14ac:dyDescent="0.25">
      <c r="AC603" t="str">
        <f>TC!K599</f>
        <v>CON121</v>
      </c>
      <c r="AD603" t="str">
        <f>TC!L599</f>
        <v>T</v>
      </c>
      <c r="AE603" t="str">
        <f t="shared" si="62"/>
        <v>CON121T</v>
      </c>
      <c r="AF603" t="str">
        <f>TC!M599</f>
        <v>L</v>
      </c>
      <c r="AG603" t="str">
        <f t="shared" si="63"/>
        <v>CON121TL</v>
      </c>
      <c r="AH603" t="str">
        <f t="shared" si="64"/>
        <v>CON121L</v>
      </c>
      <c r="AI603">
        <v>44</v>
      </c>
      <c r="AJ603">
        <f t="shared" si="65"/>
        <v>44</v>
      </c>
    </row>
    <row r="604" spans="29:36" x14ac:dyDescent="0.25">
      <c r="AC604" t="str">
        <f>TC!K600</f>
        <v>CON121</v>
      </c>
      <c r="AD604" t="str">
        <f>TC!L600</f>
        <v>T</v>
      </c>
      <c r="AE604" t="str">
        <f t="shared" si="62"/>
        <v>CON121T</v>
      </c>
      <c r="AF604" t="str">
        <f>TC!M600</f>
        <v>M</v>
      </c>
      <c r="AG604" t="str">
        <f t="shared" si="63"/>
        <v>CON121TM</v>
      </c>
      <c r="AH604" t="str">
        <f t="shared" si="64"/>
        <v>CON121M</v>
      </c>
      <c r="AI604">
        <v>44</v>
      </c>
      <c r="AJ604">
        <f t="shared" si="65"/>
        <v>44</v>
      </c>
    </row>
    <row r="605" spans="29:36" x14ac:dyDescent="0.25">
      <c r="AC605" t="str">
        <f>TC!K601</f>
        <v>CON121</v>
      </c>
      <c r="AD605" t="str">
        <f>TC!L601</f>
        <v>S</v>
      </c>
      <c r="AE605" t="str">
        <f t="shared" si="62"/>
        <v>CON121S</v>
      </c>
      <c r="AF605" t="str">
        <f>TC!M601</f>
        <v>H</v>
      </c>
      <c r="AG605" t="str">
        <f t="shared" si="63"/>
        <v>CON121SH</v>
      </c>
      <c r="AH605" t="str">
        <f t="shared" si="64"/>
        <v>CON121H</v>
      </c>
      <c r="AI605">
        <v>44</v>
      </c>
      <c r="AJ605">
        <f t="shared" si="65"/>
        <v>44</v>
      </c>
    </row>
    <row r="606" spans="29:36" x14ac:dyDescent="0.25">
      <c r="AC606" t="str">
        <f>TC!K602</f>
        <v>CON121</v>
      </c>
      <c r="AD606" t="str">
        <f>TC!L602</f>
        <v>S</v>
      </c>
      <c r="AE606" t="str">
        <f t="shared" si="62"/>
        <v>CON121S</v>
      </c>
      <c r="AF606" t="str">
        <f>TC!M602</f>
        <v>M</v>
      </c>
      <c r="AG606" t="str">
        <f t="shared" si="63"/>
        <v>CON121SM</v>
      </c>
      <c r="AH606" t="str">
        <f t="shared" si="64"/>
        <v>CON121M</v>
      </c>
      <c r="AI606">
        <v>44</v>
      </c>
      <c r="AJ606">
        <f t="shared" si="65"/>
        <v>44</v>
      </c>
    </row>
    <row r="607" spans="29:36" x14ac:dyDescent="0.25">
      <c r="AC607" t="str">
        <f>TC!K603</f>
        <v>CON121</v>
      </c>
      <c r="AD607" t="str">
        <f>TC!L603</f>
        <v>S</v>
      </c>
      <c r="AE607" t="str">
        <f t="shared" si="62"/>
        <v>CON121S</v>
      </c>
      <c r="AF607" t="str">
        <f>TC!M603</f>
        <v>M</v>
      </c>
      <c r="AG607" t="str">
        <f t="shared" si="63"/>
        <v>CON121SM</v>
      </c>
      <c r="AH607" t="str">
        <f t="shared" si="64"/>
        <v>CON121M</v>
      </c>
      <c r="AI607">
        <v>44</v>
      </c>
      <c r="AJ607">
        <f t="shared" si="65"/>
        <v>44</v>
      </c>
    </row>
    <row r="608" spans="29:36" x14ac:dyDescent="0.25">
      <c r="AC608" t="str">
        <f>TC!K604</f>
        <v>CON121</v>
      </c>
      <c r="AD608" t="str">
        <f>TC!L604</f>
        <v>S</v>
      </c>
      <c r="AE608" t="str">
        <f t="shared" si="62"/>
        <v>CON121S</v>
      </c>
      <c r="AF608" t="str">
        <f>TC!M604</f>
        <v>H</v>
      </c>
      <c r="AG608" t="str">
        <f t="shared" si="63"/>
        <v>CON121SH</v>
      </c>
      <c r="AH608" t="str">
        <f t="shared" si="64"/>
        <v>CON121H</v>
      </c>
      <c r="AI608">
        <v>44</v>
      </c>
      <c r="AJ608">
        <f t="shared" si="65"/>
        <v>44</v>
      </c>
    </row>
    <row r="609" spans="29:36" x14ac:dyDescent="0.25">
      <c r="AC609" t="str">
        <f>TC!K605</f>
        <v>CON121</v>
      </c>
      <c r="AD609" t="str">
        <f>TC!L605</f>
        <v>deleted</v>
      </c>
      <c r="AE609" t="str">
        <f t="shared" si="62"/>
        <v>CON121deleted</v>
      </c>
      <c r="AF609" t="str">
        <f>TC!M605</f>
        <v>H</v>
      </c>
      <c r="AG609" t="str">
        <f t="shared" si="63"/>
        <v>CON121deletedH</v>
      </c>
      <c r="AH609" t="str">
        <f t="shared" si="64"/>
        <v>CON121H</v>
      </c>
      <c r="AI609">
        <v>44</v>
      </c>
      <c r="AJ609">
        <f t="shared" si="65"/>
        <v>44</v>
      </c>
    </row>
    <row r="610" spans="29:36" x14ac:dyDescent="0.25">
      <c r="AC610" t="str">
        <f>TC!K606</f>
        <v>CON121</v>
      </c>
      <c r="AD610" t="str">
        <f>TC!L606</f>
        <v>S</v>
      </c>
      <c r="AE610" t="str">
        <f t="shared" si="62"/>
        <v>CON121S</v>
      </c>
      <c r="AF610" t="str">
        <f>TC!M606</f>
        <v>L</v>
      </c>
      <c r="AG610" t="str">
        <f t="shared" si="63"/>
        <v>CON121SL</v>
      </c>
      <c r="AH610" t="str">
        <f t="shared" si="64"/>
        <v>CON121L</v>
      </c>
      <c r="AI610">
        <v>44</v>
      </c>
      <c r="AJ610">
        <f t="shared" si="65"/>
        <v>44</v>
      </c>
    </row>
    <row r="611" spans="29:36" x14ac:dyDescent="0.25">
      <c r="AC611" t="str">
        <f>TC!K607</f>
        <v>CON121</v>
      </c>
      <c r="AD611" t="str">
        <f>TC!L607</f>
        <v>S</v>
      </c>
      <c r="AE611" t="str">
        <f t="shared" si="62"/>
        <v>CON121S</v>
      </c>
      <c r="AF611" t="str">
        <f>TC!M607</f>
        <v>M</v>
      </c>
      <c r="AG611" t="str">
        <f t="shared" si="63"/>
        <v>CON121SM</v>
      </c>
      <c r="AH611" t="str">
        <f t="shared" si="64"/>
        <v>CON121M</v>
      </c>
      <c r="AI611">
        <v>44</v>
      </c>
      <c r="AJ611">
        <f t="shared" si="65"/>
        <v>44</v>
      </c>
    </row>
    <row r="612" spans="29:36" x14ac:dyDescent="0.25">
      <c r="AC612" t="str">
        <f>TC!K608</f>
        <v>CON121</v>
      </c>
      <c r="AD612" t="str">
        <f>TC!L608</f>
        <v>S</v>
      </c>
      <c r="AE612" t="str">
        <f t="shared" si="62"/>
        <v>CON121S</v>
      </c>
      <c r="AF612" t="str">
        <f>TC!M608</f>
        <v>H</v>
      </c>
      <c r="AG612" t="str">
        <f t="shared" si="63"/>
        <v>CON121SH</v>
      </c>
      <c r="AH612" t="str">
        <f t="shared" si="64"/>
        <v>CON121H</v>
      </c>
      <c r="AI612">
        <v>44</v>
      </c>
      <c r="AJ612">
        <f t="shared" si="65"/>
        <v>44</v>
      </c>
    </row>
    <row r="613" spans="29:36" x14ac:dyDescent="0.25">
      <c r="AC613" t="str">
        <f>TC!K609</f>
        <v>CON121</v>
      </c>
      <c r="AD613" t="str">
        <f>TC!L609</f>
        <v>S</v>
      </c>
      <c r="AE613" t="str">
        <f t="shared" si="62"/>
        <v>CON121S</v>
      </c>
      <c r="AF613" t="str">
        <f>TC!M609</f>
        <v>H</v>
      </c>
      <c r="AG613" t="str">
        <f t="shared" si="63"/>
        <v>CON121SH</v>
      </c>
      <c r="AH613" t="str">
        <f t="shared" si="64"/>
        <v>CON121H</v>
      </c>
      <c r="AI613">
        <v>44</v>
      </c>
      <c r="AJ613">
        <f t="shared" si="65"/>
        <v>44</v>
      </c>
    </row>
    <row r="614" spans="29:36" x14ac:dyDescent="0.25">
      <c r="AC614" t="str">
        <f>TC!K610</f>
        <v>CON121</v>
      </c>
      <c r="AD614" t="str">
        <f>TC!L610</f>
        <v>S</v>
      </c>
      <c r="AE614" t="str">
        <f t="shared" si="62"/>
        <v>CON121S</v>
      </c>
      <c r="AF614" t="str">
        <f>TC!M610</f>
        <v>H</v>
      </c>
      <c r="AG614" t="str">
        <f t="shared" si="63"/>
        <v>CON121SH</v>
      </c>
      <c r="AH614" t="str">
        <f t="shared" si="64"/>
        <v>CON121H</v>
      </c>
      <c r="AI614">
        <v>44</v>
      </c>
      <c r="AJ614">
        <f t="shared" si="65"/>
        <v>44</v>
      </c>
    </row>
    <row r="615" spans="29:36" x14ac:dyDescent="0.25">
      <c r="AC615" t="str">
        <f>TC!K611</f>
        <v>CON121</v>
      </c>
      <c r="AD615" t="str">
        <f>TC!L611</f>
        <v>T</v>
      </c>
      <c r="AE615" t="str">
        <f t="shared" si="62"/>
        <v>CON121T</v>
      </c>
      <c r="AF615" t="str">
        <f>TC!M611</f>
        <v>H</v>
      </c>
      <c r="AG615" t="str">
        <f t="shared" si="63"/>
        <v>CON121TH</v>
      </c>
      <c r="AH615" t="str">
        <f t="shared" si="64"/>
        <v>CON121H</v>
      </c>
      <c r="AI615">
        <v>44</v>
      </c>
      <c r="AJ615">
        <f t="shared" si="65"/>
        <v>44</v>
      </c>
    </row>
    <row r="616" spans="29:36" x14ac:dyDescent="0.25">
      <c r="AC616" t="str">
        <f>TC!K612</f>
        <v>CON121</v>
      </c>
      <c r="AD616" t="str">
        <f>TC!L612</f>
        <v>P</v>
      </c>
      <c r="AE616" t="str">
        <f t="shared" si="62"/>
        <v>CON121P</v>
      </c>
      <c r="AF616" t="str">
        <f>TC!M612</f>
        <v>H</v>
      </c>
      <c r="AG616" t="str">
        <f t="shared" si="63"/>
        <v>CON121PH</v>
      </c>
      <c r="AH616" t="str">
        <f t="shared" si="64"/>
        <v>CON121H</v>
      </c>
      <c r="AI616">
        <v>44</v>
      </c>
      <c r="AJ616">
        <f t="shared" si="65"/>
        <v>44</v>
      </c>
    </row>
    <row r="617" spans="29:36" x14ac:dyDescent="0.25">
      <c r="AC617" t="str">
        <f>TC!K613</f>
        <v>CON121</v>
      </c>
      <c r="AD617" t="str">
        <f>TC!L613</f>
        <v>S</v>
      </c>
      <c r="AE617" t="str">
        <f t="shared" si="62"/>
        <v>CON121S</v>
      </c>
      <c r="AF617" t="str">
        <f>TC!M613</f>
        <v>L</v>
      </c>
      <c r="AG617" t="str">
        <f t="shared" si="63"/>
        <v>CON121SL</v>
      </c>
      <c r="AH617" t="str">
        <f t="shared" si="64"/>
        <v>CON121L</v>
      </c>
      <c r="AI617">
        <v>44</v>
      </c>
      <c r="AJ617">
        <f t="shared" si="65"/>
        <v>44</v>
      </c>
    </row>
    <row r="618" spans="29:36" x14ac:dyDescent="0.25">
      <c r="AC618" t="str">
        <f>TC!K614</f>
        <v>CON121</v>
      </c>
      <c r="AD618" t="str">
        <f>TC!L614</f>
        <v>S</v>
      </c>
      <c r="AE618" t="str">
        <f t="shared" si="62"/>
        <v>CON121S</v>
      </c>
      <c r="AF618" t="str">
        <f>TC!M614</f>
        <v>H</v>
      </c>
      <c r="AG618" t="str">
        <f t="shared" si="63"/>
        <v>CON121SH</v>
      </c>
      <c r="AH618" t="str">
        <f t="shared" si="64"/>
        <v>CON121H</v>
      </c>
      <c r="AI618">
        <v>44</v>
      </c>
      <c r="AJ618">
        <f t="shared" si="65"/>
        <v>44</v>
      </c>
    </row>
    <row r="619" spans="29:36" x14ac:dyDescent="0.25">
      <c r="AC619" t="str">
        <f>TC!K615</f>
        <v>CON121</v>
      </c>
      <c r="AD619" t="str">
        <f>TC!L615</f>
        <v>S</v>
      </c>
      <c r="AE619" t="str">
        <f t="shared" si="62"/>
        <v>CON121S</v>
      </c>
      <c r="AF619" t="str">
        <f>TC!M615</f>
        <v>H</v>
      </c>
      <c r="AG619" t="str">
        <f t="shared" si="63"/>
        <v>CON121SH</v>
      </c>
      <c r="AH619" t="str">
        <f t="shared" si="64"/>
        <v>CON121H</v>
      </c>
      <c r="AI619">
        <v>44</v>
      </c>
      <c r="AJ619">
        <f t="shared" si="65"/>
        <v>44</v>
      </c>
    </row>
    <row r="620" spans="29:36" x14ac:dyDescent="0.25">
      <c r="AC620" t="str">
        <f>TC!K616</f>
        <v>CON121</v>
      </c>
      <c r="AD620" t="str">
        <f>TC!L616</f>
        <v>S</v>
      </c>
      <c r="AE620" t="str">
        <f t="shared" si="62"/>
        <v>CON121S</v>
      </c>
      <c r="AF620" t="str">
        <f>TC!M616</f>
        <v>H</v>
      </c>
      <c r="AG620" t="str">
        <f t="shared" si="63"/>
        <v>CON121SH</v>
      </c>
      <c r="AH620" t="str">
        <f t="shared" si="64"/>
        <v>CON121H</v>
      </c>
      <c r="AI620">
        <v>44</v>
      </c>
      <c r="AJ620">
        <f t="shared" si="65"/>
        <v>44</v>
      </c>
    </row>
    <row r="621" spans="29:36" x14ac:dyDescent="0.25">
      <c r="AC621" t="str">
        <f>TC!K617</f>
        <v>CON121</v>
      </c>
      <c r="AD621" t="str">
        <f>TC!L617</f>
        <v>S</v>
      </c>
      <c r="AE621" t="str">
        <f t="shared" si="62"/>
        <v>CON121S</v>
      </c>
      <c r="AF621" t="str">
        <f>TC!M617</f>
        <v>H</v>
      </c>
      <c r="AG621" t="str">
        <f t="shared" si="63"/>
        <v>CON121SH</v>
      </c>
      <c r="AH621" t="str">
        <f t="shared" si="64"/>
        <v>CON121H</v>
      </c>
      <c r="AI621">
        <v>44</v>
      </c>
      <c r="AJ621">
        <f t="shared" si="65"/>
        <v>44</v>
      </c>
    </row>
    <row r="622" spans="29:36" x14ac:dyDescent="0.25">
      <c r="AC622" t="str">
        <f>TC!K618</f>
        <v>CON121</v>
      </c>
      <c r="AD622" t="str">
        <f>TC!L618</f>
        <v>S</v>
      </c>
      <c r="AE622" t="str">
        <f t="shared" si="62"/>
        <v>CON121S</v>
      </c>
      <c r="AF622" t="str">
        <f>TC!M618</f>
        <v>H</v>
      </c>
      <c r="AG622" t="str">
        <f t="shared" si="63"/>
        <v>CON121SH</v>
      </c>
      <c r="AH622" t="str">
        <f t="shared" si="64"/>
        <v>CON121H</v>
      </c>
      <c r="AI622">
        <v>44</v>
      </c>
      <c r="AJ622">
        <f t="shared" si="65"/>
        <v>44</v>
      </c>
    </row>
    <row r="623" spans="29:36" x14ac:dyDescent="0.25">
      <c r="AC623" t="str">
        <f>TC!K619</f>
        <v>CON121</v>
      </c>
      <c r="AD623" t="str">
        <f>TC!L619</f>
        <v>S</v>
      </c>
      <c r="AE623" t="str">
        <f t="shared" si="62"/>
        <v>CON121S</v>
      </c>
      <c r="AF623" t="str">
        <f>TC!M619</f>
        <v>H</v>
      </c>
      <c r="AG623" t="str">
        <f t="shared" si="63"/>
        <v>CON121SH</v>
      </c>
      <c r="AH623" t="str">
        <f t="shared" si="64"/>
        <v>CON121H</v>
      </c>
      <c r="AI623">
        <v>44</v>
      </c>
      <c r="AJ623">
        <f t="shared" si="65"/>
        <v>44</v>
      </c>
    </row>
    <row r="624" spans="29:36" x14ac:dyDescent="0.25">
      <c r="AC624" t="str">
        <f>TC!K620</f>
        <v>CON121</v>
      </c>
      <c r="AD624" t="str">
        <f>TC!L620</f>
        <v>S</v>
      </c>
      <c r="AE624" t="str">
        <f t="shared" si="62"/>
        <v>CON121S</v>
      </c>
      <c r="AF624" t="str">
        <f>TC!M620</f>
        <v>H</v>
      </c>
      <c r="AG624" t="str">
        <f t="shared" si="63"/>
        <v>CON121SH</v>
      </c>
      <c r="AH624" t="str">
        <f t="shared" si="64"/>
        <v>CON121H</v>
      </c>
      <c r="AI624">
        <v>44</v>
      </c>
      <c r="AJ624">
        <f t="shared" si="65"/>
        <v>44</v>
      </c>
    </row>
    <row r="625" spans="29:36" x14ac:dyDescent="0.25">
      <c r="AC625" t="str">
        <f>TC!K621</f>
        <v>CON121</v>
      </c>
      <c r="AD625" t="str">
        <f>TC!L621</f>
        <v>S</v>
      </c>
      <c r="AE625" t="str">
        <f t="shared" si="62"/>
        <v>CON121S</v>
      </c>
      <c r="AF625" t="str">
        <f>TC!M621</f>
        <v>H</v>
      </c>
      <c r="AG625" t="str">
        <f t="shared" si="63"/>
        <v>CON121SH</v>
      </c>
      <c r="AH625" t="str">
        <f t="shared" si="64"/>
        <v>CON121H</v>
      </c>
      <c r="AI625">
        <v>44</v>
      </c>
      <c r="AJ625">
        <f t="shared" si="65"/>
        <v>44</v>
      </c>
    </row>
    <row r="626" spans="29:36" x14ac:dyDescent="0.25">
      <c r="AC626" t="str">
        <f>TC!K622</f>
        <v>CON121</v>
      </c>
      <c r="AD626" t="str">
        <f>TC!L622</f>
        <v>T</v>
      </c>
      <c r="AE626" t="str">
        <f t="shared" si="62"/>
        <v>CON121T</v>
      </c>
      <c r="AF626" t="str">
        <f>TC!M622</f>
        <v>H</v>
      </c>
      <c r="AG626" t="str">
        <f t="shared" si="63"/>
        <v>CON121TH</v>
      </c>
      <c r="AH626" t="str">
        <f t="shared" si="64"/>
        <v>CON121H</v>
      </c>
      <c r="AI626">
        <v>44</v>
      </c>
      <c r="AJ626">
        <f t="shared" si="65"/>
        <v>44</v>
      </c>
    </row>
    <row r="627" spans="29:36" x14ac:dyDescent="0.25">
      <c r="AC627" t="str">
        <f>TC!K623</f>
        <v>CON121</v>
      </c>
      <c r="AD627" t="str">
        <f>TC!L623</f>
        <v>S</v>
      </c>
      <c r="AE627" t="str">
        <f t="shared" si="62"/>
        <v>CON121S</v>
      </c>
      <c r="AF627" t="str">
        <f>TC!M623</f>
        <v>H</v>
      </c>
      <c r="AG627" t="str">
        <f t="shared" si="63"/>
        <v>CON121SH</v>
      </c>
      <c r="AH627" t="str">
        <f t="shared" si="64"/>
        <v>CON121H</v>
      </c>
      <c r="AI627">
        <v>44</v>
      </c>
      <c r="AJ627">
        <f t="shared" si="65"/>
        <v>44</v>
      </c>
    </row>
    <row r="628" spans="29:36" x14ac:dyDescent="0.25">
      <c r="AC628" t="str">
        <f>TC!K624</f>
        <v>CON121</v>
      </c>
      <c r="AD628" t="str">
        <f>TC!L624</f>
        <v>S</v>
      </c>
      <c r="AE628" t="str">
        <f t="shared" si="62"/>
        <v>CON121S</v>
      </c>
      <c r="AF628" t="str">
        <f>TC!M624</f>
        <v>H</v>
      </c>
      <c r="AG628" t="str">
        <f t="shared" si="63"/>
        <v>CON121SH</v>
      </c>
      <c r="AH628" t="str">
        <f t="shared" si="64"/>
        <v>CON121H</v>
      </c>
      <c r="AI628">
        <v>44</v>
      </c>
      <c r="AJ628">
        <f t="shared" si="65"/>
        <v>44</v>
      </c>
    </row>
    <row r="629" spans="29:36" x14ac:dyDescent="0.25">
      <c r="AC629" t="str">
        <f>TC!K625</f>
        <v>CON121</v>
      </c>
      <c r="AD629" t="str">
        <f>TC!L625</f>
        <v>S</v>
      </c>
      <c r="AE629" t="str">
        <f t="shared" si="62"/>
        <v>CON121S</v>
      </c>
      <c r="AF629" t="str">
        <f>TC!M625</f>
        <v>H</v>
      </c>
      <c r="AG629" t="str">
        <f t="shared" si="63"/>
        <v>CON121SH</v>
      </c>
      <c r="AH629" t="str">
        <f t="shared" si="64"/>
        <v>CON121H</v>
      </c>
      <c r="AI629">
        <v>44</v>
      </c>
      <c r="AJ629">
        <f t="shared" si="65"/>
        <v>44</v>
      </c>
    </row>
    <row r="630" spans="29:36" x14ac:dyDescent="0.25">
      <c r="AC630" t="str">
        <f>TC!K626</f>
        <v>CON121</v>
      </c>
      <c r="AD630" t="str">
        <f>TC!L626</f>
        <v>S</v>
      </c>
      <c r="AE630" t="str">
        <f t="shared" si="62"/>
        <v>CON121S</v>
      </c>
      <c r="AF630" t="str">
        <f>TC!M626</f>
        <v>H</v>
      </c>
      <c r="AG630" t="str">
        <f t="shared" si="63"/>
        <v>CON121SH</v>
      </c>
      <c r="AH630" t="str">
        <f t="shared" si="64"/>
        <v>CON121H</v>
      </c>
      <c r="AI630">
        <v>44</v>
      </c>
      <c r="AJ630">
        <f t="shared" si="65"/>
        <v>44</v>
      </c>
    </row>
    <row r="631" spans="29:36" x14ac:dyDescent="0.25">
      <c r="AC631" t="str">
        <f>TC!K627</f>
        <v>CON121</v>
      </c>
      <c r="AD631" t="str">
        <f>TC!L627</f>
        <v>S</v>
      </c>
      <c r="AE631" t="str">
        <f t="shared" si="62"/>
        <v>CON121S</v>
      </c>
      <c r="AF631" t="str">
        <f>TC!M627</f>
        <v>H</v>
      </c>
      <c r="AG631" t="str">
        <f t="shared" si="63"/>
        <v>CON121SH</v>
      </c>
      <c r="AH631" t="str">
        <f t="shared" si="64"/>
        <v>CON121H</v>
      </c>
      <c r="AI631">
        <v>44</v>
      </c>
      <c r="AJ631">
        <f t="shared" si="65"/>
        <v>44</v>
      </c>
    </row>
    <row r="632" spans="29:36" x14ac:dyDescent="0.25">
      <c r="AC632" t="str">
        <f>TC!K628</f>
        <v>CON121</v>
      </c>
      <c r="AD632" t="str">
        <f>TC!L628</f>
        <v>S</v>
      </c>
      <c r="AE632" t="str">
        <f t="shared" si="62"/>
        <v>CON121S</v>
      </c>
      <c r="AF632" t="str">
        <f>TC!M628</f>
        <v>H</v>
      </c>
      <c r="AG632" t="str">
        <f t="shared" si="63"/>
        <v>CON121SH</v>
      </c>
      <c r="AH632" t="str">
        <f t="shared" si="64"/>
        <v>CON121H</v>
      </c>
      <c r="AI632">
        <v>44</v>
      </c>
      <c r="AJ632">
        <f t="shared" si="65"/>
        <v>44</v>
      </c>
    </row>
    <row r="633" spans="29:36" x14ac:dyDescent="0.25">
      <c r="AC633" t="str">
        <f>TC!K629</f>
        <v>CON121</v>
      </c>
      <c r="AD633" t="str">
        <f>TC!L629</f>
        <v>T</v>
      </c>
      <c r="AE633" t="str">
        <f t="shared" si="62"/>
        <v>CON121T</v>
      </c>
      <c r="AF633" t="str">
        <f>TC!M629</f>
        <v>H</v>
      </c>
      <c r="AG633" t="str">
        <f t="shared" si="63"/>
        <v>CON121TH</v>
      </c>
      <c r="AH633" t="str">
        <f t="shared" si="64"/>
        <v>CON121H</v>
      </c>
      <c r="AI633">
        <v>44</v>
      </c>
      <c r="AJ633">
        <f t="shared" si="65"/>
        <v>44</v>
      </c>
    </row>
    <row r="634" spans="29:36" x14ac:dyDescent="0.25">
      <c r="AC634" t="str">
        <f>TC!K630</f>
        <v>CON121</v>
      </c>
      <c r="AD634" t="str">
        <f>TC!L630</f>
        <v>S</v>
      </c>
      <c r="AE634" t="str">
        <f t="shared" si="62"/>
        <v>CON121S</v>
      </c>
      <c r="AF634" t="str">
        <f>TC!M630</f>
        <v>L</v>
      </c>
      <c r="AG634" t="str">
        <f t="shared" si="63"/>
        <v>CON121SL</v>
      </c>
      <c r="AH634" t="str">
        <f t="shared" si="64"/>
        <v>CON121L</v>
      </c>
      <c r="AI634">
        <v>44</v>
      </c>
      <c r="AJ634">
        <f t="shared" si="65"/>
        <v>44</v>
      </c>
    </row>
    <row r="635" spans="29:36" x14ac:dyDescent="0.25">
      <c r="AC635" t="str">
        <f>TC!K631</f>
        <v>CON121</v>
      </c>
      <c r="AD635" t="str">
        <f>TC!L631</f>
        <v>T</v>
      </c>
      <c r="AE635" t="str">
        <f t="shared" si="62"/>
        <v>CON121T</v>
      </c>
      <c r="AF635" t="str">
        <f>TC!M631</f>
        <v>M</v>
      </c>
      <c r="AG635" t="str">
        <f t="shared" si="63"/>
        <v>CON121TM</v>
      </c>
      <c r="AH635" t="str">
        <f t="shared" si="64"/>
        <v>CON121M</v>
      </c>
      <c r="AI635">
        <v>44</v>
      </c>
      <c r="AJ635">
        <f t="shared" si="65"/>
        <v>44</v>
      </c>
    </row>
    <row r="636" spans="29:36" x14ac:dyDescent="0.25">
      <c r="AC636" t="str">
        <f>TC!K632</f>
        <v>CON121</v>
      </c>
      <c r="AD636" t="str">
        <f>TC!L632</f>
        <v>P</v>
      </c>
      <c r="AE636" t="str">
        <f t="shared" si="62"/>
        <v>CON121P</v>
      </c>
      <c r="AF636" t="str">
        <f>TC!M632</f>
        <v>H</v>
      </c>
      <c r="AG636" t="str">
        <f t="shared" si="63"/>
        <v>CON121PH</v>
      </c>
      <c r="AH636" t="str">
        <f t="shared" si="64"/>
        <v>CON121H</v>
      </c>
      <c r="AI636">
        <v>44</v>
      </c>
      <c r="AJ636">
        <f t="shared" si="65"/>
        <v>44</v>
      </c>
    </row>
    <row r="637" spans="29:36" x14ac:dyDescent="0.25">
      <c r="AC637" t="str">
        <f>TC!K633</f>
        <v>CON121</v>
      </c>
      <c r="AD637" t="str">
        <f>TC!L633</f>
        <v>P</v>
      </c>
      <c r="AE637" t="str">
        <f t="shared" si="62"/>
        <v>CON121P</v>
      </c>
      <c r="AF637" t="str">
        <f>TC!M633</f>
        <v>H</v>
      </c>
      <c r="AG637" t="str">
        <f t="shared" si="63"/>
        <v>CON121PH</v>
      </c>
      <c r="AH637" t="str">
        <f t="shared" si="64"/>
        <v>CON121H</v>
      </c>
      <c r="AI637">
        <v>44</v>
      </c>
      <c r="AJ637">
        <f t="shared" si="65"/>
        <v>44</v>
      </c>
    </row>
    <row r="638" spans="29:36" x14ac:dyDescent="0.25">
      <c r="AC638" t="str">
        <f>TC!K634</f>
        <v>CON121</v>
      </c>
      <c r="AD638" t="str">
        <f>TC!L634</f>
        <v>P</v>
      </c>
      <c r="AE638" t="str">
        <f t="shared" si="62"/>
        <v>CON121P</v>
      </c>
      <c r="AF638" t="str">
        <f>TC!M634</f>
        <v>M</v>
      </c>
      <c r="AG638" t="str">
        <f t="shared" si="63"/>
        <v>CON121PM</v>
      </c>
      <c r="AH638" t="str">
        <f t="shared" si="64"/>
        <v>CON121M</v>
      </c>
      <c r="AI638">
        <v>44</v>
      </c>
      <c r="AJ638">
        <f t="shared" si="65"/>
        <v>44</v>
      </c>
    </row>
    <row r="639" spans="29:36" x14ac:dyDescent="0.25">
      <c r="AC639" t="str">
        <f>TC!K635</f>
        <v>CON121</v>
      </c>
      <c r="AD639" t="str">
        <f>TC!L635</f>
        <v>deleted</v>
      </c>
      <c r="AE639" t="str">
        <f t="shared" si="62"/>
        <v>CON121deleted</v>
      </c>
      <c r="AF639">
        <f>TC!M635</f>
        <v>0</v>
      </c>
      <c r="AG639" t="str">
        <f t="shared" si="63"/>
        <v>CON121deleted0</v>
      </c>
      <c r="AH639" t="str">
        <f t="shared" si="64"/>
        <v>CON1210</v>
      </c>
      <c r="AI639">
        <v>44</v>
      </c>
      <c r="AJ639">
        <f t="shared" si="65"/>
        <v>44</v>
      </c>
    </row>
    <row r="640" spans="29:36" x14ac:dyDescent="0.25">
      <c r="AC640" t="str">
        <f>TC!K636</f>
        <v/>
      </c>
      <c r="AD640">
        <f>TC!L636</f>
        <v>0</v>
      </c>
      <c r="AE640" t="str">
        <f t="shared" si="62"/>
        <v>0</v>
      </c>
      <c r="AF640">
        <f>TC!M636</f>
        <v>0</v>
      </c>
      <c r="AG640" t="str">
        <f t="shared" si="63"/>
        <v>00</v>
      </c>
      <c r="AH640" t="str">
        <f t="shared" si="64"/>
        <v>0</v>
      </c>
      <c r="AI640">
        <v>44</v>
      </c>
      <c r="AJ640">
        <f t="shared" si="65"/>
        <v>44</v>
      </c>
    </row>
    <row r="641" spans="29:36" x14ac:dyDescent="0.25">
      <c r="AC641" t="str">
        <f>TC!K637</f>
        <v xml:space="preserve">MENU </v>
      </c>
      <c r="AD641">
        <f>TC!L637</f>
        <v>0</v>
      </c>
      <c r="AE641" t="str">
        <f t="shared" si="62"/>
        <v>MENU 0</v>
      </c>
      <c r="AF641">
        <f>TC!M637</f>
        <v>0</v>
      </c>
      <c r="AG641" t="str">
        <f t="shared" si="63"/>
        <v>MENU 00</v>
      </c>
      <c r="AH641" t="str">
        <f t="shared" si="64"/>
        <v>MENU 0</v>
      </c>
      <c r="AI641">
        <v>44</v>
      </c>
      <c r="AJ641">
        <f t="shared" si="65"/>
        <v>44</v>
      </c>
    </row>
    <row r="642" spans="29:36" x14ac:dyDescent="0.25">
      <c r="AC642" t="str">
        <f>TC!K638</f>
        <v>TCC</v>
      </c>
      <c r="AD642">
        <f>TC!L638</f>
        <v>0</v>
      </c>
      <c r="AE642" t="str">
        <f t="shared" si="62"/>
        <v>TCC0</v>
      </c>
      <c r="AF642">
        <f>TC!M638</f>
        <v>0</v>
      </c>
      <c r="AG642" t="str">
        <f t="shared" si="63"/>
        <v>TCC00</v>
      </c>
      <c r="AH642" t="str">
        <f t="shared" si="64"/>
        <v>TCC0</v>
      </c>
      <c r="AI642">
        <v>44</v>
      </c>
      <c r="AJ642">
        <f t="shared" si="65"/>
        <v>44</v>
      </c>
    </row>
    <row r="643" spans="29:36" x14ac:dyDescent="0.25">
      <c r="AC643" t="str">
        <f>TC!K639</f>
        <v xml:space="preserve">URL </v>
      </c>
      <c r="AD643">
        <f>TC!L639</f>
        <v>0</v>
      </c>
      <c r="AE643" t="str">
        <f t="shared" si="62"/>
        <v>URL 0</v>
      </c>
      <c r="AF643">
        <f>TC!M639</f>
        <v>0</v>
      </c>
      <c r="AG643" t="str">
        <f t="shared" si="63"/>
        <v>URL 00</v>
      </c>
      <c r="AH643" t="str">
        <f t="shared" si="64"/>
        <v>URL 0</v>
      </c>
      <c r="AI643">
        <v>44</v>
      </c>
      <c r="AJ643">
        <f t="shared" si="65"/>
        <v>44</v>
      </c>
    </row>
    <row r="644" spans="29:36" x14ac:dyDescent="0.25">
      <c r="AC644" t="str">
        <f>TC!K640</f>
        <v>Test p</v>
      </c>
      <c r="AD644">
        <f>TC!L640</f>
        <v>0</v>
      </c>
      <c r="AE644" t="str">
        <f t="shared" si="62"/>
        <v>Test p0</v>
      </c>
      <c r="AF644">
        <f>TC!M640</f>
        <v>0</v>
      </c>
      <c r="AG644" t="str">
        <f t="shared" si="63"/>
        <v>Test p00</v>
      </c>
      <c r="AH644" t="str">
        <f t="shared" si="64"/>
        <v>Test p0</v>
      </c>
      <c r="AI644">
        <v>44</v>
      </c>
      <c r="AJ644">
        <f t="shared" si="65"/>
        <v>44</v>
      </c>
    </row>
    <row r="645" spans="29:36" x14ac:dyDescent="0.25">
      <c r="AC645" t="str">
        <f>TC!K641</f>
        <v/>
      </c>
      <c r="AD645">
        <f>TC!L641</f>
        <v>0</v>
      </c>
      <c r="AE645" t="str">
        <f t="shared" si="62"/>
        <v>0</v>
      </c>
      <c r="AF645">
        <f>TC!M641</f>
        <v>0</v>
      </c>
      <c r="AG645" t="str">
        <f t="shared" si="63"/>
        <v>00</v>
      </c>
      <c r="AH645" t="str">
        <f t="shared" si="64"/>
        <v>0</v>
      </c>
      <c r="AI645">
        <v>44</v>
      </c>
      <c r="AJ645">
        <f t="shared" si="65"/>
        <v>44</v>
      </c>
    </row>
    <row r="646" spans="29:36" x14ac:dyDescent="0.25">
      <c r="AC646" t="str">
        <f>TC!K642</f>
        <v>TCN</v>
      </c>
      <c r="AD646" t="str">
        <f>TC!L642</f>
        <v>Result</v>
      </c>
      <c r="AE646" t="str">
        <f t="shared" si="62"/>
        <v>TCNResult</v>
      </c>
      <c r="AF646" t="str">
        <f>TC!M642</f>
        <v>Risk</v>
      </c>
      <c r="AG646" t="str">
        <f t="shared" si="63"/>
        <v>TCNResultRisk</v>
      </c>
      <c r="AH646" t="str">
        <f t="shared" si="64"/>
        <v>TCNRisk</v>
      </c>
      <c r="AI646">
        <v>44</v>
      </c>
      <c r="AJ646">
        <f t="shared" si="65"/>
        <v>44</v>
      </c>
    </row>
    <row r="647" spans="29:36" x14ac:dyDescent="0.25">
      <c r="AC647" t="str">
        <f>TC!K643</f>
        <v>CON121</v>
      </c>
      <c r="AD647" t="str">
        <f>TC!L643</f>
        <v>S</v>
      </c>
      <c r="AE647" t="str">
        <f t="shared" si="62"/>
        <v>CON121S</v>
      </c>
      <c r="AF647" t="str">
        <f>TC!M643</f>
        <v>M</v>
      </c>
      <c r="AG647" t="str">
        <f t="shared" si="63"/>
        <v>CON121SM</v>
      </c>
      <c r="AH647" t="str">
        <f t="shared" si="64"/>
        <v>CON121M</v>
      </c>
      <c r="AI647">
        <v>44</v>
      </c>
      <c r="AJ647">
        <f t="shared" si="65"/>
        <v>44</v>
      </c>
    </row>
    <row r="648" spans="29:36" x14ac:dyDescent="0.25">
      <c r="AC648" t="str">
        <f>TC!K644</f>
        <v>CON121</v>
      </c>
      <c r="AD648" t="str">
        <f>TC!L644</f>
        <v>S</v>
      </c>
      <c r="AE648" t="str">
        <f t="shared" si="62"/>
        <v>CON121S</v>
      </c>
      <c r="AF648" t="str">
        <f>TC!M644</f>
        <v>L</v>
      </c>
      <c r="AG648" t="str">
        <f t="shared" si="63"/>
        <v>CON121SL</v>
      </c>
      <c r="AH648" t="str">
        <f t="shared" si="64"/>
        <v>CON121L</v>
      </c>
      <c r="AI648">
        <v>44</v>
      </c>
      <c r="AJ648">
        <f t="shared" si="65"/>
        <v>44</v>
      </c>
    </row>
    <row r="649" spans="29:36" x14ac:dyDescent="0.25">
      <c r="AC649" t="str">
        <f>TC!K645</f>
        <v>CON121</v>
      </c>
      <c r="AD649" t="str">
        <f>TC!L645</f>
        <v>S</v>
      </c>
      <c r="AE649" t="str">
        <f t="shared" si="62"/>
        <v>CON121S</v>
      </c>
      <c r="AF649" t="str">
        <f>TC!M645</f>
        <v>M</v>
      </c>
      <c r="AG649" t="str">
        <f t="shared" si="63"/>
        <v>CON121SM</v>
      </c>
      <c r="AH649" t="str">
        <f t="shared" si="64"/>
        <v>CON121M</v>
      </c>
      <c r="AI649">
        <v>44</v>
      </c>
      <c r="AJ649">
        <f t="shared" si="65"/>
        <v>44</v>
      </c>
    </row>
    <row r="650" spans="29:36" x14ac:dyDescent="0.25">
      <c r="AC650" t="str">
        <f>TC!K646</f>
        <v>CON121</v>
      </c>
      <c r="AD650" t="str">
        <f>TC!L646</f>
        <v>S</v>
      </c>
      <c r="AE650" t="str">
        <f t="shared" si="62"/>
        <v>CON121S</v>
      </c>
      <c r="AF650" t="str">
        <f>TC!M646</f>
        <v>H</v>
      </c>
      <c r="AG650" t="str">
        <f t="shared" si="63"/>
        <v>CON121SH</v>
      </c>
      <c r="AH650" t="str">
        <f t="shared" si="64"/>
        <v>CON121H</v>
      </c>
      <c r="AI650">
        <v>44</v>
      </c>
      <c r="AJ650">
        <f t="shared" si="65"/>
        <v>44</v>
      </c>
    </row>
    <row r="651" spans="29:36" x14ac:dyDescent="0.25">
      <c r="AC651" t="str">
        <f>TC!K647</f>
        <v>CON121</v>
      </c>
      <c r="AD651" t="str">
        <f>TC!L647</f>
        <v>S</v>
      </c>
      <c r="AE651" t="str">
        <f t="shared" si="62"/>
        <v>CON121S</v>
      </c>
      <c r="AF651" t="str">
        <f>TC!M647</f>
        <v>H</v>
      </c>
      <c r="AG651" t="str">
        <f t="shared" si="63"/>
        <v>CON121SH</v>
      </c>
      <c r="AH651" t="str">
        <f t="shared" si="64"/>
        <v>CON121H</v>
      </c>
      <c r="AI651">
        <v>44</v>
      </c>
      <c r="AJ651">
        <f t="shared" si="65"/>
        <v>44</v>
      </c>
    </row>
    <row r="652" spans="29:36" x14ac:dyDescent="0.25">
      <c r="AC652" t="str">
        <f>TC!K648</f>
        <v>CON121</v>
      </c>
      <c r="AD652" t="str">
        <f>TC!L648</f>
        <v>S</v>
      </c>
      <c r="AE652" t="str">
        <f t="shared" si="62"/>
        <v>CON121S</v>
      </c>
      <c r="AF652" t="str">
        <f>TC!M648</f>
        <v>H</v>
      </c>
      <c r="AG652" t="str">
        <f t="shared" si="63"/>
        <v>CON121SH</v>
      </c>
      <c r="AH652" t="str">
        <f t="shared" si="64"/>
        <v>CON121H</v>
      </c>
      <c r="AI652">
        <v>44</v>
      </c>
      <c r="AJ652">
        <f t="shared" si="65"/>
        <v>44</v>
      </c>
    </row>
    <row r="653" spans="29:36" x14ac:dyDescent="0.25">
      <c r="AC653" t="str">
        <f>TC!K649</f>
        <v>CON121</v>
      </c>
      <c r="AD653" t="str">
        <f>TC!L649</f>
        <v>S</v>
      </c>
      <c r="AE653" t="str">
        <f t="shared" si="62"/>
        <v>CON121S</v>
      </c>
      <c r="AF653" t="str">
        <f>TC!M649</f>
        <v>H</v>
      </c>
      <c r="AG653" t="str">
        <f t="shared" si="63"/>
        <v>CON121SH</v>
      </c>
      <c r="AH653" t="str">
        <f t="shared" si="64"/>
        <v>CON121H</v>
      </c>
      <c r="AI653">
        <v>44</v>
      </c>
      <c r="AJ653">
        <f t="shared" si="65"/>
        <v>44</v>
      </c>
    </row>
    <row r="654" spans="29:36" x14ac:dyDescent="0.25">
      <c r="AC654" t="str">
        <f>TC!K650</f>
        <v>CON121</v>
      </c>
      <c r="AD654" t="str">
        <f>TC!L650</f>
        <v>S</v>
      </c>
      <c r="AE654" t="str">
        <f t="shared" si="62"/>
        <v>CON121S</v>
      </c>
      <c r="AF654" t="str">
        <f>TC!M650</f>
        <v>H</v>
      </c>
      <c r="AG654" t="str">
        <f t="shared" si="63"/>
        <v>CON121SH</v>
      </c>
      <c r="AH654" t="str">
        <f t="shared" si="64"/>
        <v>CON121H</v>
      </c>
      <c r="AI654">
        <v>44</v>
      </c>
      <c r="AJ654">
        <f t="shared" si="65"/>
        <v>44</v>
      </c>
    </row>
    <row r="655" spans="29:36" x14ac:dyDescent="0.25">
      <c r="AC655" t="str">
        <f>TC!K651</f>
        <v>CON121</v>
      </c>
      <c r="AD655" t="str">
        <f>TC!L651</f>
        <v>S</v>
      </c>
      <c r="AE655" t="str">
        <f t="shared" si="62"/>
        <v>CON121S</v>
      </c>
      <c r="AF655" t="str">
        <f>TC!M651</f>
        <v>L</v>
      </c>
      <c r="AG655" t="str">
        <f t="shared" si="63"/>
        <v>CON121SL</v>
      </c>
      <c r="AH655" t="str">
        <f t="shared" si="64"/>
        <v>CON121L</v>
      </c>
      <c r="AI655">
        <v>44</v>
      </c>
      <c r="AJ655">
        <f t="shared" si="65"/>
        <v>44</v>
      </c>
    </row>
    <row r="656" spans="29:36" x14ac:dyDescent="0.25">
      <c r="AC656" t="str">
        <f>TC!K652</f>
        <v>CON121</v>
      </c>
      <c r="AD656" t="str">
        <f>TC!L652</f>
        <v>S</v>
      </c>
      <c r="AE656" t="str">
        <f t="shared" ref="AE656:AE719" si="66">AC656&amp;AD656</f>
        <v>CON121S</v>
      </c>
      <c r="AF656" t="str">
        <f>TC!M652</f>
        <v>M</v>
      </c>
      <c r="AG656" t="str">
        <f t="shared" ref="AG656:AG719" si="67">AE656&amp;AF656</f>
        <v>CON121SM</v>
      </c>
      <c r="AH656" t="str">
        <f t="shared" ref="AH656:AH719" si="68">AC656&amp;AF656</f>
        <v>CON121M</v>
      </c>
      <c r="AI656">
        <v>44</v>
      </c>
      <c r="AJ656">
        <f t="shared" ref="AJ656:AJ719" si="69">AI656-F656</f>
        <v>44</v>
      </c>
    </row>
    <row r="657" spans="29:36" x14ac:dyDescent="0.25">
      <c r="AC657" t="str">
        <f>TC!K653</f>
        <v>CON121</v>
      </c>
      <c r="AD657" t="str">
        <f>TC!L653</f>
        <v>S</v>
      </c>
      <c r="AE657" t="str">
        <f t="shared" si="66"/>
        <v>CON121S</v>
      </c>
      <c r="AF657" t="str">
        <f>TC!M653</f>
        <v>M</v>
      </c>
      <c r="AG657" t="str">
        <f t="shared" si="67"/>
        <v>CON121SM</v>
      </c>
      <c r="AH657" t="str">
        <f t="shared" si="68"/>
        <v>CON121M</v>
      </c>
      <c r="AI657">
        <v>44</v>
      </c>
      <c r="AJ657">
        <f t="shared" si="69"/>
        <v>44</v>
      </c>
    </row>
    <row r="658" spans="29:36" x14ac:dyDescent="0.25">
      <c r="AC658" t="str">
        <f>TC!K654</f>
        <v>CON121</v>
      </c>
      <c r="AD658" t="str">
        <f>TC!L654</f>
        <v>S</v>
      </c>
      <c r="AE658" t="str">
        <f t="shared" si="66"/>
        <v>CON121S</v>
      </c>
      <c r="AF658" t="str">
        <f>TC!M654</f>
        <v>M</v>
      </c>
      <c r="AG658" t="str">
        <f t="shared" si="67"/>
        <v>CON121SM</v>
      </c>
      <c r="AH658" t="str">
        <f t="shared" si="68"/>
        <v>CON121M</v>
      </c>
      <c r="AI658">
        <v>44</v>
      </c>
      <c r="AJ658">
        <f t="shared" si="69"/>
        <v>44</v>
      </c>
    </row>
    <row r="659" spans="29:36" x14ac:dyDescent="0.25">
      <c r="AC659" t="str">
        <f>TC!K655</f>
        <v>CON121</v>
      </c>
      <c r="AD659" t="str">
        <f>TC!L655</f>
        <v>S</v>
      </c>
      <c r="AE659" t="str">
        <f t="shared" si="66"/>
        <v>CON121S</v>
      </c>
      <c r="AF659" t="str">
        <f>TC!M655</f>
        <v>M</v>
      </c>
      <c r="AG659" t="str">
        <f t="shared" si="67"/>
        <v>CON121SM</v>
      </c>
      <c r="AH659" t="str">
        <f t="shared" si="68"/>
        <v>CON121M</v>
      </c>
      <c r="AI659">
        <v>44</v>
      </c>
      <c r="AJ659">
        <f t="shared" si="69"/>
        <v>44</v>
      </c>
    </row>
    <row r="660" spans="29:36" x14ac:dyDescent="0.25">
      <c r="AC660" t="str">
        <f>TC!K656</f>
        <v>CON121</v>
      </c>
      <c r="AD660" t="str">
        <f>TC!L656</f>
        <v>S</v>
      </c>
      <c r="AE660" t="str">
        <f t="shared" si="66"/>
        <v>CON121S</v>
      </c>
      <c r="AF660" t="str">
        <f>TC!M656</f>
        <v>M</v>
      </c>
      <c r="AG660" t="str">
        <f t="shared" si="67"/>
        <v>CON121SM</v>
      </c>
      <c r="AH660" t="str">
        <f t="shared" si="68"/>
        <v>CON121M</v>
      </c>
      <c r="AI660">
        <v>44</v>
      </c>
      <c r="AJ660">
        <f t="shared" si="69"/>
        <v>44</v>
      </c>
    </row>
    <row r="661" spans="29:36" x14ac:dyDescent="0.25">
      <c r="AC661" t="str">
        <f>TC!K657</f>
        <v>CON121</v>
      </c>
      <c r="AD661" t="str">
        <f>TC!L657</f>
        <v>S</v>
      </c>
      <c r="AE661" t="str">
        <f t="shared" si="66"/>
        <v>CON121S</v>
      </c>
      <c r="AF661" t="str">
        <f>TC!M657</f>
        <v>M</v>
      </c>
      <c r="AG661" t="str">
        <f t="shared" si="67"/>
        <v>CON121SM</v>
      </c>
      <c r="AH661" t="str">
        <f t="shared" si="68"/>
        <v>CON121M</v>
      </c>
      <c r="AI661">
        <v>44</v>
      </c>
      <c r="AJ661">
        <f t="shared" si="69"/>
        <v>44</v>
      </c>
    </row>
    <row r="662" spans="29:36" x14ac:dyDescent="0.25">
      <c r="AC662" t="str">
        <f>TC!K658</f>
        <v>CON121</v>
      </c>
      <c r="AD662" t="str">
        <f>TC!L658</f>
        <v>T</v>
      </c>
      <c r="AE662" t="str">
        <f t="shared" si="66"/>
        <v>CON121T</v>
      </c>
      <c r="AF662" t="str">
        <f>TC!M658</f>
        <v>M</v>
      </c>
      <c r="AG662" t="str">
        <f t="shared" si="67"/>
        <v>CON121TM</v>
      </c>
      <c r="AH662" t="str">
        <f t="shared" si="68"/>
        <v>CON121M</v>
      </c>
      <c r="AI662">
        <v>44</v>
      </c>
      <c r="AJ662">
        <f t="shared" si="69"/>
        <v>44</v>
      </c>
    </row>
    <row r="663" spans="29:36" x14ac:dyDescent="0.25">
      <c r="AC663" t="str">
        <f>TC!K659</f>
        <v>CON121</v>
      </c>
      <c r="AD663" t="str">
        <f>TC!L659</f>
        <v>T</v>
      </c>
      <c r="AE663" t="str">
        <f t="shared" si="66"/>
        <v>CON121T</v>
      </c>
      <c r="AF663" t="str">
        <f>TC!M659</f>
        <v>M</v>
      </c>
      <c r="AG663" t="str">
        <f t="shared" si="67"/>
        <v>CON121TM</v>
      </c>
      <c r="AH663" t="str">
        <f t="shared" si="68"/>
        <v>CON121M</v>
      </c>
      <c r="AI663">
        <v>44</v>
      </c>
      <c r="AJ663">
        <f t="shared" si="69"/>
        <v>44</v>
      </c>
    </row>
    <row r="664" spans="29:36" x14ac:dyDescent="0.25">
      <c r="AC664" t="str">
        <f>TC!K660</f>
        <v>CON121</v>
      </c>
      <c r="AD664" t="str">
        <f>TC!L660</f>
        <v>S</v>
      </c>
      <c r="AE664" t="str">
        <f t="shared" si="66"/>
        <v>CON121S</v>
      </c>
      <c r="AF664" t="str">
        <f>TC!M660</f>
        <v>H</v>
      </c>
      <c r="AG664" t="str">
        <f t="shared" si="67"/>
        <v>CON121SH</v>
      </c>
      <c r="AH664" t="str">
        <f t="shared" si="68"/>
        <v>CON121H</v>
      </c>
      <c r="AI664">
        <v>44</v>
      </c>
      <c r="AJ664">
        <f t="shared" si="69"/>
        <v>44</v>
      </c>
    </row>
    <row r="665" spans="29:36" x14ac:dyDescent="0.25">
      <c r="AC665" t="str">
        <f>TC!K661</f>
        <v>CON121</v>
      </c>
      <c r="AD665" t="str">
        <f>TC!L661</f>
        <v>S</v>
      </c>
      <c r="AE665" t="str">
        <f t="shared" si="66"/>
        <v>CON121S</v>
      </c>
      <c r="AF665" t="str">
        <f>TC!M661</f>
        <v>H</v>
      </c>
      <c r="AG665" t="str">
        <f t="shared" si="67"/>
        <v>CON121SH</v>
      </c>
      <c r="AH665" t="str">
        <f t="shared" si="68"/>
        <v>CON121H</v>
      </c>
      <c r="AI665">
        <v>44</v>
      </c>
      <c r="AJ665">
        <f t="shared" si="69"/>
        <v>44</v>
      </c>
    </row>
    <row r="666" spans="29:36" x14ac:dyDescent="0.25">
      <c r="AC666" t="str">
        <f>TC!K662</f>
        <v>CON121</v>
      </c>
      <c r="AD666" t="str">
        <f>TC!L662</f>
        <v>S</v>
      </c>
      <c r="AE666" t="str">
        <f t="shared" si="66"/>
        <v>CON121S</v>
      </c>
      <c r="AF666" t="str">
        <f>TC!M662</f>
        <v>H</v>
      </c>
      <c r="AG666" t="str">
        <f t="shared" si="67"/>
        <v>CON121SH</v>
      </c>
      <c r="AH666" t="str">
        <f t="shared" si="68"/>
        <v>CON121H</v>
      </c>
      <c r="AI666">
        <v>44</v>
      </c>
      <c r="AJ666">
        <f t="shared" si="69"/>
        <v>44</v>
      </c>
    </row>
    <row r="667" spans="29:36" x14ac:dyDescent="0.25">
      <c r="AC667" t="str">
        <f>TC!K663</f>
        <v>CON121</v>
      </c>
      <c r="AD667" t="str">
        <f>TC!L663</f>
        <v>S</v>
      </c>
      <c r="AE667" t="str">
        <f t="shared" si="66"/>
        <v>CON121S</v>
      </c>
      <c r="AF667" t="str">
        <f>TC!M663</f>
        <v>H</v>
      </c>
      <c r="AG667" t="str">
        <f t="shared" si="67"/>
        <v>CON121SH</v>
      </c>
      <c r="AH667" t="str">
        <f t="shared" si="68"/>
        <v>CON121H</v>
      </c>
      <c r="AI667">
        <v>44</v>
      </c>
      <c r="AJ667">
        <f t="shared" si="69"/>
        <v>44</v>
      </c>
    </row>
    <row r="668" spans="29:36" x14ac:dyDescent="0.25">
      <c r="AC668" t="str">
        <f>TC!K664</f>
        <v>CON121</v>
      </c>
      <c r="AD668" t="str">
        <f>TC!L664</f>
        <v>deleted</v>
      </c>
      <c r="AE668" t="str">
        <f t="shared" si="66"/>
        <v>CON121deleted</v>
      </c>
      <c r="AF668" t="str">
        <f>TC!M664</f>
        <v>H</v>
      </c>
      <c r="AG668" t="str">
        <f t="shared" si="67"/>
        <v>CON121deletedH</v>
      </c>
      <c r="AH668" t="str">
        <f t="shared" si="68"/>
        <v>CON121H</v>
      </c>
      <c r="AI668">
        <v>44</v>
      </c>
      <c r="AJ668">
        <f t="shared" si="69"/>
        <v>44</v>
      </c>
    </row>
    <row r="669" spans="29:36" x14ac:dyDescent="0.25">
      <c r="AC669" t="str">
        <f>TC!K665</f>
        <v>CON121</v>
      </c>
      <c r="AD669" t="str">
        <f>TC!L665</f>
        <v>S</v>
      </c>
      <c r="AE669" t="str">
        <f t="shared" si="66"/>
        <v>CON121S</v>
      </c>
      <c r="AF669" t="str">
        <f>TC!M665</f>
        <v>L</v>
      </c>
      <c r="AG669" t="str">
        <f t="shared" si="67"/>
        <v>CON121SL</v>
      </c>
      <c r="AH669" t="str">
        <f t="shared" si="68"/>
        <v>CON121L</v>
      </c>
      <c r="AI669">
        <v>44</v>
      </c>
      <c r="AJ669">
        <f t="shared" si="69"/>
        <v>44</v>
      </c>
    </row>
    <row r="670" spans="29:36" x14ac:dyDescent="0.25">
      <c r="AC670" t="str">
        <f>TC!K666</f>
        <v>CON121</v>
      </c>
      <c r="AD670" t="str">
        <f>TC!L666</f>
        <v>S</v>
      </c>
      <c r="AE670" t="str">
        <f t="shared" si="66"/>
        <v>CON121S</v>
      </c>
      <c r="AF670" t="str">
        <f>TC!M666</f>
        <v>M</v>
      </c>
      <c r="AG670" t="str">
        <f t="shared" si="67"/>
        <v>CON121SM</v>
      </c>
      <c r="AH670" t="str">
        <f t="shared" si="68"/>
        <v>CON121M</v>
      </c>
      <c r="AI670">
        <v>44</v>
      </c>
      <c r="AJ670">
        <f t="shared" si="69"/>
        <v>44</v>
      </c>
    </row>
    <row r="671" spans="29:36" x14ac:dyDescent="0.25">
      <c r="AC671" t="str">
        <f>TC!K667</f>
        <v>CON121</v>
      </c>
      <c r="AD671" t="str">
        <f>TC!L667</f>
        <v>S</v>
      </c>
      <c r="AE671" t="str">
        <f t="shared" si="66"/>
        <v>CON121S</v>
      </c>
      <c r="AF671" t="str">
        <f>TC!M667</f>
        <v>H</v>
      </c>
      <c r="AG671" t="str">
        <f t="shared" si="67"/>
        <v>CON121SH</v>
      </c>
      <c r="AH671" t="str">
        <f t="shared" si="68"/>
        <v>CON121H</v>
      </c>
      <c r="AI671">
        <v>44</v>
      </c>
      <c r="AJ671">
        <f t="shared" si="69"/>
        <v>44</v>
      </c>
    </row>
    <row r="672" spans="29:36" x14ac:dyDescent="0.25">
      <c r="AC672" t="str">
        <f>TC!K668</f>
        <v>CON121</v>
      </c>
      <c r="AD672" t="str">
        <f>TC!L668</f>
        <v>S</v>
      </c>
      <c r="AE672" t="str">
        <f t="shared" si="66"/>
        <v>CON121S</v>
      </c>
      <c r="AF672" t="str">
        <f>TC!M668</f>
        <v>H</v>
      </c>
      <c r="AG672" t="str">
        <f t="shared" si="67"/>
        <v>CON121SH</v>
      </c>
      <c r="AH672" t="str">
        <f t="shared" si="68"/>
        <v>CON121H</v>
      </c>
      <c r="AI672">
        <v>44</v>
      </c>
      <c r="AJ672">
        <f t="shared" si="69"/>
        <v>44</v>
      </c>
    </row>
    <row r="673" spans="29:36" x14ac:dyDescent="0.25">
      <c r="AC673" t="str">
        <f>TC!K669</f>
        <v>CON121</v>
      </c>
      <c r="AD673" t="str">
        <f>TC!L669</f>
        <v>S</v>
      </c>
      <c r="AE673" t="str">
        <f t="shared" si="66"/>
        <v>CON121S</v>
      </c>
      <c r="AF673" t="str">
        <f>TC!M669</f>
        <v>H</v>
      </c>
      <c r="AG673" t="str">
        <f t="shared" si="67"/>
        <v>CON121SH</v>
      </c>
      <c r="AH673" t="str">
        <f t="shared" si="68"/>
        <v>CON121H</v>
      </c>
      <c r="AI673">
        <v>44</v>
      </c>
      <c r="AJ673">
        <f t="shared" si="69"/>
        <v>44</v>
      </c>
    </row>
    <row r="674" spans="29:36" x14ac:dyDescent="0.25">
      <c r="AC674" t="str">
        <f>TC!K670</f>
        <v>CON121</v>
      </c>
      <c r="AD674" t="str">
        <f>TC!L670</f>
        <v>T</v>
      </c>
      <c r="AE674" t="str">
        <f t="shared" si="66"/>
        <v>CON121T</v>
      </c>
      <c r="AF674" t="str">
        <f>TC!M670</f>
        <v>H</v>
      </c>
      <c r="AG674" t="str">
        <f t="shared" si="67"/>
        <v>CON121TH</v>
      </c>
      <c r="AH674" t="str">
        <f t="shared" si="68"/>
        <v>CON121H</v>
      </c>
      <c r="AI674">
        <v>44</v>
      </c>
      <c r="AJ674">
        <f t="shared" si="69"/>
        <v>44</v>
      </c>
    </row>
    <row r="675" spans="29:36" x14ac:dyDescent="0.25">
      <c r="AC675" t="str">
        <f>TC!K671</f>
        <v>CON121</v>
      </c>
      <c r="AD675" t="str">
        <f>TC!L671</f>
        <v>P</v>
      </c>
      <c r="AE675" t="str">
        <f t="shared" si="66"/>
        <v>CON121P</v>
      </c>
      <c r="AF675" t="str">
        <f>TC!M671</f>
        <v>H</v>
      </c>
      <c r="AG675" t="str">
        <f t="shared" si="67"/>
        <v>CON121PH</v>
      </c>
      <c r="AH675" t="str">
        <f t="shared" si="68"/>
        <v>CON121H</v>
      </c>
      <c r="AI675">
        <v>44</v>
      </c>
      <c r="AJ675">
        <f t="shared" si="69"/>
        <v>44</v>
      </c>
    </row>
    <row r="676" spans="29:36" x14ac:dyDescent="0.25">
      <c r="AC676" t="str">
        <f>TC!K672</f>
        <v>CON121</v>
      </c>
      <c r="AD676" t="str">
        <f>TC!L672</f>
        <v>S</v>
      </c>
      <c r="AE676" t="str">
        <f t="shared" si="66"/>
        <v>CON121S</v>
      </c>
      <c r="AF676" t="str">
        <f>TC!M672</f>
        <v>L</v>
      </c>
      <c r="AG676" t="str">
        <f t="shared" si="67"/>
        <v>CON121SL</v>
      </c>
      <c r="AH676" t="str">
        <f t="shared" si="68"/>
        <v>CON121L</v>
      </c>
      <c r="AI676">
        <v>44</v>
      </c>
      <c r="AJ676">
        <f t="shared" si="69"/>
        <v>44</v>
      </c>
    </row>
    <row r="677" spans="29:36" x14ac:dyDescent="0.25">
      <c r="AC677" t="str">
        <f>TC!K673</f>
        <v>CON121</v>
      </c>
      <c r="AD677" t="str">
        <f>TC!L673</f>
        <v>S</v>
      </c>
      <c r="AE677" t="str">
        <f t="shared" si="66"/>
        <v>CON121S</v>
      </c>
      <c r="AF677" t="str">
        <f>TC!M673</f>
        <v>H</v>
      </c>
      <c r="AG677" t="str">
        <f t="shared" si="67"/>
        <v>CON121SH</v>
      </c>
      <c r="AH677" t="str">
        <f t="shared" si="68"/>
        <v>CON121H</v>
      </c>
      <c r="AI677">
        <v>44</v>
      </c>
      <c r="AJ677">
        <f t="shared" si="69"/>
        <v>44</v>
      </c>
    </row>
    <row r="678" spans="29:36" x14ac:dyDescent="0.25">
      <c r="AC678" t="str">
        <f>TC!K674</f>
        <v>CON121</v>
      </c>
      <c r="AD678" t="str">
        <f>TC!L674</f>
        <v>S</v>
      </c>
      <c r="AE678" t="str">
        <f t="shared" si="66"/>
        <v>CON121S</v>
      </c>
      <c r="AF678" t="str">
        <f>TC!M674</f>
        <v>H</v>
      </c>
      <c r="AG678" t="str">
        <f t="shared" si="67"/>
        <v>CON121SH</v>
      </c>
      <c r="AH678" t="str">
        <f t="shared" si="68"/>
        <v>CON121H</v>
      </c>
      <c r="AI678">
        <v>44</v>
      </c>
      <c r="AJ678">
        <f t="shared" si="69"/>
        <v>44</v>
      </c>
    </row>
    <row r="679" spans="29:36" x14ac:dyDescent="0.25">
      <c r="AC679" t="str">
        <f>TC!K675</f>
        <v>CON121</v>
      </c>
      <c r="AD679" t="str">
        <f>TC!L675</f>
        <v>S</v>
      </c>
      <c r="AE679" t="str">
        <f t="shared" si="66"/>
        <v>CON121S</v>
      </c>
      <c r="AF679" t="str">
        <f>TC!M675</f>
        <v>H</v>
      </c>
      <c r="AG679" t="str">
        <f t="shared" si="67"/>
        <v>CON121SH</v>
      </c>
      <c r="AH679" t="str">
        <f t="shared" si="68"/>
        <v>CON121H</v>
      </c>
      <c r="AI679">
        <v>44</v>
      </c>
      <c r="AJ679">
        <f t="shared" si="69"/>
        <v>44</v>
      </c>
    </row>
    <row r="680" spans="29:36" x14ac:dyDescent="0.25">
      <c r="AC680" t="str">
        <f>TC!K676</f>
        <v>CON121</v>
      </c>
      <c r="AD680" t="str">
        <f>TC!L676</f>
        <v>S</v>
      </c>
      <c r="AE680" t="str">
        <f t="shared" si="66"/>
        <v>CON121S</v>
      </c>
      <c r="AF680" t="str">
        <f>TC!M676</f>
        <v>H</v>
      </c>
      <c r="AG680" t="str">
        <f t="shared" si="67"/>
        <v>CON121SH</v>
      </c>
      <c r="AH680" t="str">
        <f t="shared" si="68"/>
        <v>CON121H</v>
      </c>
      <c r="AI680">
        <v>44</v>
      </c>
      <c r="AJ680">
        <f t="shared" si="69"/>
        <v>44</v>
      </c>
    </row>
    <row r="681" spans="29:36" x14ac:dyDescent="0.25">
      <c r="AC681" t="str">
        <f>TC!K677</f>
        <v>CON121</v>
      </c>
      <c r="AD681" t="str">
        <f>TC!L677</f>
        <v>S</v>
      </c>
      <c r="AE681" t="str">
        <f t="shared" si="66"/>
        <v>CON121S</v>
      </c>
      <c r="AF681" t="str">
        <f>TC!M677</f>
        <v>H</v>
      </c>
      <c r="AG681" t="str">
        <f t="shared" si="67"/>
        <v>CON121SH</v>
      </c>
      <c r="AH681" t="str">
        <f t="shared" si="68"/>
        <v>CON121H</v>
      </c>
      <c r="AI681">
        <v>44</v>
      </c>
      <c r="AJ681">
        <f t="shared" si="69"/>
        <v>44</v>
      </c>
    </row>
    <row r="682" spans="29:36" x14ac:dyDescent="0.25">
      <c r="AC682" t="str">
        <f>TC!K678</f>
        <v>CON121</v>
      </c>
      <c r="AD682" t="str">
        <f>TC!L678</f>
        <v>S</v>
      </c>
      <c r="AE682" t="str">
        <f t="shared" si="66"/>
        <v>CON121S</v>
      </c>
      <c r="AF682" t="str">
        <f>TC!M678</f>
        <v>H</v>
      </c>
      <c r="AG682" t="str">
        <f t="shared" si="67"/>
        <v>CON121SH</v>
      </c>
      <c r="AH682" t="str">
        <f t="shared" si="68"/>
        <v>CON121H</v>
      </c>
      <c r="AI682">
        <v>44</v>
      </c>
      <c r="AJ682">
        <f t="shared" si="69"/>
        <v>44</v>
      </c>
    </row>
    <row r="683" spans="29:36" x14ac:dyDescent="0.25">
      <c r="AC683" t="str">
        <f>TC!K679</f>
        <v>CON121</v>
      </c>
      <c r="AD683" t="str">
        <f>TC!L679</f>
        <v>deleted</v>
      </c>
      <c r="AE683" t="str">
        <f t="shared" si="66"/>
        <v>CON121deleted</v>
      </c>
      <c r="AF683" t="str">
        <f>TC!M679</f>
        <v>H</v>
      </c>
      <c r="AG683" t="str">
        <f t="shared" si="67"/>
        <v>CON121deletedH</v>
      </c>
      <c r="AH683" t="str">
        <f t="shared" si="68"/>
        <v>CON121H</v>
      </c>
      <c r="AI683">
        <v>44</v>
      </c>
      <c r="AJ683">
        <f t="shared" si="69"/>
        <v>44</v>
      </c>
    </row>
    <row r="684" spans="29:36" x14ac:dyDescent="0.25">
      <c r="AC684" t="str">
        <f>TC!K680</f>
        <v>CON121</v>
      </c>
      <c r="AD684" t="str">
        <f>TC!L680</f>
        <v>deleted</v>
      </c>
      <c r="AE684" t="str">
        <f t="shared" si="66"/>
        <v>CON121deleted</v>
      </c>
      <c r="AF684" t="str">
        <f>TC!M680</f>
        <v>H</v>
      </c>
      <c r="AG684" t="str">
        <f t="shared" si="67"/>
        <v>CON121deletedH</v>
      </c>
      <c r="AH684" t="str">
        <f t="shared" si="68"/>
        <v>CON121H</v>
      </c>
      <c r="AI684">
        <v>44</v>
      </c>
      <c r="AJ684">
        <f t="shared" si="69"/>
        <v>44</v>
      </c>
    </row>
    <row r="685" spans="29:36" x14ac:dyDescent="0.25">
      <c r="AC685" t="str">
        <f>TC!K681</f>
        <v>CON121</v>
      </c>
      <c r="AD685" t="str">
        <f>TC!L681</f>
        <v>S</v>
      </c>
      <c r="AE685" t="str">
        <f t="shared" si="66"/>
        <v>CON121S</v>
      </c>
      <c r="AF685" t="str">
        <f>TC!M681</f>
        <v>H</v>
      </c>
      <c r="AG685" t="str">
        <f t="shared" si="67"/>
        <v>CON121SH</v>
      </c>
      <c r="AH685" t="str">
        <f t="shared" si="68"/>
        <v>CON121H</v>
      </c>
      <c r="AI685">
        <v>44</v>
      </c>
      <c r="AJ685">
        <f t="shared" si="69"/>
        <v>44</v>
      </c>
    </row>
    <row r="686" spans="29:36" x14ac:dyDescent="0.25">
      <c r="AC686" t="str">
        <f>TC!K682</f>
        <v>CON121</v>
      </c>
      <c r="AD686" t="str">
        <f>TC!L682</f>
        <v>deleted</v>
      </c>
      <c r="AE686" t="str">
        <f t="shared" si="66"/>
        <v>CON121deleted</v>
      </c>
      <c r="AF686" t="str">
        <f>TC!M682</f>
        <v>H</v>
      </c>
      <c r="AG686" t="str">
        <f t="shared" si="67"/>
        <v>CON121deletedH</v>
      </c>
      <c r="AH686" t="str">
        <f t="shared" si="68"/>
        <v>CON121H</v>
      </c>
      <c r="AI686">
        <v>44</v>
      </c>
      <c r="AJ686">
        <f t="shared" si="69"/>
        <v>44</v>
      </c>
    </row>
    <row r="687" spans="29:36" x14ac:dyDescent="0.25">
      <c r="AC687" t="str">
        <f>TC!K683</f>
        <v>CON121</v>
      </c>
      <c r="AD687" t="str">
        <f>TC!L683</f>
        <v>P</v>
      </c>
      <c r="AE687" t="str">
        <f t="shared" si="66"/>
        <v>CON121P</v>
      </c>
      <c r="AF687" t="str">
        <f>TC!M683</f>
        <v>H</v>
      </c>
      <c r="AG687" t="str">
        <f t="shared" si="67"/>
        <v>CON121PH</v>
      </c>
      <c r="AH687" t="str">
        <f t="shared" si="68"/>
        <v>CON121H</v>
      </c>
      <c r="AI687">
        <v>44</v>
      </c>
      <c r="AJ687">
        <f t="shared" si="69"/>
        <v>44</v>
      </c>
    </row>
    <row r="688" spans="29:36" x14ac:dyDescent="0.25">
      <c r="AC688" t="str">
        <f>TC!K684</f>
        <v>CON121</v>
      </c>
      <c r="AD688" t="str">
        <f>TC!L684</f>
        <v>S</v>
      </c>
      <c r="AE688" t="str">
        <f t="shared" si="66"/>
        <v>CON121S</v>
      </c>
      <c r="AF688" t="str">
        <f>TC!M684</f>
        <v>H</v>
      </c>
      <c r="AG688" t="str">
        <f t="shared" si="67"/>
        <v>CON121SH</v>
      </c>
      <c r="AH688" t="str">
        <f t="shared" si="68"/>
        <v>CON121H</v>
      </c>
      <c r="AI688">
        <v>44</v>
      </c>
      <c r="AJ688">
        <f t="shared" si="69"/>
        <v>44</v>
      </c>
    </row>
    <row r="689" spans="29:36" x14ac:dyDescent="0.25">
      <c r="AC689" t="str">
        <f>TC!K685</f>
        <v>CON121</v>
      </c>
      <c r="AD689" t="str">
        <f>TC!L685</f>
        <v>S</v>
      </c>
      <c r="AE689" t="str">
        <f t="shared" si="66"/>
        <v>CON121S</v>
      </c>
      <c r="AF689" t="str">
        <f>TC!M685</f>
        <v>L</v>
      </c>
      <c r="AG689" t="str">
        <f t="shared" si="67"/>
        <v>CON121SL</v>
      </c>
      <c r="AH689" t="str">
        <f t="shared" si="68"/>
        <v>CON121L</v>
      </c>
      <c r="AI689">
        <v>44</v>
      </c>
      <c r="AJ689">
        <f t="shared" si="69"/>
        <v>44</v>
      </c>
    </row>
    <row r="690" spans="29:36" x14ac:dyDescent="0.25">
      <c r="AC690" t="str">
        <f>TC!K686</f>
        <v>CON121</v>
      </c>
      <c r="AD690" t="str">
        <f>TC!L686</f>
        <v>T</v>
      </c>
      <c r="AE690" t="str">
        <f t="shared" si="66"/>
        <v>CON121T</v>
      </c>
      <c r="AF690" t="str">
        <f>TC!M686</f>
        <v>M</v>
      </c>
      <c r="AG690" t="str">
        <f t="shared" si="67"/>
        <v>CON121TM</v>
      </c>
      <c r="AH690" t="str">
        <f t="shared" si="68"/>
        <v>CON121M</v>
      </c>
      <c r="AI690">
        <v>44</v>
      </c>
      <c r="AJ690">
        <f t="shared" si="69"/>
        <v>44</v>
      </c>
    </row>
    <row r="691" spans="29:36" x14ac:dyDescent="0.25">
      <c r="AC691" t="str">
        <f>TC!K687</f>
        <v>CON121</v>
      </c>
      <c r="AD691" t="str">
        <f>TC!L687</f>
        <v>S</v>
      </c>
      <c r="AE691" t="str">
        <f t="shared" si="66"/>
        <v>CON121S</v>
      </c>
      <c r="AF691" t="str">
        <f>TC!M687</f>
        <v>H</v>
      </c>
      <c r="AG691" t="str">
        <f t="shared" si="67"/>
        <v>CON121SH</v>
      </c>
      <c r="AH691" t="str">
        <f t="shared" si="68"/>
        <v>CON121H</v>
      </c>
      <c r="AI691">
        <v>44</v>
      </c>
      <c r="AJ691">
        <f t="shared" si="69"/>
        <v>44</v>
      </c>
    </row>
    <row r="692" spans="29:36" x14ac:dyDescent="0.25">
      <c r="AC692" t="str">
        <f>TC!K688</f>
        <v>CON121</v>
      </c>
      <c r="AD692" t="str">
        <f>TC!L688</f>
        <v>S</v>
      </c>
      <c r="AE692" t="str">
        <f t="shared" si="66"/>
        <v>CON121S</v>
      </c>
      <c r="AF692">
        <f>TC!M688</f>
        <v>0</v>
      </c>
      <c r="AG692" t="str">
        <f t="shared" si="67"/>
        <v>CON121S0</v>
      </c>
      <c r="AH692" t="str">
        <f t="shared" si="68"/>
        <v>CON1210</v>
      </c>
      <c r="AI692">
        <v>44</v>
      </c>
      <c r="AJ692">
        <f t="shared" si="69"/>
        <v>44</v>
      </c>
    </row>
    <row r="693" spans="29:36" x14ac:dyDescent="0.25">
      <c r="AC693" t="str">
        <f>TC!K689</f>
        <v/>
      </c>
      <c r="AD693">
        <f>TC!L689</f>
        <v>0</v>
      </c>
      <c r="AE693" t="str">
        <f t="shared" si="66"/>
        <v>0</v>
      </c>
      <c r="AF693">
        <f>TC!M689</f>
        <v>0</v>
      </c>
      <c r="AG693" t="str">
        <f t="shared" si="67"/>
        <v>00</v>
      </c>
      <c r="AH693" t="str">
        <f t="shared" si="68"/>
        <v>0</v>
      </c>
      <c r="AI693">
        <v>44</v>
      </c>
      <c r="AJ693">
        <f t="shared" si="69"/>
        <v>44</v>
      </c>
    </row>
    <row r="694" spans="29:36" x14ac:dyDescent="0.25">
      <c r="AC694" t="str">
        <f>TC!K690</f>
        <v xml:space="preserve">MENU </v>
      </c>
      <c r="AD694">
        <f>TC!L690</f>
        <v>0</v>
      </c>
      <c r="AE694" t="str">
        <f t="shared" si="66"/>
        <v>MENU 0</v>
      </c>
      <c r="AF694">
        <f>TC!M690</f>
        <v>0</v>
      </c>
      <c r="AG694" t="str">
        <f t="shared" si="67"/>
        <v>MENU 00</v>
      </c>
      <c r="AH694" t="str">
        <f t="shared" si="68"/>
        <v>MENU 0</v>
      </c>
      <c r="AI694">
        <v>44</v>
      </c>
      <c r="AJ694">
        <f t="shared" si="69"/>
        <v>44</v>
      </c>
    </row>
    <row r="695" spans="29:36" x14ac:dyDescent="0.25">
      <c r="AC695" t="str">
        <f>TC!K691</f>
        <v>TCC</v>
      </c>
      <c r="AD695">
        <f>TC!L691</f>
        <v>0</v>
      </c>
      <c r="AE695" t="str">
        <f t="shared" si="66"/>
        <v>TCC0</v>
      </c>
      <c r="AF695">
        <f>TC!M691</f>
        <v>0</v>
      </c>
      <c r="AG695" t="str">
        <f t="shared" si="67"/>
        <v>TCC00</v>
      </c>
      <c r="AH695" t="str">
        <f t="shared" si="68"/>
        <v>TCC0</v>
      </c>
      <c r="AI695">
        <v>44</v>
      </c>
      <c r="AJ695">
        <f t="shared" si="69"/>
        <v>44</v>
      </c>
    </row>
    <row r="696" spans="29:36" x14ac:dyDescent="0.25">
      <c r="AC696" t="str">
        <f>TC!K692</f>
        <v xml:space="preserve">URL </v>
      </c>
      <c r="AD696">
        <f>TC!L692</f>
        <v>0</v>
      </c>
      <c r="AE696" t="str">
        <f t="shared" si="66"/>
        <v>URL 0</v>
      </c>
      <c r="AF696">
        <f>TC!M692</f>
        <v>0</v>
      </c>
      <c r="AG696" t="str">
        <f t="shared" si="67"/>
        <v>URL 00</v>
      </c>
      <c r="AH696" t="str">
        <f t="shared" si="68"/>
        <v>URL 0</v>
      </c>
      <c r="AI696">
        <v>44</v>
      </c>
      <c r="AJ696">
        <f t="shared" si="69"/>
        <v>44</v>
      </c>
    </row>
    <row r="697" spans="29:36" x14ac:dyDescent="0.25">
      <c r="AC697" t="str">
        <f>TC!K693</f>
        <v>Test p</v>
      </c>
      <c r="AD697">
        <f>TC!L693</f>
        <v>0</v>
      </c>
      <c r="AE697" t="str">
        <f t="shared" si="66"/>
        <v>Test p0</v>
      </c>
      <c r="AF697">
        <f>TC!M693</f>
        <v>0</v>
      </c>
      <c r="AG697" t="str">
        <f t="shared" si="67"/>
        <v>Test p00</v>
      </c>
      <c r="AH697" t="str">
        <f t="shared" si="68"/>
        <v>Test p0</v>
      </c>
      <c r="AI697">
        <v>44</v>
      </c>
      <c r="AJ697">
        <f t="shared" si="69"/>
        <v>44</v>
      </c>
    </row>
    <row r="698" spans="29:36" x14ac:dyDescent="0.25">
      <c r="AC698" t="str">
        <f>TC!K694</f>
        <v/>
      </c>
      <c r="AD698">
        <f>TC!L694</f>
        <v>0</v>
      </c>
      <c r="AE698" t="str">
        <f t="shared" si="66"/>
        <v>0</v>
      </c>
      <c r="AF698">
        <f>TC!M694</f>
        <v>0</v>
      </c>
      <c r="AG698" t="str">
        <f t="shared" si="67"/>
        <v>00</v>
      </c>
      <c r="AH698" t="str">
        <f t="shared" si="68"/>
        <v>0</v>
      </c>
      <c r="AI698">
        <v>44</v>
      </c>
      <c r="AJ698">
        <f t="shared" si="69"/>
        <v>44</v>
      </c>
    </row>
    <row r="699" spans="29:36" x14ac:dyDescent="0.25">
      <c r="AC699" t="str">
        <f>TC!K695</f>
        <v>TCN</v>
      </c>
      <c r="AD699" t="str">
        <f>TC!L695</f>
        <v>Result</v>
      </c>
      <c r="AE699" t="str">
        <f t="shared" si="66"/>
        <v>TCNResult</v>
      </c>
      <c r="AF699" t="str">
        <f>TC!M695</f>
        <v>Risk</v>
      </c>
      <c r="AG699" t="str">
        <f t="shared" si="67"/>
        <v>TCNResultRisk</v>
      </c>
      <c r="AH699" t="str">
        <f t="shared" si="68"/>
        <v>TCNRisk</v>
      </c>
      <c r="AI699">
        <v>44</v>
      </c>
      <c r="AJ699">
        <f t="shared" si="69"/>
        <v>44</v>
      </c>
    </row>
    <row r="700" spans="29:36" x14ac:dyDescent="0.25">
      <c r="AC700" t="str">
        <f>TC!K696</f>
        <v>CON121</v>
      </c>
      <c r="AD700" t="str">
        <f>TC!L696</f>
        <v>S</v>
      </c>
      <c r="AE700" t="str">
        <f t="shared" si="66"/>
        <v>CON121S</v>
      </c>
      <c r="AF700" t="str">
        <f>TC!M696</f>
        <v>M</v>
      </c>
      <c r="AG700" t="str">
        <f t="shared" si="67"/>
        <v>CON121SM</v>
      </c>
      <c r="AH700" t="str">
        <f t="shared" si="68"/>
        <v>CON121M</v>
      </c>
      <c r="AI700">
        <v>44</v>
      </c>
      <c r="AJ700">
        <f t="shared" si="69"/>
        <v>44</v>
      </c>
    </row>
    <row r="701" spans="29:36" x14ac:dyDescent="0.25">
      <c r="AC701" t="str">
        <f>TC!K697</f>
        <v>CON121</v>
      </c>
      <c r="AD701" t="str">
        <f>TC!L697</f>
        <v>S</v>
      </c>
      <c r="AE701" t="str">
        <f t="shared" si="66"/>
        <v>CON121S</v>
      </c>
      <c r="AF701" t="str">
        <f>TC!M697</f>
        <v>M</v>
      </c>
      <c r="AG701" t="str">
        <f t="shared" si="67"/>
        <v>CON121SM</v>
      </c>
      <c r="AH701" t="str">
        <f t="shared" si="68"/>
        <v>CON121M</v>
      </c>
      <c r="AI701">
        <v>44</v>
      </c>
      <c r="AJ701">
        <f t="shared" si="69"/>
        <v>44</v>
      </c>
    </row>
    <row r="702" spans="29:36" x14ac:dyDescent="0.25">
      <c r="AC702" t="str">
        <f>TC!K698</f>
        <v>CON121</v>
      </c>
      <c r="AD702" t="str">
        <f>TC!L698</f>
        <v>S</v>
      </c>
      <c r="AE702" t="str">
        <f t="shared" si="66"/>
        <v>CON121S</v>
      </c>
      <c r="AF702" t="str">
        <f>TC!M698</f>
        <v>M</v>
      </c>
      <c r="AG702" t="str">
        <f t="shared" si="67"/>
        <v>CON121SM</v>
      </c>
      <c r="AH702" t="str">
        <f t="shared" si="68"/>
        <v>CON121M</v>
      </c>
      <c r="AI702">
        <v>44</v>
      </c>
      <c r="AJ702">
        <f t="shared" si="69"/>
        <v>44</v>
      </c>
    </row>
    <row r="703" spans="29:36" x14ac:dyDescent="0.25">
      <c r="AC703" t="str">
        <f>TC!K699</f>
        <v/>
      </c>
      <c r="AD703">
        <f>TC!L699</f>
        <v>0</v>
      </c>
      <c r="AE703" t="str">
        <f t="shared" si="66"/>
        <v>0</v>
      </c>
      <c r="AF703">
        <f>TC!M699</f>
        <v>0</v>
      </c>
      <c r="AG703" t="str">
        <f t="shared" si="67"/>
        <v>00</v>
      </c>
      <c r="AH703" t="str">
        <f t="shared" si="68"/>
        <v>0</v>
      </c>
      <c r="AI703">
        <v>44</v>
      </c>
      <c r="AJ703">
        <f t="shared" si="69"/>
        <v>44</v>
      </c>
    </row>
    <row r="704" spans="29:36" x14ac:dyDescent="0.25">
      <c r="AC704" t="str">
        <f>TC!K700</f>
        <v/>
      </c>
      <c r="AD704">
        <f>TC!L700</f>
        <v>0</v>
      </c>
      <c r="AE704" t="str">
        <f t="shared" si="66"/>
        <v>0</v>
      </c>
      <c r="AF704">
        <f>TC!M700</f>
        <v>0</v>
      </c>
      <c r="AG704" t="str">
        <f t="shared" si="67"/>
        <v>00</v>
      </c>
      <c r="AH704" t="str">
        <f t="shared" si="68"/>
        <v>0</v>
      </c>
      <c r="AI704">
        <v>44</v>
      </c>
      <c r="AJ704">
        <f t="shared" si="69"/>
        <v>44</v>
      </c>
    </row>
    <row r="705" spans="29:36" x14ac:dyDescent="0.25">
      <c r="AC705" t="str">
        <f>TC!K701</f>
        <v/>
      </c>
      <c r="AD705">
        <f>TC!L701</f>
        <v>0</v>
      </c>
      <c r="AE705" t="str">
        <f t="shared" si="66"/>
        <v>0</v>
      </c>
      <c r="AF705">
        <f>TC!M701</f>
        <v>0</v>
      </c>
      <c r="AG705" t="str">
        <f t="shared" si="67"/>
        <v>00</v>
      </c>
      <c r="AH705" t="str">
        <f t="shared" si="68"/>
        <v>0</v>
      </c>
      <c r="AI705">
        <v>44</v>
      </c>
      <c r="AJ705">
        <f t="shared" si="69"/>
        <v>44</v>
      </c>
    </row>
    <row r="706" spans="29:36" x14ac:dyDescent="0.25">
      <c r="AC706" t="str">
        <f>TC!K702</f>
        <v/>
      </c>
      <c r="AD706">
        <f>TC!L702</f>
        <v>0</v>
      </c>
      <c r="AE706" t="str">
        <f t="shared" si="66"/>
        <v>0</v>
      </c>
      <c r="AF706">
        <f>TC!M702</f>
        <v>0</v>
      </c>
      <c r="AG706" t="str">
        <f t="shared" si="67"/>
        <v>00</v>
      </c>
      <c r="AH706" t="str">
        <f t="shared" si="68"/>
        <v>0</v>
      </c>
      <c r="AI706">
        <v>44</v>
      </c>
      <c r="AJ706">
        <f t="shared" si="69"/>
        <v>44</v>
      </c>
    </row>
    <row r="707" spans="29:36" x14ac:dyDescent="0.25">
      <c r="AC707" t="str">
        <f>TC!K703</f>
        <v xml:space="preserve">MENU </v>
      </c>
      <c r="AD707">
        <f>TC!L703</f>
        <v>0</v>
      </c>
      <c r="AE707" t="str">
        <f t="shared" si="66"/>
        <v>MENU 0</v>
      </c>
      <c r="AF707">
        <f>TC!M703</f>
        <v>0</v>
      </c>
      <c r="AG707" t="str">
        <f t="shared" si="67"/>
        <v>MENU 00</v>
      </c>
      <c r="AH707" t="str">
        <f t="shared" si="68"/>
        <v>MENU 0</v>
      </c>
      <c r="AI707">
        <v>44</v>
      </c>
      <c r="AJ707">
        <f t="shared" si="69"/>
        <v>44</v>
      </c>
    </row>
    <row r="708" spans="29:36" x14ac:dyDescent="0.25">
      <c r="AC708" t="str">
        <f>TC!K704</f>
        <v>TCC</v>
      </c>
      <c r="AD708">
        <f>TC!L704</f>
        <v>0</v>
      </c>
      <c r="AE708" t="str">
        <f t="shared" si="66"/>
        <v>TCC0</v>
      </c>
      <c r="AF708">
        <f>TC!M704</f>
        <v>0</v>
      </c>
      <c r="AG708" t="str">
        <f t="shared" si="67"/>
        <v>TCC00</v>
      </c>
      <c r="AH708" t="str">
        <f t="shared" si="68"/>
        <v>TCC0</v>
      </c>
      <c r="AI708">
        <v>44</v>
      </c>
      <c r="AJ708">
        <f t="shared" si="69"/>
        <v>44</v>
      </c>
    </row>
    <row r="709" spans="29:36" x14ac:dyDescent="0.25">
      <c r="AC709" t="str">
        <f>TC!K705</f>
        <v xml:space="preserve">URL </v>
      </c>
      <c r="AD709">
        <f>TC!L705</f>
        <v>0</v>
      </c>
      <c r="AE709" t="str">
        <f t="shared" si="66"/>
        <v>URL 0</v>
      </c>
      <c r="AF709">
        <f>TC!M705</f>
        <v>0</v>
      </c>
      <c r="AG709" t="str">
        <f t="shared" si="67"/>
        <v>URL 00</v>
      </c>
      <c r="AH709" t="str">
        <f t="shared" si="68"/>
        <v>URL 0</v>
      </c>
      <c r="AI709">
        <v>44</v>
      </c>
      <c r="AJ709">
        <f t="shared" si="69"/>
        <v>44</v>
      </c>
    </row>
    <row r="710" spans="29:36" x14ac:dyDescent="0.25">
      <c r="AC710" t="str">
        <f>TC!K706</f>
        <v>Test p</v>
      </c>
      <c r="AD710">
        <f>TC!L706</f>
        <v>0</v>
      </c>
      <c r="AE710" t="str">
        <f t="shared" si="66"/>
        <v>Test p0</v>
      </c>
      <c r="AF710">
        <f>TC!M706</f>
        <v>0</v>
      </c>
      <c r="AG710" t="str">
        <f t="shared" si="67"/>
        <v>Test p00</v>
      </c>
      <c r="AH710" t="str">
        <f t="shared" si="68"/>
        <v>Test p0</v>
      </c>
      <c r="AI710">
        <v>44</v>
      </c>
      <c r="AJ710">
        <f t="shared" si="69"/>
        <v>44</v>
      </c>
    </row>
    <row r="711" spans="29:36" x14ac:dyDescent="0.25">
      <c r="AC711" t="str">
        <f>TC!K707</f>
        <v/>
      </c>
      <c r="AD711">
        <f>TC!L707</f>
        <v>0</v>
      </c>
      <c r="AE711" t="str">
        <f t="shared" si="66"/>
        <v>0</v>
      </c>
      <c r="AF711">
        <f>TC!M707</f>
        <v>0</v>
      </c>
      <c r="AG711" t="str">
        <f t="shared" si="67"/>
        <v>00</v>
      </c>
      <c r="AH711" t="str">
        <f t="shared" si="68"/>
        <v>0</v>
      </c>
      <c r="AI711">
        <v>44</v>
      </c>
      <c r="AJ711">
        <f t="shared" si="69"/>
        <v>44</v>
      </c>
    </row>
    <row r="712" spans="29:36" x14ac:dyDescent="0.25">
      <c r="AC712" t="str">
        <f>TC!K708</f>
        <v>TCN</v>
      </c>
      <c r="AD712" t="str">
        <f>TC!L708</f>
        <v>Result</v>
      </c>
      <c r="AE712" t="str">
        <f t="shared" si="66"/>
        <v>TCNResult</v>
      </c>
      <c r="AF712" t="str">
        <f>TC!M708</f>
        <v>Risk</v>
      </c>
      <c r="AG712" t="str">
        <f t="shared" si="67"/>
        <v>TCNResultRisk</v>
      </c>
      <c r="AH712" t="str">
        <f t="shared" si="68"/>
        <v>TCNRisk</v>
      </c>
      <c r="AI712">
        <v>44</v>
      </c>
      <c r="AJ712">
        <f t="shared" si="69"/>
        <v>44</v>
      </c>
    </row>
    <row r="713" spans="29:36" x14ac:dyDescent="0.25">
      <c r="AC713" t="str">
        <f>TC!K709</f>
        <v>CON121</v>
      </c>
      <c r="AD713" t="str">
        <f>TC!L709</f>
        <v>S</v>
      </c>
      <c r="AE713" t="str">
        <f t="shared" si="66"/>
        <v>CON121S</v>
      </c>
      <c r="AF713" t="str">
        <f>TC!M709</f>
        <v>M</v>
      </c>
      <c r="AG713" t="str">
        <f t="shared" si="67"/>
        <v>CON121SM</v>
      </c>
      <c r="AH713" t="str">
        <f t="shared" si="68"/>
        <v>CON121M</v>
      </c>
      <c r="AI713">
        <v>44</v>
      </c>
      <c r="AJ713">
        <f t="shared" si="69"/>
        <v>44</v>
      </c>
    </row>
    <row r="714" spans="29:36" x14ac:dyDescent="0.25">
      <c r="AC714" t="str">
        <f>TC!K710</f>
        <v>CON121</v>
      </c>
      <c r="AD714" t="str">
        <f>TC!L710</f>
        <v>T</v>
      </c>
      <c r="AE714" t="str">
        <f t="shared" si="66"/>
        <v>CON121T</v>
      </c>
      <c r="AF714" t="str">
        <f>TC!M710</f>
        <v>H</v>
      </c>
      <c r="AG714" t="str">
        <f t="shared" si="67"/>
        <v>CON121TH</v>
      </c>
      <c r="AH714" t="str">
        <f t="shared" si="68"/>
        <v>CON121H</v>
      </c>
      <c r="AI714">
        <v>44</v>
      </c>
      <c r="AJ714">
        <f t="shared" si="69"/>
        <v>44</v>
      </c>
    </row>
    <row r="715" spans="29:36" x14ac:dyDescent="0.25">
      <c r="AC715" t="str">
        <f>TC!K711</f>
        <v>CON121</v>
      </c>
      <c r="AD715" t="str">
        <f>TC!L711</f>
        <v>S</v>
      </c>
      <c r="AE715" t="str">
        <f t="shared" si="66"/>
        <v>CON121S</v>
      </c>
      <c r="AF715" t="str">
        <f>TC!M711</f>
        <v>M</v>
      </c>
      <c r="AG715" t="str">
        <f t="shared" si="67"/>
        <v>CON121SM</v>
      </c>
      <c r="AH715" t="str">
        <f t="shared" si="68"/>
        <v>CON121M</v>
      </c>
      <c r="AI715">
        <v>44</v>
      </c>
      <c r="AJ715">
        <f t="shared" si="69"/>
        <v>44</v>
      </c>
    </row>
    <row r="716" spans="29:36" x14ac:dyDescent="0.25">
      <c r="AC716" t="str">
        <f>TC!K712</f>
        <v>CON121</v>
      </c>
      <c r="AD716" t="str">
        <f>TC!L712</f>
        <v>S</v>
      </c>
      <c r="AE716" t="str">
        <f t="shared" si="66"/>
        <v>CON121S</v>
      </c>
      <c r="AF716" t="str">
        <f>TC!M712</f>
        <v>H</v>
      </c>
      <c r="AG716" t="str">
        <f t="shared" si="67"/>
        <v>CON121SH</v>
      </c>
      <c r="AH716" t="str">
        <f t="shared" si="68"/>
        <v>CON121H</v>
      </c>
      <c r="AI716">
        <v>44</v>
      </c>
      <c r="AJ716">
        <f t="shared" si="69"/>
        <v>44</v>
      </c>
    </row>
    <row r="717" spans="29:36" x14ac:dyDescent="0.25">
      <c r="AC717" t="str">
        <f>TC!K713</f>
        <v>CON121</v>
      </c>
      <c r="AD717" t="str">
        <f>TC!L713</f>
        <v>S</v>
      </c>
      <c r="AE717" t="str">
        <f t="shared" si="66"/>
        <v>CON121S</v>
      </c>
      <c r="AF717" t="str">
        <f>TC!M713</f>
        <v>H</v>
      </c>
      <c r="AG717" t="str">
        <f t="shared" si="67"/>
        <v>CON121SH</v>
      </c>
      <c r="AH717" t="str">
        <f t="shared" si="68"/>
        <v>CON121H</v>
      </c>
      <c r="AI717">
        <v>44</v>
      </c>
      <c r="AJ717">
        <f t="shared" si="69"/>
        <v>44</v>
      </c>
    </row>
    <row r="718" spans="29:36" x14ac:dyDescent="0.25">
      <c r="AC718" t="str">
        <f>TC!K714</f>
        <v>CON121</v>
      </c>
      <c r="AD718" t="str">
        <f>TC!L714</f>
        <v>T</v>
      </c>
      <c r="AE718" t="str">
        <f t="shared" si="66"/>
        <v>CON121T</v>
      </c>
      <c r="AF718" t="str">
        <f>TC!M714</f>
        <v>H</v>
      </c>
      <c r="AG718" t="str">
        <f t="shared" si="67"/>
        <v>CON121TH</v>
      </c>
      <c r="AH718" t="str">
        <f t="shared" si="68"/>
        <v>CON121H</v>
      </c>
      <c r="AI718">
        <v>44</v>
      </c>
      <c r="AJ718">
        <f t="shared" si="69"/>
        <v>44</v>
      </c>
    </row>
    <row r="719" spans="29:36" x14ac:dyDescent="0.25">
      <c r="AC719" t="str">
        <f>TC!K715</f>
        <v>CON121</v>
      </c>
      <c r="AD719" t="str">
        <f>TC!L715</f>
        <v>S</v>
      </c>
      <c r="AE719" t="str">
        <f t="shared" si="66"/>
        <v>CON121S</v>
      </c>
      <c r="AF719" t="str">
        <f>TC!M715</f>
        <v>M</v>
      </c>
      <c r="AG719" t="str">
        <f t="shared" si="67"/>
        <v>CON121SM</v>
      </c>
      <c r="AH719" t="str">
        <f t="shared" si="68"/>
        <v>CON121M</v>
      </c>
      <c r="AI719">
        <v>44</v>
      </c>
      <c r="AJ719">
        <f t="shared" si="69"/>
        <v>44</v>
      </c>
    </row>
    <row r="720" spans="29:36" x14ac:dyDescent="0.25">
      <c r="AC720" t="str">
        <f>TC!K716</f>
        <v>CON121</v>
      </c>
      <c r="AD720" t="str">
        <f>TC!L716</f>
        <v>T</v>
      </c>
      <c r="AE720" t="str">
        <f t="shared" ref="AE720:AE783" si="70">AC720&amp;AD720</f>
        <v>CON121T</v>
      </c>
      <c r="AF720" t="str">
        <f>TC!M716</f>
        <v>H</v>
      </c>
      <c r="AG720" t="str">
        <f t="shared" ref="AG720:AG783" si="71">AE720&amp;AF720</f>
        <v>CON121TH</v>
      </c>
      <c r="AH720" t="str">
        <f t="shared" ref="AH720:AH783" si="72">AC720&amp;AF720</f>
        <v>CON121H</v>
      </c>
      <c r="AI720">
        <v>44</v>
      </c>
      <c r="AJ720">
        <f t="shared" ref="AJ720:AJ783" si="73">AI720-F720</f>
        <v>44</v>
      </c>
    </row>
    <row r="721" spans="29:36" x14ac:dyDescent="0.25">
      <c r="AC721" t="str">
        <f>TC!K717</f>
        <v>CON121</v>
      </c>
      <c r="AD721" t="str">
        <f>TC!L717</f>
        <v>S</v>
      </c>
      <c r="AE721" t="str">
        <f t="shared" si="70"/>
        <v>CON121S</v>
      </c>
      <c r="AF721" t="str">
        <f>TC!M717</f>
        <v>H</v>
      </c>
      <c r="AG721" t="str">
        <f t="shared" si="71"/>
        <v>CON121SH</v>
      </c>
      <c r="AH721" t="str">
        <f t="shared" si="72"/>
        <v>CON121H</v>
      </c>
      <c r="AI721">
        <v>44</v>
      </c>
      <c r="AJ721">
        <f t="shared" si="73"/>
        <v>44</v>
      </c>
    </row>
    <row r="722" spans="29:36" x14ac:dyDescent="0.25">
      <c r="AC722" t="str">
        <f>TC!K718</f>
        <v>CON121</v>
      </c>
      <c r="AD722" t="str">
        <f>TC!L718</f>
        <v>T</v>
      </c>
      <c r="AE722" t="str">
        <f t="shared" si="70"/>
        <v>CON121T</v>
      </c>
      <c r="AF722" t="str">
        <f>TC!M718</f>
        <v>H</v>
      </c>
      <c r="AG722" t="str">
        <f t="shared" si="71"/>
        <v>CON121TH</v>
      </c>
      <c r="AH722" t="str">
        <f t="shared" si="72"/>
        <v>CON121H</v>
      </c>
      <c r="AI722">
        <v>44</v>
      </c>
      <c r="AJ722">
        <f t="shared" si="73"/>
        <v>44</v>
      </c>
    </row>
    <row r="723" spans="29:36" x14ac:dyDescent="0.25">
      <c r="AC723" t="str">
        <f>TC!K719</f>
        <v>CON121</v>
      </c>
      <c r="AD723" t="str">
        <f>TC!L719</f>
        <v>T</v>
      </c>
      <c r="AE723" t="str">
        <f t="shared" si="70"/>
        <v>CON121T</v>
      </c>
      <c r="AF723" t="str">
        <f>TC!M719</f>
        <v>H</v>
      </c>
      <c r="AG723" t="str">
        <f t="shared" si="71"/>
        <v>CON121TH</v>
      </c>
      <c r="AH723" t="str">
        <f t="shared" si="72"/>
        <v>CON121H</v>
      </c>
      <c r="AI723">
        <v>44</v>
      </c>
      <c r="AJ723">
        <f t="shared" si="73"/>
        <v>44</v>
      </c>
    </row>
    <row r="724" spans="29:36" x14ac:dyDescent="0.25">
      <c r="AC724" t="str">
        <f>TC!K720</f>
        <v>CON121</v>
      </c>
      <c r="AD724" t="str">
        <f>TC!L720</f>
        <v>S</v>
      </c>
      <c r="AE724" t="str">
        <f t="shared" si="70"/>
        <v>CON121S</v>
      </c>
      <c r="AF724" t="str">
        <f>TC!M720</f>
        <v>L</v>
      </c>
      <c r="AG724" t="str">
        <f t="shared" si="71"/>
        <v>CON121SL</v>
      </c>
      <c r="AH724" t="str">
        <f t="shared" si="72"/>
        <v>CON121L</v>
      </c>
      <c r="AI724">
        <v>44</v>
      </c>
      <c r="AJ724">
        <f t="shared" si="73"/>
        <v>44</v>
      </c>
    </row>
    <row r="725" spans="29:36" x14ac:dyDescent="0.25">
      <c r="AC725" t="str">
        <f>TC!K721</f>
        <v>CON121</v>
      </c>
      <c r="AD725" t="str">
        <f>TC!L721</f>
        <v>S</v>
      </c>
      <c r="AE725" t="str">
        <f t="shared" si="70"/>
        <v>CON121S</v>
      </c>
      <c r="AF725" t="str">
        <f>TC!M721</f>
        <v>M</v>
      </c>
      <c r="AG725" t="str">
        <f t="shared" si="71"/>
        <v>CON121SM</v>
      </c>
      <c r="AH725" t="str">
        <f t="shared" si="72"/>
        <v>CON121M</v>
      </c>
      <c r="AI725">
        <v>44</v>
      </c>
      <c r="AJ725">
        <f t="shared" si="73"/>
        <v>44</v>
      </c>
    </row>
    <row r="726" spans="29:36" x14ac:dyDescent="0.25">
      <c r="AC726" t="str">
        <f>TC!K722</f>
        <v>CON121</v>
      </c>
      <c r="AD726" t="str">
        <f>TC!L722</f>
        <v>T</v>
      </c>
      <c r="AE726" t="str">
        <f t="shared" si="70"/>
        <v>CON121T</v>
      </c>
      <c r="AF726" t="str">
        <f>TC!M722</f>
        <v>H</v>
      </c>
      <c r="AG726" t="str">
        <f t="shared" si="71"/>
        <v>CON121TH</v>
      </c>
      <c r="AH726" t="str">
        <f t="shared" si="72"/>
        <v>CON121H</v>
      </c>
      <c r="AI726">
        <v>44</v>
      </c>
      <c r="AJ726">
        <f t="shared" si="73"/>
        <v>44</v>
      </c>
    </row>
    <row r="727" spans="29:36" x14ac:dyDescent="0.25">
      <c r="AC727" t="str">
        <f>TC!K723</f>
        <v>CON121</v>
      </c>
      <c r="AD727" t="str">
        <f>TC!L723</f>
        <v>S</v>
      </c>
      <c r="AE727" t="str">
        <f t="shared" si="70"/>
        <v>CON121S</v>
      </c>
      <c r="AF727" t="str">
        <f>TC!M723</f>
        <v>H</v>
      </c>
      <c r="AG727" t="str">
        <f t="shared" si="71"/>
        <v>CON121SH</v>
      </c>
      <c r="AH727" t="str">
        <f t="shared" si="72"/>
        <v>CON121H</v>
      </c>
      <c r="AI727">
        <v>44</v>
      </c>
      <c r="AJ727">
        <f t="shared" si="73"/>
        <v>44</v>
      </c>
    </row>
    <row r="728" spans="29:36" x14ac:dyDescent="0.25">
      <c r="AC728" t="str">
        <f>TC!K724</f>
        <v>CON121</v>
      </c>
      <c r="AD728" t="str">
        <f>TC!L724</f>
        <v>T</v>
      </c>
      <c r="AE728" t="str">
        <f t="shared" si="70"/>
        <v>CON121T</v>
      </c>
      <c r="AF728" t="str">
        <f>TC!M724</f>
        <v>H</v>
      </c>
      <c r="AG728" t="str">
        <f t="shared" si="71"/>
        <v>CON121TH</v>
      </c>
      <c r="AH728" t="str">
        <f t="shared" si="72"/>
        <v>CON121H</v>
      </c>
      <c r="AI728">
        <v>44</v>
      </c>
      <c r="AJ728">
        <f t="shared" si="73"/>
        <v>44</v>
      </c>
    </row>
    <row r="729" spans="29:36" x14ac:dyDescent="0.25">
      <c r="AC729" t="str">
        <f>TC!K725</f>
        <v>CON121</v>
      </c>
      <c r="AD729" t="str">
        <f>TC!L725</f>
        <v>T</v>
      </c>
      <c r="AE729" t="str">
        <f t="shared" si="70"/>
        <v>CON121T</v>
      </c>
      <c r="AF729" t="str">
        <f>TC!M725</f>
        <v>H</v>
      </c>
      <c r="AG729" t="str">
        <f t="shared" si="71"/>
        <v>CON121TH</v>
      </c>
      <c r="AH729" t="str">
        <f t="shared" si="72"/>
        <v>CON121H</v>
      </c>
      <c r="AI729">
        <v>44</v>
      </c>
      <c r="AJ729">
        <f t="shared" si="73"/>
        <v>44</v>
      </c>
    </row>
    <row r="730" spans="29:36" x14ac:dyDescent="0.25">
      <c r="AC730" t="str">
        <f>TC!K726</f>
        <v>CON121</v>
      </c>
      <c r="AD730" t="str">
        <f>TC!L726</f>
        <v>T</v>
      </c>
      <c r="AE730" t="str">
        <f t="shared" si="70"/>
        <v>CON121T</v>
      </c>
      <c r="AF730" t="str">
        <f>TC!M726</f>
        <v>M</v>
      </c>
      <c r="AG730" t="str">
        <f t="shared" si="71"/>
        <v>CON121TM</v>
      </c>
      <c r="AH730" t="str">
        <f t="shared" si="72"/>
        <v>CON121M</v>
      </c>
      <c r="AI730">
        <v>44</v>
      </c>
      <c r="AJ730">
        <f t="shared" si="73"/>
        <v>44</v>
      </c>
    </row>
    <row r="731" spans="29:36" x14ac:dyDescent="0.25">
      <c r="AC731" t="str">
        <f>TC!K727</f>
        <v>CON121</v>
      </c>
      <c r="AD731" t="str">
        <f>TC!L727</f>
        <v>S</v>
      </c>
      <c r="AE731" t="str">
        <f t="shared" si="70"/>
        <v>CON121S</v>
      </c>
      <c r="AF731" t="str">
        <f>TC!M727</f>
        <v>L</v>
      </c>
      <c r="AG731" t="str">
        <f t="shared" si="71"/>
        <v>CON121SL</v>
      </c>
      <c r="AH731" t="str">
        <f t="shared" si="72"/>
        <v>CON121L</v>
      </c>
      <c r="AI731">
        <v>44</v>
      </c>
      <c r="AJ731">
        <f t="shared" si="73"/>
        <v>44</v>
      </c>
    </row>
    <row r="732" spans="29:36" x14ac:dyDescent="0.25">
      <c r="AC732" t="str">
        <f>TC!K728</f>
        <v>CON121</v>
      </c>
      <c r="AD732" t="str">
        <f>TC!L728</f>
        <v>S</v>
      </c>
      <c r="AE732" t="str">
        <f t="shared" si="70"/>
        <v>CON121S</v>
      </c>
      <c r="AF732" t="str">
        <f>TC!M728</f>
        <v>M</v>
      </c>
      <c r="AG732" t="str">
        <f t="shared" si="71"/>
        <v>CON121SM</v>
      </c>
      <c r="AH732" t="str">
        <f t="shared" si="72"/>
        <v>CON121M</v>
      </c>
      <c r="AI732">
        <v>44</v>
      </c>
      <c r="AJ732">
        <f t="shared" si="73"/>
        <v>44</v>
      </c>
    </row>
    <row r="733" spans="29:36" x14ac:dyDescent="0.25">
      <c r="AC733" t="str">
        <f>TC!K729</f>
        <v>CON121</v>
      </c>
      <c r="AD733" t="str">
        <f>TC!L729</f>
        <v>T</v>
      </c>
      <c r="AE733" t="str">
        <f t="shared" si="70"/>
        <v>CON121T</v>
      </c>
      <c r="AF733" t="str">
        <f>TC!M729</f>
        <v>H</v>
      </c>
      <c r="AG733" t="str">
        <f t="shared" si="71"/>
        <v>CON121TH</v>
      </c>
      <c r="AH733" t="str">
        <f t="shared" si="72"/>
        <v>CON121H</v>
      </c>
      <c r="AI733">
        <v>44</v>
      </c>
      <c r="AJ733">
        <f t="shared" si="73"/>
        <v>44</v>
      </c>
    </row>
    <row r="734" spans="29:36" x14ac:dyDescent="0.25">
      <c r="AC734" t="str">
        <f>TC!K730</f>
        <v>CON121</v>
      </c>
      <c r="AD734" t="str">
        <f>TC!L730</f>
        <v>S</v>
      </c>
      <c r="AE734" t="str">
        <f t="shared" si="70"/>
        <v>CON121S</v>
      </c>
      <c r="AF734" t="str">
        <f>TC!M730</f>
        <v>H</v>
      </c>
      <c r="AG734" t="str">
        <f t="shared" si="71"/>
        <v>CON121SH</v>
      </c>
      <c r="AH734" t="str">
        <f t="shared" si="72"/>
        <v>CON121H</v>
      </c>
      <c r="AI734">
        <v>44</v>
      </c>
      <c r="AJ734">
        <f t="shared" si="73"/>
        <v>44</v>
      </c>
    </row>
    <row r="735" spans="29:36" x14ac:dyDescent="0.25">
      <c r="AC735" t="str">
        <f>TC!K731</f>
        <v>CON121</v>
      </c>
      <c r="AD735" t="str">
        <f>TC!L731</f>
        <v>T</v>
      </c>
      <c r="AE735" t="str">
        <f t="shared" si="70"/>
        <v>CON121T</v>
      </c>
      <c r="AF735" t="str">
        <f>TC!M731</f>
        <v>H</v>
      </c>
      <c r="AG735" t="str">
        <f t="shared" si="71"/>
        <v>CON121TH</v>
      </c>
      <c r="AH735" t="str">
        <f t="shared" si="72"/>
        <v>CON121H</v>
      </c>
      <c r="AI735">
        <v>44</v>
      </c>
      <c r="AJ735">
        <f t="shared" si="73"/>
        <v>44</v>
      </c>
    </row>
    <row r="736" spans="29:36" x14ac:dyDescent="0.25">
      <c r="AC736" t="str">
        <f>TC!K732</f>
        <v>CON121</v>
      </c>
      <c r="AD736" t="str">
        <f>TC!L732</f>
        <v>T</v>
      </c>
      <c r="AE736" t="str">
        <f t="shared" si="70"/>
        <v>CON121T</v>
      </c>
      <c r="AF736" t="str">
        <f>TC!M732</f>
        <v>H</v>
      </c>
      <c r="AG736" t="str">
        <f t="shared" si="71"/>
        <v>CON121TH</v>
      </c>
      <c r="AH736" t="str">
        <f t="shared" si="72"/>
        <v>CON121H</v>
      </c>
      <c r="AI736">
        <v>44</v>
      </c>
      <c r="AJ736">
        <f t="shared" si="73"/>
        <v>44</v>
      </c>
    </row>
    <row r="737" spans="29:36" x14ac:dyDescent="0.25">
      <c r="AC737" t="str">
        <f>TC!K733</f>
        <v>CON121</v>
      </c>
      <c r="AD737" t="str">
        <f>TC!L733</f>
        <v>Deleted</v>
      </c>
      <c r="AE737" t="str">
        <f t="shared" si="70"/>
        <v>CON121Deleted</v>
      </c>
      <c r="AF737" t="str">
        <f>TC!M733</f>
        <v>H</v>
      </c>
      <c r="AG737" t="str">
        <f t="shared" si="71"/>
        <v>CON121DeletedH</v>
      </c>
      <c r="AH737" t="str">
        <f t="shared" si="72"/>
        <v>CON121H</v>
      </c>
      <c r="AI737">
        <v>44</v>
      </c>
      <c r="AJ737">
        <f t="shared" si="73"/>
        <v>44</v>
      </c>
    </row>
    <row r="738" spans="29:36" x14ac:dyDescent="0.25">
      <c r="AC738" t="str">
        <f>TC!K734</f>
        <v>CON121</v>
      </c>
      <c r="AD738" t="str">
        <f>TC!L734</f>
        <v>S</v>
      </c>
      <c r="AE738" t="str">
        <f t="shared" si="70"/>
        <v>CON121S</v>
      </c>
      <c r="AF738" t="str">
        <f>TC!M734</f>
        <v>L</v>
      </c>
      <c r="AG738" t="str">
        <f t="shared" si="71"/>
        <v>CON121SL</v>
      </c>
      <c r="AH738" t="str">
        <f t="shared" si="72"/>
        <v>CON121L</v>
      </c>
      <c r="AI738">
        <v>44</v>
      </c>
      <c r="AJ738">
        <f t="shared" si="73"/>
        <v>44</v>
      </c>
    </row>
    <row r="739" spans="29:36" x14ac:dyDescent="0.25">
      <c r="AC739" t="str">
        <f>TC!K735</f>
        <v>CON121</v>
      </c>
      <c r="AD739" t="str">
        <f>TC!L735</f>
        <v>S</v>
      </c>
      <c r="AE739" t="str">
        <f t="shared" si="70"/>
        <v>CON121S</v>
      </c>
      <c r="AF739" t="str">
        <f>TC!M735</f>
        <v>M</v>
      </c>
      <c r="AG739" t="str">
        <f t="shared" si="71"/>
        <v>CON121SM</v>
      </c>
      <c r="AH739" t="str">
        <f t="shared" si="72"/>
        <v>CON121M</v>
      </c>
      <c r="AI739">
        <v>44</v>
      </c>
      <c r="AJ739">
        <f t="shared" si="73"/>
        <v>44</v>
      </c>
    </row>
    <row r="740" spans="29:36" x14ac:dyDescent="0.25">
      <c r="AC740" t="str">
        <f>TC!K736</f>
        <v>CON121</v>
      </c>
      <c r="AD740" t="str">
        <f>TC!L736</f>
        <v>T</v>
      </c>
      <c r="AE740" t="str">
        <f t="shared" si="70"/>
        <v>CON121T</v>
      </c>
      <c r="AF740" t="str">
        <f>TC!M736</f>
        <v>H</v>
      </c>
      <c r="AG740" t="str">
        <f t="shared" si="71"/>
        <v>CON121TH</v>
      </c>
      <c r="AH740" t="str">
        <f t="shared" si="72"/>
        <v>CON121H</v>
      </c>
      <c r="AI740">
        <v>44</v>
      </c>
      <c r="AJ740">
        <f t="shared" si="73"/>
        <v>44</v>
      </c>
    </row>
    <row r="741" spans="29:36" x14ac:dyDescent="0.25">
      <c r="AC741" t="str">
        <f>TC!K737</f>
        <v>CON121</v>
      </c>
      <c r="AD741" t="str">
        <f>TC!L737</f>
        <v>S</v>
      </c>
      <c r="AE741" t="str">
        <f t="shared" si="70"/>
        <v>CON121S</v>
      </c>
      <c r="AF741" t="str">
        <f>TC!M737</f>
        <v>H</v>
      </c>
      <c r="AG741" t="str">
        <f t="shared" si="71"/>
        <v>CON121SH</v>
      </c>
      <c r="AH741" t="str">
        <f t="shared" si="72"/>
        <v>CON121H</v>
      </c>
      <c r="AI741">
        <v>44</v>
      </c>
      <c r="AJ741">
        <f t="shared" si="73"/>
        <v>44</v>
      </c>
    </row>
    <row r="742" spans="29:36" x14ac:dyDescent="0.25">
      <c r="AC742" t="str">
        <f>TC!K738</f>
        <v>CON121</v>
      </c>
      <c r="AD742" t="str">
        <f>TC!L738</f>
        <v>T</v>
      </c>
      <c r="AE742" t="str">
        <f t="shared" si="70"/>
        <v>CON121T</v>
      </c>
      <c r="AF742" t="str">
        <f>TC!M738</f>
        <v>H</v>
      </c>
      <c r="AG742" t="str">
        <f t="shared" si="71"/>
        <v>CON121TH</v>
      </c>
      <c r="AH742" t="str">
        <f t="shared" si="72"/>
        <v>CON121H</v>
      </c>
      <c r="AI742">
        <v>44</v>
      </c>
      <c r="AJ742">
        <f t="shared" si="73"/>
        <v>44</v>
      </c>
    </row>
    <row r="743" spans="29:36" x14ac:dyDescent="0.25">
      <c r="AC743" t="str">
        <f>TC!K739</f>
        <v>CON121</v>
      </c>
      <c r="AD743" t="str">
        <f>TC!L739</f>
        <v>T</v>
      </c>
      <c r="AE743" t="str">
        <f t="shared" si="70"/>
        <v>CON121T</v>
      </c>
      <c r="AF743" t="str">
        <f>TC!M739</f>
        <v>H</v>
      </c>
      <c r="AG743" t="str">
        <f t="shared" si="71"/>
        <v>CON121TH</v>
      </c>
      <c r="AH743" t="str">
        <f t="shared" si="72"/>
        <v>CON121H</v>
      </c>
      <c r="AI743">
        <v>44</v>
      </c>
      <c r="AJ743">
        <f t="shared" si="73"/>
        <v>44</v>
      </c>
    </row>
    <row r="744" spans="29:36" x14ac:dyDescent="0.25">
      <c r="AC744" t="str">
        <f>TC!K740</f>
        <v>CON121</v>
      </c>
      <c r="AD744" t="str">
        <f>TC!L740</f>
        <v>S</v>
      </c>
      <c r="AE744" t="str">
        <f t="shared" si="70"/>
        <v>CON121S</v>
      </c>
      <c r="AF744" t="str">
        <f>TC!M740</f>
        <v>L</v>
      </c>
      <c r="AG744" t="str">
        <f t="shared" si="71"/>
        <v>CON121SL</v>
      </c>
      <c r="AH744" t="str">
        <f t="shared" si="72"/>
        <v>CON121L</v>
      </c>
      <c r="AI744">
        <v>44</v>
      </c>
      <c r="AJ744">
        <f t="shared" si="73"/>
        <v>44</v>
      </c>
    </row>
    <row r="745" spans="29:36" x14ac:dyDescent="0.25">
      <c r="AC745" t="str">
        <f>TC!K741</f>
        <v>CON121</v>
      </c>
      <c r="AD745" t="str">
        <f>TC!L741</f>
        <v>S</v>
      </c>
      <c r="AE745" t="str">
        <f t="shared" si="70"/>
        <v>CON121S</v>
      </c>
      <c r="AF745" t="str">
        <f>TC!M741</f>
        <v>H</v>
      </c>
      <c r="AG745" t="str">
        <f t="shared" si="71"/>
        <v>CON121SH</v>
      </c>
      <c r="AH745" t="str">
        <f t="shared" si="72"/>
        <v>CON121H</v>
      </c>
      <c r="AI745">
        <v>44</v>
      </c>
      <c r="AJ745">
        <f t="shared" si="73"/>
        <v>44</v>
      </c>
    </row>
    <row r="746" spans="29:36" x14ac:dyDescent="0.25">
      <c r="AC746" t="str">
        <f>TC!K742</f>
        <v>CON121</v>
      </c>
      <c r="AD746" t="str">
        <f>TC!L742</f>
        <v>S</v>
      </c>
      <c r="AE746" t="str">
        <f t="shared" si="70"/>
        <v>CON121S</v>
      </c>
      <c r="AF746" t="str">
        <f>TC!M742</f>
        <v>H</v>
      </c>
      <c r="AG746" t="str">
        <f t="shared" si="71"/>
        <v>CON121SH</v>
      </c>
      <c r="AH746" t="str">
        <f t="shared" si="72"/>
        <v>CON121H</v>
      </c>
      <c r="AI746">
        <v>44</v>
      </c>
      <c r="AJ746">
        <f t="shared" si="73"/>
        <v>44</v>
      </c>
    </row>
    <row r="747" spans="29:36" x14ac:dyDescent="0.25">
      <c r="AC747" t="str">
        <f>TC!K743</f>
        <v>CON121</v>
      </c>
      <c r="AD747" t="str">
        <f>TC!L743</f>
        <v>S</v>
      </c>
      <c r="AE747" t="str">
        <f t="shared" si="70"/>
        <v>CON121S</v>
      </c>
      <c r="AF747" t="str">
        <f>TC!M743</f>
        <v>H</v>
      </c>
      <c r="AG747" t="str">
        <f t="shared" si="71"/>
        <v>CON121SH</v>
      </c>
      <c r="AH747" t="str">
        <f t="shared" si="72"/>
        <v>CON121H</v>
      </c>
      <c r="AI747">
        <v>44</v>
      </c>
      <c r="AJ747">
        <f t="shared" si="73"/>
        <v>44</v>
      </c>
    </row>
    <row r="748" spans="29:36" x14ac:dyDescent="0.25">
      <c r="AC748" t="str">
        <f>TC!K744</f>
        <v>CON121</v>
      </c>
      <c r="AD748" t="str">
        <f>TC!L744</f>
        <v>T</v>
      </c>
      <c r="AE748" t="str">
        <f t="shared" si="70"/>
        <v>CON121T</v>
      </c>
      <c r="AF748" t="str">
        <f>TC!M744</f>
        <v>H</v>
      </c>
      <c r="AG748" t="str">
        <f t="shared" si="71"/>
        <v>CON121TH</v>
      </c>
      <c r="AH748" t="str">
        <f t="shared" si="72"/>
        <v>CON121H</v>
      </c>
      <c r="AI748">
        <v>44</v>
      </c>
      <c r="AJ748">
        <f t="shared" si="73"/>
        <v>44</v>
      </c>
    </row>
    <row r="749" spans="29:36" x14ac:dyDescent="0.25">
      <c r="AC749" t="str">
        <f>TC!K745</f>
        <v>CON121</v>
      </c>
      <c r="AD749" t="str">
        <f>TC!L745</f>
        <v>T</v>
      </c>
      <c r="AE749" t="str">
        <f t="shared" si="70"/>
        <v>CON121T</v>
      </c>
      <c r="AF749" t="str">
        <f>TC!M745</f>
        <v>H</v>
      </c>
      <c r="AG749" t="str">
        <f t="shared" si="71"/>
        <v>CON121TH</v>
      </c>
      <c r="AH749" t="str">
        <f t="shared" si="72"/>
        <v>CON121H</v>
      </c>
      <c r="AI749">
        <v>44</v>
      </c>
      <c r="AJ749">
        <f t="shared" si="73"/>
        <v>44</v>
      </c>
    </row>
    <row r="750" spans="29:36" x14ac:dyDescent="0.25">
      <c r="AC750" t="str">
        <f>TC!K746</f>
        <v>CON121</v>
      </c>
      <c r="AD750" t="str">
        <f>TC!L746</f>
        <v>T</v>
      </c>
      <c r="AE750" t="str">
        <f t="shared" si="70"/>
        <v>CON121T</v>
      </c>
      <c r="AF750" t="str">
        <f>TC!M746</f>
        <v>H</v>
      </c>
      <c r="AG750" t="str">
        <f t="shared" si="71"/>
        <v>CON121TH</v>
      </c>
      <c r="AH750" t="str">
        <f t="shared" si="72"/>
        <v>CON121H</v>
      </c>
      <c r="AI750">
        <v>44</v>
      </c>
      <c r="AJ750">
        <f t="shared" si="73"/>
        <v>44</v>
      </c>
    </row>
    <row r="751" spans="29:36" x14ac:dyDescent="0.25">
      <c r="AC751" t="str">
        <f>TC!K747</f>
        <v>CON121</v>
      </c>
      <c r="AD751" t="str">
        <f>TC!L747</f>
        <v>T</v>
      </c>
      <c r="AE751" t="str">
        <f t="shared" si="70"/>
        <v>CON121T</v>
      </c>
      <c r="AF751" t="str">
        <f>TC!M747</f>
        <v>H</v>
      </c>
      <c r="AG751" t="str">
        <f t="shared" si="71"/>
        <v>CON121TH</v>
      </c>
      <c r="AH751" t="str">
        <f t="shared" si="72"/>
        <v>CON121H</v>
      </c>
      <c r="AI751">
        <v>44</v>
      </c>
      <c r="AJ751">
        <f t="shared" si="73"/>
        <v>44</v>
      </c>
    </row>
    <row r="752" spans="29:36" x14ac:dyDescent="0.25">
      <c r="AC752" t="str">
        <f>TC!K748</f>
        <v>CON121</v>
      </c>
      <c r="AD752" t="str">
        <f>TC!L748</f>
        <v>T</v>
      </c>
      <c r="AE752" t="str">
        <f t="shared" si="70"/>
        <v>CON121T</v>
      </c>
      <c r="AF752" t="str">
        <f>TC!M748</f>
        <v>H</v>
      </c>
      <c r="AG752" t="str">
        <f t="shared" si="71"/>
        <v>CON121TH</v>
      </c>
      <c r="AH752" t="str">
        <f t="shared" si="72"/>
        <v>CON121H</v>
      </c>
      <c r="AI752">
        <v>44</v>
      </c>
      <c r="AJ752">
        <f t="shared" si="73"/>
        <v>44</v>
      </c>
    </row>
    <row r="753" spans="29:36" x14ac:dyDescent="0.25">
      <c r="AC753" t="str">
        <f>TC!K749</f>
        <v>CON121</v>
      </c>
      <c r="AD753" t="str">
        <f>TC!L749</f>
        <v>S</v>
      </c>
      <c r="AE753" t="str">
        <f t="shared" si="70"/>
        <v>CON121S</v>
      </c>
      <c r="AF753" t="str">
        <f>TC!M749</f>
        <v>L</v>
      </c>
      <c r="AG753" t="str">
        <f t="shared" si="71"/>
        <v>CON121SL</v>
      </c>
      <c r="AH753" t="str">
        <f t="shared" si="72"/>
        <v>CON121L</v>
      </c>
      <c r="AI753">
        <v>44</v>
      </c>
      <c r="AJ753">
        <f t="shared" si="73"/>
        <v>44</v>
      </c>
    </row>
    <row r="754" spans="29:36" x14ac:dyDescent="0.25">
      <c r="AC754" t="str">
        <f>TC!K750</f>
        <v>CON121</v>
      </c>
      <c r="AD754" t="str">
        <f>TC!L750</f>
        <v>T</v>
      </c>
      <c r="AE754" t="str">
        <f t="shared" si="70"/>
        <v>CON121T</v>
      </c>
      <c r="AF754" t="str">
        <f>TC!M750</f>
        <v>M</v>
      </c>
      <c r="AG754" t="str">
        <f t="shared" si="71"/>
        <v>CON121TM</v>
      </c>
      <c r="AH754" t="str">
        <f t="shared" si="72"/>
        <v>CON121M</v>
      </c>
      <c r="AI754">
        <v>44</v>
      </c>
      <c r="AJ754">
        <f t="shared" si="73"/>
        <v>44</v>
      </c>
    </row>
    <row r="755" spans="29:36" x14ac:dyDescent="0.25">
      <c r="AC755" t="str">
        <f>TC!K751</f>
        <v>CON121</v>
      </c>
      <c r="AD755" t="str">
        <f>TC!L751</f>
        <v>S</v>
      </c>
      <c r="AE755" t="str">
        <f t="shared" si="70"/>
        <v>CON121S</v>
      </c>
      <c r="AF755" t="str">
        <f>TC!M751</f>
        <v>H</v>
      </c>
      <c r="AG755" t="str">
        <f t="shared" si="71"/>
        <v>CON121SH</v>
      </c>
      <c r="AH755" t="str">
        <f t="shared" si="72"/>
        <v>CON121H</v>
      </c>
      <c r="AI755">
        <v>44</v>
      </c>
      <c r="AJ755">
        <f t="shared" si="73"/>
        <v>44</v>
      </c>
    </row>
    <row r="756" spans="29:36" x14ac:dyDescent="0.25">
      <c r="AC756" t="str">
        <f>TC!K752</f>
        <v>CON121</v>
      </c>
      <c r="AD756" t="str">
        <f>TC!L752</f>
        <v>T</v>
      </c>
      <c r="AE756" t="str">
        <f t="shared" si="70"/>
        <v>CON121T</v>
      </c>
      <c r="AF756" t="str">
        <f>TC!M752</f>
        <v>H</v>
      </c>
      <c r="AG756" t="str">
        <f t="shared" si="71"/>
        <v>CON121TH</v>
      </c>
      <c r="AH756" t="str">
        <f t="shared" si="72"/>
        <v>CON121H</v>
      </c>
      <c r="AI756">
        <v>44</v>
      </c>
      <c r="AJ756">
        <f t="shared" si="73"/>
        <v>44</v>
      </c>
    </row>
    <row r="757" spans="29:36" x14ac:dyDescent="0.25">
      <c r="AC757" t="str">
        <f>TC!K753</f>
        <v>CON121</v>
      </c>
      <c r="AD757" t="str">
        <f>TC!L753</f>
        <v>S</v>
      </c>
      <c r="AE757" t="str">
        <f t="shared" si="70"/>
        <v>CON121S</v>
      </c>
      <c r="AF757" t="str">
        <f>TC!M753</f>
        <v>M</v>
      </c>
      <c r="AG757" t="str">
        <f t="shared" si="71"/>
        <v>CON121SM</v>
      </c>
      <c r="AH757" t="str">
        <f t="shared" si="72"/>
        <v>CON121M</v>
      </c>
      <c r="AI757">
        <v>44</v>
      </c>
      <c r="AJ757">
        <f t="shared" si="73"/>
        <v>44</v>
      </c>
    </row>
    <row r="758" spans="29:36" x14ac:dyDescent="0.25">
      <c r="AC758" t="str">
        <f>TC!K754</f>
        <v/>
      </c>
      <c r="AD758">
        <f>TC!L754</f>
        <v>0</v>
      </c>
      <c r="AE758" t="str">
        <f t="shared" si="70"/>
        <v>0</v>
      </c>
      <c r="AF758">
        <f>TC!M754</f>
        <v>0</v>
      </c>
      <c r="AG758" t="str">
        <f t="shared" si="71"/>
        <v>00</v>
      </c>
      <c r="AH758" t="str">
        <f t="shared" si="72"/>
        <v>0</v>
      </c>
      <c r="AI758">
        <v>44</v>
      </c>
      <c r="AJ758">
        <f t="shared" si="73"/>
        <v>44</v>
      </c>
    </row>
    <row r="759" spans="29:36" x14ac:dyDescent="0.25">
      <c r="AC759" t="str">
        <f>TC!K755</f>
        <v/>
      </c>
      <c r="AD759">
        <f>TC!L755</f>
        <v>0</v>
      </c>
      <c r="AE759" t="str">
        <f t="shared" si="70"/>
        <v>0</v>
      </c>
      <c r="AF759">
        <f>TC!M755</f>
        <v>0</v>
      </c>
      <c r="AG759" t="str">
        <f t="shared" si="71"/>
        <v>00</v>
      </c>
      <c r="AH759" t="str">
        <f t="shared" si="72"/>
        <v>0</v>
      </c>
      <c r="AI759">
        <v>44</v>
      </c>
      <c r="AJ759">
        <f t="shared" si="73"/>
        <v>44</v>
      </c>
    </row>
    <row r="760" spans="29:36" x14ac:dyDescent="0.25">
      <c r="AC760" t="str">
        <f>TC!K756</f>
        <v xml:space="preserve">MENU </v>
      </c>
      <c r="AD760">
        <f>TC!L756</f>
        <v>0</v>
      </c>
      <c r="AE760" t="str">
        <f t="shared" si="70"/>
        <v>MENU 0</v>
      </c>
      <c r="AF760">
        <f>TC!M756</f>
        <v>0</v>
      </c>
      <c r="AG760" t="str">
        <f t="shared" si="71"/>
        <v>MENU 00</v>
      </c>
      <c r="AH760" t="str">
        <f t="shared" si="72"/>
        <v>MENU 0</v>
      </c>
      <c r="AI760">
        <v>44</v>
      </c>
      <c r="AJ760">
        <f t="shared" si="73"/>
        <v>44</v>
      </c>
    </row>
    <row r="761" spans="29:36" x14ac:dyDescent="0.25">
      <c r="AC761" t="str">
        <f>TC!K757</f>
        <v>TCC</v>
      </c>
      <c r="AD761">
        <f>TC!L757</f>
        <v>0</v>
      </c>
      <c r="AE761" t="str">
        <f t="shared" si="70"/>
        <v>TCC0</v>
      </c>
      <c r="AF761">
        <f>TC!M757</f>
        <v>0</v>
      </c>
      <c r="AG761" t="str">
        <f t="shared" si="71"/>
        <v>TCC00</v>
      </c>
      <c r="AH761" t="str">
        <f t="shared" si="72"/>
        <v>TCC0</v>
      </c>
      <c r="AI761">
        <v>44</v>
      </c>
      <c r="AJ761">
        <f t="shared" si="73"/>
        <v>44</v>
      </c>
    </row>
    <row r="762" spans="29:36" x14ac:dyDescent="0.25">
      <c r="AC762" t="str">
        <f>TC!K758</f>
        <v xml:space="preserve">URL </v>
      </c>
      <c r="AD762">
        <f>TC!L758</f>
        <v>0</v>
      </c>
      <c r="AE762" t="str">
        <f t="shared" si="70"/>
        <v>URL 0</v>
      </c>
      <c r="AF762">
        <f>TC!M758</f>
        <v>0</v>
      </c>
      <c r="AG762" t="str">
        <f t="shared" si="71"/>
        <v>URL 00</v>
      </c>
      <c r="AH762" t="str">
        <f t="shared" si="72"/>
        <v>URL 0</v>
      </c>
      <c r="AI762">
        <v>44</v>
      </c>
      <c r="AJ762">
        <f t="shared" si="73"/>
        <v>44</v>
      </c>
    </row>
    <row r="763" spans="29:36" x14ac:dyDescent="0.25">
      <c r="AC763" t="str">
        <f>TC!K759</f>
        <v>Test p</v>
      </c>
      <c r="AD763">
        <f>TC!L759</f>
        <v>0</v>
      </c>
      <c r="AE763" t="str">
        <f t="shared" si="70"/>
        <v>Test p0</v>
      </c>
      <c r="AF763">
        <f>TC!M759</f>
        <v>0</v>
      </c>
      <c r="AG763" t="str">
        <f t="shared" si="71"/>
        <v>Test p00</v>
      </c>
      <c r="AH763" t="str">
        <f t="shared" si="72"/>
        <v>Test p0</v>
      </c>
      <c r="AI763">
        <v>44</v>
      </c>
      <c r="AJ763">
        <f t="shared" si="73"/>
        <v>44</v>
      </c>
    </row>
    <row r="764" spans="29:36" x14ac:dyDescent="0.25">
      <c r="AC764" t="str">
        <f>TC!K760</f>
        <v/>
      </c>
      <c r="AD764">
        <f>TC!L760</f>
        <v>0</v>
      </c>
      <c r="AE764" t="str">
        <f t="shared" si="70"/>
        <v>0</v>
      </c>
      <c r="AF764">
        <f>TC!M760</f>
        <v>0</v>
      </c>
      <c r="AG764" t="str">
        <f t="shared" si="71"/>
        <v>00</v>
      </c>
      <c r="AH764" t="str">
        <f t="shared" si="72"/>
        <v>0</v>
      </c>
      <c r="AI764">
        <v>44</v>
      </c>
      <c r="AJ764">
        <f t="shared" si="73"/>
        <v>44</v>
      </c>
    </row>
    <row r="765" spans="29:36" x14ac:dyDescent="0.25">
      <c r="AC765" t="str">
        <f>TC!K761</f>
        <v>TCN</v>
      </c>
      <c r="AD765" t="str">
        <f>TC!L761</f>
        <v>Result</v>
      </c>
      <c r="AE765" t="str">
        <f t="shared" si="70"/>
        <v>TCNResult</v>
      </c>
      <c r="AF765" t="str">
        <f>TC!M761</f>
        <v>Risk</v>
      </c>
      <c r="AG765" t="str">
        <f t="shared" si="71"/>
        <v>TCNResultRisk</v>
      </c>
      <c r="AH765" t="str">
        <f t="shared" si="72"/>
        <v>TCNRisk</v>
      </c>
      <c r="AI765">
        <v>44</v>
      </c>
      <c r="AJ765">
        <f t="shared" si="73"/>
        <v>44</v>
      </c>
    </row>
    <row r="766" spans="29:36" x14ac:dyDescent="0.25">
      <c r="AC766" t="str">
        <f>TC!K762</f>
        <v>CON121</v>
      </c>
      <c r="AD766" t="str">
        <f>TC!L762</f>
        <v>S</v>
      </c>
      <c r="AE766" t="str">
        <f t="shared" si="70"/>
        <v>CON121S</v>
      </c>
      <c r="AF766" t="str">
        <f>TC!M762</f>
        <v>M</v>
      </c>
      <c r="AG766" t="str">
        <f t="shared" si="71"/>
        <v>CON121SM</v>
      </c>
      <c r="AH766" t="str">
        <f t="shared" si="72"/>
        <v>CON121M</v>
      </c>
      <c r="AI766">
        <v>44</v>
      </c>
      <c r="AJ766">
        <f t="shared" si="73"/>
        <v>44</v>
      </c>
    </row>
    <row r="767" spans="29:36" x14ac:dyDescent="0.25">
      <c r="AC767" t="str">
        <f>TC!K763</f>
        <v>CON121</v>
      </c>
      <c r="AD767" t="str">
        <f>TC!L763</f>
        <v>S</v>
      </c>
      <c r="AE767" t="str">
        <f t="shared" si="70"/>
        <v>CON121S</v>
      </c>
      <c r="AF767" t="str">
        <f>TC!M763</f>
        <v>L</v>
      </c>
      <c r="AG767" t="str">
        <f t="shared" si="71"/>
        <v>CON121SL</v>
      </c>
      <c r="AH767" t="str">
        <f t="shared" si="72"/>
        <v>CON121L</v>
      </c>
      <c r="AI767">
        <v>44</v>
      </c>
      <c r="AJ767">
        <f t="shared" si="73"/>
        <v>44</v>
      </c>
    </row>
    <row r="768" spans="29:36" x14ac:dyDescent="0.25">
      <c r="AC768" t="str">
        <f>TC!K764</f>
        <v>CON121</v>
      </c>
      <c r="AD768" t="str">
        <f>TC!L764</f>
        <v>S</v>
      </c>
      <c r="AE768" t="str">
        <f t="shared" si="70"/>
        <v>CON121S</v>
      </c>
      <c r="AF768" t="str">
        <f>TC!M764</f>
        <v>H</v>
      </c>
      <c r="AG768" t="str">
        <f t="shared" si="71"/>
        <v>CON121SH</v>
      </c>
      <c r="AH768" t="str">
        <f t="shared" si="72"/>
        <v>CON121H</v>
      </c>
      <c r="AI768">
        <v>44</v>
      </c>
      <c r="AJ768">
        <f t="shared" si="73"/>
        <v>44</v>
      </c>
    </row>
    <row r="769" spans="29:36" x14ac:dyDescent="0.25">
      <c r="AC769" t="str">
        <f>TC!K765</f>
        <v>CON121</v>
      </c>
      <c r="AD769" t="str">
        <f>TC!L765</f>
        <v>S</v>
      </c>
      <c r="AE769" t="str">
        <f t="shared" si="70"/>
        <v>CON121S</v>
      </c>
      <c r="AF769" t="str">
        <f>TC!M765</f>
        <v>M</v>
      </c>
      <c r="AG769" t="str">
        <f t="shared" si="71"/>
        <v>CON121SM</v>
      </c>
      <c r="AH769" t="str">
        <f t="shared" si="72"/>
        <v>CON121M</v>
      </c>
      <c r="AI769">
        <v>44</v>
      </c>
      <c r="AJ769">
        <f t="shared" si="73"/>
        <v>44</v>
      </c>
    </row>
    <row r="770" spans="29:36" x14ac:dyDescent="0.25">
      <c r="AC770" t="str">
        <f>TC!K766</f>
        <v>CON121</v>
      </c>
      <c r="AD770" t="str">
        <f>TC!L766</f>
        <v>T</v>
      </c>
      <c r="AE770" t="str">
        <f t="shared" si="70"/>
        <v>CON121T</v>
      </c>
      <c r="AF770" t="str">
        <f>TC!M766</f>
        <v>H</v>
      </c>
      <c r="AG770" t="str">
        <f t="shared" si="71"/>
        <v>CON121TH</v>
      </c>
      <c r="AH770" t="str">
        <f t="shared" si="72"/>
        <v>CON121H</v>
      </c>
      <c r="AI770">
        <v>44</v>
      </c>
      <c r="AJ770">
        <f t="shared" si="73"/>
        <v>44</v>
      </c>
    </row>
    <row r="771" spans="29:36" x14ac:dyDescent="0.25">
      <c r="AC771" t="str">
        <f>TC!K767</f>
        <v>CON121</v>
      </c>
      <c r="AD771" t="str">
        <f>TC!L767</f>
        <v>S</v>
      </c>
      <c r="AE771" t="str">
        <f t="shared" si="70"/>
        <v>CON121S</v>
      </c>
      <c r="AF771" t="str">
        <f>TC!M767</f>
        <v>H</v>
      </c>
      <c r="AG771" t="str">
        <f t="shared" si="71"/>
        <v>CON121SH</v>
      </c>
      <c r="AH771" t="str">
        <f t="shared" si="72"/>
        <v>CON121H</v>
      </c>
      <c r="AI771">
        <v>44</v>
      </c>
      <c r="AJ771">
        <f t="shared" si="73"/>
        <v>44</v>
      </c>
    </row>
    <row r="772" spans="29:36" x14ac:dyDescent="0.25">
      <c r="AC772" t="str">
        <f>TC!K768</f>
        <v>CON121</v>
      </c>
      <c r="AD772" t="str">
        <f>TC!L768</f>
        <v>T</v>
      </c>
      <c r="AE772" t="str">
        <f t="shared" si="70"/>
        <v>CON121T</v>
      </c>
      <c r="AF772" t="str">
        <f>TC!M768</f>
        <v>H</v>
      </c>
      <c r="AG772" t="str">
        <f t="shared" si="71"/>
        <v>CON121TH</v>
      </c>
      <c r="AH772" t="str">
        <f t="shared" si="72"/>
        <v>CON121H</v>
      </c>
      <c r="AI772">
        <v>44</v>
      </c>
      <c r="AJ772">
        <f t="shared" si="73"/>
        <v>44</v>
      </c>
    </row>
    <row r="773" spans="29:36" x14ac:dyDescent="0.25">
      <c r="AC773" t="str">
        <f>TC!K769</f>
        <v>CON121</v>
      </c>
      <c r="AD773" t="str">
        <f>TC!L769</f>
        <v>T</v>
      </c>
      <c r="AE773" t="str">
        <f t="shared" si="70"/>
        <v>CON121T</v>
      </c>
      <c r="AF773" t="str">
        <f>TC!M769</f>
        <v>H</v>
      </c>
      <c r="AG773" t="str">
        <f t="shared" si="71"/>
        <v>CON121TH</v>
      </c>
      <c r="AH773" t="str">
        <f t="shared" si="72"/>
        <v>CON121H</v>
      </c>
      <c r="AI773">
        <v>44</v>
      </c>
      <c r="AJ773">
        <f t="shared" si="73"/>
        <v>44</v>
      </c>
    </row>
    <row r="774" spans="29:36" x14ac:dyDescent="0.25">
      <c r="AC774" t="str">
        <f>TC!K770</f>
        <v>CON121</v>
      </c>
      <c r="AD774" t="str">
        <f>TC!L770</f>
        <v>S</v>
      </c>
      <c r="AE774" t="str">
        <f t="shared" si="70"/>
        <v>CON121S</v>
      </c>
      <c r="AF774" t="str">
        <f>TC!M770</f>
        <v>L</v>
      </c>
      <c r="AG774" t="str">
        <f t="shared" si="71"/>
        <v>CON121SL</v>
      </c>
      <c r="AH774" t="str">
        <f t="shared" si="72"/>
        <v>CON121L</v>
      </c>
      <c r="AI774">
        <v>44</v>
      </c>
      <c r="AJ774">
        <f t="shared" si="73"/>
        <v>44</v>
      </c>
    </row>
    <row r="775" spans="29:36" x14ac:dyDescent="0.25">
      <c r="AC775" t="str">
        <f>TC!K771</f>
        <v>CON121</v>
      </c>
      <c r="AD775" t="str">
        <f>TC!L771</f>
        <v>S</v>
      </c>
      <c r="AE775" t="str">
        <f t="shared" si="70"/>
        <v>CON121S</v>
      </c>
      <c r="AF775" t="str">
        <f>TC!M771</f>
        <v>M</v>
      </c>
      <c r="AG775" t="str">
        <f t="shared" si="71"/>
        <v>CON121SM</v>
      </c>
      <c r="AH775" t="str">
        <f t="shared" si="72"/>
        <v>CON121M</v>
      </c>
      <c r="AI775">
        <v>44</v>
      </c>
      <c r="AJ775">
        <f t="shared" si="73"/>
        <v>44</v>
      </c>
    </row>
    <row r="776" spans="29:36" x14ac:dyDescent="0.25">
      <c r="AC776" t="str">
        <f>TC!K772</f>
        <v>CON121</v>
      </c>
      <c r="AD776" t="str">
        <f>TC!L772</f>
        <v>T</v>
      </c>
      <c r="AE776" t="str">
        <f t="shared" si="70"/>
        <v>CON121T</v>
      </c>
      <c r="AF776" t="str">
        <f>TC!M772</f>
        <v>H</v>
      </c>
      <c r="AG776" t="str">
        <f t="shared" si="71"/>
        <v>CON121TH</v>
      </c>
      <c r="AH776" t="str">
        <f t="shared" si="72"/>
        <v>CON121H</v>
      </c>
      <c r="AI776">
        <v>44</v>
      </c>
      <c r="AJ776">
        <f t="shared" si="73"/>
        <v>44</v>
      </c>
    </row>
    <row r="777" spans="29:36" x14ac:dyDescent="0.25">
      <c r="AC777" t="str">
        <f>TC!K773</f>
        <v>CON121</v>
      </c>
      <c r="AD777" t="str">
        <f>TC!L773</f>
        <v>S</v>
      </c>
      <c r="AE777" t="str">
        <f t="shared" si="70"/>
        <v>CON121S</v>
      </c>
      <c r="AF777" t="str">
        <f>TC!M773</f>
        <v>H</v>
      </c>
      <c r="AG777" t="str">
        <f t="shared" si="71"/>
        <v>CON121SH</v>
      </c>
      <c r="AH777" t="str">
        <f t="shared" si="72"/>
        <v>CON121H</v>
      </c>
      <c r="AI777">
        <v>44</v>
      </c>
      <c r="AJ777">
        <f t="shared" si="73"/>
        <v>44</v>
      </c>
    </row>
    <row r="778" spans="29:36" x14ac:dyDescent="0.25">
      <c r="AC778" t="str">
        <f>TC!K774</f>
        <v>CON121</v>
      </c>
      <c r="AD778" t="str">
        <f>TC!L774</f>
        <v>T</v>
      </c>
      <c r="AE778" t="str">
        <f t="shared" si="70"/>
        <v>CON121T</v>
      </c>
      <c r="AF778" t="str">
        <f>TC!M774</f>
        <v>H</v>
      </c>
      <c r="AG778" t="str">
        <f t="shared" si="71"/>
        <v>CON121TH</v>
      </c>
      <c r="AH778" t="str">
        <f t="shared" si="72"/>
        <v>CON121H</v>
      </c>
      <c r="AI778">
        <v>44</v>
      </c>
      <c r="AJ778">
        <f t="shared" si="73"/>
        <v>44</v>
      </c>
    </row>
    <row r="779" spans="29:36" x14ac:dyDescent="0.25">
      <c r="AC779" t="str">
        <f>TC!K775</f>
        <v>CON121</v>
      </c>
      <c r="AD779" t="str">
        <f>TC!L775</f>
        <v>T</v>
      </c>
      <c r="AE779" t="str">
        <f t="shared" si="70"/>
        <v>CON121T</v>
      </c>
      <c r="AF779" t="str">
        <f>TC!M775</f>
        <v>H</v>
      </c>
      <c r="AG779" t="str">
        <f t="shared" si="71"/>
        <v>CON121TH</v>
      </c>
      <c r="AH779" t="str">
        <f t="shared" si="72"/>
        <v>CON121H</v>
      </c>
      <c r="AI779">
        <v>44</v>
      </c>
      <c r="AJ779">
        <f t="shared" si="73"/>
        <v>44</v>
      </c>
    </row>
    <row r="780" spans="29:36" x14ac:dyDescent="0.25">
      <c r="AC780" t="str">
        <f>TC!K776</f>
        <v>CON121</v>
      </c>
      <c r="AD780" t="str">
        <f>TC!L776</f>
        <v>S</v>
      </c>
      <c r="AE780" t="str">
        <f t="shared" si="70"/>
        <v>CON121S</v>
      </c>
      <c r="AF780" t="str">
        <f>TC!M776</f>
        <v>H</v>
      </c>
      <c r="AG780" t="str">
        <f t="shared" si="71"/>
        <v>CON121SH</v>
      </c>
      <c r="AH780" t="str">
        <f t="shared" si="72"/>
        <v>CON121H</v>
      </c>
      <c r="AI780">
        <v>44</v>
      </c>
      <c r="AJ780">
        <f t="shared" si="73"/>
        <v>44</v>
      </c>
    </row>
    <row r="781" spans="29:36" x14ac:dyDescent="0.25">
      <c r="AC781" t="str">
        <f>TC!K777</f>
        <v>CON121</v>
      </c>
      <c r="AD781" t="str">
        <f>TC!L777</f>
        <v>S</v>
      </c>
      <c r="AE781" t="str">
        <f t="shared" si="70"/>
        <v>CON121S</v>
      </c>
      <c r="AF781" t="str">
        <f>TC!M777</f>
        <v>M</v>
      </c>
      <c r="AG781" t="str">
        <f t="shared" si="71"/>
        <v>CON121SM</v>
      </c>
      <c r="AH781" t="str">
        <f t="shared" si="72"/>
        <v>CON121M</v>
      </c>
      <c r="AI781">
        <v>44</v>
      </c>
      <c r="AJ781">
        <f t="shared" si="73"/>
        <v>44</v>
      </c>
    </row>
    <row r="782" spans="29:36" x14ac:dyDescent="0.25">
      <c r="AC782" t="str">
        <f>TC!K778</f>
        <v>CON121</v>
      </c>
      <c r="AD782" t="str">
        <f>TC!L778</f>
        <v>T</v>
      </c>
      <c r="AE782" t="str">
        <f t="shared" si="70"/>
        <v>CON121T</v>
      </c>
      <c r="AF782" t="str">
        <f>TC!M778</f>
        <v>H</v>
      </c>
      <c r="AG782" t="str">
        <f t="shared" si="71"/>
        <v>CON121TH</v>
      </c>
      <c r="AH782" t="str">
        <f t="shared" si="72"/>
        <v>CON121H</v>
      </c>
      <c r="AI782">
        <v>44</v>
      </c>
      <c r="AJ782">
        <f t="shared" si="73"/>
        <v>44</v>
      </c>
    </row>
    <row r="783" spans="29:36" x14ac:dyDescent="0.25">
      <c r="AC783" t="str">
        <f>TC!K779</f>
        <v>CON121</v>
      </c>
      <c r="AD783" t="str">
        <f>TC!L779</f>
        <v>S</v>
      </c>
      <c r="AE783" t="str">
        <f t="shared" si="70"/>
        <v>CON121S</v>
      </c>
      <c r="AF783" t="str">
        <f>TC!M779</f>
        <v>H</v>
      </c>
      <c r="AG783" t="str">
        <f t="shared" si="71"/>
        <v>CON121SH</v>
      </c>
      <c r="AH783" t="str">
        <f t="shared" si="72"/>
        <v>CON121H</v>
      </c>
      <c r="AI783">
        <v>44</v>
      </c>
      <c r="AJ783">
        <f t="shared" si="73"/>
        <v>44</v>
      </c>
    </row>
    <row r="784" spans="29:36" x14ac:dyDescent="0.25">
      <c r="AC784" t="str">
        <f>TC!K780</f>
        <v>CON121</v>
      </c>
      <c r="AD784" t="str">
        <f>TC!L780</f>
        <v>T</v>
      </c>
      <c r="AE784" t="str">
        <f t="shared" ref="AE784:AE847" si="74">AC784&amp;AD784</f>
        <v>CON121T</v>
      </c>
      <c r="AF784" t="str">
        <f>TC!M780</f>
        <v>H</v>
      </c>
      <c r="AG784" t="str">
        <f t="shared" ref="AG784:AG847" si="75">AE784&amp;AF784</f>
        <v>CON121TH</v>
      </c>
      <c r="AH784" t="str">
        <f t="shared" ref="AH784:AH847" si="76">AC784&amp;AF784</f>
        <v>CON121H</v>
      </c>
      <c r="AI784">
        <v>44</v>
      </c>
      <c r="AJ784">
        <f t="shared" ref="AJ784:AJ847" si="77">AI784-F784</f>
        <v>44</v>
      </c>
    </row>
    <row r="785" spans="29:36" x14ac:dyDescent="0.25">
      <c r="AC785" t="str">
        <f>TC!K781</f>
        <v>CON121</v>
      </c>
      <c r="AD785" t="str">
        <f>TC!L781</f>
        <v>T</v>
      </c>
      <c r="AE785" t="str">
        <f t="shared" si="74"/>
        <v>CON121T</v>
      </c>
      <c r="AF785" t="str">
        <f>TC!M781</f>
        <v>H</v>
      </c>
      <c r="AG785" t="str">
        <f t="shared" si="75"/>
        <v>CON121TH</v>
      </c>
      <c r="AH785" t="str">
        <f t="shared" si="76"/>
        <v>CON121H</v>
      </c>
      <c r="AI785">
        <v>44</v>
      </c>
      <c r="AJ785">
        <f t="shared" si="77"/>
        <v>44</v>
      </c>
    </row>
    <row r="786" spans="29:36" x14ac:dyDescent="0.25">
      <c r="AC786" t="str">
        <f>TC!K782</f>
        <v>CON121</v>
      </c>
      <c r="AD786" t="str">
        <f>TC!L782</f>
        <v>S</v>
      </c>
      <c r="AE786" t="str">
        <f t="shared" si="74"/>
        <v>CON121S</v>
      </c>
      <c r="AF786" t="str">
        <f>TC!M782</f>
        <v>L</v>
      </c>
      <c r="AG786" t="str">
        <f t="shared" si="75"/>
        <v>CON121SL</v>
      </c>
      <c r="AH786" t="str">
        <f t="shared" si="76"/>
        <v>CON121L</v>
      </c>
      <c r="AI786">
        <v>44</v>
      </c>
      <c r="AJ786">
        <f t="shared" si="77"/>
        <v>44</v>
      </c>
    </row>
    <row r="787" spans="29:36" x14ac:dyDescent="0.25">
      <c r="AC787" t="str">
        <f>TC!K783</f>
        <v>CON121</v>
      </c>
      <c r="AD787" t="str">
        <f>TC!L783</f>
        <v>S</v>
      </c>
      <c r="AE787" t="str">
        <f t="shared" si="74"/>
        <v>CON121S</v>
      </c>
      <c r="AF787" t="str">
        <f>TC!M783</f>
        <v>M</v>
      </c>
      <c r="AG787" t="str">
        <f t="shared" si="75"/>
        <v>CON121SM</v>
      </c>
      <c r="AH787" t="str">
        <f t="shared" si="76"/>
        <v>CON121M</v>
      </c>
      <c r="AI787">
        <v>44</v>
      </c>
      <c r="AJ787">
        <f t="shared" si="77"/>
        <v>44</v>
      </c>
    </row>
    <row r="788" spans="29:36" x14ac:dyDescent="0.25">
      <c r="AC788" t="str">
        <f>TC!K784</f>
        <v>CON121</v>
      </c>
      <c r="AD788" t="str">
        <f>TC!L784</f>
        <v>T</v>
      </c>
      <c r="AE788" t="str">
        <f t="shared" si="74"/>
        <v>CON121T</v>
      </c>
      <c r="AF788" t="str">
        <f>TC!M784</f>
        <v>H</v>
      </c>
      <c r="AG788" t="str">
        <f t="shared" si="75"/>
        <v>CON121TH</v>
      </c>
      <c r="AH788" t="str">
        <f t="shared" si="76"/>
        <v>CON121H</v>
      </c>
      <c r="AI788">
        <v>44</v>
      </c>
      <c r="AJ788">
        <f t="shared" si="77"/>
        <v>44</v>
      </c>
    </row>
    <row r="789" spans="29:36" x14ac:dyDescent="0.25">
      <c r="AC789" t="str">
        <f>TC!K785</f>
        <v>CON121</v>
      </c>
      <c r="AD789" t="str">
        <f>TC!L785</f>
        <v>S</v>
      </c>
      <c r="AE789" t="str">
        <f t="shared" si="74"/>
        <v>CON121S</v>
      </c>
      <c r="AF789" t="str">
        <f>TC!M785</f>
        <v>H</v>
      </c>
      <c r="AG789" t="str">
        <f t="shared" si="75"/>
        <v>CON121SH</v>
      </c>
      <c r="AH789" t="str">
        <f t="shared" si="76"/>
        <v>CON121H</v>
      </c>
      <c r="AI789">
        <v>44</v>
      </c>
      <c r="AJ789">
        <f t="shared" si="77"/>
        <v>44</v>
      </c>
    </row>
    <row r="790" spans="29:36" x14ac:dyDescent="0.25">
      <c r="AC790" t="str">
        <f>TC!K786</f>
        <v>CON121</v>
      </c>
      <c r="AD790" t="str">
        <f>TC!L786</f>
        <v>T</v>
      </c>
      <c r="AE790" t="str">
        <f t="shared" si="74"/>
        <v>CON121T</v>
      </c>
      <c r="AF790" t="str">
        <f>TC!M786</f>
        <v>H</v>
      </c>
      <c r="AG790" t="str">
        <f t="shared" si="75"/>
        <v>CON121TH</v>
      </c>
      <c r="AH790" t="str">
        <f t="shared" si="76"/>
        <v>CON121H</v>
      </c>
      <c r="AI790">
        <v>44</v>
      </c>
      <c r="AJ790">
        <f t="shared" si="77"/>
        <v>44</v>
      </c>
    </row>
    <row r="791" spans="29:36" x14ac:dyDescent="0.25">
      <c r="AC791" t="str">
        <f>TC!K787</f>
        <v>CON121</v>
      </c>
      <c r="AD791" t="str">
        <f>TC!L787</f>
        <v>T</v>
      </c>
      <c r="AE791" t="str">
        <f t="shared" si="74"/>
        <v>CON121T</v>
      </c>
      <c r="AF791" t="str">
        <f>TC!M787</f>
        <v>H</v>
      </c>
      <c r="AG791" t="str">
        <f t="shared" si="75"/>
        <v>CON121TH</v>
      </c>
      <c r="AH791" t="str">
        <f t="shared" si="76"/>
        <v>CON121H</v>
      </c>
      <c r="AI791">
        <v>44</v>
      </c>
      <c r="AJ791">
        <f t="shared" si="77"/>
        <v>44</v>
      </c>
    </row>
    <row r="792" spans="29:36" x14ac:dyDescent="0.25">
      <c r="AC792" t="str">
        <f>TC!K788</f>
        <v>CON121</v>
      </c>
      <c r="AD792" t="str">
        <f>TC!L788</f>
        <v>S</v>
      </c>
      <c r="AE792" t="str">
        <f t="shared" si="74"/>
        <v>CON121S</v>
      </c>
      <c r="AF792" t="str">
        <f>TC!M788</f>
        <v>L</v>
      </c>
      <c r="AG792" t="str">
        <f t="shared" si="75"/>
        <v>CON121SL</v>
      </c>
      <c r="AH792" t="str">
        <f t="shared" si="76"/>
        <v>CON121L</v>
      </c>
      <c r="AI792">
        <v>44</v>
      </c>
      <c r="AJ792">
        <f t="shared" si="77"/>
        <v>44</v>
      </c>
    </row>
    <row r="793" spans="29:36" x14ac:dyDescent="0.25">
      <c r="AC793" t="str">
        <f>TC!K789</f>
        <v>CON121</v>
      </c>
      <c r="AD793" t="str">
        <f>TC!L789</f>
        <v>T</v>
      </c>
      <c r="AE793" t="str">
        <f t="shared" si="74"/>
        <v>CON121T</v>
      </c>
      <c r="AF793" t="str">
        <f>TC!M789</f>
        <v>H</v>
      </c>
      <c r="AG793" t="str">
        <f t="shared" si="75"/>
        <v>CON121TH</v>
      </c>
      <c r="AH793" t="str">
        <f t="shared" si="76"/>
        <v>CON121H</v>
      </c>
      <c r="AI793">
        <v>44</v>
      </c>
      <c r="AJ793">
        <f t="shared" si="77"/>
        <v>44</v>
      </c>
    </row>
    <row r="794" spans="29:36" x14ac:dyDescent="0.25">
      <c r="AC794" t="str">
        <f>TC!K790</f>
        <v>CON121</v>
      </c>
      <c r="AD794" t="str">
        <f>TC!L790</f>
        <v>T</v>
      </c>
      <c r="AE794" t="str">
        <f t="shared" si="74"/>
        <v>CON121T</v>
      </c>
      <c r="AF794" t="str">
        <f>TC!M790</f>
        <v>H</v>
      </c>
      <c r="AG794" t="str">
        <f t="shared" si="75"/>
        <v>CON121TH</v>
      </c>
      <c r="AH794" t="str">
        <f t="shared" si="76"/>
        <v>CON121H</v>
      </c>
      <c r="AI794">
        <v>44</v>
      </c>
      <c r="AJ794">
        <f t="shared" si="77"/>
        <v>44</v>
      </c>
    </row>
    <row r="795" spans="29:36" x14ac:dyDescent="0.25">
      <c r="AC795" t="str">
        <f>TC!K791</f>
        <v>CON121</v>
      </c>
      <c r="AD795" t="str">
        <f>TC!L791</f>
        <v>T</v>
      </c>
      <c r="AE795" t="str">
        <f t="shared" si="74"/>
        <v>CON121T</v>
      </c>
      <c r="AF795" t="str">
        <f>TC!M791</f>
        <v>H</v>
      </c>
      <c r="AG795" t="str">
        <f t="shared" si="75"/>
        <v>CON121TH</v>
      </c>
      <c r="AH795" t="str">
        <f t="shared" si="76"/>
        <v>CON121H</v>
      </c>
      <c r="AI795">
        <v>44</v>
      </c>
      <c r="AJ795">
        <f t="shared" si="77"/>
        <v>44</v>
      </c>
    </row>
    <row r="796" spans="29:36" x14ac:dyDescent="0.25">
      <c r="AC796" t="str">
        <f>TC!K792</f>
        <v>CON121</v>
      </c>
      <c r="AD796" t="str">
        <f>TC!L792</f>
        <v>T</v>
      </c>
      <c r="AE796" t="str">
        <f t="shared" si="74"/>
        <v>CON121T</v>
      </c>
      <c r="AF796" t="str">
        <f>TC!M792</f>
        <v>H</v>
      </c>
      <c r="AG796" t="str">
        <f t="shared" si="75"/>
        <v>CON121TH</v>
      </c>
      <c r="AH796" t="str">
        <f t="shared" si="76"/>
        <v>CON121H</v>
      </c>
      <c r="AI796">
        <v>44</v>
      </c>
      <c r="AJ796">
        <f t="shared" si="77"/>
        <v>44</v>
      </c>
    </row>
    <row r="797" spans="29:36" x14ac:dyDescent="0.25">
      <c r="AC797" t="str">
        <f>TC!K793</f>
        <v>CON121</v>
      </c>
      <c r="AD797" t="str">
        <f>TC!L793</f>
        <v>T</v>
      </c>
      <c r="AE797" t="str">
        <f t="shared" si="74"/>
        <v>CON121T</v>
      </c>
      <c r="AF797" t="str">
        <f>TC!M793</f>
        <v>H</v>
      </c>
      <c r="AG797" t="str">
        <f t="shared" si="75"/>
        <v>CON121TH</v>
      </c>
      <c r="AH797" t="str">
        <f t="shared" si="76"/>
        <v>CON121H</v>
      </c>
      <c r="AI797">
        <v>44</v>
      </c>
      <c r="AJ797">
        <f t="shared" si="77"/>
        <v>44</v>
      </c>
    </row>
    <row r="798" spans="29:36" x14ac:dyDescent="0.25">
      <c r="AC798" t="str">
        <f>TC!K794</f>
        <v>CON121</v>
      </c>
      <c r="AD798" t="str">
        <f>TC!L794</f>
        <v>T</v>
      </c>
      <c r="AE798" t="str">
        <f t="shared" si="74"/>
        <v>CON121T</v>
      </c>
      <c r="AF798" t="str">
        <f>TC!M794</f>
        <v>H</v>
      </c>
      <c r="AG798" t="str">
        <f t="shared" si="75"/>
        <v>CON121TH</v>
      </c>
      <c r="AH798" t="str">
        <f t="shared" si="76"/>
        <v>CON121H</v>
      </c>
      <c r="AI798">
        <v>44</v>
      </c>
      <c r="AJ798">
        <f t="shared" si="77"/>
        <v>44</v>
      </c>
    </row>
    <row r="799" spans="29:36" x14ac:dyDescent="0.25">
      <c r="AC799" t="str">
        <f>TC!K795</f>
        <v>CON121</v>
      </c>
      <c r="AD799" t="str">
        <f>TC!L795</f>
        <v>S</v>
      </c>
      <c r="AE799" t="str">
        <f t="shared" si="74"/>
        <v>CON121S</v>
      </c>
      <c r="AF799" t="str">
        <f>TC!M795</f>
        <v>L</v>
      </c>
      <c r="AG799" t="str">
        <f t="shared" si="75"/>
        <v>CON121SL</v>
      </c>
      <c r="AH799" t="str">
        <f t="shared" si="76"/>
        <v>CON121L</v>
      </c>
      <c r="AI799">
        <v>44</v>
      </c>
      <c r="AJ799">
        <f t="shared" si="77"/>
        <v>44</v>
      </c>
    </row>
    <row r="800" spans="29:36" x14ac:dyDescent="0.25">
      <c r="AC800" t="str">
        <f>TC!K796</f>
        <v>CON121</v>
      </c>
      <c r="AD800" t="str">
        <f>TC!L796</f>
        <v>T</v>
      </c>
      <c r="AE800" t="str">
        <f t="shared" si="74"/>
        <v>CON121T</v>
      </c>
      <c r="AF800" t="str">
        <f>TC!M796</f>
        <v>M</v>
      </c>
      <c r="AG800" t="str">
        <f t="shared" si="75"/>
        <v>CON121TM</v>
      </c>
      <c r="AH800" t="str">
        <f t="shared" si="76"/>
        <v>CON121M</v>
      </c>
      <c r="AI800">
        <v>44</v>
      </c>
      <c r="AJ800">
        <f t="shared" si="77"/>
        <v>44</v>
      </c>
    </row>
    <row r="801" spans="29:36" x14ac:dyDescent="0.25">
      <c r="AC801" t="str">
        <f>TC!K797</f>
        <v>CON121</v>
      </c>
      <c r="AD801" t="str">
        <f>TC!L797</f>
        <v>S</v>
      </c>
      <c r="AE801" t="str">
        <f t="shared" si="74"/>
        <v>CON121S</v>
      </c>
      <c r="AF801" t="str">
        <f>TC!M797</f>
        <v>H</v>
      </c>
      <c r="AG801" t="str">
        <f t="shared" si="75"/>
        <v>CON121SH</v>
      </c>
      <c r="AH801" t="str">
        <f t="shared" si="76"/>
        <v>CON121H</v>
      </c>
      <c r="AI801">
        <v>44</v>
      </c>
      <c r="AJ801">
        <f t="shared" si="77"/>
        <v>44</v>
      </c>
    </row>
    <row r="802" spans="29:36" x14ac:dyDescent="0.25">
      <c r="AC802" t="str">
        <f>TC!K798</f>
        <v/>
      </c>
      <c r="AD802">
        <f>TC!L798</f>
        <v>0</v>
      </c>
      <c r="AE802" t="str">
        <f t="shared" si="74"/>
        <v>0</v>
      </c>
      <c r="AF802">
        <f>TC!M798</f>
        <v>0</v>
      </c>
      <c r="AG802" t="str">
        <f t="shared" si="75"/>
        <v>00</v>
      </c>
      <c r="AH802" t="str">
        <f t="shared" si="76"/>
        <v>0</v>
      </c>
      <c r="AI802">
        <v>44</v>
      </c>
      <c r="AJ802">
        <f t="shared" si="77"/>
        <v>44</v>
      </c>
    </row>
    <row r="803" spans="29:36" x14ac:dyDescent="0.25">
      <c r="AC803" t="str">
        <f>TC!K799</f>
        <v/>
      </c>
      <c r="AD803">
        <f>TC!L799</f>
        <v>0</v>
      </c>
      <c r="AE803" t="str">
        <f t="shared" si="74"/>
        <v>0</v>
      </c>
      <c r="AF803">
        <f>TC!M799</f>
        <v>0</v>
      </c>
      <c r="AG803" t="str">
        <f t="shared" si="75"/>
        <v>00</v>
      </c>
      <c r="AH803" t="str">
        <f t="shared" si="76"/>
        <v>0</v>
      </c>
      <c r="AI803">
        <v>44</v>
      </c>
      <c r="AJ803">
        <f t="shared" si="77"/>
        <v>44</v>
      </c>
    </row>
    <row r="804" spans="29:36" x14ac:dyDescent="0.25">
      <c r="AC804" t="str">
        <f>TC!K800</f>
        <v xml:space="preserve">MENU </v>
      </c>
      <c r="AD804">
        <f>TC!L800</f>
        <v>0</v>
      </c>
      <c r="AE804" t="str">
        <f t="shared" si="74"/>
        <v>MENU 0</v>
      </c>
      <c r="AF804">
        <f>TC!M800</f>
        <v>0</v>
      </c>
      <c r="AG804" t="str">
        <f t="shared" si="75"/>
        <v>MENU 00</v>
      </c>
      <c r="AH804" t="str">
        <f t="shared" si="76"/>
        <v>MENU 0</v>
      </c>
      <c r="AI804">
        <v>44</v>
      </c>
      <c r="AJ804">
        <f t="shared" si="77"/>
        <v>44</v>
      </c>
    </row>
    <row r="805" spans="29:36" x14ac:dyDescent="0.25">
      <c r="AC805" t="str">
        <f>TC!K801</f>
        <v>TCC</v>
      </c>
      <c r="AD805">
        <f>TC!L801</f>
        <v>0</v>
      </c>
      <c r="AE805" t="str">
        <f t="shared" si="74"/>
        <v>TCC0</v>
      </c>
      <c r="AF805">
        <f>TC!M801</f>
        <v>0</v>
      </c>
      <c r="AG805" t="str">
        <f t="shared" si="75"/>
        <v>TCC00</v>
      </c>
      <c r="AH805" t="str">
        <f t="shared" si="76"/>
        <v>TCC0</v>
      </c>
      <c r="AI805">
        <v>44</v>
      </c>
      <c r="AJ805">
        <f t="shared" si="77"/>
        <v>44</v>
      </c>
    </row>
    <row r="806" spans="29:36" x14ac:dyDescent="0.25">
      <c r="AC806" t="str">
        <f>TC!K802</f>
        <v xml:space="preserve">URL </v>
      </c>
      <c r="AD806">
        <f>TC!L802</f>
        <v>0</v>
      </c>
      <c r="AE806" t="str">
        <f t="shared" si="74"/>
        <v>URL 0</v>
      </c>
      <c r="AF806">
        <f>TC!M802</f>
        <v>0</v>
      </c>
      <c r="AG806" t="str">
        <f t="shared" si="75"/>
        <v>URL 00</v>
      </c>
      <c r="AH806" t="str">
        <f t="shared" si="76"/>
        <v>URL 0</v>
      </c>
      <c r="AI806">
        <v>44</v>
      </c>
      <c r="AJ806">
        <f t="shared" si="77"/>
        <v>44</v>
      </c>
    </row>
    <row r="807" spans="29:36" x14ac:dyDescent="0.25">
      <c r="AC807" t="str">
        <f>TC!K803</f>
        <v>Test p</v>
      </c>
      <c r="AD807">
        <f>TC!L803</f>
        <v>0</v>
      </c>
      <c r="AE807" t="str">
        <f t="shared" si="74"/>
        <v>Test p0</v>
      </c>
      <c r="AF807">
        <f>TC!M803</f>
        <v>0</v>
      </c>
      <c r="AG807" t="str">
        <f t="shared" si="75"/>
        <v>Test p00</v>
      </c>
      <c r="AH807" t="str">
        <f t="shared" si="76"/>
        <v>Test p0</v>
      </c>
      <c r="AI807">
        <v>44</v>
      </c>
      <c r="AJ807">
        <f t="shared" si="77"/>
        <v>44</v>
      </c>
    </row>
    <row r="808" spans="29:36" x14ac:dyDescent="0.25">
      <c r="AC808" t="str">
        <f>TC!K804</f>
        <v/>
      </c>
      <c r="AD808">
        <f>TC!L804</f>
        <v>0</v>
      </c>
      <c r="AE808" t="str">
        <f t="shared" si="74"/>
        <v>0</v>
      </c>
      <c r="AF808">
        <f>TC!M804</f>
        <v>0</v>
      </c>
      <c r="AG808" t="str">
        <f t="shared" si="75"/>
        <v>00</v>
      </c>
      <c r="AH808" t="str">
        <f t="shared" si="76"/>
        <v>0</v>
      </c>
      <c r="AI808">
        <v>44</v>
      </c>
      <c r="AJ808">
        <f t="shared" si="77"/>
        <v>44</v>
      </c>
    </row>
    <row r="809" spans="29:36" x14ac:dyDescent="0.25">
      <c r="AC809" t="str">
        <f>TC!K805</f>
        <v>TCN</v>
      </c>
      <c r="AD809" t="str">
        <f>TC!L805</f>
        <v>Result</v>
      </c>
      <c r="AE809" t="str">
        <f t="shared" si="74"/>
        <v>TCNResult</v>
      </c>
      <c r="AF809" t="str">
        <f>TC!M805</f>
        <v>Risk</v>
      </c>
      <c r="AG809" t="str">
        <f t="shared" si="75"/>
        <v>TCNResultRisk</v>
      </c>
      <c r="AH809" t="str">
        <f t="shared" si="76"/>
        <v>TCNRisk</v>
      </c>
      <c r="AI809">
        <v>44</v>
      </c>
      <c r="AJ809">
        <f t="shared" si="77"/>
        <v>44</v>
      </c>
    </row>
    <row r="810" spans="29:36" x14ac:dyDescent="0.25">
      <c r="AC810" t="str">
        <f>TC!K806</f>
        <v>CON121</v>
      </c>
      <c r="AD810" t="str">
        <f>TC!L806</f>
        <v>S</v>
      </c>
      <c r="AE810" t="str">
        <f t="shared" si="74"/>
        <v>CON121S</v>
      </c>
      <c r="AF810" t="str">
        <f>TC!M806</f>
        <v>M</v>
      </c>
      <c r="AG810" t="str">
        <f t="shared" si="75"/>
        <v>CON121SM</v>
      </c>
      <c r="AH810" t="str">
        <f t="shared" si="76"/>
        <v>CON121M</v>
      </c>
      <c r="AI810">
        <v>44</v>
      </c>
      <c r="AJ810">
        <f t="shared" si="77"/>
        <v>44</v>
      </c>
    </row>
    <row r="811" spans="29:36" x14ac:dyDescent="0.25">
      <c r="AC811" t="str">
        <f>TC!K807</f>
        <v>CON121</v>
      </c>
      <c r="AD811" t="str">
        <f>TC!L807</f>
        <v>S</v>
      </c>
      <c r="AE811" t="str">
        <f t="shared" si="74"/>
        <v>CON121S</v>
      </c>
      <c r="AF811" t="str">
        <f>TC!M807</f>
        <v>M</v>
      </c>
      <c r="AG811" t="str">
        <f t="shared" si="75"/>
        <v>CON121SM</v>
      </c>
      <c r="AH811" t="str">
        <f t="shared" si="76"/>
        <v>CON121M</v>
      </c>
      <c r="AI811">
        <v>44</v>
      </c>
      <c r="AJ811">
        <f t="shared" si="77"/>
        <v>44</v>
      </c>
    </row>
    <row r="812" spans="29:36" x14ac:dyDescent="0.25">
      <c r="AC812" t="str">
        <f>TC!K808</f>
        <v>CON121</v>
      </c>
      <c r="AD812" t="str">
        <f>TC!L808</f>
        <v>S</v>
      </c>
      <c r="AE812" t="str">
        <f t="shared" si="74"/>
        <v>CON121S</v>
      </c>
      <c r="AF812" t="str">
        <f>TC!M808</f>
        <v>H</v>
      </c>
      <c r="AG812" t="str">
        <f t="shared" si="75"/>
        <v>CON121SH</v>
      </c>
      <c r="AH812" t="str">
        <f t="shared" si="76"/>
        <v>CON121H</v>
      </c>
      <c r="AI812">
        <v>44</v>
      </c>
      <c r="AJ812">
        <f t="shared" si="77"/>
        <v>44</v>
      </c>
    </row>
    <row r="813" spans="29:36" x14ac:dyDescent="0.25">
      <c r="AC813" t="str">
        <f>TC!K809</f>
        <v>CON121</v>
      </c>
      <c r="AD813" t="str">
        <f>TC!L809</f>
        <v>S</v>
      </c>
      <c r="AE813" t="str">
        <f t="shared" si="74"/>
        <v>CON121S</v>
      </c>
      <c r="AF813" t="str">
        <f>TC!M809</f>
        <v>H</v>
      </c>
      <c r="AG813" t="str">
        <f t="shared" si="75"/>
        <v>CON121SH</v>
      </c>
      <c r="AH813" t="str">
        <f t="shared" si="76"/>
        <v>CON121H</v>
      </c>
      <c r="AI813">
        <v>44</v>
      </c>
      <c r="AJ813">
        <f t="shared" si="77"/>
        <v>44</v>
      </c>
    </row>
    <row r="814" spans="29:36" x14ac:dyDescent="0.25">
      <c r="AC814" t="str">
        <f>TC!K810</f>
        <v>CON121</v>
      </c>
      <c r="AD814" t="str">
        <f>TC!L810</f>
        <v>S</v>
      </c>
      <c r="AE814" t="str">
        <f t="shared" si="74"/>
        <v>CON121S</v>
      </c>
      <c r="AF814" t="str">
        <f>TC!M810</f>
        <v>H</v>
      </c>
      <c r="AG814" t="str">
        <f t="shared" si="75"/>
        <v>CON121SH</v>
      </c>
      <c r="AH814" t="str">
        <f t="shared" si="76"/>
        <v>CON121H</v>
      </c>
      <c r="AI814">
        <v>44</v>
      </c>
      <c r="AJ814">
        <f t="shared" si="77"/>
        <v>44</v>
      </c>
    </row>
    <row r="815" spans="29:36" x14ac:dyDescent="0.25">
      <c r="AC815" t="str">
        <f>TC!K811</f>
        <v>CON121</v>
      </c>
      <c r="AD815" t="str">
        <f>TC!L811</f>
        <v>S</v>
      </c>
      <c r="AE815" t="str">
        <f t="shared" si="74"/>
        <v>CON121S</v>
      </c>
      <c r="AF815" t="str">
        <f>TC!M811</f>
        <v>H</v>
      </c>
      <c r="AG815" t="str">
        <f t="shared" si="75"/>
        <v>CON121SH</v>
      </c>
      <c r="AH815" t="str">
        <f t="shared" si="76"/>
        <v>CON121H</v>
      </c>
      <c r="AI815">
        <v>44</v>
      </c>
      <c r="AJ815">
        <f t="shared" si="77"/>
        <v>44</v>
      </c>
    </row>
    <row r="816" spans="29:36" x14ac:dyDescent="0.25">
      <c r="AC816" t="str">
        <f>TC!K812</f>
        <v>CON121</v>
      </c>
      <c r="AD816" t="str">
        <f>TC!L812</f>
        <v>S</v>
      </c>
      <c r="AE816" t="str">
        <f t="shared" si="74"/>
        <v>CON121S</v>
      </c>
      <c r="AF816" t="str">
        <f>TC!M812</f>
        <v>H</v>
      </c>
      <c r="AG816" t="str">
        <f t="shared" si="75"/>
        <v>CON121SH</v>
      </c>
      <c r="AH816" t="str">
        <f t="shared" si="76"/>
        <v>CON121H</v>
      </c>
      <c r="AI816">
        <v>44</v>
      </c>
      <c r="AJ816">
        <f t="shared" si="77"/>
        <v>44</v>
      </c>
    </row>
    <row r="817" spans="29:36" x14ac:dyDescent="0.25">
      <c r="AC817" t="str">
        <f>TC!K813</f>
        <v>CON121</v>
      </c>
      <c r="AD817" t="str">
        <f>TC!L813</f>
        <v>S</v>
      </c>
      <c r="AE817" t="str">
        <f t="shared" si="74"/>
        <v>CON121S</v>
      </c>
      <c r="AF817" t="str">
        <f>TC!M813</f>
        <v>L</v>
      </c>
      <c r="AG817" t="str">
        <f t="shared" si="75"/>
        <v>CON121SL</v>
      </c>
      <c r="AH817" t="str">
        <f t="shared" si="76"/>
        <v>CON121L</v>
      </c>
      <c r="AI817">
        <v>44</v>
      </c>
      <c r="AJ817">
        <f t="shared" si="77"/>
        <v>44</v>
      </c>
    </row>
    <row r="818" spans="29:36" x14ac:dyDescent="0.25">
      <c r="AC818" t="str">
        <f>TC!K814</f>
        <v>CON121</v>
      </c>
      <c r="AD818" t="str">
        <f>TC!L814</f>
        <v>S</v>
      </c>
      <c r="AE818" t="str">
        <f t="shared" si="74"/>
        <v>CON121S</v>
      </c>
      <c r="AF818" t="str">
        <f>TC!M814</f>
        <v>H</v>
      </c>
      <c r="AG818" t="str">
        <f t="shared" si="75"/>
        <v>CON121SH</v>
      </c>
      <c r="AH818" t="str">
        <f t="shared" si="76"/>
        <v>CON121H</v>
      </c>
      <c r="AI818">
        <v>44</v>
      </c>
      <c r="AJ818">
        <f t="shared" si="77"/>
        <v>44</v>
      </c>
    </row>
    <row r="819" spans="29:36" x14ac:dyDescent="0.25">
      <c r="AC819" t="str">
        <f>TC!K815</f>
        <v>CON121</v>
      </c>
      <c r="AD819" t="str">
        <f>TC!L815</f>
        <v>S</v>
      </c>
      <c r="AE819" t="str">
        <f t="shared" si="74"/>
        <v>CON121S</v>
      </c>
      <c r="AF819" t="str">
        <f>TC!M815</f>
        <v>H</v>
      </c>
      <c r="AG819" t="str">
        <f t="shared" si="75"/>
        <v>CON121SH</v>
      </c>
      <c r="AH819" t="str">
        <f t="shared" si="76"/>
        <v>CON121H</v>
      </c>
      <c r="AI819">
        <v>44</v>
      </c>
      <c r="AJ819">
        <f t="shared" si="77"/>
        <v>44</v>
      </c>
    </row>
    <row r="820" spans="29:36" x14ac:dyDescent="0.25">
      <c r="AC820" t="str">
        <f>TC!K816</f>
        <v>CON121</v>
      </c>
      <c r="AD820" t="str">
        <f>TC!L816</f>
        <v>S</v>
      </c>
      <c r="AE820" t="str">
        <f t="shared" si="74"/>
        <v>CON121S</v>
      </c>
      <c r="AF820" t="str">
        <f>TC!M816</f>
        <v>H</v>
      </c>
      <c r="AG820" t="str">
        <f t="shared" si="75"/>
        <v>CON121SH</v>
      </c>
      <c r="AH820" t="str">
        <f t="shared" si="76"/>
        <v>CON121H</v>
      </c>
      <c r="AI820">
        <v>44</v>
      </c>
      <c r="AJ820">
        <f t="shared" si="77"/>
        <v>44</v>
      </c>
    </row>
    <row r="821" spans="29:36" x14ac:dyDescent="0.25">
      <c r="AC821" t="str">
        <f>TC!K817</f>
        <v/>
      </c>
      <c r="AD821">
        <f>TC!L817</f>
        <v>0</v>
      </c>
      <c r="AE821" t="str">
        <f t="shared" si="74"/>
        <v>0</v>
      </c>
      <c r="AF821">
        <f>TC!M817</f>
        <v>0</v>
      </c>
      <c r="AG821" t="str">
        <f t="shared" si="75"/>
        <v>00</v>
      </c>
      <c r="AH821" t="str">
        <f t="shared" si="76"/>
        <v>0</v>
      </c>
      <c r="AI821">
        <v>44</v>
      </c>
      <c r="AJ821">
        <f t="shared" si="77"/>
        <v>44</v>
      </c>
    </row>
    <row r="822" spans="29:36" x14ac:dyDescent="0.25">
      <c r="AC822" t="str">
        <f>TC!K818</f>
        <v xml:space="preserve">MENU </v>
      </c>
      <c r="AD822">
        <f>TC!L818</f>
        <v>0</v>
      </c>
      <c r="AE822" t="str">
        <f t="shared" si="74"/>
        <v>MENU 0</v>
      </c>
      <c r="AF822">
        <f>TC!M818</f>
        <v>0</v>
      </c>
      <c r="AG822" t="str">
        <f t="shared" si="75"/>
        <v>MENU 00</v>
      </c>
      <c r="AH822" t="str">
        <f t="shared" si="76"/>
        <v>MENU 0</v>
      </c>
      <c r="AI822">
        <v>44</v>
      </c>
      <c r="AJ822">
        <f t="shared" si="77"/>
        <v>44</v>
      </c>
    </row>
    <row r="823" spans="29:36" x14ac:dyDescent="0.25">
      <c r="AC823" t="str">
        <f>TC!K819</f>
        <v>TCC</v>
      </c>
      <c r="AD823">
        <f>TC!L819</f>
        <v>0</v>
      </c>
      <c r="AE823" t="str">
        <f t="shared" si="74"/>
        <v>TCC0</v>
      </c>
      <c r="AF823">
        <f>TC!M819</f>
        <v>0</v>
      </c>
      <c r="AG823" t="str">
        <f t="shared" si="75"/>
        <v>TCC00</v>
      </c>
      <c r="AH823" t="str">
        <f t="shared" si="76"/>
        <v>TCC0</v>
      </c>
      <c r="AI823">
        <v>44</v>
      </c>
      <c r="AJ823">
        <f t="shared" si="77"/>
        <v>44</v>
      </c>
    </row>
    <row r="824" spans="29:36" x14ac:dyDescent="0.25">
      <c r="AC824" t="str">
        <f>TC!K820</f>
        <v xml:space="preserve">URL </v>
      </c>
      <c r="AD824">
        <f>TC!L820</f>
        <v>0</v>
      </c>
      <c r="AE824" t="str">
        <f t="shared" si="74"/>
        <v>URL 0</v>
      </c>
      <c r="AF824">
        <f>TC!M820</f>
        <v>0</v>
      </c>
      <c r="AG824" t="str">
        <f t="shared" si="75"/>
        <v>URL 00</v>
      </c>
      <c r="AH824" t="str">
        <f t="shared" si="76"/>
        <v>URL 0</v>
      </c>
      <c r="AI824">
        <v>44</v>
      </c>
      <c r="AJ824">
        <f t="shared" si="77"/>
        <v>44</v>
      </c>
    </row>
    <row r="825" spans="29:36" x14ac:dyDescent="0.25">
      <c r="AC825" t="str">
        <f>TC!K821</f>
        <v>Test p</v>
      </c>
      <c r="AD825">
        <f>TC!L821</f>
        <v>0</v>
      </c>
      <c r="AE825" t="str">
        <f t="shared" si="74"/>
        <v>Test p0</v>
      </c>
      <c r="AF825">
        <f>TC!M821</f>
        <v>0</v>
      </c>
      <c r="AG825" t="str">
        <f t="shared" si="75"/>
        <v>Test p00</v>
      </c>
      <c r="AH825" t="str">
        <f t="shared" si="76"/>
        <v>Test p0</v>
      </c>
      <c r="AI825">
        <v>44</v>
      </c>
      <c r="AJ825">
        <f t="shared" si="77"/>
        <v>44</v>
      </c>
    </row>
    <row r="826" spans="29:36" x14ac:dyDescent="0.25">
      <c r="AC826" t="str">
        <f>TC!K822</f>
        <v/>
      </c>
      <c r="AD826">
        <f>TC!L822</f>
        <v>0</v>
      </c>
      <c r="AE826" t="str">
        <f t="shared" si="74"/>
        <v>0</v>
      </c>
      <c r="AF826">
        <f>TC!M822</f>
        <v>0</v>
      </c>
      <c r="AG826" t="str">
        <f t="shared" si="75"/>
        <v>00</v>
      </c>
      <c r="AH826" t="str">
        <f t="shared" si="76"/>
        <v>0</v>
      </c>
      <c r="AI826">
        <v>44</v>
      </c>
      <c r="AJ826">
        <f t="shared" si="77"/>
        <v>44</v>
      </c>
    </row>
    <row r="827" spans="29:36" x14ac:dyDescent="0.25">
      <c r="AC827" t="str">
        <f>TC!K823</f>
        <v>TCN</v>
      </c>
      <c r="AD827" t="str">
        <f>TC!L823</f>
        <v>Result</v>
      </c>
      <c r="AE827" t="str">
        <f t="shared" si="74"/>
        <v>TCNResult</v>
      </c>
      <c r="AF827" t="str">
        <f>TC!M823</f>
        <v>Risk</v>
      </c>
      <c r="AG827" t="str">
        <f t="shared" si="75"/>
        <v>TCNResultRisk</v>
      </c>
      <c r="AH827" t="str">
        <f t="shared" si="76"/>
        <v>TCNRisk</v>
      </c>
      <c r="AI827">
        <v>44</v>
      </c>
      <c r="AJ827">
        <f t="shared" si="77"/>
        <v>44</v>
      </c>
    </row>
    <row r="828" spans="29:36" x14ac:dyDescent="0.25">
      <c r="AC828" t="str">
        <f>TC!K824</f>
        <v>CON121</v>
      </c>
      <c r="AD828" t="str">
        <f>TC!L824</f>
        <v>S</v>
      </c>
      <c r="AE828" t="str">
        <f t="shared" si="74"/>
        <v>CON121S</v>
      </c>
      <c r="AF828" t="str">
        <f>TC!M824</f>
        <v>M</v>
      </c>
      <c r="AG828" t="str">
        <f t="shared" si="75"/>
        <v>CON121SM</v>
      </c>
      <c r="AH828" t="str">
        <f t="shared" si="76"/>
        <v>CON121M</v>
      </c>
      <c r="AI828">
        <v>44</v>
      </c>
      <c r="AJ828">
        <f t="shared" si="77"/>
        <v>44</v>
      </c>
    </row>
    <row r="829" spans="29:36" x14ac:dyDescent="0.25">
      <c r="AC829" t="str">
        <f>TC!K825</f>
        <v>CON121</v>
      </c>
      <c r="AD829" t="str">
        <f>TC!L825</f>
        <v>S</v>
      </c>
      <c r="AE829" t="str">
        <f t="shared" si="74"/>
        <v>CON121S</v>
      </c>
      <c r="AF829" t="str">
        <f>TC!M825</f>
        <v>L</v>
      </c>
      <c r="AG829" t="str">
        <f t="shared" si="75"/>
        <v>CON121SL</v>
      </c>
      <c r="AH829" t="str">
        <f t="shared" si="76"/>
        <v>CON121L</v>
      </c>
      <c r="AI829">
        <v>44</v>
      </c>
      <c r="AJ829">
        <f t="shared" si="77"/>
        <v>44</v>
      </c>
    </row>
    <row r="830" spans="29:36" x14ac:dyDescent="0.25">
      <c r="AC830" t="str">
        <f>TC!K826</f>
        <v>CON121</v>
      </c>
      <c r="AD830" t="str">
        <f>TC!L826</f>
        <v>S</v>
      </c>
      <c r="AE830" t="str">
        <f t="shared" si="74"/>
        <v>CON121S</v>
      </c>
      <c r="AF830" t="str">
        <f>TC!M826</f>
        <v>H</v>
      </c>
      <c r="AG830" t="str">
        <f t="shared" si="75"/>
        <v>CON121SH</v>
      </c>
      <c r="AH830" t="str">
        <f t="shared" si="76"/>
        <v>CON121H</v>
      </c>
      <c r="AI830">
        <v>44</v>
      </c>
      <c r="AJ830">
        <f t="shared" si="77"/>
        <v>44</v>
      </c>
    </row>
    <row r="831" spans="29:36" x14ac:dyDescent="0.25">
      <c r="AC831" t="str">
        <f>TC!K827</f>
        <v>CON121</v>
      </c>
      <c r="AD831" t="str">
        <f>TC!L827</f>
        <v>S</v>
      </c>
      <c r="AE831" t="str">
        <f t="shared" si="74"/>
        <v>CON121S</v>
      </c>
      <c r="AF831" t="str">
        <f>TC!M827</f>
        <v>H</v>
      </c>
      <c r="AG831" t="str">
        <f t="shared" si="75"/>
        <v>CON121SH</v>
      </c>
      <c r="AH831" t="str">
        <f t="shared" si="76"/>
        <v>CON121H</v>
      </c>
      <c r="AI831">
        <v>44</v>
      </c>
      <c r="AJ831">
        <f t="shared" si="77"/>
        <v>44</v>
      </c>
    </row>
    <row r="832" spans="29:36" x14ac:dyDescent="0.25">
      <c r="AC832" t="str">
        <f>TC!K828</f>
        <v>CON121</v>
      </c>
      <c r="AD832" t="str">
        <f>TC!L828</f>
        <v>S</v>
      </c>
      <c r="AE832" t="str">
        <f t="shared" si="74"/>
        <v>CON121S</v>
      </c>
      <c r="AF832" t="str">
        <f>TC!M828</f>
        <v>H</v>
      </c>
      <c r="AG832" t="str">
        <f t="shared" si="75"/>
        <v>CON121SH</v>
      </c>
      <c r="AH832" t="str">
        <f t="shared" si="76"/>
        <v>CON121H</v>
      </c>
      <c r="AI832">
        <v>44</v>
      </c>
      <c r="AJ832">
        <f t="shared" si="77"/>
        <v>44</v>
      </c>
    </row>
    <row r="833" spans="29:36" x14ac:dyDescent="0.25">
      <c r="AC833" t="str">
        <f>TC!K829</f>
        <v>CON121</v>
      </c>
      <c r="AD833" t="str">
        <f>TC!L829</f>
        <v>S</v>
      </c>
      <c r="AE833" t="str">
        <f t="shared" si="74"/>
        <v>CON121S</v>
      </c>
      <c r="AF833" t="str">
        <f>TC!M829</f>
        <v>H</v>
      </c>
      <c r="AG833" t="str">
        <f t="shared" si="75"/>
        <v>CON121SH</v>
      </c>
      <c r="AH833" t="str">
        <f t="shared" si="76"/>
        <v>CON121H</v>
      </c>
      <c r="AI833">
        <v>44</v>
      </c>
      <c r="AJ833">
        <f t="shared" si="77"/>
        <v>44</v>
      </c>
    </row>
    <row r="834" spans="29:36" x14ac:dyDescent="0.25">
      <c r="AC834" t="str">
        <f>TC!K830</f>
        <v>CON121</v>
      </c>
      <c r="AD834" t="str">
        <f>TC!L830</f>
        <v>S</v>
      </c>
      <c r="AE834" t="str">
        <f t="shared" si="74"/>
        <v>CON121S</v>
      </c>
      <c r="AF834" t="str">
        <f>TC!M830</f>
        <v>H</v>
      </c>
      <c r="AG834" t="str">
        <f t="shared" si="75"/>
        <v>CON121SH</v>
      </c>
      <c r="AH834" t="str">
        <f t="shared" si="76"/>
        <v>CON121H</v>
      </c>
      <c r="AI834">
        <v>44</v>
      </c>
      <c r="AJ834">
        <f t="shared" si="77"/>
        <v>44</v>
      </c>
    </row>
    <row r="835" spans="29:36" x14ac:dyDescent="0.25">
      <c r="AC835" t="str">
        <f>TC!K831</f>
        <v>CON121</v>
      </c>
      <c r="AD835" t="str">
        <f>TC!L831</f>
        <v>S</v>
      </c>
      <c r="AE835" t="str">
        <f t="shared" si="74"/>
        <v>CON121S</v>
      </c>
      <c r="AF835" t="str">
        <f>TC!M831</f>
        <v>H</v>
      </c>
      <c r="AG835" t="str">
        <f t="shared" si="75"/>
        <v>CON121SH</v>
      </c>
      <c r="AH835" t="str">
        <f t="shared" si="76"/>
        <v>CON121H</v>
      </c>
      <c r="AI835">
        <v>44</v>
      </c>
      <c r="AJ835">
        <f t="shared" si="77"/>
        <v>44</v>
      </c>
    </row>
    <row r="836" spans="29:36" x14ac:dyDescent="0.25">
      <c r="AC836" t="str">
        <f>TC!K832</f>
        <v>CON121</v>
      </c>
      <c r="AD836" t="str">
        <f>TC!L832</f>
        <v>S</v>
      </c>
      <c r="AE836" t="str">
        <f t="shared" si="74"/>
        <v>CON121S</v>
      </c>
      <c r="AF836" t="str">
        <f>TC!M832</f>
        <v>M</v>
      </c>
      <c r="AG836" t="str">
        <f t="shared" si="75"/>
        <v>CON121SM</v>
      </c>
      <c r="AH836" t="str">
        <f t="shared" si="76"/>
        <v>CON121M</v>
      </c>
      <c r="AI836">
        <v>44</v>
      </c>
      <c r="AJ836">
        <f t="shared" si="77"/>
        <v>44</v>
      </c>
    </row>
    <row r="837" spans="29:36" x14ac:dyDescent="0.25">
      <c r="AC837" t="str">
        <f>TC!K833</f>
        <v>CON121</v>
      </c>
      <c r="AD837" t="str">
        <f>TC!L833</f>
        <v>T</v>
      </c>
      <c r="AE837" t="str">
        <f t="shared" si="74"/>
        <v>CON121T</v>
      </c>
      <c r="AF837" t="str">
        <f>TC!M833</f>
        <v>H</v>
      </c>
      <c r="AG837" t="str">
        <f t="shared" si="75"/>
        <v>CON121TH</v>
      </c>
      <c r="AH837" t="str">
        <f t="shared" si="76"/>
        <v>CON121H</v>
      </c>
      <c r="AI837">
        <v>44</v>
      </c>
      <c r="AJ837">
        <f t="shared" si="77"/>
        <v>44</v>
      </c>
    </row>
    <row r="838" spans="29:36" x14ac:dyDescent="0.25">
      <c r="AC838" t="str">
        <f>TC!K834</f>
        <v>CON121</v>
      </c>
      <c r="AD838" t="str">
        <f>TC!L834</f>
        <v>S</v>
      </c>
      <c r="AE838" t="str">
        <f t="shared" si="74"/>
        <v>CON121S</v>
      </c>
      <c r="AF838" t="str">
        <f>TC!M834</f>
        <v>H</v>
      </c>
      <c r="AG838" t="str">
        <f t="shared" si="75"/>
        <v>CON121SH</v>
      </c>
      <c r="AH838" t="str">
        <f t="shared" si="76"/>
        <v>CON121H</v>
      </c>
      <c r="AI838">
        <v>44</v>
      </c>
      <c r="AJ838">
        <f t="shared" si="77"/>
        <v>44</v>
      </c>
    </row>
    <row r="839" spans="29:36" x14ac:dyDescent="0.25">
      <c r="AC839" t="str">
        <f>TC!K835</f>
        <v>CON121</v>
      </c>
      <c r="AD839" t="str">
        <f>TC!L835</f>
        <v>T</v>
      </c>
      <c r="AE839" t="str">
        <f t="shared" si="74"/>
        <v>CON121T</v>
      </c>
      <c r="AF839" t="str">
        <f>TC!M835</f>
        <v>H</v>
      </c>
      <c r="AG839" t="str">
        <f t="shared" si="75"/>
        <v>CON121TH</v>
      </c>
      <c r="AH839" t="str">
        <f t="shared" si="76"/>
        <v>CON121H</v>
      </c>
      <c r="AI839">
        <v>44</v>
      </c>
      <c r="AJ839">
        <f t="shared" si="77"/>
        <v>44</v>
      </c>
    </row>
    <row r="840" spans="29:36" x14ac:dyDescent="0.25">
      <c r="AC840" t="str">
        <f>TC!K836</f>
        <v>CON121</v>
      </c>
      <c r="AD840" t="str">
        <f>TC!L836</f>
        <v>T</v>
      </c>
      <c r="AE840" t="str">
        <f t="shared" si="74"/>
        <v>CON121T</v>
      </c>
      <c r="AF840" t="str">
        <f>TC!M836</f>
        <v>H</v>
      </c>
      <c r="AG840" t="str">
        <f t="shared" si="75"/>
        <v>CON121TH</v>
      </c>
      <c r="AH840" t="str">
        <f t="shared" si="76"/>
        <v>CON121H</v>
      </c>
      <c r="AI840">
        <v>44</v>
      </c>
      <c r="AJ840">
        <f t="shared" si="77"/>
        <v>44</v>
      </c>
    </row>
    <row r="841" spans="29:36" x14ac:dyDescent="0.25">
      <c r="AC841" t="str">
        <f>TC!K837</f>
        <v>CON121</v>
      </c>
      <c r="AD841" t="str">
        <f>TC!L837</f>
        <v>S</v>
      </c>
      <c r="AE841" t="str">
        <f t="shared" si="74"/>
        <v>CON121S</v>
      </c>
      <c r="AF841" t="str">
        <f>TC!M837</f>
        <v>H</v>
      </c>
      <c r="AG841" t="str">
        <f t="shared" si="75"/>
        <v>CON121SH</v>
      </c>
      <c r="AH841" t="str">
        <f t="shared" si="76"/>
        <v>CON121H</v>
      </c>
      <c r="AI841">
        <v>44</v>
      </c>
      <c r="AJ841">
        <f t="shared" si="77"/>
        <v>44</v>
      </c>
    </row>
    <row r="842" spans="29:36" x14ac:dyDescent="0.25">
      <c r="AC842" t="str">
        <f>TC!K838</f>
        <v>CON121</v>
      </c>
      <c r="AD842" t="str">
        <f>TC!L838</f>
        <v>S</v>
      </c>
      <c r="AE842" t="str">
        <f t="shared" si="74"/>
        <v>CON121S</v>
      </c>
      <c r="AF842" t="str">
        <f>TC!M838</f>
        <v>L</v>
      </c>
      <c r="AG842" t="str">
        <f t="shared" si="75"/>
        <v>CON121SL</v>
      </c>
      <c r="AH842" t="str">
        <f t="shared" si="76"/>
        <v>CON121L</v>
      </c>
      <c r="AI842">
        <v>44</v>
      </c>
      <c r="AJ842">
        <f t="shared" si="77"/>
        <v>44</v>
      </c>
    </row>
    <row r="843" spans="29:36" x14ac:dyDescent="0.25">
      <c r="AC843" t="str">
        <f>TC!K839</f>
        <v>CON121</v>
      </c>
      <c r="AD843" t="str">
        <f>TC!L839</f>
        <v>S</v>
      </c>
      <c r="AE843" t="str">
        <f t="shared" si="74"/>
        <v>CON121S</v>
      </c>
      <c r="AF843" t="str">
        <f>TC!M839</f>
        <v>H</v>
      </c>
      <c r="AG843" t="str">
        <f t="shared" si="75"/>
        <v>CON121SH</v>
      </c>
      <c r="AH843" t="str">
        <f t="shared" si="76"/>
        <v>CON121H</v>
      </c>
      <c r="AI843">
        <v>44</v>
      </c>
      <c r="AJ843">
        <f t="shared" si="77"/>
        <v>44</v>
      </c>
    </row>
    <row r="844" spans="29:36" x14ac:dyDescent="0.25">
      <c r="AC844" t="str">
        <f>TC!K840</f>
        <v>CON121</v>
      </c>
      <c r="AD844" t="str">
        <f>TC!L840</f>
        <v>S</v>
      </c>
      <c r="AE844" t="str">
        <f t="shared" si="74"/>
        <v>CON121S</v>
      </c>
      <c r="AF844" t="str">
        <f>TC!M840</f>
        <v>H</v>
      </c>
      <c r="AG844" t="str">
        <f t="shared" si="75"/>
        <v>CON121SH</v>
      </c>
      <c r="AH844" t="str">
        <f t="shared" si="76"/>
        <v>CON121H</v>
      </c>
      <c r="AI844">
        <v>44</v>
      </c>
      <c r="AJ844">
        <f t="shared" si="77"/>
        <v>44</v>
      </c>
    </row>
    <row r="845" spans="29:36" x14ac:dyDescent="0.25">
      <c r="AC845" t="str">
        <f>TC!K841</f>
        <v>CON121</v>
      </c>
      <c r="AD845" t="str">
        <f>TC!L841</f>
        <v>S</v>
      </c>
      <c r="AE845" t="str">
        <f t="shared" si="74"/>
        <v>CON121S</v>
      </c>
      <c r="AF845" t="str">
        <f>TC!M841</f>
        <v>H</v>
      </c>
      <c r="AG845" t="str">
        <f t="shared" si="75"/>
        <v>CON121SH</v>
      </c>
      <c r="AH845" t="str">
        <f t="shared" si="76"/>
        <v>CON121H</v>
      </c>
      <c r="AI845">
        <v>44</v>
      </c>
      <c r="AJ845">
        <f t="shared" si="77"/>
        <v>44</v>
      </c>
    </row>
    <row r="846" spans="29:36" x14ac:dyDescent="0.25">
      <c r="AC846" t="str">
        <f>TC!K842</f>
        <v>CON121</v>
      </c>
      <c r="AD846" t="str">
        <f>TC!L842</f>
        <v>S</v>
      </c>
      <c r="AE846" t="str">
        <f t="shared" si="74"/>
        <v>CON121S</v>
      </c>
      <c r="AF846" t="str">
        <f>TC!M842</f>
        <v>L</v>
      </c>
      <c r="AG846" t="str">
        <f t="shared" si="75"/>
        <v>CON121SL</v>
      </c>
      <c r="AH846" t="str">
        <f t="shared" si="76"/>
        <v>CON121L</v>
      </c>
      <c r="AI846">
        <v>44</v>
      </c>
      <c r="AJ846">
        <f t="shared" si="77"/>
        <v>44</v>
      </c>
    </row>
    <row r="847" spans="29:36" x14ac:dyDescent="0.25">
      <c r="AC847" t="str">
        <f>TC!K843</f>
        <v>CON121</v>
      </c>
      <c r="AD847" t="str">
        <f>TC!L843</f>
        <v>S</v>
      </c>
      <c r="AE847" t="str">
        <f t="shared" si="74"/>
        <v>CON121S</v>
      </c>
      <c r="AF847" t="str">
        <f>TC!M843</f>
        <v>M</v>
      </c>
      <c r="AG847" t="str">
        <f t="shared" si="75"/>
        <v>CON121SM</v>
      </c>
      <c r="AH847" t="str">
        <f t="shared" si="76"/>
        <v>CON121M</v>
      </c>
      <c r="AI847">
        <v>44</v>
      </c>
      <c r="AJ847">
        <f t="shared" si="77"/>
        <v>44</v>
      </c>
    </row>
    <row r="848" spans="29:36" x14ac:dyDescent="0.25">
      <c r="AC848" t="str">
        <f>TC!K844</f>
        <v>CON121</v>
      </c>
      <c r="AD848" t="str">
        <f>TC!L844</f>
        <v>S</v>
      </c>
      <c r="AE848" t="str">
        <f t="shared" ref="AE848:AE911" si="78">AC848&amp;AD848</f>
        <v>CON121S</v>
      </c>
      <c r="AF848" t="str">
        <f>TC!M844</f>
        <v>H</v>
      </c>
      <c r="AG848" t="str">
        <f t="shared" ref="AG848:AG911" si="79">AE848&amp;AF848</f>
        <v>CON121SH</v>
      </c>
      <c r="AH848" t="str">
        <f t="shared" ref="AH848:AH911" si="80">AC848&amp;AF848</f>
        <v>CON121H</v>
      </c>
      <c r="AI848">
        <v>44</v>
      </c>
      <c r="AJ848">
        <f t="shared" ref="AJ848:AJ911" si="81">AI848-F848</f>
        <v>44</v>
      </c>
    </row>
    <row r="849" spans="29:36" x14ac:dyDescent="0.25">
      <c r="AC849" t="str">
        <f>TC!K845</f>
        <v/>
      </c>
      <c r="AD849">
        <f>TC!L845</f>
        <v>0</v>
      </c>
      <c r="AE849" t="str">
        <f t="shared" si="78"/>
        <v>0</v>
      </c>
      <c r="AF849">
        <f>TC!M845</f>
        <v>0</v>
      </c>
      <c r="AG849" t="str">
        <f t="shared" si="79"/>
        <v>00</v>
      </c>
      <c r="AH849" t="str">
        <f t="shared" si="80"/>
        <v>0</v>
      </c>
      <c r="AI849">
        <v>44</v>
      </c>
      <c r="AJ849">
        <f t="shared" si="81"/>
        <v>44</v>
      </c>
    </row>
    <row r="850" spans="29:36" x14ac:dyDescent="0.25">
      <c r="AC850" t="str">
        <f>TC!K846</f>
        <v/>
      </c>
      <c r="AD850">
        <f>TC!L846</f>
        <v>0</v>
      </c>
      <c r="AE850" t="str">
        <f t="shared" si="78"/>
        <v>0</v>
      </c>
      <c r="AF850">
        <f>TC!M846</f>
        <v>0</v>
      </c>
      <c r="AG850" t="str">
        <f t="shared" si="79"/>
        <v>00</v>
      </c>
      <c r="AH850" t="str">
        <f t="shared" si="80"/>
        <v>0</v>
      </c>
      <c r="AI850">
        <v>44</v>
      </c>
      <c r="AJ850">
        <f t="shared" si="81"/>
        <v>44</v>
      </c>
    </row>
    <row r="851" spans="29:36" x14ac:dyDescent="0.25">
      <c r="AC851" t="str">
        <f>TC!K847</f>
        <v xml:space="preserve">MENU </v>
      </c>
      <c r="AD851">
        <f>TC!L847</f>
        <v>0</v>
      </c>
      <c r="AE851" t="str">
        <f t="shared" si="78"/>
        <v>MENU 0</v>
      </c>
      <c r="AF851">
        <f>TC!M847</f>
        <v>0</v>
      </c>
      <c r="AG851" t="str">
        <f t="shared" si="79"/>
        <v>MENU 00</v>
      </c>
      <c r="AH851" t="str">
        <f t="shared" si="80"/>
        <v>MENU 0</v>
      </c>
      <c r="AI851">
        <v>44</v>
      </c>
      <c r="AJ851">
        <f t="shared" si="81"/>
        <v>44</v>
      </c>
    </row>
    <row r="852" spans="29:36" x14ac:dyDescent="0.25">
      <c r="AC852" t="str">
        <f>TC!K848</f>
        <v>TCC</v>
      </c>
      <c r="AD852">
        <f>TC!L848</f>
        <v>0</v>
      </c>
      <c r="AE852" t="str">
        <f t="shared" si="78"/>
        <v>TCC0</v>
      </c>
      <c r="AF852">
        <f>TC!M848</f>
        <v>0</v>
      </c>
      <c r="AG852" t="str">
        <f t="shared" si="79"/>
        <v>TCC00</v>
      </c>
      <c r="AH852" t="str">
        <f t="shared" si="80"/>
        <v>TCC0</v>
      </c>
      <c r="AI852">
        <v>44</v>
      </c>
      <c r="AJ852">
        <f t="shared" si="81"/>
        <v>44</v>
      </c>
    </row>
    <row r="853" spans="29:36" x14ac:dyDescent="0.25">
      <c r="AC853" t="str">
        <f>TC!K849</f>
        <v xml:space="preserve">URL </v>
      </c>
      <c r="AD853">
        <f>TC!L849</f>
        <v>0</v>
      </c>
      <c r="AE853" t="str">
        <f t="shared" si="78"/>
        <v>URL 0</v>
      </c>
      <c r="AF853">
        <f>TC!M849</f>
        <v>0</v>
      </c>
      <c r="AG853" t="str">
        <f t="shared" si="79"/>
        <v>URL 00</v>
      </c>
      <c r="AH853" t="str">
        <f t="shared" si="80"/>
        <v>URL 0</v>
      </c>
      <c r="AI853">
        <v>44</v>
      </c>
      <c r="AJ853">
        <f t="shared" si="81"/>
        <v>44</v>
      </c>
    </row>
    <row r="854" spans="29:36" x14ac:dyDescent="0.25">
      <c r="AC854" t="str">
        <f>TC!K850</f>
        <v>Test p</v>
      </c>
      <c r="AD854">
        <f>TC!L850</f>
        <v>0</v>
      </c>
      <c r="AE854" t="str">
        <f t="shared" si="78"/>
        <v>Test p0</v>
      </c>
      <c r="AF854">
        <f>TC!M850</f>
        <v>0</v>
      </c>
      <c r="AG854" t="str">
        <f t="shared" si="79"/>
        <v>Test p00</v>
      </c>
      <c r="AH854" t="str">
        <f t="shared" si="80"/>
        <v>Test p0</v>
      </c>
      <c r="AI854">
        <v>44</v>
      </c>
      <c r="AJ854">
        <f t="shared" si="81"/>
        <v>44</v>
      </c>
    </row>
    <row r="855" spans="29:36" x14ac:dyDescent="0.25">
      <c r="AC855" t="str">
        <f>TC!K851</f>
        <v/>
      </c>
      <c r="AD855">
        <f>TC!L851</f>
        <v>0</v>
      </c>
      <c r="AE855" t="str">
        <f t="shared" si="78"/>
        <v>0</v>
      </c>
      <c r="AF855">
        <f>TC!M851</f>
        <v>0</v>
      </c>
      <c r="AG855" t="str">
        <f t="shared" si="79"/>
        <v>00</v>
      </c>
      <c r="AH855" t="str">
        <f t="shared" si="80"/>
        <v>0</v>
      </c>
      <c r="AI855">
        <v>44</v>
      </c>
      <c r="AJ855">
        <f t="shared" si="81"/>
        <v>44</v>
      </c>
    </row>
    <row r="856" spans="29:36" x14ac:dyDescent="0.25">
      <c r="AC856" t="str">
        <f>TC!K852</f>
        <v>TCN</v>
      </c>
      <c r="AD856" t="str">
        <f>TC!L852</f>
        <v>Result</v>
      </c>
      <c r="AE856" t="str">
        <f t="shared" si="78"/>
        <v>TCNResult</v>
      </c>
      <c r="AF856" t="str">
        <f>TC!M852</f>
        <v>Risk</v>
      </c>
      <c r="AG856" t="str">
        <f t="shared" si="79"/>
        <v>TCNResultRisk</v>
      </c>
      <c r="AH856" t="str">
        <f t="shared" si="80"/>
        <v>TCNRisk</v>
      </c>
      <c r="AI856">
        <v>44</v>
      </c>
      <c r="AJ856">
        <f t="shared" si="81"/>
        <v>44</v>
      </c>
    </row>
    <row r="857" spans="29:36" x14ac:dyDescent="0.25">
      <c r="AC857" t="str">
        <f>TC!K853</f>
        <v>CON121</v>
      </c>
      <c r="AD857" t="str">
        <f>TC!L853</f>
        <v>S</v>
      </c>
      <c r="AE857" t="str">
        <f t="shared" si="78"/>
        <v>CON121S</v>
      </c>
      <c r="AF857" t="str">
        <f>TC!M853</f>
        <v>M</v>
      </c>
      <c r="AG857" t="str">
        <f t="shared" si="79"/>
        <v>CON121SM</v>
      </c>
      <c r="AH857" t="str">
        <f t="shared" si="80"/>
        <v>CON121M</v>
      </c>
      <c r="AI857">
        <v>44</v>
      </c>
      <c r="AJ857">
        <f t="shared" si="81"/>
        <v>44</v>
      </c>
    </row>
    <row r="858" spans="29:36" x14ac:dyDescent="0.25">
      <c r="AC858" t="str">
        <f>TC!K854</f>
        <v/>
      </c>
      <c r="AD858">
        <f>TC!L854</f>
        <v>0</v>
      </c>
      <c r="AE858" t="str">
        <f t="shared" si="78"/>
        <v>0</v>
      </c>
      <c r="AF858">
        <f>TC!M854</f>
        <v>0</v>
      </c>
      <c r="AG858" t="str">
        <f t="shared" si="79"/>
        <v>00</v>
      </c>
      <c r="AH858" t="str">
        <f t="shared" si="80"/>
        <v>0</v>
      </c>
      <c r="AI858">
        <v>44</v>
      </c>
      <c r="AJ858">
        <f t="shared" si="81"/>
        <v>44</v>
      </c>
    </row>
    <row r="859" spans="29:36" x14ac:dyDescent="0.25">
      <c r="AC859" t="str">
        <f>TC!K855</f>
        <v xml:space="preserve">MENU </v>
      </c>
      <c r="AD859">
        <f>TC!L855</f>
        <v>0</v>
      </c>
      <c r="AE859" t="str">
        <f t="shared" si="78"/>
        <v>MENU 0</v>
      </c>
      <c r="AF859">
        <f>TC!M855</f>
        <v>0</v>
      </c>
      <c r="AG859" t="str">
        <f t="shared" si="79"/>
        <v>MENU 00</v>
      </c>
      <c r="AH859" t="str">
        <f t="shared" si="80"/>
        <v>MENU 0</v>
      </c>
      <c r="AI859">
        <v>44</v>
      </c>
      <c r="AJ859">
        <f t="shared" si="81"/>
        <v>44</v>
      </c>
    </row>
    <row r="860" spans="29:36" x14ac:dyDescent="0.25">
      <c r="AC860" t="str">
        <f>TC!K856</f>
        <v>TCC</v>
      </c>
      <c r="AD860">
        <f>TC!L856</f>
        <v>0</v>
      </c>
      <c r="AE860" t="str">
        <f t="shared" si="78"/>
        <v>TCC0</v>
      </c>
      <c r="AF860">
        <f>TC!M856</f>
        <v>0</v>
      </c>
      <c r="AG860" t="str">
        <f t="shared" si="79"/>
        <v>TCC00</v>
      </c>
      <c r="AH860" t="str">
        <f t="shared" si="80"/>
        <v>TCC0</v>
      </c>
      <c r="AI860">
        <v>44</v>
      </c>
      <c r="AJ860">
        <f t="shared" si="81"/>
        <v>44</v>
      </c>
    </row>
    <row r="861" spans="29:36" x14ac:dyDescent="0.25">
      <c r="AC861" t="str">
        <f>TC!K857</f>
        <v xml:space="preserve">URL </v>
      </c>
      <c r="AD861">
        <f>TC!L857</f>
        <v>0</v>
      </c>
      <c r="AE861" t="str">
        <f t="shared" si="78"/>
        <v>URL 0</v>
      </c>
      <c r="AF861">
        <f>TC!M857</f>
        <v>0</v>
      </c>
      <c r="AG861" t="str">
        <f t="shared" si="79"/>
        <v>URL 00</v>
      </c>
      <c r="AH861" t="str">
        <f t="shared" si="80"/>
        <v>URL 0</v>
      </c>
      <c r="AI861">
        <v>44</v>
      </c>
      <c r="AJ861">
        <f t="shared" si="81"/>
        <v>44</v>
      </c>
    </row>
    <row r="862" spans="29:36" x14ac:dyDescent="0.25">
      <c r="AC862" t="str">
        <f>TC!K858</f>
        <v>Test p</v>
      </c>
      <c r="AD862">
        <f>TC!L858</f>
        <v>0</v>
      </c>
      <c r="AE862" t="str">
        <f t="shared" si="78"/>
        <v>Test p0</v>
      </c>
      <c r="AF862">
        <f>TC!M858</f>
        <v>0</v>
      </c>
      <c r="AG862" t="str">
        <f t="shared" si="79"/>
        <v>Test p00</v>
      </c>
      <c r="AH862" t="str">
        <f t="shared" si="80"/>
        <v>Test p0</v>
      </c>
      <c r="AI862">
        <v>44</v>
      </c>
      <c r="AJ862">
        <f t="shared" si="81"/>
        <v>44</v>
      </c>
    </row>
    <row r="863" spans="29:36" x14ac:dyDescent="0.25">
      <c r="AC863" t="str">
        <f>TC!K859</f>
        <v/>
      </c>
      <c r="AD863">
        <f>TC!L859</f>
        <v>0</v>
      </c>
      <c r="AE863" t="str">
        <f t="shared" si="78"/>
        <v>0</v>
      </c>
      <c r="AF863">
        <f>TC!M859</f>
        <v>0</v>
      </c>
      <c r="AG863" t="str">
        <f t="shared" si="79"/>
        <v>00</v>
      </c>
      <c r="AH863" t="str">
        <f t="shared" si="80"/>
        <v>0</v>
      </c>
      <c r="AI863">
        <v>44</v>
      </c>
      <c r="AJ863">
        <f t="shared" si="81"/>
        <v>44</v>
      </c>
    </row>
    <row r="864" spans="29:36" x14ac:dyDescent="0.25">
      <c r="AC864" t="str">
        <f>TC!K860</f>
        <v>TCN</v>
      </c>
      <c r="AD864" t="str">
        <f>TC!L860</f>
        <v>Result</v>
      </c>
      <c r="AE864" t="str">
        <f t="shared" si="78"/>
        <v>TCNResult</v>
      </c>
      <c r="AF864" t="str">
        <f>TC!M860</f>
        <v>Risk</v>
      </c>
      <c r="AG864" t="str">
        <f t="shared" si="79"/>
        <v>TCNResultRisk</v>
      </c>
      <c r="AH864" t="str">
        <f t="shared" si="80"/>
        <v>TCNRisk</v>
      </c>
      <c r="AI864">
        <v>44</v>
      </c>
      <c r="AJ864">
        <f t="shared" si="81"/>
        <v>44</v>
      </c>
    </row>
    <row r="865" spans="29:36" x14ac:dyDescent="0.25">
      <c r="AC865" t="str">
        <f>TC!K861</f>
        <v>CON121</v>
      </c>
      <c r="AD865" t="str">
        <f>TC!L861</f>
        <v>T</v>
      </c>
      <c r="AE865" t="str">
        <f t="shared" si="78"/>
        <v>CON121T</v>
      </c>
      <c r="AF865" t="str">
        <f>TC!M861</f>
        <v>M</v>
      </c>
      <c r="AG865" t="str">
        <f t="shared" si="79"/>
        <v>CON121TM</v>
      </c>
      <c r="AH865" t="str">
        <f t="shared" si="80"/>
        <v>CON121M</v>
      </c>
      <c r="AI865">
        <v>44</v>
      </c>
      <c r="AJ865">
        <f t="shared" si="81"/>
        <v>44</v>
      </c>
    </row>
    <row r="866" spans="29:36" x14ac:dyDescent="0.25">
      <c r="AC866" t="str">
        <f>TC!K862</f>
        <v>CON121</v>
      </c>
      <c r="AD866" t="str">
        <f>TC!L862</f>
        <v>S</v>
      </c>
      <c r="AE866" t="str">
        <f t="shared" si="78"/>
        <v>CON121S</v>
      </c>
      <c r="AF866" t="str">
        <f>TC!M862</f>
        <v>M</v>
      </c>
      <c r="AG866" t="str">
        <f t="shared" si="79"/>
        <v>CON121SM</v>
      </c>
      <c r="AH866" t="str">
        <f t="shared" si="80"/>
        <v>CON121M</v>
      </c>
      <c r="AI866">
        <v>44</v>
      </c>
      <c r="AJ866">
        <f t="shared" si="81"/>
        <v>44</v>
      </c>
    </row>
    <row r="867" spans="29:36" x14ac:dyDescent="0.25">
      <c r="AC867" t="str">
        <f>TC!K863</f>
        <v>CON121</v>
      </c>
      <c r="AD867" t="str">
        <f>TC!L863</f>
        <v>S</v>
      </c>
      <c r="AE867" t="str">
        <f t="shared" si="78"/>
        <v>CON121S</v>
      </c>
      <c r="AF867" t="str">
        <f>TC!M863</f>
        <v>H</v>
      </c>
      <c r="AG867" t="str">
        <f t="shared" si="79"/>
        <v>CON121SH</v>
      </c>
      <c r="AH867" t="str">
        <f t="shared" si="80"/>
        <v>CON121H</v>
      </c>
      <c r="AI867">
        <v>44</v>
      </c>
      <c r="AJ867">
        <f t="shared" si="81"/>
        <v>44</v>
      </c>
    </row>
    <row r="868" spans="29:36" x14ac:dyDescent="0.25">
      <c r="AC868" t="str">
        <f>TC!K864</f>
        <v/>
      </c>
      <c r="AD868">
        <f>TC!L864</f>
        <v>0</v>
      </c>
      <c r="AE868" t="str">
        <f t="shared" si="78"/>
        <v>0</v>
      </c>
      <c r="AF868">
        <f>TC!M864</f>
        <v>0</v>
      </c>
      <c r="AG868" t="str">
        <f t="shared" si="79"/>
        <v>00</v>
      </c>
      <c r="AH868" t="str">
        <f t="shared" si="80"/>
        <v>0</v>
      </c>
      <c r="AI868">
        <v>44</v>
      </c>
      <c r="AJ868">
        <f t="shared" si="81"/>
        <v>44</v>
      </c>
    </row>
    <row r="869" spans="29:36" x14ac:dyDescent="0.25">
      <c r="AC869" t="str">
        <f>TC!K865</f>
        <v xml:space="preserve">MENU </v>
      </c>
      <c r="AD869">
        <f>TC!L865</f>
        <v>0</v>
      </c>
      <c r="AE869" t="str">
        <f t="shared" si="78"/>
        <v>MENU 0</v>
      </c>
      <c r="AF869">
        <f>TC!M865</f>
        <v>0</v>
      </c>
      <c r="AG869" t="str">
        <f t="shared" si="79"/>
        <v>MENU 00</v>
      </c>
      <c r="AH869" t="str">
        <f t="shared" si="80"/>
        <v>MENU 0</v>
      </c>
      <c r="AI869">
        <v>44</v>
      </c>
      <c r="AJ869">
        <f t="shared" si="81"/>
        <v>44</v>
      </c>
    </row>
    <row r="870" spans="29:36" x14ac:dyDescent="0.25">
      <c r="AC870" t="str">
        <f>TC!K866</f>
        <v>TCC</v>
      </c>
      <c r="AD870">
        <f>TC!L866</f>
        <v>0</v>
      </c>
      <c r="AE870" t="str">
        <f t="shared" si="78"/>
        <v>TCC0</v>
      </c>
      <c r="AF870">
        <f>TC!M866</f>
        <v>0</v>
      </c>
      <c r="AG870" t="str">
        <f t="shared" si="79"/>
        <v>TCC00</v>
      </c>
      <c r="AH870" t="str">
        <f t="shared" si="80"/>
        <v>TCC0</v>
      </c>
      <c r="AI870">
        <v>44</v>
      </c>
      <c r="AJ870">
        <f t="shared" si="81"/>
        <v>44</v>
      </c>
    </row>
    <row r="871" spans="29:36" x14ac:dyDescent="0.25">
      <c r="AC871" t="str">
        <f>TC!K867</f>
        <v xml:space="preserve">URL </v>
      </c>
      <c r="AD871">
        <f>TC!L867</f>
        <v>0</v>
      </c>
      <c r="AE871" t="str">
        <f t="shared" si="78"/>
        <v>URL 0</v>
      </c>
      <c r="AF871">
        <f>TC!M867</f>
        <v>0</v>
      </c>
      <c r="AG871" t="str">
        <f t="shared" si="79"/>
        <v>URL 00</v>
      </c>
      <c r="AH871" t="str">
        <f t="shared" si="80"/>
        <v>URL 0</v>
      </c>
      <c r="AI871">
        <v>44</v>
      </c>
      <c r="AJ871">
        <f t="shared" si="81"/>
        <v>44</v>
      </c>
    </row>
    <row r="872" spans="29:36" x14ac:dyDescent="0.25">
      <c r="AC872" t="str">
        <f>TC!K868</f>
        <v>Test p</v>
      </c>
      <c r="AD872">
        <f>TC!L868</f>
        <v>0</v>
      </c>
      <c r="AE872" t="str">
        <f t="shared" si="78"/>
        <v>Test p0</v>
      </c>
      <c r="AF872">
        <f>TC!M868</f>
        <v>0</v>
      </c>
      <c r="AG872" t="str">
        <f t="shared" si="79"/>
        <v>Test p00</v>
      </c>
      <c r="AH872" t="str">
        <f t="shared" si="80"/>
        <v>Test p0</v>
      </c>
      <c r="AI872">
        <v>44</v>
      </c>
      <c r="AJ872">
        <f t="shared" si="81"/>
        <v>44</v>
      </c>
    </row>
    <row r="873" spans="29:36" x14ac:dyDescent="0.25">
      <c r="AC873" t="str">
        <f>TC!K869</f>
        <v/>
      </c>
      <c r="AD873">
        <f>TC!L869</f>
        <v>0</v>
      </c>
      <c r="AE873" t="str">
        <f t="shared" si="78"/>
        <v>0</v>
      </c>
      <c r="AF873">
        <f>TC!M869</f>
        <v>0</v>
      </c>
      <c r="AG873" t="str">
        <f t="shared" si="79"/>
        <v>00</v>
      </c>
      <c r="AH873" t="str">
        <f t="shared" si="80"/>
        <v>0</v>
      </c>
      <c r="AI873">
        <v>44</v>
      </c>
      <c r="AJ873">
        <f t="shared" si="81"/>
        <v>44</v>
      </c>
    </row>
    <row r="874" spans="29:36" x14ac:dyDescent="0.25">
      <c r="AC874" t="str">
        <f>TC!K870</f>
        <v>TCN</v>
      </c>
      <c r="AD874" t="str">
        <f>TC!L870</f>
        <v>Result</v>
      </c>
      <c r="AE874" t="str">
        <f t="shared" si="78"/>
        <v>TCNResult</v>
      </c>
      <c r="AF874" t="str">
        <f>TC!M870</f>
        <v>Risk</v>
      </c>
      <c r="AG874" t="str">
        <f t="shared" si="79"/>
        <v>TCNResultRisk</v>
      </c>
      <c r="AH874" t="str">
        <f t="shared" si="80"/>
        <v>TCNRisk</v>
      </c>
      <c r="AI874">
        <v>44</v>
      </c>
      <c r="AJ874">
        <f t="shared" si="81"/>
        <v>44</v>
      </c>
    </row>
    <row r="875" spans="29:36" x14ac:dyDescent="0.25">
      <c r="AC875" t="str">
        <f>TC!K871</f>
        <v>CON121</v>
      </c>
      <c r="AD875" t="str">
        <f>TC!L871</f>
        <v>S</v>
      </c>
      <c r="AE875" t="str">
        <f t="shared" si="78"/>
        <v>CON121S</v>
      </c>
      <c r="AF875" t="str">
        <f>TC!M871</f>
        <v>M</v>
      </c>
      <c r="AG875" t="str">
        <f t="shared" si="79"/>
        <v>CON121SM</v>
      </c>
      <c r="AH875" t="str">
        <f t="shared" si="80"/>
        <v>CON121M</v>
      </c>
      <c r="AI875">
        <v>44</v>
      </c>
      <c r="AJ875">
        <f t="shared" si="81"/>
        <v>44</v>
      </c>
    </row>
    <row r="876" spans="29:36" x14ac:dyDescent="0.25">
      <c r="AC876" t="str">
        <f>TC!K872</f>
        <v>CON121</v>
      </c>
      <c r="AD876" t="str">
        <f>TC!L872</f>
        <v>T</v>
      </c>
      <c r="AE876" t="str">
        <f t="shared" si="78"/>
        <v>CON121T</v>
      </c>
      <c r="AF876" t="str">
        <f>TC!M872</f>
        <v>L</v>
      </c>
      <c r="AG876" t="str">
        <f t="shared" si="79"/>
        <v>CON121TL</v>
      </c>
      <c r="AH876" t="str">
        <f t="shared" si="80"/>
        <v>CON121L</v>
      </c>
      <c r="AI876">
        <v>44</v>
      </c>
      <c r="AJ876">
        <f t="shared" si="81"/>
        <v>44</v>
      </c>
    </row>
    <row r="877" spans="29:36" x14ac:dyDescent="0.25">
      <c r="AC877" t="str">
        <f>TC!K873</f>
        <v>CON121</v>
      </c>
      <c r="AD877" t="str">
        <f>TC!L873</f>
        <v>S</v>
      </c>
      <c r="AE877" t="str">
        <f t="shared" si="78"/>
        <v>CON121S</v>
      </c>
      <c r="AF877" t="str">
        <f>TC!M873</f>
        <v>H</v>
      </c>
      <c r="AG877" t="str">
        <f t="shared" si="79"/>
        <v>CON121SH</v>
      </c>
      <c r="AH877" t="str">
        <f t="shared" si="80"/>
        <v>CON121H</v>
      </c>
      <c r="AI877">
        <v>44</v>
      </c>
      <c r="AJ877">
        <f t="shared" si="81"/>
        <v>44</v>
      </c>
    </row>
    <row r="878" spans="29:36" x14ac:dyDescent="0.25">
      <c r="AC878" t="str">
        <f>TC!K874</f>
        <v>CON121</v>
      </c>
      <c r="AD878" t="str">
        <f>TC!L874</f>
        <v>S</v>
      </c>
      <c r="AE878" t="str">
        <f t="shared" si="78"/>
        <v>CON121S</v>
      </c>
      <c r="AF878" t="str">
        <f>TC!M874</f>
        <v>H</v>
      </c>
      <c r="AG878" t="str">
        <f t="shared" si="79"/>
        <v>CON121SH</v>
      </c>
      <c r="AH878" t="str">
        <f t="shared" si="80"/>
        <v>CON121H</v>
      </c>
      <c r="AI878">
        <v>44</v>
      </c>
      <c r="AJ878">
        <f t="shared" si="81"/>
        <v>44</v>
      </c>
    </row>
    <row r="879" spans="29:36" x14ac:dyDescent="0.25">
      <c r="AC879" t="str">
        <f>TC!K875</f>
        <v>CON121</v>
      </c>
      <c r="AD879" t="str">
        <f>TC!L875</f>
        <v>S</v>
      </c>
      <c r="AE879" t="str">
        <f t="shared" si="78"/>
        <v>CON121S</v>
      </c>
      <c r="AF879" t="str">
        <f>TC!M875</f>
        <v>H</v>
      </c>
      <c r="AG879" t="str">
        <f t="shared" si="79"/>
        <v>CON121SH</v>
      </c>
      <c r="AH879" t="str">
        <f t="shared" si="80"/>
        <v>CON121H</v>
      </c>
      <c r="AI879">
        <v>44</v>
      </c>
      <c r="AJ879">
        <f t="shared" si="81"/>
        <v>44</v>
      </c>
    </row>
    <row r="880" spans="29:36" x14ac:dyDescent="0.25">
      <c r="AC880" t="str">
        <f>TC!K876</f>
        <v>CON121</v>
      </c>
      <c r="AD880" t="str">
        <f>TC!L876</f>
        <v>S</v>
      </c>
      <c r="AE880" t="str">
        <f t="shared" si="78"/>
        <v>CON121S</v>
      </c>
      <c r="AF880" t="str">
        <f>TC!M876</f>
        <v>H</v>
      </c>
      <c r="AG880" t="str">
        <f t="shared" si="79"/>
        <v>CON121SH</v>
      </c>
      <c r="AH880" t="str">
        <f t="shared" si="80"/>
        <v>CON121H</v>
      </c>
      <c r="AI880">
        <v>44</v>
      </c>
      <c r="AJ880">
        <f t="shared" si="81"/>
        <v>44</v>
      </c>
    </row>
    <row r="881" spans="29:36" x14ac:dyDescent="0.25">
      <c r="AC881" t="str">
        <f>TC!K877</f>
        <v>CON121</v>
      </c>
      <c r="AD881" t="str">
        <f>TC!L877</f>
        <v>S</v>
      </c>
      <c r="AE881" t="str">
        <f t="shared" si="78"/>
        <v>CON121S</v>
      </c>
      <c r="AF881" t="str">
        <f>TC!M877</f>
        <v>H</v>
      </c>
      <c r="AG881" t="str">
        <f t="shared" si="79"/>
        <v>CON121SH</v>
      </c>
      <c r="AH881" t="str">
        <f t="shared" si="80"/>
        <v>CON121H</v>
      </c>
      <c r="AI881">
        <v>44</v>
      </c>
      <c r="AJ881">
        <f t="shared" si="81"/>
        <v>44</v>
      </c>
    </row>
    <row r="882" spans="29:36" x14ac:dyDescent="0.25">
      <c r="AC882" t="str">
        <f>TC!K878</f>
        <v>CON121</v>
      </c>
      <c r="AD882" t="str">
        <f>TC!L878</f>
        <v>S</v>
      </c>
      <c r="AE882" t="str">
        <f t="shared" si="78"/>
        <v>CON121S</v>
      </c>
      <c r="AF882" t="str">
        <f>TC!M878</f>
        <v>H</v>
      </c>
      <c r="AG882" t="str">
        <f t="shared" si="79"/>
        <v>CON121SH</v>
      </c>
      <c r="AH882" t="str">
        <f t="shared" si="80"/>
        <v>CON121H</v>
      </c>
      <c r="AI882">
        <v>44</v>
      </c>
      <c r="AJ882">
        <f t="shared" si="81"/>
        <v>44</v>
      </c>
    </row>
    <row r="883" spans="29:36" x14ac:dyDescent="0.25">
      <c r="AC883" t="str">
        <f>TC!K879</f>
        <v>CON121</v>
      </c>
      <c r="AD883" t="str">
        <f>TC!L879</f>
        <v>S</v>
      </c>
      <c r="AE883" t="str">
        <f t="shared" si="78"/>
        <v>CON121S</v>
      </c>
      <c r="AF883" t="str">
        <f>TC!M879</f>
        <v>H</v>
      </c>
      <c r="AG883" t="str">
        <f t="shared" si="79"/>
        <v>CON121SH</v>
      </c>
      <c r="AH883" t="str">
        <f t="shared" si="80"/>
        <v>CON121H</v>
      </c>
      <c r="AI883">
        <v>44</v>
      </c>
      <c r="AJ883">
        <f t="shared" si="81"/>
        <v>44</v>
      </c>
    </row>
    <row r="884" spans="29:36" x14ac:dyDescent="0.25">
      <c r="AC884" t="str">
        <f>TC!K880</f>
        <v>CON121</v>
      </c>
      <c r="AD884" t="str">
        <f>TC!L880</f>
        <v>S</v>
      </c>
      <c r="AE884" t="str">
        <f t="shared" si="78"/>
        <v>CON121S</v>
      </c>
      <c r="AF884" t="str">
        <f>TC!M880</f>
        <v>L</v>
      </c>
      <c r="AG884" t="str">
        <f t="shared" si="79"/>
        <v>CON121SL</v>
      </c>
      <c r="AH884" t="str">
        <f t="shared" si="80"/>
        <v>CON121L</v>
      </c>
      <c r="AI884">
        <v>44</v>
      </c>
      <c r="AJ884">
        <f t="shared" si="81"/>
        <v>44</v>
      </c>
    </row>
    <row r="885" spans="29:36" x14ac:dyDescent="0.25">
      <c r="AC885" t="str">
        <f>TC!K881</f>
        <v>CON121</v>
      </c>
      <c r="AD885" t="str">
        <f>TC!L881</f>
        <v>T</v>
      </c>
      <c r="AE885" t="str">
        <f t="shared" si="78"/>
        <v>CON121T</v>
      </c>
      <c r="AF885" t="str">
        <f>TC!M881</f>
        <v>M</v>
      </c>
      <c r="AG885" t="str">
        <f t="shared" si="79"/>
        <v>CON121TM</v>
      </c>
      <c r="AH885" t="str">
        <f t="shared" si="80"/>
        <v>CON121M</v>
      </c>
      <c r="AI885">
        <v>44</v>
      </c>
      <c r="AJ885">
        <f t="shared" si="81"/>
        <v>44</v>
      </c>
    </row>
    <row r="886" spans="29:36" x14ac:dyDescent="0.25">
      <c r="AC886" t="str">
        <f>TC!K882</f>
        <v>CON121</v>
      </c>
      <c r="AD886" t="str">
        <f>TC!L882</f>
        <v>T</v>
      </c>
      <c r="AE886" t="str">
        <f t="shared" si="78"/>
        <v>CON121T</v>
      </c>
      <c r="AF886" t="str">
        <f>TC!M882</f>
        <v>H</v>
      </c>
      <c r="AG886" t="str">
        <f t="shared" si="79"/>
        <v>CON121TH</v>
      </c>
      <c r="AH886" t="str">
        <f t="shared" si="80"/>
        <v>CON121H</v>
      </c>
      <c r="AI886">
        <v>44</v>
      </c>
      <c r="AJ886">
        <f t="shared" si="81"/>
        <v>44</v>
      </c>
    </row>
    <row r="887" spans="29:36" x14ac:dyDescent="0.25">
      <c r="AC887" t="str">
        <f>TC!K883</f>
        <v/>
      </c>
      <c r="AD887">
        <f>TC!L883</f>
        <v>0</v>
      </c>
      <c r="AE887" t="str">
        <f t="shared" si="78"/>
        <v>0</v>
      </c>
      <c r="AF887">
        <f>TC!M883</f>
        <v>0</v>
      </c>
      <c r="AG887" t="str">
        <f t="shared" si="79"/>
        <v>00</v>
      </c>
      <c r="AH887" t="str">
        <f t="shared" si="80"/>
        <v>0</v>
      </c>
      <c r="AI887">
        <v>44</v>
      </c>
      <c r="AJ887">
        <f t="shared" si="81"/>
        <v>44</v>
      </c>
    </row>
    <row r="888" spans="29:36" x14ac:dyDescent="0.25">
      <c r="AC888" t="str">
        <f>TC!K884</f>
        <v/>
      </c>
      <c r="AD888">
        <f>TC!L884</f>
        <v>0</v>
      </c>
      <c r="AE888" t="str">
        <f t="shared" si="78"/>
        <v>0</v>
      </c>
      <c r="AF888">
        <f>TC!M884</f>
        <v>0</v>
      </c>
      <c r="AG888" t="str">
        <f t="shared" si="79"/>
        <v>00</v>
      </c>
      <c r="AH888" t="str">
        <f t="shared" si="80"/>
        <v>0</v>
      </c>
      <c r="AI888">
        <v>44</v>
      </c>
      <c r="AJ888">
        <f t="shared" si="81"/>
        <v>44</v>
      </c>
    </row>
    <row r="889" spans="29:36" x14ac:dyDescent="0.25">
      <c r="AC889" t="str">
        <f>TC!K885</f>
        <v xml:space="preserve">MENU </v>
      </c>
      <c r="AD889">
        <f>TC!L885</f>
        <v>0</v>
      </c>
      <c r="AE889" t="str">
        <f t="shared" si="78"/>
        <v>MENU 0</v>
      </c>
      <c r="AF889">
        <f>TC!M885</f>
        <v>0</v>
      </c>
      <c r="AG889" t="str">
        <f t="shared" si="79"/>
        <v>MENU 00</v>
      </c>
      <c r="AH889" t="str">
        <f t="shared" si="80"/>
        <v>MENU 0</v>
      </c>
      <c r="AI889">
        <v>44</v>
      </c>
      <c r="AJ889">
        <f t="shared" si="81"/>
        <v>44</v>
      </c>
    </row>
    <row r="890" spans="29:36" x14ac:dyDescent="0.25">
      <c r="AC890" t="str">
        <f>TC!K886</f>
        <v>TCC</v>
      </c>
      <c r="AD890">
        <f>TC!L886</f>
        <v>0</v>
      </c>
      <c r="AE890" t="str">
        <f t="shared" si="78"/>
        <v>TCC0</v>
      </c>
      <c r="AF890">
        <f>TC!M886</f>
        <v>0</v>
      </c>
      <c r="AG890" t="str">
        <f t="shared" si="79"/>
        <v>TCC00</v>
      </c>
      <c r="AH890" t="str">
        <f t="shared" si="80"/>
        <v>TCC0</v>
      </c>
      <c r="AI890">
        <v>44</v>
      </c>
      <c r="AJ890">
        <f t="shared" si="81"/>
        <v>44</v>
      </c>
    </row>
    <row r="891" spans="29:36" x14ac:dyDescent="0.25">
      <c r="AC891" t="str">
        <f>TC!K887</f>
        <v xml:space="preserve">URL </v>
      </c>
      <c r="AD891">
        <f>TC!L887</f>
        <v>0</v>
      </c>
      <c r="AE891" t="str">
        <f t="shared" si="78"/>
        <v>URL 0</v>
      </c>
      <c r="AF891">
        <f>TC!M887</f>
        <v>0</v>
      </c>
      <c r="AG891" t="str">
        <f t="shared" si="79"/>
        <v>URL 00</v>
      </c>
      <c r="AH891" t="str">
        <f t="shared" si="80"/>
        <v>URL 0</v>
      </c>
      <c r="AI891">
        <v>44</v>
      </c>
      <c r="AJ891">
        <f t="shared" si="81"/>
        <v>44</v>
      </c>
    </row>
    <row r="892" spans="29:36" x14ac:dyDescent="0.25">
      <c r="AC892" t="str">
        <f>TC!K888</f>
        <v>Test p</v>
      </c>
      <c r="AD892">
        <f>TC!L888</f>
        <v>0</v>
      </c>
      <c r="AE892" t="str">
        <f t="shared" si="78"/>
        <v>Test p0</v>
      </c>
      <c r="AF892">
        <f>TC!M888</f>
        <v>0</v>
      </c>
      <c r="AG892" t="str">
        <f t="shared" si="79"/>
        <v>Test p00</v>
      </c>
      <c r="AH892" t="str">
        <f t="shared" si="80"/>
        <v>Test p0</v>
      </c>
      <c r="AI892">
        <v>44</v>
      </c>
      <c r="AJ892">
        <f t="shared" si="81"/>
        <v>44</v>
      </c>
    </row>
    <row r="893" spans="29:36" x14ac:dyDescent="0.25">
      <c r="AC893" t="str">
        <f>TC!K889</f>
        <v/>
      </c>
      <c r="AD893">
        <f>TC!L889</f>
        <v>0</v>
      </c>
      <c r="AE893" t="str">
        <f t="shared" si="78"/>
        <v>0</v>
      </c>
      <c r="AF893">
        <f>TC!M889</f>
        <v>0</v>
      </c>
      <c r="AG893" t="str">
        <f t="shared" si="79"/>
        <v>00</v>
      </c>
      <c r="AH893" t="str">
        <f t="shared" si="80"/>
        <v>0</v>
      </c>
      <c r="AI893">
        <v>44</v>
      </c>
      <c r="AJ893">
        <f t="shared" si="81"/>
        <v>44</v>
      </c>
    </row>
    <row r="894" spans="29:36" x14ac:dyDescent="0.25">
      <c r="AC894" t="str">
        <f>TC!K890</f>
        <v>TCN</v>
      </c>
      <c r="AD894" t="str">
        <f>TC!L890</f>
        <v>Result</v>
      </c>
      <c r="AE894" t="str">
        <f t="shared" si="78"/>
        <v>TCNResult</v>
      </c>
      <c r="AF894" t="str">
        <f>TC!M890</f>
        <v>Risk</v>
      </c>
      <c r="AG894" t="str">
        <f t="shared" si="79"/>
        <v>TCNResultRisk</v>
      </c>
      <c r="AH894" t="str">
        <f t="shared" si="80"/>
        <v>TCNRisk</v>
      </c>
      <c r="AI894">
        <v>44</v>
      </c>
      <c r="AJ894">
        <f t="shared" si="81"/>
        <v>44</v>
      </c>
    </row>
    <row r="895" spans="29:36" x14ac:dyDescent="0.25">
      <c r="AC895" t="str">
        <f>TC!K891</f>
        <v>CON122</v>
      </c>
      <c r="AD895" t="str">
        <f>TC!L891</f>
        <v>T</v>
      </c>
      <c r="AE895" t="str">
        <f t="shared" si="78"/>
        <v>CON122T</v>
      </c>
      <c r="AF895" t="str">
        <f>TC!M891</f>
        <v>M</v>
      </c>
      <c r="AG895" t="str">
        <f t="shared" si="79"/>
        <v>CON122TM</v>
      </c>
      <c r="AH895" t="str">
        <f t="shared" si="80"/>
        <v>CON122M</v>
      </c>
      <c r="AI895">
        <v>44</v>
      </c>
      <c r="AJ895">
        <f t="shared" si="81"/>
        <v>44</v>
      </c>
    </row>
    <row r="896" spans="29:36" x14ac:dyDescent="0.25">
      <c r="AC896" t="str">
        <f>TC!K892</f>
        <v/>
      </c>
      <c r="AD896">
        <f>TC!L892</f>
        <v>0</v>
      </c>
      <c r="AE896" t="str">
        <f t="shared" si="78"/>
        <v>0</v>
      </c>
      <c r="AF896">
        <f>TC!M892</f>
        <v>0</v>
      </c>
      <c r="AG896" t="str">
        <f t="shared" si="79"/>
        <v>00</v>
      </c>
      <c r="AH896" t="str">
        <f t="shared" si="80"/>
        <v>0</v>
      </c>
      <c r="AI896">
        <v>44</v>
      </c>
      <c r="AJ896">
        <f t="shared" si="81"/>
        <v>44</v>
      </c>
    </row>
    <row r="897" spans="29:36" x14ac:dyDescent="0.25">
      <c r="AC897" t="str">
        <f>TC!K893</f>
        <v xml:space="preserve">MENU </v>
      </c>
      <c r="AD897">
        <f>TC!L893</f>
        <v>0</v>
      </c>
      <c r="AE897" t="str">
        <f t="shared" si="78"/>
        <v>MENU 0</v>
      </c>
      <c r="AF897">
        <f>TC!M893</f>
        <v>0</v>
      </c>
      <c r="AG897" t="str">
        <f t="shared" si="79"/>
        <v>MENU 00</v>
      </c>
      <c r="AH897" t="str">
        <f t="shared" si="80"/>
        <v>MENU 0</v>
      </c>
      <c r="AI897">
        <v>44</v>
      </c>
      <c r="AJ897">
        <f t="shared" si="81"/>
        <v>44</v>
      </c>
    </row>
    <row r="898" spans="29:36" x14ac:dyDescent="0.25">
      <c r="AC898" t="str">
        <f>TC!K894</f>
        <v>TCC</v>
      </c>
      <c r="AD898">
        <f>TC!L894</f>
        <v>0</v>
      </c>
      <c r="AE898" t="str">
        <f t="shared" si="78"/>
        <v>TCC0</v>
      </c>
      <c r="AF898">
        <f>TC!M894</f>
        <v>0</v>
      </c>
      <c r="AG898" t="str">
        <f t="shared" si="79"/>
        <v>TCC00</v>
      </c>
      <c r="AH898" t="str">
        <f t="shared" si="80"/>
        <v>TCC0</v>
      </c>
      <c r="AI898">
        <v>44</v>
      </c>
      <c r="AJ898">
        <f t="shared" si="81"/>
        <v>44</v>
      </c>
    </row>
    <row r="899" spans="29:36" x14ac:dyDescent="0.25">
      <c r="AC899" t="str">
        <f>TC!K895</f>
        <v xml:space="preserve">URL </v>
      </c>
      <c r="AD899">
        <f>TC!L895</f>
        <v>0</v>
      </c>
      <c r="AE899" t="str">
        <f t="shared" si="78"/>
        <v>URL 0</v>
      </c>
      <c r="AF899">
        <f>TC!M895</f>
        <v>0</v>
      </c>
      <c r="AG899" t="str">
        <f t="shared" si="79"/>
        <v>URL 00</v>
      </c>
      <c r="AH899" t="str">
        <f t="shared" si="80"/>
        <v>URL 0</v>
      </c>
      <c r="AI899">
        <v>44</v>
      </c>
      <c r="AJ899">
        <f t="shared" si="81"/>
        <v>44</v>
      </c>
    </row>
    <row r="900" spans="29:36" x14ac:dyDescent="0.25">
      <c r="AC900" t="str">
        <f>TC!K896</f>
        <v>Test p</v>
      </c>
      <c r="AD900">
        <f>TC!L896</f>
        <v>0</v>
      </c>
      <c r="AE900" t="str">
        <f t="shared" si="78"/>
        <v>Test p0</v>
      </c>
      <c r="AF900">
        <f>TC!M896</f>
        <v>0</v>
      </c>
      <c r="AG900" t="str">
        <f t="shared" si="79"/>
        <v>Test p00</v>
      </c>
      <c r="AH900" t="str">
        <f t="shared" si="80"/>
        <v>Test p0</v>
      </c>
      <c r="AI900">
        <v>44</v>
      </c>
      <c r="AJ900">
        <f t="shared" si="81"/>
        <v>44</v>
      </c>
    </row>
    <row r="901" spans="29:36" x14ac:dyDescent="0.25">
      <c r="AC901" t="str">
        <f>TC!K897</f>
        <v/>
      </c>
      <c r="AD901">
        <f>TC!L897</f>
        <v>0</v>
      </c>
      <c r="AE901" t="str">
        <f t="shared" si="78"/>
        <v>0</v>
      </c>
      <c r="AF901">
        <f>TC!M897</f>
        <v>0</v>
      </c>
      <c r="AG901" t="str">
        <f t="shared" si="79"/>
        <v>00</v>
      </c>
      <c r="AH901" t="str">
        <f t="shared" si="80"/>
        <v>0</v>
      </c>
      <c r="AI901">
        <v>44</v>
      </c>
      <c r="AJ901">
        <f t="shared" si="81"/>
        <v>44</v>
      </c>
    </row>
    <row r="902" spans="29:36" x14ac:dyDescent="0.25">
      <c r="AC902" t="str">
        <f>TC!K898</f>
        <v>TCN</v>
      </c>
      <c r="AD902" t="str">
        <f>TC!L898</f>
        <v>Result</v>
      </c>
      <c r="AE902" t="str">
        <f t="shared" si="78"/>
        <v>TCNResult</v>
      </c>
      <c r="AF902" t="str">
        <f>TC!M898</f>
        <v>Risk</v>
      </c>
      <c r="AG902" t="str">
        <f t="shared" si="79"/>
        <v>TCNResultRisk</v>
      </c>
      <c r="AH902" t="str">
        <f t="shared" si="80"/>
        <v>TCNRisk</v>
      </c>
      <c r="AI902">
        <v>44</v>
      </c>
      <c r="AJ902">
        <f t="shared" si="81"/>
        <v>44</v>
      </c>
    </row>
    <row r="903" spans="29:36" x14ac:dyDescent="0.25">
      <c r="AC903" t="str">
        <f>TC!K899</f>
        <v>CON122</v>
      </c>
      <c r="AD903" t="str">
        <f>TC!L899</f>
        <v>T</v>
      </c>
      <c r="AE903" t="str">
        <f t="shared" si="78"/>
        <v>CON122T</v>
      </c>
      <c r="AF903" t="str">
        <f>TC!M899</f>
        <v>M</v>
      </c>
      <c r="AG903" t="str">
        <f t="shared" si="79"/>
        <v>CON122TM</v>
      </c>
      <c r="AH903" t="str">
        <f t="shared" si="80"/>
        <v>CON122M</v>
      </c>
      <c r="AI903">
        <v>44</v>
      </c>
      <c r="AJ903">
        <f t="shared" si="81"/>
        <v>44</v>
      </c>
    </row>
    <row r="904" spans="29:36" x14ac:dyDescent="0.25">
      <c r="AC904" t="str">
        <f>TC!K900</f>
        <v>CON122</v>
      </c>
      <c r="AD904" t="str">
        <f>TC!L900</f>
        <v>T</v>
      </c>
      <c r="AE904" t="str">
        <f t="shared" si="78"/>
        <v>CON122T</v>
      </c>
      <c r="AF904" t="str">
        <f>TC!M900</f>
        <v>M</v>
      </c>
      <c r="AG904" t="str">
        <f t="shared" si="79"/>
        <v>CON122TM</v>
      </c>
      <c r="AH904" t="str">
        <f t="shared" si="80"/>
        <v>CON122M</v>
      </c>
      <c r="AI904">
        <v>44</v>
      </c>
      <c r="AJ904">
        <f t="shared" si="81"/>
        <v>44</v>
      </c>
    </row>
    <row r="905" spans="29:36" x14ac:dyDescent="0.25">
      <c r="AC905" t="str">
        <f>TC!K901</f>
        <v>CON122</v>
      </c>
      <c r="AD905" t="str">
        <f>TC!L901</f>
        <v>S</v>
      </c>
      <c r="AE905" t="str">
        <f t="shared" si="78"/>
        <v>CON122S</v>
      </c>
      <c r="AF905" t="str">
        <f>TC!M901</f>
        <v>M</v>
      </c>
      <c r="AG905" t="str">
        <f t="shared" si="79"/>
        <v>CON122SM</v>
      </c>
      <c r="AH905" t="str">
        <f t="shared" si="80"/>
        <v>CON122M</v>
      </c>
      <c r="AI905">
        <v>44</v>
      </c>
      <c r="AJ905">
        <f t="shared" si="81"/>
        <v>44</v>
      </c>
    </row>
    <row r="906" spans="29:36" x14ac:dyDescent="0.25">
      <c r="AC906" t="str">
        <f>TC!K902</f>
        <v>CON122</v>
      </c>
      <c r="AD906" t="str">
        <f>TC!L902</f>
        <v>P</v>
      </c>
      <c r="AE906" t="str">
        <f t="shared" si="78"/>
        <v>CON122P</v>
      </c>
      <c r="AF906" t="str">
        <f>TC!M902</f>
        <v>M</v>
      </c>
      <c r="AG906" t="str">
        <f t="shared" si="79"/>
        <v>CON122PM</v>
      </c>
      <c r="AH906" t="str">
        <f t="shared" si="80"/>
        <v>CON122M</v>
      </c>
      <c r="AI906">
        <v>44</v>
      </c>
      <c r="AJ906">
        <f t="shared" si="81"/>
        <v>44</v>
      </c>
    </row>
    <row r="907" spans="29:36" x14ac:dyDescent="0.25">
      <c r="AC907" t="str">
        <f>TC!K903</f>
        <v>CON122</v>
      </c>
      <c r="AD907" t="str">
        <f>TC!L903</f>
        <v>P</v>
      </c>
      <c r="AE907" t="str">
        <f t="shared" si="78"/>
        <v>CON122P</v>
      </c>
      <c r="AF907" t="str">
        <f>TC!M903</f>
        <v>M</v>
      </c>
      <c r="AG907" t="str">
        <f t="shared" si="79"/>
        <v>CON122PM</v>
      </c>
      <c r="AH907" t="str">
        <f t="shared" si="80"/>
        <v>CON122M</v>
      </c>
      <c r="AI907">
        <v>44</v>
      </c>
      <c r="AJ907">
        <f t="shared" si="81"/>
        <v>44</v>
      </c>
    </row>
    <row r="908" spans="29:36" x14ac:dyDescent="0.25">
      <c r="AC908" t="str">
        <f>TC!K904</f>
        <v>CON122</v>
      </c>
      <c r="AD908" t="str">
        <f>TC!L904</f>
        <v>P</v>
      </c>
      <c r="AE908" t="str">
        <f t="shared" si="78"/>
        <v>CON122P</v>
      </c>
      <c r="AF908" t="str">
        <f>TC!M904</f>
        <v>M</v>
      </c>
      <c r="AG908" t="str">
        <f t="shared" si="79"/>
        <v>CON122PM</v>
      </c>
      <c r="AH908" t="str">
        <f t="shared" si="80"/>
        <v>CON122M</v>
      </c>
      <c r="AI908">
        <v>44</v>
      </c>
      <c r="AJ908">
        <f t="shared" si="81"/>
        <v>44</v>
      </c>
    </row>
    <row r="909" spans="29:36" x14ac:dyDescent="0.25">
      <c r="AC909" t="str">
        <f>TC!K905</f>
        <v>CON122</v>
      </c>
      <c r="AD909" t="str">
        <f>TC!L905</f>
        <v>P</v>
      </c>
      <c r="AE909" t="str">
        <f t="shared" si="78"/>
        <v>CON122P</v>
      </c>
      <c r="AF909" t="str">
        <f>TC!M905</f>
        <v>M</v>
      </c>
      <c r="AG909" t="str">
        <f t="shared" si="79"/>
        <v>CON122PM</v>
      </c>
      <c r="AH909" t="str">
        <f t="shared" si="80"/>
        <v>CON122M</v>
      </c>
      <c r="AI909">
        <v>44</v>
      </c>
      <c r="AJ909">
        <f t="shared" si="81"/>
        <v>44</v>
      </c>
    </row>
    <row r="910" spans="29:36" x14ac:dyDescent="0.25">
      <c r="AC910" t="str">
        <f>TC!K906</f>
        <v>CON122</v>
      </c>
      <c r="AD910" t="str">
        <f>TC!L906</f>
        <v>P</v>
      </c>
      <c r="AE910" t="str">
        <f t="shared" si="78"/>
        <v>CON122P</v>
      </c>
      <c r="AF910" t="str">
        <f>TC!M906</f>
        <v>M</v>
      </c>
      <c r="AG910" t="str">
        <f t="shared" si="79"/>
        <v>CON122PM</v>
      </c>
      <c r="AH910" t="str">
        <f t="shared" si="80"/>
        <v>CON122M</v>
      </c>
      <c r="AI910">
        <v>44</v>
      </c>
      <c r="AJ910">
        <f t="shared" si="81"/>
        <v>44</v>
      </c>
    </row>
    <row r="911" spans="29:36" x14ac:dyDescent="0.25">
      <c r="AC911" t="str">
        <f>TC!K907</f>
        <v/>
      </c>
      <c r="AD911">
        <f>TC!L907</f>
        <v>0</v>
      </c>
      <c r="AE911" t="str">
        <f t="shared" si="78"/>
        <v>0</v>
      </c>
      <c r="AF911">
        <f>TC!M907</f>
        <v>0</v>
      </c>
      <c r="AG911" t="str">
        <f t="shared" si="79"/>
        <v>00</v>
      </c>
      <c r="AH911" t="str">
        <f t="shared" si="80"/>
        <v>0</v>
      </c>
      <c r="AI911">
        <v>44</v>
      </c>
      <c r="AJ911">
        <f t="shared" si="81"/>
        <v>44</v>
      </c>
    </row>
    <row r="912" spans="29:36" x14ac:dyDescent="0.25">
      <c r="AC912" t="str">
        <f>TC!K908</f>
        <v xml:space="preserve">MENU </v>
      </c>
      <c r="AD912">
        <f>TC!L908</f>
        <v>0</v>
      </c>
      <c r="AE912" t="str">
        <f t="shared" ref="AE912:AE975" si="82">AC912&amp;AD912</f>
        <v>MENU 0</v>
      </c>
      <c r="AF912">
        <f>TC!M908</f>
        <v>0</v>
      </c>
      <c r="AG912" t="str">
        <f t="shared" ref="AG912:AG975" si="83">AE912&amp;AF912</f>
        <v>MENU 00</v>
      </c>
      <c r="AH912" t="str">
        <f t="shared" ref="AH912:AH975" si="84">AC912&amp;AF912</f>
        <v>MENU 0</v>
      </c>
      <c r="AI912">
        <v>44</v>
      </c>
      <c r="AJ912">
        <f t="shared" ref="AJ912:AJ975" si="85">AI912-F912</f>
        <v>44</v>
      </c>
    </row>
    <row r="913" spans="29:36" x14ac:dyDescent="0.25">
      <c r="AC913" t="str">
        <f>TC!K909</f>
        <v>TCC</v>
      </c>
      <c r="AD913">
        <f>TC!L909</f>
        <v>0</v>
      </c>
      <c r="AE913" t="str">
        <f t="shared" si="82"/>
        <v>TCC0</v>
      </c>
      <c r="AF913">
        <f>TC!M909</f>
        <v>0</v>
      </c>
      <c r="AG913" t="str">
        <f t="shared" si="83"/>
        <v>TCC00</v>
      </c>
      <c r="AH913" t="str">
        <f t="shared" si="84"/>
        <v>TCC0</v>
      </c>
      <c r="AI913">
        <v>44</v>
      </c>
      <c r="AJ913">
        <f t="shared" si="85"/>
        <v>44</v>
      </c>
    </row>
    <row r="914" spans="29:36" x14ac:dyDescent="0.25">
      <c r="AC914" t="str">
        <f>TC!K910</f>
        <v xml:space="preserve">URL </v>
      </c>
      <c r="AD914">
        <f>TC!L910</f>
        <v>0</v>
      </c>
      <c r="AE914" t="str">
        <f t="shared" si="82"/>
        <v>URL 0</v>
      </c>
      <c r="AF914">
        <f>TC!M910</f>
        <v>0</v>
      </c>
      <c r="AG914" t="str">
        <f t="shared" si="83"/>
        <v>URL 00</v>
      </c>
      <c r="AH914" t="str">
        <f t="shared" si="84"/>
        <v>URL 0</v>
      </c>
      <c r="AI914">
        <v>44</v>
      </c>
      <c r="AJ914">
        <f t="shared" si="85"/>
        <v>44</v>
      </c>
    </row>
    <row r="915" spans="29:36" x14ac:dyDescent="0.25">
      <c r="AC915" t="str">
        <f>TC!K911</f>
        <v>Test p</v>
      </c>
      <c r="AD915">
        <f>TC!L911</f>
        <v>0</v>
      </c>
      <c r="AE915" t="str">
        <f t="shared" si="82"/>
        <v>Test p0</v>
      </c>
      <c r="AF915">
        <f>TC!M911</f>
        <v>0</v>
      </c>
      <c r="AG915" t="str">
        <f t="shared" si="83"/>
        <v>Test p00</v>
      </c>
      <c r="AH915" t="str">
        <f t="shared" si="84"/>
        <v>Test p0</v>
      </c>
      <c r="AI915">
        <v>44</v>
      </c>
      <c r="AJ915">
        <f t="shared" si="85"/>
        <v>44</v>
      </c>
    </row>
    <row r="916" spans="29:36" x14ac:dyDescent="0.25">
      <c r="AC916" t="str">
        <f>TC!K912</f>
        <v/>
      </c>
      <c r="AD916">
        <f>TC!L912</f>
        <v>0</v>
      </c>
      <c r="AE916" t="str">
        <f t="shared" si="82"/>
        <v>0</v>
      </c>
      <c r="AF916">
        <f>TC!M912</f>
        <v>0</v>
      </c>
      <c r="AG916" t="str">
        <f t="shared" si="83"/>
        <v>00</v>
      </c>
      <c r="AH916" t="str">
        <f t="shared" si="84"/>
        <v>0</v>
      </c>
      <c r="AI916">
        <v>44</v>
      </c>
      <c r="AJ916">
        <f t="shared" si="85"/>
        <v>44</v>
      </c>
    </row>
    <row r="917" spans="29:36" x14ac:dyDescent="0.25">
      <c r="AC917" t="str">
        <f>TC!K913</f>
        <v>TCN</v>
      </c>
      <c r="AD917" t="str">
        <f>TC!L913</f>
        <v>Result</v>
      </c>
      <c r="AE917" t="str">
        <f t="shared" si="82"/>
        <v>TCNResult</v>
      </c>
      <c r="AF917" t="str">
        <f>TC!M913</f>
        <v>Risk</v>
      </c>
      <c r="AG917" t="str">
        <f t="shared" si="83"/>
        <v>TCNResultRisk</v>
      </c>
      <c r="AH917" t="str">
        <f t="shared" si="84"/>
        <v>TCNRisk</v>
      </c>
      <c r="AI917">
        <v>44</v>
      </c>
      <c r="AJ917">
        <f t="shared" si="85"/>
        <v>44</v>
      </c>
    </row>
    <row r="918" spans="29:36" x14ac:dyDescent="0.25">
      <c r="AC918" t="str">
        <f>TC!K914</f>
        <v>CON122</v>
      </c>
      <c r="AD918" t="str">
        <f>TC!L914</f>
        <v>S</v>
      </c>
      <c r="AE918" t="str">
        <f t="shared" si="82"/>
        <v>CON122S</v>
      </c>
      <c r="AF918" t="str">
        <f>TC!M914</f>
        <v>M</v>
      </c>
      <c r="AG918" t="str">
        <f t="shared" si="83"/>
        <v>CON122SM</v>
      </c>
      <c r="AH918" t="str">
        <f t="shared" si="84"/>
        <v>CON122M</v>
      </c>
      <c r="AI918">
        <v>44</v>
      </c>
      <c r="AJ918">
        <f t="shared" si="85"/>
        <v>44</v>
      </c>
    </row>
    <row r="919" spans="29:36" x14ac:dyDescent="0.25">
      <c r="AC919" t="str">
        <f>TC!K915</f>
        <v>CON122</v>
      </c>
      <c r="AD919" t="str">
        <f>TC!L915</f>
        <v>S</v>
      </c>
      <c r="AE919" t="str">
        <f t="shared" si="82"/>
        <v>CON122S</v>
      </c>
      <c r="AF919" t="str">
        <f>TC!M915</f>
        <v>L</v>
      </c>
      <c r="AG919" t="str">
        <f t="shared" si="83"/>
        <v>CON122SL</v>
      </c>
      <c r="AH919" t="str">
        <f t="shared" si="84"/>
        <v>CON122L</v>
      </c>
      <c r="AI919">
        <v>44</v>
      </c>
      <c r="AJ919">
        <f t="shared" si="85"/>
        <v>44</v>
      </c>
    </row>
    <row r="920" spans="29:36" x14ac:dyDescent="0.25">
      <c r="AC920" t="str">
        <f>TC!K916</f>
        <v>CON122</v>
      </c>
      <c r="AD920" t="str">
        <f>TC!L916</f>
        <v>S</v>
      </c>
      <c r="AE920" t="str">
        <f t="shared" si="82"/>
        <v>CON122S</v>
      </c>
      <c r="AF920" t="str">
        <f>TC!M916</f>
        <v>M</v>
      </c>
      <c r="AG920" t="str">
        <f t="shared" si="83"/>
        <v>CON122SM</v>
      </c>
      <c r="AH920" t="str">
        <f t="shared" si="84"/>
        <v>CON122M</v>
      </c>
      <c r="AI920">
        <v>44</v>
      </c>
      <c r="AJ920">
        <f t="shared" si="85"/>
        <v>44</v>
      </c>
    </row>
    <row r="921" spans="29:36" x14ac:dyDescent="0.25">
      <c r="AC921" t="str">
        <f>TC!K917</f>
        <v>CON122</v>
      </c>
      <c r="AD921" t="str">
        <f>TC!L917</f>
        <v>S</v>
      </c>
      <c r="AE921" t="str">
        <f t="shared" si="82"/>
        <v>CON122S</v>
      </c>
      <c r="AF921" t="str">
        <f>TC!M917</f>
        <v>H</v>
      </c>
      <c r="AG921" t="str">
        <f t="shared" si="83"/>
        <v>CON122SH</v>
      </c>
      <c r="AH921" t="str">
        <f t="shared" si="84"/>
        <v>CON122H</v>
      </c>
      <c r="AI921">
        <v>44</v>
      </c>
      <c r="AJ921">
        <f t="shared" si="85"/>
        <v>44</v>
      </c>
    </row>
    <row r="922" spans="29:36" x14ac:dyDescent="0.25">
      <c r="AC922" t="str">
        <f>TC!K918</f>
        <v>CON122</v>
      </c>
      <c r="AD922" t="str">
        <f>TC!L918</f>
        <v>S</v>
      </c>
      <c r="AE922" t="str">
        <f t="shared" si="82"/>
        <v>CON122S</v>
      </c>
      <c r="AF922" t="str">
        <f>TC!M918</f>
        <v>M</v>
      </c>
      <c r="AG922" t="str">
        <f t="shared" si="83"/>
        <v>CON122SM</v>
      </c>
      <c r="AH922" t="str">
        <f t="shared" si="84"/>
        <v>CON122M</v>
      </c>
      <c r="AI922">
        <v>44</v>
      </c>
      <c r="AJ922">
        <f t="shared" si="85"/>
        <v>44</v>
      </c>
    </row>
    <row r="923" spans="29:36" x14ac:dyDescent="0.25">
      <c r="AC923" t="str">
        <f>TC!K919</f>
        <v>CON122</v>
      </c>
      <c r="AD923" t="str">
        <f>TC!L919</f>
        <v>S</v>
      </c>
      <c r="AE923" t="str">
        <f t="shared" si="82"/>
        <v>CON122S</v>
      </c>
      <c r="AF923" t="str">
        <f>TC!M919</f>
        <v>H</v>
      </c>
      <c r="AG923" t="str">
        <f t="shared" si="83"/>
        <v>CON122SH</v>
      </c>
      <c r="AH923" t="str">
        <f t="shared" si="84"/>
        <v>CON122H</v>
      </c>
      <c r="AI923">
        <v>44</v>
      </c>
      <c r="AJ923">
        <f t="shared" si="85"/>
        <v>44</v>
      </c>
    </row>
    <row r="924" spans="29:36" x14ac:dyDescent="0.25">
      <c r="AC924" t="str">
        <f>TC!K920</f>
        <v>CON122</v>
      </c>
      <c r="AD924" t="str">
        <f>TC!L920</f>
        <v>T</v>
      </c>
      <c r="AE924" t="str">
        <f t="shared" si="82"/>
        <v>CON122T</v>
      </c>
      <c r="AF924" t="str">
        <f>TC!M920</f>
        <v>H</v>
      </c>
      <c r="AG924" t="str">
        <f t="shared" si="83"/>
        <v>CON122TH</v>
      </c>
      <c r="AH924" t="str">
        <f t="shared" si="84"/>
        <v>CON122H</v>
      </c>
      <c r="AI924">
        <v>44</v>
      </c>
      <c r="AJ924">
        <f t="shared" si="85"/>
        <v>44</v>
      </c>
    </row>
    <row r="925" spans="29:36" x14ac:dyDescent="0.25">
      <c r="AC925" t="str">
        <f>TC!K921</f>
        <v>CON122</v>
      </c>
      <c r="AD925" t="str">
        <f>TC!L921</f>
        <v>S</v>
      </c>
      <c r="AE925" t="str">
        <f t="shared" si="82"/>
        <v>CON122S</v>
      </c>
      <c r="AF925" t="str">
        <f>TC!M921</f>
        <v>H</v>
      </c>
      <c r="AG925" t="str">
        <f t="shared" si="83"/>
        <v>CON122SH</v>
      </c>
      <c r="AH925" t="str">
        <f t="shared" si="84"/>
        <v>CON122H</v>
      </c>
      <c r="AI925">
        <v>44</v>
      </c>
      <c r="AJ925">
        <f t="shared" si="85"/>
        <v>44</v>
      </c>
    </row>
    <row r="926" spans="29:36" x14ac:dyDescent="0.25">
      <c r="AC926" t="str">
        <f>TC!K922</f>
        <v>CON122</v>
      </c>
      <c r="AD926" t="str">
        <f>TC!L922</f>
        <v>S</v>
      </c>
      <c r="AE926" t="str">
        <f t="shared" si="82"/>
        <v>CON122S</v>
      </c>
      <c r="AF926" t="str">
        <f>TC!M922</f>
        <v>H</v>
      </c>
      <c r="AG926" t="str">
        <f t="shared" si="83"/>
        <v>CON122SH</v>
      </c>
      <c r="AH926" t="str">
        <f t="shared" si="84"/>
        <v>CON122H</v>
      </c>
      <c r="AI926">
        <v>44</v>
      </c>
      <c r="AJ926">
        <f t="shared" si="85"/>
        <v>44</v>
      </c>
    </row>
    <row r="927" spans="29:36" x14ac:dyDescent="0.25">
      <c r="AC927" t="str">
        <f>TC!K923</f>
        <v>CON122</v>
      </c>
      <c r="AD927" t="str">
        <f>TC!L923</f>
        <v>T</v>
      </c>
      <c r="AE927" t="str">
        <f t="shared" si="82"/>
        <v>CON122T</v>
      </c>
      <c r="AF927" t="str">
        <f>TC!M923</f>
        <v>H</v>
      </c>
      <c r="AG927" t="str">
        <f t="shared" si="83"/>
        <v>CON122TH</v>
      </c>
      <c r="AH927" t="str">
        <f t="shared" si="84"/>
        <v>CON122H</v>
      </c>
      <c r="AI927">
        <v>44</v>
      </c>
      <c r="AJ927">
        <f t="shared" si="85"/>
        <v>44</v>
      </c>
    </row>
    <row r="928" spans="29:36" x14ac:dyDescent="0.25">
      <c r="AC928" t="str">
        <f>TC!K924</f>
        <v>CON122</v>
      </c>
      <c r="AD928" t="str">
        <f>TC!L924</f>
        <v>S</v>
      </c>
      <c r="AE928" t="str">
        <f t="shared" si="82"/>
        <v>CON122S</v>
      </c>
      <c r="AF928" t="str">
        <f>TC!M924</f>
        <v>H</v>
      </c>
      <c r="AG928" t="str">
        <f t="shared" si="83"/>
        <v>CON122SH</v>
      </c>
      <c r="AH928" t="str">
        <f t="shared" si="84"/>
        <v>CON122H</v>
      </c>
      <c r="AI928">
        <v>44</v>
      </c>
      <c r="AJ928">
        <f t="shared" si="85"/>
        <v>44</v>
      </c>
    </row>
    <row r="929" spans="29:36" x14ac:dyDescent="0.25">
      <c r="AC929" t="str">
        <f>TC!K925</f>
        <v>CON122</v>
      </c>
      <c r="AD929" t="str">
        <f>TC!L925</f>
        <v>S</v>
      </c>
      <c r="AE929" t="str">
        <f t="shared" si="82"/>
        <v>CON122S</v>
      </c>
      <c r="AF929" t="str">
        <f>TC!M925</f>
        <v>H</v>
      </c>
      <c r="AG929" t="str">
        <f t="shared" si="83"/>
        <v>CON122SH</v>
      </c>
      <c r="AH929" t="str">
        <f t="shared" si="84"/>
        <v>CON122H</v>
      </c>
      <c r="AI929">
        <v>44</v>
      </c>
      <c r="AJ929">
        <f t="shared" si="85"/>
        <v>44</v>
      </c>
    </row>
    <row r="930" spans="29:36" x14ac:dyDescent="0.25">
      <c r="AC930" t="str">
        <f>TC!K926</f>
        <v>CON122</v>
      </c>
      <c r="AD930" t="str">
        <f>TC!L926</f>
        <v>T</v>
      </c>
      <c r="AE930" t="str">
        <f t="shared" si="82"/>
        <v>CON122T</v>
      </c>
      <c r="AF930" t="str">
        <f>TC!M926</f>
        <v>H</v>
      </c>
      <c r="AG930" t="str">
        <f t="shared" si="83"/>
        <v>CON122TH</v>
      </c>
      <c r="AH930" t="str">
        <f t="shared" si="84"/>
        <v>CON122H</v>
      </c>
      <c r="AI930">
        <v>44</v>
      </c>
      <c r="AJ930">
        <f t="shared" si="85"/>
        <v>44</v>
      </c>
    </row>
    <row r="931" spans="29:36" x14ac:dyDescent="0.25">
      <c r="AC931" t="str">
        <f>TC!K927</f>
        <v>CON122</v>
      </c>
      <c r="AD931" t="str">
        <f>TC!L927</f>
        <v>S</v>
      </c>
      <c r="AE931" t="str">
        <f t="shared" si="82"/>
        <v>CON122S</v>
      </c>
      <c r="AF931" t="str">
        <f>TC!M927</f>
        <v>H</v>
      </c>
      <c r="AG931" t="str">
        <f t="shared" si="83"/>
        <v>CON122SH</v>
      </c>
      <c r="AH931" t="str">
        <f t="shared" si="84"/>
        <v>CON122H</v>
      </c>
      <c r="AI931">
        <v>44</v>
      </c>
      <c r="AJ931">
        <f t="shared" si="85"/>
        <v>44</v>
      </c>
    </row>
    <row r="932" spans="29:36" x14ac:dyDescent="0.25">
      <c r="AC932" t="str">
        <f>TC!K928</f>
        <v>CON122</v>
      </c>
      <c r="AD932" t="str">
        <f>TC!L928</f>
        <v>T</v>
      </c>
      <c r="AE932" t="str">
        <f t="shared" si="82"/>
        <v>CON122T</v>
      </c>
      <c r="AF932" t="str">
        <f>TC!M928</f>
        <v>H</v>
      </c>
      <c r="AG932" t="str">
        <f t="shared" si="83"/>
        <v>CON122TH</v>
      </c>
      <c r="AH932" t="str">
        <f t="shared" si="84"/>
        <v>CON122H</v>
      </c>
      <c r="AI932">
        <v>44</v>
      </c>
      <c r="AJ932">
        <f t="shared" si="85"/>
        <v>44</v>
      </c>
    </row>
    <row r="933" spans="29:36" x14ac:dyDescent="0.25">
      <c r="AC933" t="str">
        <f>TC!K929</f>
        <v>CON122</v>
      </c>
      <c r="AD933" t="str">
        <f>TC!L929</f>
        <v>S</v>
      </c>
      <c r="AE933" t="str">
        <f t="shared" si="82"/>
        <v>CON122S</v>
      </c>
      <c r="AF933" t="str">
        <f>TC!M929</f>
        <v>M</v>
      </c>
      <c r="AG933" t="str">
        <f t="shared" si="83"/>
        <v>CON122SM</v>
      </c>
      <c r="AH933" t="str">
        <f t="shared" si="84"/>
        <v>CON122M</v>
      </c>
      <c r="AI933">
        <v>44</v>
      </c>
      <c r="AJ933">
        <f t="shared" si="85"/>
        <v>44</v>
      </c>
    </row>
    <row r="934" spans="29:36" x14ac:dyDescent="0.25">
      <c r="AC934" t="str">
        <f>TC!K930</f>
        <v>CON122</v>
      </c>
      <c r="AD934" t="str">
        <f>TC!L930</f>
        <v>T</v>
      </c>
      <c r="AE934" t="str">
        <f t="shared" si="82"/>
        <v>CON122T</v>
      </c>
      <c r="AF934" t="str">
        <f>TC!M930</f>
        <v>H</v>
      </c>
      <c r="AG934" t="str">
        <f t="shared" si="83"/>
        <v>CON122TH</v>
      </c>
      <c r="AH934" t="str">
        <f t="shared" si="84"/>
        <v>CON122H</v>
      </c>
      <c r="AI934">
        <v>44</v>
      </c>
      <c r="AJ934">
        <f t="shared" si="85"/>
        <v>44</v>
      </c>
    </row>
    <row r="935" spans="29:36" x14ac:dyDescent="0.25">
      <c r="AC935" t="str">
        <f>TC!K931</f>
        <v>CON122</v>
      </c>
      <c r="AD935" t="str">
        <f>TC!L931</f>
        <v>S</v>
      </c>
      <c r="AE935" t="str">
        <f t="shared" si="82"/>
        <v>CON122S</v>
      </c>
      <c r="AF935" t="str">
        <f>TC!M931</f>
        <v>H</v>
      </c>
      <c r="AG935" t="str">
        <f t="shared" si="83"/>
        <v>CON122SH</v>
      </c>
      <c r="AH935" t="str">
        <f t="shared" si="84"/>
        <v>CON122H</v>
      </c>
      <c r="AI935">
        <v>44</v>
      </c>
      <c r="AJ935">
        <f t="shared" si="85"/>
        <v>44</v>
      </c>
    </row>
    <row r="936" spans="29:36" x14ac:dyDescent="0.25">
      <c r="AC936" t="str">
        <f>TC!K932</f>
        <v>CON122</v>
      </c>
      <c r="AD936" t="str">
        <f>TC!L932</f>
        <v>T</v>
      </c>
      <c r="AE936" t="str">
        <f t="shared" si="82"/>
        <v>CON122T</v>
      </c>
      <c r="AF936" t="str">
        <f>TC!M932</f>
        <v>H</v>
      </c>
      <c r="AG936" t="str">
        <f t="shared" si="83"/>
        <v>CON122TH</v>
      </c>
      <c r="AH936" t="str">
        <f t="shared" si="84"/>
        <v>CON122H</v>
      </c>
      <c r="AI936">
        <v>44</v>
      </c>
      <c r="AJ936">
        <f t="shared" si="85"/>
        <v>44</v>
      </c>
    </row>
    <row r="937" spans="29:36" x14ac:dyDescent="0.25">
      <c r="AC937" t="str">
        <f>TC!K933</f>
        <v>CON122</v>
      </c>
      <c r="AD937" t="str">
        <f>TC!L933</f>
        <v>T</v>
      </c>
      <c r="AE937" t="str">
        <f t="shared" si="82"/>
        <v>CON122T</v>
      </c>
      <c r="AF937" t="str">
        <f>TC!M933</f>
        <v>H</v>
      </c>
      <c r="AG937" t="str">
        <f t="shared" si="83"/>
        <v>CON122TH</v>
      </c>
      <c r="AH937" t="str">
        <f t="shared" si="84"/>
        <v>CON122H</v>
      </c>
      <c r="AI937">
        <v>44</v>
      </c>
      <c r="AJ937">
        <f t="shared" si="85"/>
        <v>44</v>
      </c>
    </row>
    <row r="938" spans="29:36" x14ac:dyDescent="0.25">
      <c r="AC938" t="str">
        <f>TC!K934</f>
        <v>CON122</v>
      </c>
      <c r="AD938" t="str">
        <f>TC!L934</f>
        <v>Deleted</v>
      </c>
      <c r="AE938" t="str">
        <f t="shared" si="82"/>
        <v>CON122Deleted</v>
      </c>
      <c r="AF938" t="str">
        <f>TC!M934</f>
        <v>H</v>
      </c>
      <c r="AG938" t="str">
        <f t="shared" si="83"/>
        <v>CON122DeletedH</v>
      </c>
      <c r="AH938" t="str">
        <f t="shared" si="84"/>
        <v>CON122H</v>
      </c>
      <c r="AI938">
        <v>44</v>
      </c>
      <c r="AJ938">
        <f t="shared" si="85"/>
        <v>44</v>
      </c>
    </row>
    <row r="939" spans="29:36" x14ac:dyDescent="0.25">
      <c r="AC939" t="str">
        <f>TC!K935</f>
        <v>CON122</v>
      </c>
      <c r="AD939" t="str">
        <f>TC!L935</f>
        <v>S</v>
      </c>
      <c r="AE939" t="str">
        <f t="shared" si="82"/>
        <v>CON122S</v>
      </c>
      <c r="AF939" t="str">
        <f>TC!M935</f>
        <v>:</v>
      </c>
      <c r="AG939" t="str">
        <f t="shared" si="83"/>
        <v>CON122S:</v>
      </c>
      <c r="AH939" t="str">
        <f t="shared" si="84"/>
        <v>CON122:</v>
      </c>
      <c r="AI939">
        <v>44</v>
      </c>
      <c r="AJ939">
        <f t="shared" si="85"/>
        <v>44</v>
      </c>
    </row>
    <row r="940" spans="29:36" x14ac:dyDescent="0.25">
      <c r="AC940" t="str">
        <f>TC!K936</f>
        <v>CON122</v>
      </c>
      <c r="AD940" t="str">
        <f>TC!L936</f>
        <v>S</v>
      </c>
      <c r="AE940" t="str">
        <f t="shared" si="82"/>
        <v>CON122S</v>
      </c>
      <c r="AF940" t="str">
        <f>TC!M936</f>
        <v>M</v>
      </c>
      <c r="AG940" t="str">
        <f t="shared" si="83"/>
        <v>CON122SM</v>
      </c>
      <c r="AH940" t="str">
        <f t="shared" si="84"/>
        <v>CON122M</v>
      </c>
      <c r="AI940">
        <v>44</v>
      </c>
      <c r="AJ940">
        <f t="shared" si="85"/>
        <v>44</v>
      </c>
    </row>
    <row r="941" spans="29:36" x14ac:dyDescent="0.25">
      <c r="AC941" t="str">
        <f>TC!K937</f>
        <v>CON122</v>
      </c>
      <c r="AD941" t="str">
        <f>TC!L937</f>
        <v>T</v>
      </c>
      <c r="AE941" t="str">
        <f t="shared" si="82"/>
        <v>CON122T</v>
      </c>
      <c r="AF941" t="str">
        <f>TC!M937</f>
        <v>H</v>
      </c>
      <c r="AG941" t="str">
        <f t="shared" si="83"/>
        <v>CON122TH</v>
      </c>
      <c r="AH941" t="str">
        <f t="shared" si="84"/>
        <v>CON122H</v>
      </c>
      <c r="AI941">
        <v>44</v>
      </c>
      <c r="AJ941">
        <f t="shared" si="85"/>
        <v>44</v>
      </c>
    </row>
    <row r="942" spans="29:36" x14ac:dyDescent="0.25">
      <c r="AC942" t="str">
        <f>TC!K938</f>
        <v>CON122</v>
      </c>
      <c r="AD942" t="str">
        <f>TC!L938</f>
        <v>S</v>
      </c>
      <c r="AE942" t="str">
        <f t="shared" si="82"/>
        <v>CON122S</v>
      </c>
      <c r="AF942" t="str">
        <f>TC!M938</f>
        <v>H</v>
      </c>
      <c r="AG942" t="str">
        <f t="shared" si="83"/>
        <v>CON122SH</v>
      </c>
      <c r="AH942" t="str">
        <f t="shared" si="84"/>
        <v>CON122H</v>
      </c>
      <c r="AI942">
        <v>44</v>
      </c>
      <c r="AJ942">
        <f t="shared" si="85"/>
        <v>44</v>
      </c>
    </row>
    <row r="943" spans="29:36" x14ac:dyDescent="0.25">
      <c r="AC943" t="str">
        <f>TC!K939</f>
        <v>CON122</v>
      </c>
      <c r="AD943" t="str">
        <f>TC!L939</f>
        <v>T</v>
      </c>
      <c r="AE943" t="str">
        <f t="shared" si="82"/>
        <v>CON122T</v>
      </c>
      <c r="AF943" t="str">
        <f>TC!M939</f>
        <v>H</v>
      </c>
      <c r="AG943" t="str">
        <f t="shared" si="83"/>
        <v>CON122TH</v>
      </c>
      <c r="AH943" t="str">
        <f t="shared" si="84"/>
        <v>CON122H</v>
      </c>
      <c r="AI943">
        <v>44</v>
      </c>
      <c r="AJ943">
        <f t="shared" si="85"/>
        <v>44</v>
      </c>
    </row>
    <row r="944" spans="29:36" x14ac:dyDescent="0.25">
      <c r="AC944" t="str">
        <f>TC!K940</f>
        <v>CON122</v>
      </c>
      <c r="AD944" t="str">
        <f>TC!L940</f>
        <v>T</v>
      </c>
      <c r="AE944" t="str">
        <f t="shared" si="82"/>
        <v>CON122T</v>
      </c>
      <c r="AF944" t="str">
        <f>TC!M940</f>
        <v>H</v>
      </c>
      <c r="AG944" t="str">
        <f t="shared" si="83"/>
        <v>CON122TH</v>
      </c>
      <c r="AH944" t="str">
        <f t="shared" si="84"/>
        <v>CON122H</v>
      </c>
      <c r="AI944">
        <v>44</v>
      </c>
      <c r="AJ944">
        <f t="shared" si="85"/>
        <v>44</v>
      </c>
    </row>
    <row r="945" spans="29:36" x14ac:dyDescent="0.25">
      <c r="AC945" t="str">
        <f>TC!K941</f>
        <v>CON122</v>
      </c>
      <c r="AD945" t="str">
        <f>TC!L941</f>
        <v>Deleted</v>
      </c>
      <c r="AE945" t="str">
        <f t="shared" si="82"/>
        <v>CON122Deleted</v>
      </c>
      <c r="AF945" t="str">
        <f>TC!M941</f>
        <v>H</v>
      </c>
      <c r="AG945" t="str">
        <f t="shared" si="83"/>
        <v>CON122DeletedH</v>
      </c>
      <c r="AH945" t="str">
        <f t="shared" si="84"/>
        <v>CON122H</v>
      </c>
      <c r="AI945">
        <v>44</v>
      </c>
      <c r="AJ945">
        <f t="shared" si="85"/>
        <v>44</v>
      </c>
    </row>
    <row r="946" spans="29:36" x14ac:dyDescent="0.25">
      <c r="AC946" t="str">
        <f>TC!K942</f>
        <v>CON122</v>
      </c>
      <c r="AD946" t="str">
        <f>TC!L942</f>
        <v>T</v>
      </c>
      <c r="AE946" t="str">
        <f t="shared" si="82"/>
        <v>CON122T</v>
      </c>
      <c r="AF946" t="str">
        <f>TC!M942</f>
        <v>H</v>
      </c>
      <c r="AG946" t="str">
        <f t="shared" si="83"/>
        <v>CON122TH</v>
      </c>
      <c r="AH946" t="str">
        <f t="shared" si="84"/>
        <v>CON122H</v>
      </c>
      <c r="AI946">
        <v>44</v>
      </c>
      <c r="AJ946">
        <f t="shared" si="85"/>
        <v>44</v>
      </c>
    </row>
    <row r="947" spans="29:36" x14ac:dyDescent="0.25">
      <c r="AC947" t="str">
        <f>TC!K943</f>
        <v>CON122</v>
      </c>
      <c r="AD947" t="str">
        <f>TC!L943</f>
        <v>S</v>
      </c>
      <c r="AE947" t="str">
        <f t="shared" si="82"/>
        <v>CON122S</v>
      </c>
      <c r="AF947" t="str">
        <f>TC!M943</f>
        <v>L</v>
      </c>
      <c r="AG947" t="str">
        <f t="shared" si="83"/>
        <v>CON122SL</v>
      </c>
      <c r="AH947" t="str">
        <f t="shared" si="84"/>
        <v>CON122L</v>
      </c>
      <c r="AI947">
        <v>44</v>
      </c>
      <c r="AJ947">
        <f t="shared" si="85"/>
        <v>44</v>
      </c>
    </row>
    <row r="948" spans="29:36" x14ac:dyDescent="0.25">
      <c r="AC948" t="str">
        <f>TC!K944</f>
        <v>CON122</v>
      </c>
      <c r="AD948" t="str">
        <f>TC!L944</f>
        <v>S</v>
      </c>
      <c r="AE948" t="str">
        <f t="shared" si="82"/>
        <v>CON122S</v>
      </c>
      <c r="AF948" t="str">
        <f>TC!M944</f>
        <v>M</v>
      </c>
      <c r="AG948" t="str">
        <f t="shared" si="83"/>
        <v>CON122SM</v>
      </c>
      <c r="AH948" t="str">
        <f t="shared" si="84"/>
        <v>CON122M</v>
      </c>
      <c r="AI948">
        <v>44</v>
      </c>
      <c r="AJ948">
        <f t="shared" si="85"/>
        <v>44</v>
      </c>
    </row>
    <row r="949" spans="29:36" x14ac:dyDescent="0.25">
      <c r="AC949" t="str">
        <f>TC!K945</f>
        <v>CON122</v>
      </c>
      <c r="AD949" t="str">
        <f>TC!L945</f>
        <v>T</v>
      </c>
      <c r="AE949" t="str">
        <f t="shared" si="82"/>
        <v>CON122T</v>
      </c>
      <c r="AF949" t="str">
        <f>TC!M945</f>
        <v>H</v>
      </c>
      <c r="AG949" t="str">
        <f t="shared" si="83"/>
        <v>CON122TH</v>
      </c>
      <c r="AH949" t="str">
        <f t="shared" si="84"/>
        <v>CON122H</v>
      </c>
      <c r="AI949">
        <v>44</v>
      </c>
      <c r="AJ949">
        <f t="shared" si="85"/>
        <v>44</v>
      </c>
    </row>
    <row r="950" spans="29:36" x14ac:dyDescent="0.25">
      <c r="AC950" t="str">
        <f>TC!K946</f>
        <v>CON122</v>
      </c>
      <c r="AD950" t="str">
        <f>TC!L946</f>
        <v>S</v>
      </c>
      <c r="AE950" t="str">
        <f t="shared" si="82"/>
        <v>CON122S</v>
      </c>
      <c r="AF950" t="str">
        <f>TC!M946</f>
        <v>H</v>
      </c>
      <c r="AG950" t="str">
        <f t="shared" si="83"/>
        <v>CON122SH</v>
      </c>
      <c r="AH950" t="str">
        <f t="shared" si="84"/>
        <v>CON122H</v>
      </c>
      <c r="AI950">
        <v>44</v>
      </c>
      <c r="AJ950">
        <f t="shared" si="85"/>
        <v>44</v>
      </c>
    </row>
    <row r="951" spans="29:36" x14ac:dyDescent="0.25">
      <c r="AC951" t="str">
        <f>TC!K947</f>
        <v>CON122</v>
      </c>
      <c r="AD951" t="str">
        <f>TC!L947</f>
        <v>T</v>
      </c>
      <c r="AE951" t="str">
        <f t="shared" si="82"/>
        <v>CON122T</v>
      </c>
      <c r="AF951" t="str">
        <f>TC!M947</f>
        <v>H</v>
      </c>
      <c r="AG951" t="str">
        <f t="shared" si="83"/>
        <v>CON122TH</v>
      </c>
      <c r="AH951" t="str">
        <f t="shared" si="84"/>
        <v>CON122H</v>
      </c>
      <c r="AI951">
        <v>44</v>
      </c>
      <c r="AJ951">
        <f t="shared" si="85"/>
        <v>44</v>
      </c>
    </row>
    <row r="952" spans="29:36" x14ac:dyDescent="0.25">
      <c r="AC952" t="str">
        <f>TC!K948</f>
        <v>CON122</v>
      </c>
      <c r="AD952" t="str">
        <f>TC!L948</f>
        <v>T</v>
      </c>
      <c r="AE952" t="str">
        <f t="shared" si="82"/>
        <v>CON122T</v>
      </c>
      <c r="AF952" t="str">
        <f>TC!M948</f>
        <v>H</v>
      </c>
      <c r="AG952" t="str">
        <f t="shared" si="83"/>
        <v>CON122TH</v>
      </c>
      <c r="AH952" t="str">
        <f t="shared" si="84"/>
        <v>CON122H</v>
      </c>
      <c r="AI952">
        <v>44</v>
      </c>
      <c r="AJ952">
        <f t="shared" si="85"/>
        <v>44</v>
      </c>
    </row>
    <row r="953" spans="29:36" x14ac:dyDescent="0.25">
      <c r="AC953" t="str">
        <f>TC!K949</f>
        <v>CON122</v>
      </c>
      <c r="AD953" t="str">
        <f>TC!L949</f>
        <v>Deleted</v>
      </c>
      <c r="AE953" t="str">
        <f t="shared" si="82"/>
        <v>CON122Deleted</v>
      </c>
      <c r="AF953" t="str">
        <f>TC!M949</f>
        <v>H</v>
      </c>
      <c r="AG953" t="str">
        <f t="shared" si="83"/>
        <v>CON122DeletedH</v>
      </c>
      <c r="AH953" t="str">
        <f t="shared" si="84"/>
        <v>CON122H</v>
      </c>
      <c r="AI953">
        <v>44</v>
      </c>
      <c r="AJ953">
        <f t="shared" si="85"/>
        <v>44</v>
      </c>
    </row>
    <row r="954" spans="29:36" x14ac:dyDescent="0.25">
      <c r="AC954" t="str">
        <f>TC!K950</f>
        <v>CON122</v>
      </c>
      <c r="AD954" t="str">
        <f>TC!L950</f>
        <v>S</v>
      </c>
      <c r="AE954" t="str">
        <f t="shared" si="82"/>
        <v>CON122S</v>
      </c>
      <c r="AF954" t="str">
        <f>TC!M950</f>
        <v>L</v>
      </c>
      <c r="AG954" t="str">
        <f t="shared" si="83"/>
        <v>CON122SL</v>
      </c>
      <c r="AH954" t="str">
        <f t="shared" si="84"/>
        <v>CON122L</v>
      </c>
      <c r="AI954">
        <v>44</v>
      </c>
      <c r="AJ954">
        <f t="shared" si="85"/>
        <v>44</v>
      </c>
    </row>
    <row r="955" spans="29:36" x14ac:dyDescent="0.25">
      <c r="AC955" t="str">
        <f>TC!K951</f>
        <v>CON122</v>
      </c>
      <c r="AD955" t="str">
        <f>TC!L951</f>
        <v>S</v>
      </c>
      <c r="AE955" t="str">
        <f t="shared" si="82"/>
        <v>CON122S</v>
      </c>
      <c r="AF955" t="str">
        <f>TC!M951</f>
        <v>M</v>
      </c>
      <c r="AG955" t="str">
        <f t="shared" si="83"/>
        <v>CON122SM</v>
      </c>
      <c r="AH955" t="str">
        <f t="shared" si="84"/>
        <v>CON122M</v>
      </c>
      <c r="AI955">
        <v>44</v>
      </c>
      <c r="AJ955">
        <f t="shared" si="85"/>
        <v>44</v>
      </c>
    </row>
    <row r="956" spans="29:36" x14ac:dyDescent="0.25">
      <c r="AC956" t="str">
        <f>TC!K952</f>
        <v>CON122</v>
      </c>
      <c r="AD956" t="str">
        <f>TC!L952</f>
        <v>T</v>
      </c>
      <c r="AE956" t="str">
        <f t="shared" si="82"/>
        <v>CON122T</v>
      </c>
      <c r="AF956" t="str">
        <f>TC!M952</f>
        <v>H</v>
      </c>
      <c r="AG956" t="str">
        <f t="shared" si="83"/>
        <v>CON122TH</v>
      </c>
      <c r="AH956" t="str">
        <f t="shared" si="84"/>
        <v>CON122H</v>
      </c>
      <c r="AI956">
        <v>44</v>
      </c>
      <c r="AJ956">
        <f t="shared" si="85"/>
        <v>44</v>
      </c>
    </row>
    <row r="957" spans="29:36" x14ac:dyDescent="0.25">
      <c r="AC957" t="str">
        <f>TC!K953</f>
        <v>CON122</v>
      </c>
      <c r="AD957" t="str">
        <f>TC!L953</f>
        <v>S</v>
      </c>
      <c r="AE957" t="str">
        <f t="shared" si="82"/>
        <v>CON122S</v>
      </c>
      <c r="AF957" t="str">
        <f>TC!M953</f>
        <v>H</v>
      </c>
      <c r="AG957" t="str">
        <f t="shared" si="83"/>
        <v>CON122SH</v>
      </c>
      <c r="AH957" t="str">
        <f t="shared" si="84"/>
        <v>CON122H</v>
      </c>
      <c r="AI957">
        <v>44</v>
      </c>
      <c r="AJ957">
        <f t="shared" si="85"/>
        <v>44</v>
      </c>
    </row>
    <row r="958" spans="29:36" x14ac:dyDescent="0.25">
      <c r="AC958" t="str">
        <f>TC!K954</f>
        <v>CON122</v>
      </c>
      <c r="AD958" t="str">
        <f>TC!L954</f>
        <v>T</v>
      </c>
      <c r="AE958" t="str">
        <f t="shared" si="82"/>
        <v>CON122T</v>
      </c>
      <c r="AF958" t="str">
        <f>TC!M954</f>
        <v>H</v>
      </c>
      <c r="AG958" t="str">
        <f t="shared" si="83"/>
        <v>CON122TH</v>
      </c>
      <c r="AH958" t="str">
        <f t="shared" si="84"/>
        <v>CON122H</v>
      </c>
      <c r="AI958">
        <v>44</v>
      </c>
      <c r="AJ958">
        <f t="shared" si="85"/>
        <v>44</v>
      </c>
    </row>
    <row r="959" spans="29:36" x14ac:dyDescent="0.25">
      <c r="AC959" t="str">
        <f>TC!K955</f>
        <v>CON122</v>
      </c>
      <c r="AD959" t="str">
        <f>TC!L955</f>
        <v>T</v>
      </c>
      <c r="AE959" t="str">
        <f t="shared" si="82"/>
        <v>CON122T</v>
      </c>
      <c r="AF959" t="str">
        <f>TC!M955</f>
        <v>H</v>
      </c>
      <c r="AG959" t="str">
        <f t="shared" si="83"/>
        <v>CON122TH</v>
      </c>
      <c r="AH959" t="str">
        <f t="shared" si="84"/>
        <v>CON122H</v>
      </c>
      <c r="AI959">
        <v>44</v>
      </c>
      <c r="AJ959">
        <f t="shared" si="85"/>
        <v>44</v>
      </c>
    </row>
    <row r="960" spans="29:36" x14ac:dyDescent="0.25">
      <c r="AC960" t="str">
        <f>TC!K956</f>
        <v>CON122</v>
      </c>
      <c r="AD960" t="str">
        <f>TC!L956</f>
        <v>Deleted</v>
      </c>
      <c r="AE960" t="str">
        <f t="shared" si="82"/>
        <v>CON122Deleted</v>
      </c>
      <c r="AF960" t="str">
        <f>TC!M956</f>
        <v>H</v>
      </c>
      <c r="AG960" t="str">
        <f t="shared" si="83"/>
        <v>CON122DeletedH</v>
      </c>
      <c r="AH960" t="str">
        <f t="shared" si="84"/>
        <v>CON122H</v>
      </c>
      <c r="AI960">
        <v>44</v>
      </c>
      <c r="AJ960">
        <f t="shared" si="85"/>
        <v>44</v>
      </c>
    </row>
    <row r="961" spans="29:36" x14ac:dyDescent="0.25">
      <c r="AC961" t="str">
        <f>TC!K957</f>
        <v>CON122</v>
      </c>
      <c r="AD961" t="str">
        <f>TC!L957</f>
        <v>S</v>
      </c>
      <c r="AE961" t="str">
        <f t="shared" si="82"/>
        <v>CON122S</v>
      </c>
      <c r="AF961" t="str">
        <f>TC!M957</f>
        <v>L</v>
      </c>
      <c r="AG961" t="str">
        <f t="shared" si="83"/>
        <v>CON122SL</v>
      </c>
      <c r="AH961" t="str">
        <f t="shared" si="84"/>
        <v>CON122L</v>
      </c>
      <c r="AI961">
        <v>44</v>
      </c>
      <c r="AJ961">
        <f t="shared" si="85"/>
        <v>44</v>
      </c>
    </row>
    <row r="962" spans="29:36" x14ac:dyDescent="0.25">
      <c r="AC962" t="str">
        <f>TC!K958</f>
        <v>CON122</v>
      </c>
      <c r="AD962" t="str">
        <f>TC!L958</f>
        <v>S</v>
      </c>
      <c r="AE962" t="str">
        <f t="shared" si="82"/>
        <v>CON122S</v>
      </c>
      <c r="AF962" t="str">
        <f>TC!M958</f>
        <v>H</v>
      </c>
      <c r="AG962" t="str">
        <f t="shared" si="83"/>
        <v>CON122SH</v>
      </c>
      <c r="AH962" t="str">
        <f t="shared" si="84"/>
        <v>CON122H</v>
      </c>
      <c r="AI962">
        <v>44</v>
      </c>
      <c r="AJ962">
        <f t="shared" si="85"/>
        <v>44</v>
      </c>
    </row>
    <row r="963" spans="29:36" x14ac:dyDescent="0.25">
      <c r="AC963" t="str">
        <f>TC!K959</f>
        <v>CON122</v>
      </c>
      <c r="AD963" t="str">
        <f>TC!L959</f>
        <v>S</v>
      </c>
      <c r="AE963" t="str">
        <f t="shared" si="82"/>
        <v>CON122S</v>
      </c>
      <c r="AF963" t="str">
        <f>TC!M959</f>
        <v>H</v>
      </c>
      <c r="AG963" t="str">
        <f t="shared" si="83"/>
        <v>CON122SH</v>
      </c>
      <c r="AH963" t="str">
        <f t="shared" si="84"/>
        <v>CON122H</v>
      </c>
      <c r="AI963">
        <v>44</v>
      </c>
      <c r="AJ963">
        <f t="shared" si="85"/>
        <v>44</v>
      </c>
    </row>
    <row r="964" spans="29:36" x14ac:dyDescent="0.25">
      <c r="AC964" t="str">
        <f>TC!K960</f>
        <v>CON122</v>
      </c>
      <c r="AD964" t="str">
        <f>TC!L960</f>
        <v>S</v>
      </c>
      <c r="AE964" t="str">
        <f t="shared" si="82"/>
        <v>CON122S</v>
      </c>
      <c r="AF964" t="str">
        <f>TC!M960</f>
        <v>H</v>
      </c>
      <c r="AG964" t="str">
        <f t="shared" si="83"/>
        <v>CON122SH</v>
      </c>
      <c r="AH964" t="str">
        <f t="shared" si="84"/>
        <v>CON122H</v>
      </c>
      <c r="AI964">
        <v>44</v>
      </c>
      <c r="AJ964">
        <f t="shared" si="85"/>
        <v>44</v>
      </c>
    </row>
    <row r="965" spans="29:36" x14ac:dyDescent="0.25">
      <c r="AC965" t="str">
        <f>TC!K961</f>
        <v>CON122</v>
      </c>
      <c r="AD965" t="str">
        <f>TC!L961</f>
        <v>T</v>
      </c>
      <c r="AE965" t="str">
        <f t="shared" si="82"/>
        <v>CON122T</v>
      </c>
      <c r="AF965" t="str">
        <f>TC!M961</f>
        <v>H</v>
      </c>
      <c r="AG965" t="str">
        <f t="shared" si="83"/>
        <v>CON122TH</v>
      </c>
      <c r="AH965" t="str">
        <f t="shared" si="84"/>
        <v>CON122H</v>
      </c>
      <c r="AI965">
        <v>44</v>
      </c>
      <c r="AJ965">
        <f t="shared" si="85"/>
        <v>44</v>
      </c>
    </row>
    <row r="966" spans="29:36" x14ac:dyDescent="0.25">
      <c r="AC966" t="str">
        <f>TC!K962</f>
        <v>CON122</v>
      </c>
      <c r="AD966" t="str">
        <f>TC!L962</f>
        <v>T</v>
      </c>
      <c r="AE966" t="str">
        <f t="shared" si="82"/>
        <v>CON122T</v>
      </c>
      <c r="AF966" t="str">
        <f>TC!M962</f>
        <v>H</v>
      </c>
      <c r="AG966" t="str">
        <f t="shared" si="83"/>
        <v>CON122TH</v>
      </c>
      <c r="AH966" t="str">
        <f t="shared" si="84"/>
        <v>CON122H</v>
      </c>
      <c r="AI966">
        <v>44</v>
      </c>
      <c r="AJ966">
        <f t="shared" si="85"/>
        <v>44</v>
      </c>
    </row>
    <row r="967" spans="29:36" x14ac:dyDescent="0.25">
      <c r="AC967" t="str">
        <f>TC!K963</f>
        <v>CON122</v>
      </c>
      <c r="AD967" t="str">
        <f>TC!L963</f>
        <v>T</v>
      </c>
      <c r="AE967" t="str">
        <f t="shared" si="82"/>
        <v>CON122T</v>
      </c>
      <c r="AF967" t="str">
        <f>TC!M963</f>
        <v>H</v>
      </c>
      <c r="AG967" t="str">
        <f t="shared" si="83"/>
        <v>CON122TH</v>
      </c>
      <c r="AH967" t="str">
        <f t="shared" si="84"/>
        <v>CON122H</v>
      </c>
      <c r="AI967">
        <v>44</v>
      </c>
      <c r="AJ967">
        <f t="shared" si="85"/>
        <v>44</v>
      </c>
    </row>
    <row r="968" spans="29:36" x14ac:dyDescent="0.25">
      <c r="AC968" t="str">
        <f>TC!K964</f>
        <v>CON122</v>
      </c>
      <c r="AD968" t="str">
        <f>TC!L964</f>
        <v>T</v>
      </c>
      <c r="AE968" t="str">
        <f t="shared" si="82"/>
        <v>CON122T</v>
      </c>
      <c r="AF968" t="str">
        <f>TC!M964</f>
        <v>H</v>
      </c>
      <c r="AG968" t="str">
        <f t="shared" si="83"/>
        <v>CON122TH</v>
      </c>
      <c r="AH968" t="str">
        <f t="shared" si="84"/>
        <v>CON122H</v>
      </c>
      <c r="AI968">
        <v>44</v>
      </c>
      <c r="AJ968">
        <f t="shared" si="85"/>
        <v>44</v>
      </c>
    </row>
    <row r="969" spans="29:36" x14ac:dyDescent="0.25">
      <c r="AC969" t="str">
        <f>TC!K965</f>
        <v>CON122</v>
      </c>
      <c r="AD969" t="str">
        <f>TC!L965</f>
        <v>T</v>
      </c>
      <c r="AE969" t="str">
        <f t="shared" si="82"/>
        <v>CON122T</v>
      </c>
      <c r="AF969" t="str">
        <f>TC!M965</f>
        <v>H</v>
      </c>
      <c r="AG969" t="str">
        <f t="shared" si="83"/>
        <v>CON122TH</v>
      </c>
      <c r="AH969" t="str">
        <f t="shared" si="84"/>
        <v>CON122H</v>
      </c>
      <c r="AI969">
        <v>44</v>
      </c>
      <c r="AJ969">
        <f t="shared" si="85"/>
        <v>44</v>
      </c>
    </row>
    <row r="970" spans="29:36" x14ac:dyDescent="0.25">
      <c r="AC970" t="str">
        <f>TC!K966</f>
        <v>CON122</v>
      </c>
      <c r="AD970" t="str">
        <f>TC!L966</f>
        <v>S</v>
      </c>
      <c r="AE970" t="str">
        <f t="shared" si="82"/>
        <v>CON122S</v>
      </c>
      <c r="AF970" t="str">
        <f>TC!M966</f>
        <v>L</v>
      </c>
      <c r="AG970" t="str">
        <f t="shared" si="83"/>
        <v>CON122SL</v>
      </c>
      <c r="AH970" t="str">
        <f t="shared" si="84"/>
        <v>CON122L</v>
      </c>
      <c r="AI970">
        <v>44</v>
      </c>
      <c r="AJ970">
        <f t="shared" si="85"/>
        <v>44</v>
      </c>
    </row>
    <row r="971" spans="29:36" x14ac:dyDescent="0.25">
      <c r="AC971" t="str">
        <f>TC!K967</f>
        <v>CON122</v>
      </c>
      <c r="AD971" t="str">
        <f>TC!L967</f>
        <v>T</v>
      </c>
      <c r="AE971" t="str">
        <f t="shared" si="82"/>
        <v>CON122T</v>
      </c>
      <c r="AF971" t="str">
        <f>TC!M967</f>
        <v>M</v>
      </c>
      <c r="AG971" t="str">
        <f t="shared" si="83"/>
        <v>CON122TM</v>
      </c>
      <c r="AH971" t="str">
        <f t="shared" si="84"/>
        <v>CON122M</v>
      </c>
      <c r="AI971">
        <v>44</v>
      </c>
      <c r="AJ971">
        <f t="shared" si="85"/>
        <v>44</v>
      </c>
    </row>
    <row r="972" spans="29:36" x14ac:dyDescent="0.25">
      <c r="AC972" t="str">
        <f>TC!K968</f>
        <v>CON122</v>
      </c>
      <c r="AD972" t="str">
        <f>TC!L968</f>
        <v>S</v>
      </c>
      <c r="AE972" t="str">
        <f t="shared" si="82"/>
        <v>CON122S</v>
      </c>
      <c r="AF972" t="str">
        <f>TC!M968</f>
        <v>H</v>
      </c>
      <c r="AG972" t="str">
        <f t="shared" si="83"/>
        <v>CON122SH</v>
      </c>
      <c r="AH972" t="str">
        <f t="shared" si="84"/>
        <v>CON122H</v>
      </c>
      <c r="AI972">
        <v>44</v>
      </c>
      <c r="AJ972">
        <f t="shared" si="85"/>
        <v>44</v>
      </c>
    </row>
    <row r="973" spans="29:36" x14ac:dyDescent="0.25">
      <c r="AC973" t="str">
        <f>TC!K969</f>
        <v>CON122</v>
      </c>
      <c r="AD973" t="str">
        <f>TC!L969</f>
        <v>T</v>
      </c>
      <c r="AE973" t="str">
        <f t="shared" si="82"/>
        <v>CON122T</v>
      </c>
      <c r="AF973" t="str">
        <f>TC!M969</f>
        <v>H</v>
      </c>
      <c r="AG973" t="str">
        <f t="shared" si="83"/>
        <v>CON122TH</v>
      </c>
      <c r="AH973" t="str">
        <f t="shared" si="84"/>
        <v>CON122H</v>
      </c>
      <c r="AI973">
        <v>44</v>
      </c>
      <c r="AJ973">
        <f t="shared" si="85"/>
        <v>44</v>
      </c>
    </row>
    <row r="974" spans="29:36" x14ac:dyDescent="0.25">
      <c r="AC974" t="str">
        <f>TC!K970</f>
        <v>CON122</v>
      </c>
      <c r="AD974" t="str">
        <f>TC!L970</f>
        <v>S</v>
      </c>
      <c r="AE974" t="str">
        <f t="shared" si="82"/>
        <v>CON122S</v>
      </c>
      <c r="AF974" t="str">
        <f>TC!M970</f>
        <v>M</v>
      </c>
      <c r="AG974" t="str">
        <f t="shared" si="83"/>
        <v>CON122SM</v>
      </c>
      <c r="AH974" t="str">
        <f t="shared" si="84"/>
        <v>CON122M</v>
      </c>
      <c r="AI974">
        <v>44</v>
      </c>
      <c r="AJ974">
        <f t="shared" si="85"/>
        <v>44</v>
      </c>
    </row>
    <row r="975" spans="29:36" x14ac:dyDescent="0.25">
      <c r="AC975" t="str">
        <f>TC!K971</f>
        <v>CON122</v>
      </c>
      <c r="AD975" t="str">
        <f>TC!L971</f>
        <v>Deleted</v>
      </c>
      <c r="AE975" t="str">
        <f t="shared" si="82"/>
        <v>CON122Deleted</v>
      </c>
      <c r="AF975" t="str">
        <f>TC!M971</f>
        <v>L</v>
      </c>
      <c r="AG975" t="str">
        <f t="shared" si="83"/>
        <v>CON122DeletedL</v>
      </c>
      <c r="AH975" t="str">
        <f t="shared" si="84"/>
        <v>CON122L</v>
      </c>
      <c r="AI975">
        <v>44</v>
      </c>
      <c r="AJ975">
        <f t="shared" si="85"/>
        <v>44</v>
      </c>
    </row>
    <row r="976" spans="29:36" x14ac:dyDescent="0.25">
      <c r="AC976" t="str">
        <f>TC!K972</f>
        <v/>
      </c>
      <c r="AD976">
        <f>TC!L972</f>
        <v>0</v>
      </c>
      <c r="AE976" t="str">
        <f t="shared" ref="AE976:AE1039" si="86">AC976&amp;AD976</f>
        <v>0</v>
      </c>
      <c r="AF976">
        <f>TC!M972</f>
        <v>0</v>
      </c>
      <c r="AG976" t="str">
        <f t="shared" ref="AG976:AG1039" si="87">AE976&amp;AF976</f>
        <v>00</v>
      </c>
      <c r="AH976" t="str">
        <f t="shared" ref="AH976:AH1039" si="88">AC976&amp;AF976</f>
        <v>0</v>
      </c>
      <c r="AI976">
        <v>44</v>
      </c>
      <c r="AJ976">
        <f t="shared" ref="AJ976:AJ1039" si="89">AI976-F976</f>
        <v>44</v>
      </c>
    </row>
    <row r="977" spans="29:36" x14ac:dyDescent="0.25">
      <c r="AC977" t="str">
        <f>TC!K973</f>
        <v/>
      </c>
      <c r="AD977">
        <f>TC!L973</f>
        <v>0</v>
      </c>
      <c r="AE977" t="str">
        <f t="shared" si="86"/>
        <v>0</v>
      </c>
      <c r="AF977">
        <f>TC!M973</f>
        <v>0</v>
      </c>
      <c r="AG977" t="str">
        <f t="shared" si="87"/>
        <v>00</v>
      </c>
      <c r="AH977" t="str">
        <f t="shared" si="88"/>
        <v>0</v>
      </c>
      <c r="AI977">
        <v>44</v>
      </c>
      <c r="AJ977">
        <f t="shared" si="89"/>
        <v>44</v>
      </c>
    </row>
    <row r="978" spans="29:36" x14ac:dyDescent="0.25">
      <c r="AC978" t="str">
        <f>TC!K974</f>
        <v xml:space="preserve">MENU </v>
      </c>
      <c r="AD978">
        <f>TC!L974</f>
        <v>0</v>
      </c>
      <c r="AE978" t="str">
        <f t="shared" si="86"/>
        <v>MENU 0</v>
      </c>
      <c r="AF978">
        <f>TC!M974</f>
        <v>0</v>
      </c>
      <c r="AG978" t="str">
        <f t="shared" si="87"/>
        <v>MENU 00</v>
      </c>
      <c r="AH978" t="str">
        <f t="shared" si="88"/>
        <v>MENU 0</v>
      </c>
      <c r="AI978">
        <v>44</v>
      </c>
      <c r="AJ978">
        <f t="shared" si="89"/>
        <v>44</v>
      </c>
    </row>
    <row r="979" spans="29:36" x14ac:dyDescent="0.25">
      <c r="AC979" t="str">
        <f>TC!K975</f>
        <v>TCC</v>
      </c>
      <c r="AD979">
        <f>TC!L975</f>
        <v>0</v>
      </c>
      <c r="AE979" t="str">
        <f t="shared" si="86"/>
        <v>TCC0</v>
      </c>
      <c r="AF979">
        <f>TC!M975</f>
        <v>0</v>
      </c>
      <c r="AG979" t="str">
        <f t="shared" si="87"/>
        <v>TCC00</v>
      </c>
      <c r="AH979" t="str">
        <f t="shared" si="88"/>
        <v>TCC0</v>
      </c>
      <c r="AI979">
        <v>44</v>
      </c>
      <c r="AJ979">
        <f t="shared" si="89"/>
        <v>44</v>
      </c>
    </row>
    <row r="980" spans="29:36" x14ac:dyDescent="0.25">
      <c r="AC980" t="str">
        <f>TC!K976</f>
        <v xml:space="preserve">URL </v>
      </c>
      <c r="AD980">
        <f>TC!L976</f>
        <v>0</v>
      </c>
      <c r="AE980" t="str">
        <f t="shared" si="86"/>
        <v>URL 0</v>
      </c>
      <c r="AF980">
        <f>TC!M976</f>
        <v>0</v>
      </c>
      <c r="AG980" t="str">
        <f t="shared" si="87"/>
        <v>URL 00</v>
      </c>
      <c r="AH980" t="str">
        <f t="shared" si="88"/>
        <v>URL 0</v>
      </c>
      <c r="AI980">
        <v>44</v>
      </c>
      <c r="AJ980">
        <f t="shared" si="89"/>
        <v>44</v>
      </c>
    </row>
    <row r="981" spans="29:36" x14ac:dyDescent="0.25">
      <c r="AC981" t="str">
        <f>TC!K977</f>
        <v>Test p</v>
      </c>
      <c r="AD981">
        <f>TC!L977</f>
        <v>0</v>
      </c>
      <c r="AE981" t="str">
        <f t="shared" si="86"/>
        <v>Test p0</v>
      </c>
      <c r="AF981">
        <f>TC!M977</f>
        <v>0</v>
      </c>
      <c r="AG981" t="str">
        <f t="shared" si="87"/>
        <v>Test p00</v>
      </c>
      <c r="AH981" t="str">
        <f t="shared" si="88"/>
        <v>Test p0</v>
      </c>
      <c r="AI981">
        <v>44</v>
      </c>
      <c r="AJ981">
        <f t="shared" si="89"/>
        <v>44</v>
      </c>
    </row>
    <row r="982" spans="29:36" x14ac:dyDescent="0.25">
      <c r="AC982" t="str">
        <f>TC!K978</f>
        <v/>
      </c>
      <c r="AD982">
        <f>TC!L978</f>
        <v>0</v>
      </c>
      <c r="AE982" t="str">
        <f t="shared" si="86"/>
        <v>0</v>
      </c>
      <c r="AF982">
        <f>TC!M978</f>
        <v>0</v>
      </c>
      <c r="AG982" t="str">
        <f t="shared" si="87"/>
        <v>00</v>
      </c>
      <c r="AH982" t="str">
        <f t="shared" si="88"/>
        <v>0</v>
      </c>
      <c r="AI982">
        <v>44</v>
      </c>
      <c r="AJ982">
        <f t="shared" si="89"/>
        <v>44</v>
      </c>
    </row>
    <row r="983" spans="29:36" x14ac:dyDescent="0.25">
      <c r="AC983" t="str">
        <f>TC!K979</f>
        <v>TCN</v>
      </c>
      <c r="AD983" t="str">
        <f>TC!L979</f>
        <v>Result</v>
      </c>
      <c r="AE983" t="str">
        <f t="shared" si="86"/>
        <v>TCNResult</v>
      </c>
      <c r="AF983" t="str">
        <f>TC!M979</f>
        <v>Risk</v>
      </c>
      <c r="AG983" t="str">
        <f t="shared" si="87"/>
        <v>TCNResultRisk</v>
      </c>
      <c r="AH983" t="str">
        <f t="shared" si="88"/>
        <v>TCNRisk</v>
      </c>
      <c r="AI983">
        <v>44</v>
      </c>
      <c r="AJ983">
        <f t="shared" si="89"/>
        <v>44</v>
      </c>
    </row>
    <row r="984" spans="29:36" x14ac:dyDescent="0.25">
      <c r="AC984" t="str">
        <f>TC!K980</f>
        <v>CON122</v>
      </c>
      <c r="AD984" t="str">
        <f>TC!L980</f>
        <v>S</v>
      </c>
      <c r="AE984" t="str">
        <f t="shared" si="86"/>
        <v>CON122S</v>
      </c>
      <c r="AF984" t="str">
        <f>TC!M980</f>
        <v>M</v>
      </c>
      <c r="AG984" t="str">
        <f t="shared" si="87"/>
        <v>CON122SM</v>
      </c>
      <c r="AH984" t="str">
        <f t="shared" si="88"/>
        <v>CON122M</v>
      </c>
      <c r="AI984">
        <v>44</v>
      </c>
      <c r="AJ984">
        <f t="shared" si="89"/>
        <v>44</v>
      </c>
    </row>
    <row r="985" spans="29:36" x14ac:dyDescent="0.25">
      <c r="AC985" t="str">
        <f>TC!K981</f>
        <v>CON122</v>
      </c>
      <c r="AD985" t="str">
        <f>TC!L981</f>
        <v>S</v>
      </c>
      <c r="AE985" t="str">
        <f t="shared" si="86"/>
        <v>CON122S</v>
      </c>
      <c r="AF985" t="str">
        <f>TC!M981</f>
        <v>L</v>
      </c>
      <c r="AG985" t="str">
        <f t="shared" si="87"/>
        <v>CON122SL</v>
      </c>
      <c r="AH985" t="str">
        <f t="shared" si="88"/>
        <v>CON122L</v>
      </c>
      <c r="AI985">
        <v>44</v>
      </c>
      <c r="AJ985">
        <f t="shared" si="89"/>
        <v>44</v>
      </c>
    </row>
    <row r="986" spans="29:36" x14ac:dyDescent="0.25">
      <c r="AC986" t="str">
        <f>TC!K982</f>
        <v>CON122</v>
      </c>
      <c r="AD986" t="str">
        <f>TC!L982</f>
        <v>S</v>
      </c>
      <c r="AE986" t="str">
        <f t="shared" si="86"/>
        <v>CON122S</v>
      </c>
      <c r="AF986" t="str">
        <f>TC!M982</f>
        <v>M</v>
      </c>
      <c r="AG986" t="str">
        <f t="shared" si="87"/>
        <v>CON122SM</v>
      </c>
      <c r="AH986" t="str">
        <f t="shared" si="88"/>
        <v>CON122M</v>
      </c>
      <c r="AI986">
        <v>44</v>
      </c>
      <c r="AJ986">
        <f t="shared" si="89"/>
        <v>44</v>
      </c>
    </row>
    <row r="987" spans="29:36" x14ac:dyDescent="0.25">
      <c r="AC987" t="str">
        <f>TC!K983</f>
        <v>CON122</v>
      </c>
      <c r="AD987" t="str">
        <f>TC!L983</f>
        <v>S</v>
      </c>
      <c r="AE987" t="str">
        <f t="shared" si="86"/>
        <v>CON122S</v>
      </c>
      <c r="AF987" t="str">
        <f>TC!M983</f>
        <v>M</v>
      </c>
      <c r="AG987" t="str">
        <f t="shared" si="87"/>
        <v>CON122SM</v>
      </c>
      <c r="AH987" t="str">
        <f t="shared" si="88"/>
        <v>CON122M</v>
      </c>
      <c r="AI987">
        <v>44</v>
      </c>
      <c r="AJ987">
        <f t="shared" si="89"/>
        <v>44</v>
      </c>
    </row>
    <row r="988" spans="29:36" x14ac:dyDescent="0.25">
      <c r="AC988" t="str">
        <f>TC!K984</f>
        <v>CON122</v>
      </c>
      <c r="AD988" t="str">
        <f>TC!L984</f>
        <v>T</v>
      </c>
      <c r="AE988" t="str">
        <f t="shared" si="86"/>
        <v>CON122T</v>
      </c>
      <c r="AF988" t="str">
        <f>TC!M984</f>
        <v>H</v>
      </c>
      <c r="AG988" t="str">
        <f t="shared" si="87"/>
        <v>CON122TH</v>
      </c>
      <c r="AH988" t="str">
        <f t="shared" si="88"/>
        <v>CON122H</v>
      </c>
      <c r="AI988">
        <v>44</v>
      </c>
      <c r="AJ988">
        <f t="shared" si="89"/>
        <v>44</v>
      </c>
    </row>
    <row r="989" spans="29:36" x14ac:dyDescent="0.25">
      <c r="AC989" t="str">
        <f>TC!K985</f>
        <v>CON122</v>
      </c>
      <c r="AD989" t="str">
        <f>TC!L985</f>
        <v>S</v>
      </c>
      <c r="AE989" t="str">
        <f t="shared" si="86"/>
        <v>CON122S</v>
      </c>
      <c r="AF989" t="str">
        <f>TC!M985</f>
        <v>H</v>
      </c>
      <c r="AG989" t="str">
        <f t="shared" si="87"/>
        <v>CON122SH</v>
      </c>
      <c r="AH989" t="str">
        <f t="shared" si="88"/>
        <v>CON122H</v>
      </c>
      <c r="AI989">
        <v>44</v>
      </c>
      <c r="AJ989">
        <f t="shared" si="89"/>
        <v>44</v>
      </c>
    </row>
    <row r="990" spans="29:36" x14ac:dyDescent="0.25">
      <c r="AC990" t="str">
        <f>TC!K986</f>
        <v>CON122</v>
      </c>
      <c r="AD990" t="str">
        <f>TC!L986</f>
        <v>T</v>
      </c>
      <c r="AE990" t="str">
        <f t="shared" si="86"/>
        <v>CON122T</v>
      </c>
      <c r="AF990" t="str">
        <f>TC!M986</f>
        <v>H</v>
      </c>
      <c r="AG990" t="str">
        <f t="shared" si="87"/>
        <v>CON122TH</v>
      </c>
      <c r="AH990" t="str">
        <f t="shared" si="88"/>
        <v>CON122H</v>
      </c>
      <c r="AI990">
        <v>44</v>
      </c>
      <c r="AJ990">
        <f t="shared" si="89"/>
        <v>44</v>
      </c>
    </row>
    <row r="991" spans="29:36" x14ac:dyDescent="0.25">
      <c r="AC991" t="str">
        <f>TC!K987</f>
        <v>CON122</v>
      </c>
      <c r="AD991" t="str">
        <f>TC!L987</f>
        <v>T</v>
      </c>
      <c r="AE991" t="str">
        <f t="shared" si="86"/>
        <v>CON122T</v>
      </c>
      <c r="AF991" t="str">
        <f>TC!M987</f>
        <v>H</v>
      </c>
      <c r="AG991" t="str">
        <f t="shared" si="87"/>
        <v>CON122TH</v>
      </c>
      <c r="AH991" t="str">
        <f t="shared" si="88"/>
        <v>CON122H</v>
      </c>
      <c r="AI991">
        <v>44</v>
      </c>
      <c r="AJ991">
        <f t="shared" si="89"/>
        <v>44</v>
      </c>
    </row>
    <row r="992" spans="29:36" x14ac:dyDescent="0.25">
      <c r="AC992" t="str">
        <f>TC!K988</f>
        <v>CON122</v>
      </c>
      <c r="AD992" t="str">
        <f>TC!L988</f>
        <v>deleted</v>
      </c>
      <c r="AE992" t="str">
        <f t="shared" si="86"/>
        <v>CON122deleted</v>
      </c>
      <c r="AF992" t="str">
        <f>TC!M988</f>
        <v>H</v>
      </c>
      <c r="AG992" t="str">
        <f t="shared" si="87"/>
        <v>CON122deletedH</v>
      </c>
      <c r="AH992" t="str">
        <f t="shared" si="88"/>
        <v>CON122H</v>
      </c>
      <c r="AI992">
        <v>44</v>
      </c>
      <c r="AJ992">
        <f t="shared" si="89"/>
        <v>44</v>
      </c>
    </row>
    <row r="993" spans="29:36" x14ac:dyDescent="0.25">
      <c r="AC993" t="str">
        <f>TC!K989</f>
        <v>CON122</v>
      </c>
      <c r="AD993" t="str">
        <f>TC!L989</f>
        <v>S</v>
      </c>
      <c r="AE993" t="str">
        <f t="shared" si="86"/>
        <v>CON122S</v>
      </c>
      <c r="AF993" t="str">
        <f>TC!M989</f>
        <v>L</v>
      </c>
      <c r="AG993" t="str">
        <f t="shared" si="87"/>
        <v>CON122SL</v>
      </c>
      <c r="AH993" t="str">
        <f t="shared" si="88"/>
        <v>CON122L</v>
      </c>
      <c r="AI993">
        <v>44</v>
      </c>
      <c r="AJ993">
        <f t="shared" si="89"/>
        <v>44</v>
      </c>
    </row>
    <row r="994" spans="29:36" x14ac:dyDescent="0.25">
      <c r="AC994" t="str">
        <f>TC!K990</f>
        <v>CON122</v>
      </c>
      <c r="AD994" t="str">
        <f>TC!L990</f>
        <v>S</v>
      </c>
      <c r="AE994" t="str">
        <f t="shared" si="86"/>
        <v>CON122S</v>
      </c>
      <c r="AF994" t="str">
        <f>TC!M990</f>
        <v>M</v>
      </c>
      <c r="AG994" t="str">
        <f t="shared" si="87"/>
        <v>CON122SM</v>
      </c>
      <c r="AH994" t="str">
        <f t="shared" si="88"/>
        <v>CON122M</v>
      </c>
      <c r="AI994">
        <v>44</v>
      </c>
      <c r="AJ994">
        <f t="shared" si="89"/>
        <v>44</v>
      </c>
    </row>
    <row r="995" spans="29:36" x14ac:dyDescent="0.25">
      <c r="AC995" t="str">
        <f>TC!K991</f>
        <v>CON122</v>
      </c>
      <c r="AD995" t="str">
        <f>TC!L991</f>
        <v>T</v>
      </c>
      <c r="AE995" t="str">
        <f t="shared" si="86"/>
        <v>CON122T</v>
      </c>
      <c r="AF995" t="str">
        <f>TC!M991</f>
        <v>H</v>
      </c>
      <c r="AG995" t="str">
        <f t="shared" si="87"/>
        <v>CON122TH</v>
      </c>
      <c r="AH995" t="str">
        <f t="shared" si="88"/>
        <v>CON122H</v>
      </c>
      <c r="AI995">
        <v>44</v>
      </c>
      <c r="AJ995">
        <f t="shared" si="89"/>
        <v>44</v>
      </c>
    </row>
    <row r="996" spans="29:36" x14ac:dyDescent="0.25">
      <c r="AC996" t="str">
        <f>TC!K992</f>
        <v>CON122</v>
      </c>
      <c r="AD996" t="str">
        <f>TC!L992</f>
        <v>S</v>
      </c>
      <c r="AE996" t="str">
        <f t="shared" si="86"/>
        <v>CON122S</v>
      </c>
      <c r="AF996" t="str">
        <f>TC!M992</f>
        <v>H</v>
      </c>
      <c r="AG996" t="str">
        <f t="shared" si="87"/>
        <v>CON122SH</v>
      </c>
      <c r="AH996" t="str">
        <f t="shared" si="88"/>
        <v>CON122H</v>
      </c>
      <c r="AI996">
        <v>44</v>
      </c>
      <c r="AJ996">
        <f t="shared" si="89"/>
        <v>44</v>
      </c>
    </row>
    <row r="997" spans="29:36" x14ac:dyDescent="0.25">
      <c r="AC997" t="str">
        <f>TC!K993</f>
        <v>CON122</v>
      </c>
      <c r="AD997" t="str">
        <f>TC!L993</f>
        <v>T</v>
      </c>
      <c r="AE997" t="str">
        <f t="shared" si="86"/>
        <v>CON122T</v>
      </c>
      <c r="AF997" t="str">
        <f>TC!M993</f>
        <v>H</v>
      </c>
      <c r="AG997" t="str">
        <f t="shared" si="87"/>
        <v>CON122TH</v>
      </c>
      <c r="AH997" t="str">
        <f t="shared" si="88"/>
        <v>CON122H</v>
      </c>
      <c r="AI997">
        <v>44</v>
      </c>
      <c r="AJ997">
        <f t="shared" si="89"/>
        <v>44</v>
      </c>
    </row>
    <row r="998" spans="29:36" x14ac:dyDescent="0.25">
      <c r="AC998" t="str">
        <f>TC!K994</f>
        <v>CON122</v>
      </c>
      <c r="AD998" t="str">
        <f>TC!L994</f>
        <v>T</v>
      </c>
      <c r="AE998" t="str">
        <f t="shared" si="86"/>
        <v>CON122T</v>
      </c>
      <c r="AF998" t="str">
        <f>TC!M994</f>
        <v>H</v>
      </c>
      <c r="AG998" t="str">
        <f t="shared" si="87"/>
        <v>CON122TH</v>
      </c>
      <c r="AH998" t="str">
        <f t="shared" si="88"/>
        <v>CON122H</v>
      </c>
      <c r="AI998">
        <v>44</v>
      </c>
      <c r="AJ998">
        <f t="shared" si="89"/>
        <v>44</v>
      </c>
    </row>
    <row r="999" spans="29:36" x14ac:dyDescent="0.25">
      <c r="AC999" t="str">
        <f>TC!K995</f>
        <v>CON122</v>
      </c>
      <c r="AD999" t="str">
        <f>TC!L995</f>
        <v>deleted</v>
      </c>
      <c r="AE999" t="str">
        <f t="shared" si="86"/>
        <v>CON122deleted</v>
      </c>
      <c r="AF999" t="str">
        <f>TC!M995</f>
        <v>H</v>
      </c>
      <c r="AG999" t="str">
        <f t="shared" si="87"/>
        <v>CON122deletedH</v>
      </c>
      <c r="AH999" t="str">
        <f t="shared" si="88"/>
        <v>CON122H</v>
      </c>
      <c r="AI999">
        <v>44</v>
      </c>
      <c r="AJ999">
        <f t="shared" si="89"/>
        <v>44</v>
      </c>
    </row>
    <row r="1000" spans="29:36" x14ac:dyDescent="0.25">
      <c r="AC1000" t="str">
        <f>TC!K996</f>
        <v>CON122</v>
      </c>
      <c r="AD1000" t="str">
        <f>TC!L996</f>
        <v>S</v>
      </c>
      <c r="AE1000" t="str">
        <f t="shared" si="86"/>
        <v>CON122S</v>
      </c>
      <c r="AF1000" t="str">
        <f>TC!M996</f>
        <v>L</v>
      </c>
      <c r="AG1000" t="str">
        <f t="shared" si="87"/>
        <v>CON122SL</v>
      </c>
      <c r="AH1000" t="str">
        <f t="shared" si="88"/>
        <v>CON122L</v>
      </c>
      <c r="AI1000">
        <v>44</v>
      </c>
      <c r="AJ1000">
        <f t="shared" si="89"/>
        <v>44</v>
      </c>
    </row>
    <row r="1001" spans="29:36" x14ac:dyDescent="0.25">
      <c r="AC1001" t="str">
        <f>TC!K997</f>
        <v>CON122</v>
      </c>
      <c r="AD1001" t="str">
        <f>TC!L997</f>
        <v>S</v>
      </c>
      <c r="AE1001" t="str">
        <f t="shared" si="86"/>
        <v>CON122S</v>
      </c>
      <c r="AF1001" t="str">
        <f>TC!M997</f>
        <v>M</v>
      </c>
      <c r="AG1001" t="str">
        <f t="shared" si="87"/>
        <v>CON122SM</v>
      </c>
      <c r="AH1001" t="str">
        <f t="shared" si="88"/>
        <v>CON122M</v>
      </c>
      <c r="AI1001">
        <v>44</v>
      </c>
      <c r="AJ1001">
        <f t="shared" si="89"/>
        <v>44</v>
      </c>
    </row>
    <row r="1002" spans="29:36" x14ac:dyDescent="0.25">
      <c r="AC1002" t="str">
        <f>TC!K998</f>
        <v>CON122</v>
      </c>
      <c r="AD1002" t="str">
        <f>TC!L998</f>
        <v>T</v>
      </c>
      <c r="AE1002" t="str">
        <f t="shared" si="86"/>
        <v>CON122T</v>
      </c>
      <c r="AF1002" t="str">
        <f>TC!M998</f>
        <v>H</v>
      </c>
      <c r="AG1002" t="str">
        <f t="shared" si="87"/>
        <v>CON122TH</v>
      </c>
      <c r="AH1002" t="str">
        <f t="shared" si="88"/>
        <v>CON122H</v>
      </c>
      <c r="AI1002">
        <v>44</v>
      </c>
      <c r="AJ1002">
        <f t="shared" si="89"/>
        <v>44</v>
      </c>
    </row>
    <row r="1003" spans="29:36" x14ac:dyDescent="0.25">
      <c r="AC1003" t="str">
        <f>TC!K999</f>
        <v>CON122</v>
      </c>
      <c r="AD1003" t="str">
        <f>TC!L999</f>
        <v>S</v>
      </c>
      <c r="AE1003" t="str">
        <f t="shared" si="86"/>
        <v>CON122S</v>
      </c>
      <c r="AF1003" t="str">
        <f>TC!M999</f>
        <v>H</v>
      </c>
      <c r="AG1003" t="str">
        <f t="shared" si="87"/>
        <v>CON122SH</v>
      </c>
      <c r="AH1003" t="str">
        <f t="shared" si="88"/>
        <v>CON122H</v>
      </c>
      <c r="AI1003">
        <v>44</v>
      </c>
      <c r="AJ1003">
        <f t="shared" si="89"/>
        <v>44</v>
      </c>
    </row>
    <row r="1004" spans="29:36" x14ac:dyDescent="0.25">
      <c r="AC1004" t="str">
        <f>TC!K1000</f>
        <v>CON122</v>
      </c>
      <c r="AD1004" t="str">
        <f>TC!L1000</f>
        <v>T</v>
      </c>
      <c r="AE1004" t="str">
        <f t="shared" si="86"/>
        <v>CON122T</v>
      </c>
      <c r="AF1004" t="str">
        <f>TC!M1000</f>
        <v>H</v>
      </c>
      <c r="AG1004" t="str">
        <f t="shared" si="87"/>
        <v>CON122TH</v>
      </c>
      <c r="AH1004" t="str">
        <f t="shared" si="88"/>
        <v>CON122H</v>
      </c>
      <c r="AI1004">
        <v>44</v>
      </c>
      <c r="AJ1004">
        <f t="shared" si="89"/>
        <v>44</v>
      </c>
    </row>
    <row r="1005" spans="29:36" x14ac:dyDescent="0.25">
      <c r="AC1005" t="str">
        <f>TC!K1001</f>
        <v>CON122</v>
      </c>
      <c r="AD1005" t="str">
        <f>TC!L1001</f>
        <v>T</v>
      </c>
      <c r="AE1005" t="str">
        <f t="shared" si="86"/>
        <v>CON122T</v>
      </c>
      <c r="AF1005" t="str">
        <f>TC!M1001</f>
        <v>H</v>
      </c>
      <c r="AG1005" t="str">
        <f t="shared" si="87"/>
        <v>CON122TH</v>
      </c>
      <c r="AH1005" t="str">
        <f t="shared" si="88"/>
        <v>CON122H</v>
      </c>
      <c r="AI1005">
        <v>44</v>
      </c>
      <c r="AJ1005">
        <f t="shared" si="89"/>
        <v>44</v>
      </c>
    </row>
    <row r="1006" spans="29:36" x14ac:dyDescent="0.25">
      <c r="AC1006" t="str">
        <f>TC!K1002</f>
        <v>CON122</v>
      </c>
      <c r="AD1006" t="str">
        <f>TC!L1002</f>
        <v>deleted</v>
      </c>
      <c r="AE1006" t="str">
        <f t="shared" si="86"/>
        <v>CON122deleted</v>
      </c>
      <c r="AF1006" t="str">
        <f>TC!M1002</f>
        <v>H</v>
      </c>
      <c r="AG1006" t="str">
        <f t="shared" si="87"/>
        <v>CON122deletedH</v>
      </c>
      <c r="AH1006" t="str">
        <f t="shared" si="88"/>
        <v>CON122H</v>
      </c>
      <c r="AI1006">
        <v>44</v>
      </c>
      <c r="AJ1006">
        <f t="shared" si="89"/>
        <v>44</v>
      </c>
    </row>
    <row r="1007" spans="29:36" x14ac:dyDescent="0.25">
      <c r="AC1007" t="str">
        <f>TC!K1003</f>
        <v>CON122</v>
      </c>
      <c r="AD1007" t="str">
        <f>TC!L1003</f>
        <v>S</v>
      </c>
      <c r="AE1007" t="str">
        <f t="shared" si="86"/>
        <v>CON122S</v>
      </c>
      <c r="AF1007" t="str">
        <f>TC!M1003</f>
        <v>L</v>
      </c>
      <c r="AG1007" t="str">
        <f t="shared" si="87"/>
        <v>CON122SL</v>
      </c>
      <c r="AH1007" t="str">
        <f t="shared" si="88"/>
        <v>CON122L</v>
      </c>
      <c r="AI1007">
        <v>44</v>
      </c>
      <c r="AJ1007">
        <f t="shared" si="89"/>
        <v>44</v>
      </c>
    </row>
    <row r="1008" spans="29:36" x14ac:dyDescent="0.25">
      <c r="AC1008" t="str">
        <f>TC!K1004</f>
        <v>CON122</v>
      </c>
      <c r="AD1008" t="str">
        <f>TC!L1004</f>
        <v>S</v>
      </c>
      <c r="AE1008" t="str">
        <f t="shared" si="86"/>
        <v>CON122S</v>
      </c>
      <c r="AF1008" t="str">
        <f>TC!M1004</f>
        <v>M</v>
      </c>
      <c r="AG1008" t="str">
        <f t="shared" si="87"/>
        <v>CON122SM</v>
      </c>
      <c r="AH1008" t="str">
        <f t="shared" si="88"/>
        <v>CON122M</v>
      </c>
      <c r="AI1008">
        <v>44</v>
      </c>
      <c r="AJ1008">
        <f t="shared" si="89"/>
        <v>44</v>
      </c>
    </row>
    <row r="1009" spans="29:36" x14ac:dyDescent="0.25">
      <c r="AC1009" t="str">
        <f>TC!K1005</f>
        <v>CON122</v>
      </c>
      <c r="AD1009" t="str">
        <f>TC!L1005</f>
        <v>T</v>
      </c>
      <c r="AE1009" t="str">
        <f t="shared" si="86"/>
        <v>CON122T</v>
      </c>
      <c r="AF1009" t="str">
        <f>TC!M1005</f>
        <v>H</v>
      </c>
      <c r="AG1009" t="str">
        <f t="shared" si="87"/>
        <v>CON122TH</v>
      </c>
      <c r="AH1009" t="str">
        <f t="shared" si="88"/>
        <v>CON122H</v>
      </c>
      <c r="AI1009">
        <v>44</v>
      </c>
      <c r="AJ1009">
        <f t="shared" si="89"/>
        <v>44</v>
      </c>
    </row>
    <row r="1010" spans="29:36" x14ac:dyDescent="0.25">
      <c r="AC1010" t="str">
        <f>TC!K1006</f>
        <v>CON122</v>
      </c>
      <c r="AD1010" t="str">
        <f>TC!L1006</f>
        <v>S</v>
      </c>
      <c r="AE1010" t="str">
        <f t="shared" si="86"/>
        <v>CON122S</v>
      </c>
      <c r="AF1010" t="str">
        <f>TC!M1006</f>
        <v>H</v>
      </c>
      <c r="AG1010" t="str">
        <f t="shared" si="87"/>
        <v>CON122SH</v>
      </c>
      <c r="AH1010" t="str">
        <f t="shared" si="88"/>
        <v>CON122H</v>
      </c>
      <c r="AI1010">
        <v>44</v>
      </c>
      <c r="AJ1010">
        <f t="shared" si="89"/>
        <v>44</v>
      </c>
    </row>
    <row r="1011" spans="29:36" x14ac:dyDescent="0.25">
      <c r="AC1011" t="str">
        <f>TC!K1007</f>
        <v>CON122</v>
      </c>
      <c r="AD1011" t="str">
        <f>TC!L1007</f>
        <v>T</v>
      </c>
      <c r="AE1011" t="str">
        <f t="shared" si="86"/>
        <v>CON122T</v>
      </c>
      <c r="AF1011" t="str">
        <f>TC!M1007</f>
        <v>H</v>
      </c>
      <c r="AG1011" t="str">
        <f t="shared" si="87"/>
        <v>CON122TH</v>
      </c>
      <c r="AH1011" t="str">
        <f t="shared" si="88"/>
        <v>CON122H</v>
      </c>
      <c r="AI1011">
        <v>44</v>
      </c>
      <c r="AJ1011">
        <f t="shared" si="89"/>
        <v>44</v>
      </c>
    </row>
    <row r="1012" spans="29:36" x14ac:dyDescent="0.25">
      <c r="AC1012" t="str">
        <f>TC!K1008</f>
        <v>CON122</v>
      </c>
      <c r="AD1012" t="str">
        <f>TC!L1008</f>
        <v>T</v>
      </c>
      <c r="AE1012" t="str">
        <f t="shared" si="86"/>
        <v>CON122T</v>
      </c>
      <c r="AF1012" t="str">
        <f>TC!M1008</f>
        <v>H</v>
      </c>
      <c r="AG1012" t="str">
        <f t="shared" si="87"/>
        <v>CON122TH</v>
      </c>
      <c r="AH1012" t="str">
        <f t="shared" si="88"/>
        <v>CON122H</v>
      </c>
      <c r="AI1012">
        <v>44</v>
      </c>
      <c r="AJ1012">
        <f t="shared" si="89"/>
        <v>44</v>
      </c>
    </row>
    <row r="1013" spans="29:36" x14ac:dyDescent="0.25">
      <c r="AC1013" t="str">
        <f>TC!K1009</f>
        <v>CON122</v>
      </c>
      <c r="AD1013" t="str">
        <f>TC!L1009</f>
        <v>deleted</v>
      </c>
      <c r="AE1013" t="str">
        <f t="shared" si="86"/>
        <v>CON122deleted</v>
      </c>
      <c r="AF1013" t="str">
        <f>TC!M1009</f>
        <v>H</v>
      </c>
      <c r="AG1013" t="str">
        <f t="shared" si="87"/>
        <v>CON122deletedH</v>
      </c>
      <c r="AH1013" t="str">
        <f t="shared" si="88"/>
        <v>CON122H</v>
      </c>
      <c r="AI1013">
        <v>44</v>
      </c>
      <c r="AJ1013">
        <f t="shared" si="89"/>
        <v>44</v>
      </c>
    </row>
    <row r="1014" spans="29:36" x14ac:dyDescent="0.25">
      <c r="AC1014" t="str">
        <f>TC!K1010</f>
        <v>CON122</v>
      </c>
      <c r="AD1014" t="str">
        <f>TC!L1010</f>
        <v>S</v>
      </c>
      <c r="AE1014" t="str">
        <f t="shared" si="86"/>
        <v>CON122S</v>
      </c>
      <c r="AF1014" t="str">
        <f>TC!M1010</f>
        <v>L</v>
      </c>
      <c r="AG1014" t="str">
        <f t="shared" si="87"/>
        <v>CON122SL</v>
      </c>
      <c r="AH1014" t="str">
        <f t="shared" si="88"/>
        <v>CON122L</v>
      </c>
      <c r="AI1014">
        <v>44</v>
      </c>
      <c r="AJ1014">
        <f t="shared" si="89"/>
        <v>44</v>
      </c>
    </row>
    <row r="1015" spans="29:36" x14ac:dyDescent="0.25">
      <c r="AC1015" t="str">
        <f>TC!K1011</f>
        <v>CON122</v>
      </c>
      <c r="AD1015" t="str">
        <f>TC!L1011</f>
        <v>T</v>
      </c>
      <c r="AE1015" t="str">
        <f t="shared" si="86"/>
        <v>CON122T</v>
      </c>
      <c r="AF1015" t="str">
        <f>TC!M1011</f>
        <v>H</v>
      </c>
      <c r="AG1015" t="str">
        <f t="shared" si="87"/>
        <v>CON122TH</v>
      </c>
      <c r="AH1015" t="str">
        <f t="shared" si="88"/>
        <v>CON122H</v>
      </c>
      <c r="AI1015">
        <v>44</v>
      </c>
      <c r="AJ1015">
        <f t="shared" si="89"/>
        <v>44</v>
      </c>
    </row>
    <row r="1016" spans="29:36" x14ac:dyDescent="0.25">
      <c r="AC1016" t="str">
        <f>TC!K1012</f>
        <v>CON122</v>
      </c>
      <c r="AD1016" t="str">
        <f>TC!L1012</f>
        <v>deleted</v>
      </c>
      <c r="AE1016" t="str">
        <f t="shared" si="86"/>
        <v>CON122deleted</v>
      </c>
      <c r="AF1016" t="str">
        <f>TC!M1012</f>
        <v>H</v>
      </c>
      <c r="AG1016" t="str">
        <f t="shared" si="87"/>
        <v>CON122deletedH</v>
      </c>
      <c r="AH1016" t="str">
        <f t="shared" si="88"/>
        <v>CON122H</v>
      </c>
      <c r="AI1016">
        <v>44</v>
      </c>
      <c r="AJ1016">
        <f t="shared" si="89"/>
        <v>44</v>
      </c>
    </row>
    <row r="1017" spans="29:36" x14ac:dyDescent="0.25">
      <c r="AC1017" t="str">
        <f>TC!K1013</f>
        <v>CON122</v>
      </c>
      <c r="AD1017" t="str">
        <f>TC!L1013</f>
        <v>deleted</v>
      </c>
      <c r="AE1017" t="str">
        <f t="shared" si="86"/>
        <v>CON122deleted</v>
      </c>
      <c r="AF1017" t="str">
        <f>TC!M1013</f>
        <v>H</v>
      </c>
      <c r="AG1017" t="str">
        <f t="shared" si="87"/>
        <v>CON122deletedH</v>
      </c>
      <c r="AH1017" t="str">
        <f t="shared" si="88"/>
        <v>CON122H</v>
      </c>
      <c r="AI1017">
        <v>44</v>
      </c>
      <c r="AJ1017">
        <f t="shared" si="89"/>
        <v>44</v>
      </c>
    </row>
    <row r="1018" spans="29:36" x14ac:dyDescent="0.25">
      <c r="AC1018" t="str">
        <f>TC!K1014</f>
        <v>CON122</v>
      </c>
      <c r="AD1018" t="str">
        <f>TC!L1014</f>
        <v>T</v>
      </c>
      <c r="AE1018" t="str">
        <f t="shared" si="86"/>
        <v>CON122T</v>
      </c>
      <c r="AF1018" t="str">
        <f>TC!M1014</f>
        <v>H</v>
      </c>
      <c r="AG1018" t="str">
        <f t="shared" si="87"/>
        <v>CON122TH</v>
      </c>
      <c r="AH1018" t="str">
        <f t="shared" si="88"/>
        <v>CON122H</v>
      </c>
      <c r="AI1018">
        <v>44</v>
      </c>
      <c r="AJ1018">
        <f t="shared" si="89"/>
        <v>44</v>
      </c>
    </row>
    <row r="1019" spans="29:36" x14ac:dyDescent="0.25">
      <c r="AC1019" t="str">
        <f>TC!K1015</f>
        <v>CON122</v>
      </c>
      <c r="AD1019" t="str">
        <f>TC!L1015</f>
        <v>T</v>
      </c>
      <c r="AE1019" t="str">
        <f t="shared" si="86"/>
        <v>CON122T</v>
      </c>
      <c r="AF1019" t="str">
        <f>TC!M1015</f>
        <v>H</v>
      </c>
      <c r="AG1019" t="str">
        <f t="shared" si="87"/>
        <v>CON122TH</v>
      </c>
      <c r="AH1019" t="str">
        <f t="shared" si="88"/>
        <v>CON122H</v>
      </c>
      <c r="AI1019">
        <v>44</v>
      </c>
      <c r="AJ1019">
        <f t="shared" si="89"/>
        <v>44</v>
      </c>
    </row>
    <row r="1020" spans="29:36" x14ac:dyDescent="0.25">
      <c r="AC1020" t="str">
        <f>TC!K1016</f>
        <v>CON122</v>
      </c>
      <c r="AD1020" t="str">
        <f>TC!L1016</f>
        <v>T</v>
      </c>
      <c r="AE1020" t="str">
        <f t="shared" si="86"/>
        <v>CON122T</v>
      </c>
      <c r="AF1020" t="str">
        <f>TC!M1016</f>
        <v>H</v>
      </c>
      <c r="AG1020" t="str">
        <f t="shared" si="87"/>
        <v>CON122TH</v>
      </c>
      <c r="AH1020" t="str">
        <f t="shared" si="88"/>
        <v>CON122H</v>
      </c>
      <c r="AI1020">
        <v>44</v>
      </c>
      <c r="AJ1020">
        <f t="shared" si="89"/>
        <v>44</v>
      </c>
    </row>
    <row r="1021" spans="29:36" x14ac:dyDescent="0.25">
      <c r="AC1021" t="str">
        <f>TC!K1017</f>
        <v>CON122</v>
      </c>
      <c r="AD1021" t="str">
        <f>TC!L1017</f>
        <v>T</v>
      </c>
      <c r="AE1021" t="str">
        <f t="shared" si="86"/>
        <v>CON122T</v>
      </c>
      <c r="AF1021" t="str">
        <f>TC!M1017</f>
        <v>H</v>
      </c>
      <c r="AG1021" t="str">
        <f t="shared" si="87"/>
        <v>CON122TH</v>
      </c>
      <c r="AH1021" t="str">
        <f t="shared" si="88"/>
        <v>CON122H</v>
      </c>
      <c r="AI1021">
        <v>44</v>
      </c>
      <c r="AJ1021">
        <f t="shared" si="89"/>
        <v>44</v>
      </c>
    </row>
    <row r="1022" spans="29:36" x14ac:dyDescent="0.25">
      <c r="AC1022" t="str">
        <f>TC!K1018</f>
        <v>CON122</v>
      </c>
      <c r="AD1022" t="str">
        <f>TC!L1018</f>
        <v>T</v>
      </c>
      <c r="AE1022" t="str">
        <f t="shared" si="86"/>
        <v>CON122T</v>
      </c>
      <c r="AF1022" t="str">
        <f>TC!M1018</f>
        <v>H</v>
      </c>
      <c r="AG1022" t="str">
        <f t="shared" si="87"/>
        <v>CON122TH</v>
      </c>
      <c r="AH1022" t="str">
        <f t="shared" si="88"/>
        <v>CON122H</v>
      </c>
      <c r="AI1022">
        <v>44</v>
      </c>
      <c r="AJ1022">
        <f t="shared" si="89"/>
        <v>44</v>
      </c>
    </row>
    <row r="1023" spans="29:36" x14ac:dyDescent="0.25">
      <c r="AC1023" t="str">
        <f>TC!K1019</f>
        <v>CON122</v>
      </c>
      <c r="AD1023" t="str">
        <f>TC!L1019</f>
        <v>S</v>
      </c>
      <c r="AE1023" t="str">
        <f t="shared" si="86"/>
        <v>CON122S</v>
      </c>
      <c r="AF1023" t="str">
        <f>TC!M1019</f>
        <v>L</v>
      </c>
      <c r="AG1023" t="str">
        <f t="shared" si="87"/>
        <v>CON122SL</v>
      </c>
      <c r="AH1023" t="str">
        <f t="shared" si="88"/>
        <v>CON122L</v>
      </c>
      <c r="AI1023">
        <v>44</v>
      </c>
      <c r="AJ1023">
        <f t="shared" si="89"/>
        <v>44</v>
      </c>
    </row>
    <row r="1024" spans="29:36" x14ac:dyDescent="0.25">
      <c r="AC1024" t="str">
        <f>TC!K1020</f>
        <v>CON122</v>
      </c>
      <c r="AD1024" t="str">
        <f>TC!L1020</f>
        <v>T</v>
      </c>
      <c r="AE1024" t="str">
        <f t="shared" si="86"/>
        <v>CON122T</v>
      </c>
      <c r="AF1024" t="str">
        <f>TC!M1020</f>
        <v>M</v>
      </c>
      <c r="AG1024" t="str">
        <f t="shared" si="87"/>
        <v>CON122TM</v>
      </c>
      <c r="AH1024" t="str">
        <f t="shared" si="88"/>
        <v>CON122M</v>
      </c>
      <c r="AI1024">
        <v>44</v>
      </c>
      <c r="AJ1024">
        <f t="shared" si="89"/>
        <v>44</v>
      </c>
    </row>
    <row r="1025" spans="29:36" x14ac:dyDescent="0.25">
      <c r="AC1025" t="str">
        <f>TC!K1021</f>
        <v>CON122</v>
      </c>
      <c r="AD1025" t="str">
        <f>TC!L1021</f>
        <v>S</v>
      </c>
      <c r="AE1025" t="str">
        <f t="shared" si="86"/>
        <v>CON122S</v>
      </c>
      <c r="AF1025" t="str">
        <f>TC!M1021</f>
        <v>H</v>
      </c>
      <c r="AG1025" t="str">
        <f t="shared" si="87"/>
        <v>CON122SH</v>
      </c>
      <c r="AH1025" t="str">
        <f t="shared" si="88"/>
        <v>CON122H</v>
      </c>
      <c r="AI1025">
        <v>44</v>
      </c>
      <c r="AJ1025">
        <f t="shared" si="89"/>
        <v>44</v>
      </c>
    </row>
    <row r="1026" spans="29:36" x14ac:dyDescent="0.25">
      <c r="AC1026" t="str">
        <f>TC!K1022</f>
        <v>CON122</v>
      </c>
      <c r="AD1026" t="str">
        <f>TC!L1022</f>
        <v>deleted</v>
      </c>
      <c r="AE1026" t="str">
        <f t="shared" si="86"/>
        <v>CON122deleted</v>
      </c>
      <c r="AF1026" t="str">
        <f>TC!M1022</f>
        <v>L</v>
      </c>
      <c r="AG1026" t="str">
        <f t="shared" si="87"/>
        <v>CON122deletedL</v>
      </c>
      <c r="AH1026" t="str">
        <f t="shared" si="88"/>
        <v>CON122L</v>
      </c>
      <c r="AI1026">
        <v>44</v>
      </c>
      <c r="AJ1026">
        <f t="shared" si="89"/>
        <v>44</v>
      </c>
    </row>
    <row r="1027" spans="29:36" x14ac:dyDescent="0.25">
      <c r="AC1027" t="str">
        <f>TC!K1023</f>
        <v/>
      </c>
      <c r="AD1027">
        <f>TC!L1023</f>
        <v>0</v>
      </c>
      <c r="AE1027" t="str">
        <f t="shared" si="86"/>
        <v>0</v>
      </c>
      <c r="AF1027">
        <f>TC!M1023</f>
        <v>0</v>
      </c>
      <c r="AG1027" t="str">
        <f t="shared" si="87"/>
        <v>00</v>
      </c>
      <c r="AH1027" t="str">
        <f t="shared" si="88"/>
        <v>0</v>
      </c>
      <c r="AI1027">
        <v>44</v>
      </c>
      <c r="AJ1027">
        <f t="shared" si="89"/>
        <v>44</v>
      </c>
    </row>
    <row r="1028" spans="29:36" x14ac:dyDescent="0.25">
      <c r="AC1028" t="str">
        <f>TC!K1024</f>
        <v xml:space="preserve">MENU </v>
      </c>
      <c r="AD1028">
        <f>TC!L1024</f>
        <v>0</v>
      </c>
      <c r="AE1028" t="str">
        <f t="shared" si="86"/>
        <v>MENU 0</v>
      </c>
      <c r="AF1028">
        <f>TC!M1024</f>
        <v>0</v>
      </c>
      <c r="AG1028" t="str">
        <f t="shared" si="87"/>
        <v>MENU 00</v>
      </c>
      <c r="AH1028" t="str">
        <f t="shared" si="88"/>
        <v>MENU 0</v>
      </c>
      <c r="AI1028">
        <v>44</v>
      </c>
      <c r="AJ1028">
        <f t="shared" si="89"/>
        <v>44</v>
      </c>
    </row>
    <row r="1029" spans="29:36" x14ac:dyDescent="0.25">
      <c r="AC1029" t="str">
        <f>TC!K1025</f>
        <v>TCC</v>
      </c>
      <c r="AD1029">
        <f>TC!L1025</f>
        <v>0</v>
      </c>
      <c r="AE1029" t="str">
        <f t="shared" si="86"/>
        <v>TCC0</v>
      </c>
      <c r="AF1029">
        <f>TC!M1025</f>
        <v>0</v>
      </c>
      <c r="AG1029" t="str">
        <f t="shared" si="87"/>
        <v>TCC00</v>
      </c>
      <c r="AH1029" t="str">
        <f t="shared" si="88"/>
        <v>TCC0</v>
      </c>
      <c r="AI1029">
        <v>44</v>
      </c>
      <c r="AJ1029">
        <f t="shared" si="89"/>
        <v>44</v>
      </c>
    </row>
    <row r="1030" spans="29:36" x14ac:dyDescent="0.25">
      <c r="AC1030" t="str">
        <f>TC!K1026</f>
        <v xml:space="preserve">URL </v>
      </c>
      <c r="AD1030">
        <f>TC!L1026</f>
        <v>0</v>
      </c>
      <c r="AE1030" t="str">
        <f t="shared" si="86"/>
        <v>URL 0</v>
      </c>
      <c r="AF1030">
        <f>TC!M1026</f>
        <v>0</v>
      </c>
      <c r="AG1030" t="str">
        <f t="shared" si="87"/>
        <v>URL 00</v>
      </c>
      <c r="AH1030" t="str">
        <f t="shared" si="88"/>
        <v>URL 0</v>
      </c>
      <c r="AI1030">
        <v>44</v>
      </c>
      <c r="AJ1030">
        <f t="shared" si="89"/>
        <v>44</v>
      </c>
    </row>
    <row r="1031" spans="29:36" x14ac:dyDescent="0.25">
      <c r="AC1031" t="str">
        <f>TC!K1027</f>
        <v>Test p</v>
      </c>
      <c r="AD1031">
        <f>TC!L1027</f>
        <v>0</v>
      </c>
      <c r="AE1031" t="str">
        <f t="shared" si="86"/>
        <v>Test p0</v>
      </c>
      <c r="AF1031">
        <f>TC!M1027</f>
        <v>0</v>
      </c>
      <c r="AG1031" t="str">
        <f t="shared" si="87"/>
        <v>Test p00</v>
      </c>
      <c r="AH1031" t="str">
        <f t="shared" si="88"/>
        <v>Test p0</v>
      </c>
      <c r="AI1031">
        <v>44</v>
      </c>
      <c r="AJ1031">
        <f t="shared" si="89"/>
        <v>44</v>
      </c>
    </row>
    <row r="1032" spans="29:36" x14ac:dyDescent="0.25">
      <c r="AC1032" t="str">
        <f>TC!K1028</f>
        <v/>
      </c>
      <c r="AD1032">
        <f>TC!L1028</f>
        <v>0</v>
      </c>
      <c r="AE1032" t="str">
        <f t="shared" si="86"/>
        <v>0</v>
      </c>
      <c r="AF1032">
        <f>TC!M1028</f>
        <v>0</v>
      </c>
      <c r="AG1032" t="str">
        <f t="shared" si="87"/>
        <v>00</v>
      </c>
      <c r="AH1032" t="str">
        <f t="shared" si="88"/>
        <v>0</v>
      </c>
      <c r="AI1032">
        <v>44</v>
      </c>
      <c r="AJ1032">
        <f t="shared" si="89"/>
        <v>44</v>
      </c>
    </row>
    <row r="1033" spans="29:36" x14ac:dyDescent="0.25">
      <c r="AC1033" t="str">
        <f>TC!K1029</f>
        <v>TCN</v>
      </c>
      <c r="AD1033" t="str">
        <f>TC!L1029</f>
        <v>Result</v>
      </c>
      <c r="AE1033" t="str">
        <f t="shared" si="86"/>
        <v>TCNResult</v>
      </c>
      <c r="AF1033" t="str">
        <f>TC!M1029</f>
        <v>Risk</v>
      </c>
      <c r="AG1033" t="str">
        <f t="shared" si="87"/>
        <v>TCNResultRisk</v>
      </c>
      <c r="AH1033" t="str">
        <f t="shared" si="88"/>
        <v>TCNRisk</v>
      </c>
      <c r="AI1033">
        <v>44</v>
      </c>
      <c r="AJ1033">
        <f t="shared" si="89"/>
        <v>44</v>
      </c>
    </row>
    <row r="1034" spans="29:36" x14ac:dyDescent="0.25">
      <c r="AC1034" t="str">
        <f>TC!K1030</f>
        <v>CON122</v>
      </c>
      <c r="AD1034" t="str">
        <f>TC!L1030</f>
        <v>S</v>
      </c>
      <c r="AE1034" t="str">
        <f t="shared" si="86"/>
        <v>CON122S</v>
      </c>
      <c r="AF1034" t="str">
        <f>TC!M1030</f>
        <v>M</v>
      </c>
      <c r="AG1034" t="str">
        <f t="shared" si="87"/>
        <v>CON122SM</v>
      </c>
      <c r="AH1034" t="str">
        <f t="shared" si="88"/>
        <v>CON122M</v>
      </c>
      <c r="AI1034">
        <v>44</v>
      </c>
      <c r="AJ1034">
        <f t="shared" si="89"/>
        <v>44</v>
      </c>
    </row>
    <row r="1035" spans="29:36" x14ac:dyDescent="0.25">
      <c r="AC1035" t="str">
        <f>TC!K1031</f>
        <v>CON122</v>
      </c>
      <c r="AD1035" t="str">
        <f>TC!L1031</f>
        <v>S</v>
      </c>
      <c r="AE1035" t="str">
        <f t="shared" si="86"/>
        <v>CON122S</v>
      </c>
      <c r="AF1035" t="str">
        <f>TC!M1031</f>
        <v>M</v>
      </c>
      <c r="AG1035" t="str">
        <f t="shared" si="87"/>
        <v>CON122SM</v>
      </c>
      <c r="AH1035" t="str">
        <f t="shared" si="88"/>
        <v>CON122M</v>
      </c>
      <c r="AI1035">
        <v>44</v>
      </c>
      <c r="AJ1035">
        <f t="shared" si="89"/>
        <v>44</v>
      </c>
    </row>
    <row r="1036" spans="29:36" x14ac:dyDescent="0.25">
      <c r="AC1036" t="str">
        <f>TC!K1032</f>
        <v>CON122</v>
      </c>
      <c r="AD1036" t="str">
        <f>TC!L1032</f>
        <v>S</v>
      </c>
      <c r="AE1036" t="str">
        <f t="shared" si="86"/>
        <v>CON122S</v>
      </c>
      <c r="AF1036" t="str">
        <f>TC!M1032</f>
        <v>M</v>
      </c>
      <c r="AG1036" t="str">
        <f t="shared" si="87"/>
        <v>CON122SM</v>
      </c>
      <c r="AH1036" t="str">
        <f t="shared" si="88"/>
        <v>CON122M</v>
      </c>
      <c r="AI1036">
        <v>44</v>
      </c>
      <c r="AJ1036">
        <f t="shared" si="89"/>
        <v>44</v>
      </c>
    </row>
    <row r="1037" spans="29:36" x14ac:dyDescent="0.25">
      <c r="AC1037" t="str">
        <f>TC!K1033</f>
        <v/>
      </c>
      <c r="AD1037">
        <f>TC!L1033</f>
        <v>0</v>
      </c>
      <c r="AE1037" t="str">
        <f t="shared" si="86"/>
        <v>0</v>
      </c>
      <c r="AF1037">
        <f>TC!M1033</f>
        <v>0</v>
      </c>
      <c r="AG1037" t="str">
        <f t="shared" si="87"/>
        <v>00</v>
      </c>
      <c r="AH1037" t="str">
        <f t="shared" si="88"/>
        <v>0</v>
      </c>
      <c r="AI1037">
        <v>44</v>
      </c>
      <c r="AJ1037">
        <f t="shared" si="89"/>
        <v>44</v>
      </c>
    </row>
    <row r="1038" spans="29:36" x14ac:dyDescent="0.25">
      <c r="AC1038" t="str">
        <f>TC!K1034</f>
        <v/>
      </c>
      <c r="AD1038">
        <f>TC!L1034</f>
        <v>0</v>
      </c>
      <c r="AE1038" t="str">
        <f t="shared" si="86"/>
        <v>0</v>
      </c>
      <c r="AF1038">
        <f>TC!M1034</f>
        <v>0</v>
      </c>
      <c r="AG1038" t="str">
        <f t="shared" si="87"/>
        <v>00</v>
      </c>
      <c r="AH1038" t="str">
        <f t="shared" si="88"/>
        <v>0</v>
      </c>
      <c r="AI1038">
        <v>44</v>
      </c>
      <c r="AJ1038">
        <f t="shared" si="89"/>
        <v>44</v>
      </c>
    </row>
    <row r="1039" spans="29:36" x14ac:dyDescent="0.25">
      <c r="AC1039" t="str">
        <f>TC!K1035</f>
        <v/>
      </c>
      <c r="AD1039">
        <f>TC!L1035</f>
        <v>0</v>
      </c>
      <c r="AE1039" t="str">
        <f t="shared" si="86"/>
        <v>0</v>
      </c>
      <c r="AF1039">
        <f>TC!M1035</f>
        <v>0</v>
      </c>
      <c r="AG1039" t="str">
        <f t="shared" si="87"/>
        <v>00</v>
      </c>
      <c r="AH1039" t="str">
        <f t="shared" si="88"/>
        <v>0</v>
      </c>
      <c r="AI1039">
        <v>44</v>
      </c>
      <c r="AJ1039">
        <f t="shared" si="89"/>
        <v>44</v>
      </c>
    </row>
    <row r="1040" spans="29:36" x14ac:dyDescent="0.25">
      <c r="AC1040" t="str">
        <f>TC!K1036</f>
        <v xml:space="preserve">MENU </v>
      </c>
      <c r="AD1040">
        <f>TC!L1036</f>
        <v>0</v>
      </c>
      <c r="AE1040" t="str">
        <f t="shared" ref="AE1040:AE1103" si="90">AC1040&amp;AD1040</f>
        <v>MENU 0</v>
      </c>
      <c r="AF1040">
        <f>TC!M1036</f>
        <v>0</v>
      </c>
      <c r="AG1040" t="str">
        <f t="shared" ref="AG1040:AG1103" si="91">AE1040&amp;AF1040</f>
        <v>MENU 00</v>
      </c>
      <c r="AH1040" t="str">
        <f t="shared" ref="AH1040:AH1103" si="92">AC1040&amp;AF1040</f>
        <v>MENU 0</v>
      </c>
      <c r="AI1040">
        <v>44</v>
      </c>
      <c r="AJ1040">
        <f t="shared" ref="AJ1040:AJ1103" si="93">AI1040-F1040</f>
        <v>44</v>
      </c>
    </row>
    <row r="1041" spans="29:36" x14ac:dyDescent="0.25">
      <c r="AC1041" t="str">
        <f>TC!K1037</f>
        <v>TCC</v>
      </c>
      <c r="AD1041">
        <f>TC!L1037</f>
        <v>0</v>
      </c>
      <c r="AE1041" t="str">
        <f t="shared" si="90"/>
        <v>TCC0</v>
      </c>
      <c r="AF1041">
        <f>TC!M1037</f>
        <v>0</v>
      </c>
      <c r="AG1041" t="str">
        <f t="shared" si="91"/>
        <v>TCC00</v>
      </c>
      <c r="AH1041" t="str">
        <f t="shared" si="92"/>
        <v>TCC0</v>
      </c>
      <c r="AI1041">
        <v>44</v>
      </c>
      <c r="AJ1041">
        <f t="shared" si="93"/>
        <v>44</v>
      </c>
    </row>
    <row r="1042" spans="29:36" x14ac:dyDescent="0.25">
      <c r="AC1042" t="str">
        <f>TC!K1038</f>
        <v xml:space="preserve">URL </v>
      </c>
      <c r="AD1042">
        <f>TC!L1038</f>
        <v>0</v>
      </c>
      <c r="AE1042" t="str">
        <f t="shared" si="90"/>
        <v>URL 0</v>
      </c>
      <c r="AF1042">
        <f>TC!M1038</f>
        <v>0</v>
      </c>
      <c r="AG1042" t="str">
        <f t="shared" si="91"/>
        <v>URL 00</v>
      </c>
      <c r="AH1042" t="str">
        <f t="shared" si="92"/>
        <v>URL 0</v>
      </c>
      <c r="AI1042">
        <v>44</v>
      </c>
      <c r="AJ1042">
        <f t="shared" si="93"/>
        <v>44</v>
      </c>
    </row>
    <row r="1043" spans="29:36" x14ac:dyDescent="0.25">
      <c r="AC1043" t="str">
        <f>TC!K1039</f>
        <v>Test p</v>
      </c>
      <c r="AD1043">
        <f>TC!L1039</f>
        <v>0</v>
      </c>
      <c r="AE1043" t="str">
        <f t="shared" si="90"/>
        <v>Test p0</v>
      </c>
      <c r="AF1043">
        <f>TC!M1039</f>
        <v>0</v>
      </c>
      <c r="AG1043" t="str">
        <f t="shared" si="91"/>
        <v>Test p00</v>
      </c>
      <c r="AH1043" t="str">
        <f t="shared" si="92"/>
        <v>Test p0</v>
      </c>
      <c r="AI1043">
        <v>44</v>
      </c>
      <c r="AJ1043">
        <f t="shared" si="93"/>
        <v>44</v>
      </c>
    </row>
    <row r="1044" spans="29:36" x14ac:dyDescent="0.25">
      <c r="AC1044" t="str">
        <f>TC!K1040</f>
        <v/>
      </c>
      <c r="AD1044">
        <f>TC!L1040</f>
        <v>0</v>
      </c>
      <c r="AE1044" t="str">
        <f t="shared" si="90"/>
        <v>0</v>
      </c>
      <c r="AF1044">
        <f>TC!M1040</f>
        <v>0</v>
      </c>
      <c r="AG1044" t="str">
        <f t="shared" si="91"/>
        <v>00</v>
      </c>
      <c r="AH1044" t="str">
        <f t="shared" si="92"/>
        <v>0</v>
      </c>
      <c r="AI1044">
        <v>44</v>
      </c>
      <c r="AJ1044">
        <f t="shared" si="93"/>
        <v>44</v>
      </c>
    </row>
    <row r="1045" spans="29:36" x14ac:dyDescent="0.25">
      <c r="AC1045" t="str">
        <f>TC!K1041</f>
        <v>TCN</v>
      </c>
      <c r="AD1045" t="str">
        <f>TC!L1041</f>
        <v>Result</v>
      </c>
      <c r="AE1045" t="str">
        <f t="shared" si="90"/>
        <v>TCNResult</v>
      </c>
      <c r="AF1045" t="str">
        <f>TC!M1041</f>
        <v>Risk</v>
      </c>
      <c r="AG1045" t="str">
        <f t="shared" si="91"/>
        <v>TCNResultRisk</v>
      </c>
      <c r="AH1045" t="str">
        <f t="shared" si="92"/>
        <v>TCNRisk</v>
      </c>
      <c r="AI1045">
        <v>44</v>
      </c>
      <c r="AJ1045">
        <f t="shared" si="93"/>
        <v>44</v>
      </c>
    </row>
    <row r="1046" spans="29:36" x14ac:dyDescent="0.25">
      <c r="AC1046" t="str">
        <f>TC!K1042</f>
        <v>CON123</v>
      </c>
      <c r="AD1046" t="str">
        <f>TC!L1042</f>
        <v>T</v>
      </c>
      <c r="AE1046" t="str">
        <f t="shared" si="90"/>
        <v>CON123T</v>
      </c>
      <c r="AF1046" t="str">
        <f>TC!M1042</f>
        <v>M</v>
      </c>
      <c r="AG1046" t="str">
        <f t="shared" si="91"/>
        <v>CON123TM</v>
      </c>
      <c r="AH1046" t="str">
        <f t="shared" si="92"/>
        <v>CON123M</v>
      </c>
      <c r="AI1046">
        <v>44</v>
      </c>
      <c r="AJ1046">
        <f t="shared" si="93"/>
        <v>44</v>
      </c>
    </row>
    <row r="1047" spans="29:36" x14ac:dyDescent="0.25">
      <c r="AC1047" t="str">
        <f>TC!K1043</f>
        <v/>
      </c>
      <c r="AD1047">
        <f>TC!L1043</f>
        <v>0</v>
      </c>
      <c r="AE1047" t="str">
        <f t="shared" si="90"/>
        <v>0</v>
      </c>
      <c r="AF1047">
        <f>TC!M1043</f>
        <v>0</v>
      </c>
      <c r="AG1047" t="str">
        <f t="shared" si="91"/>
        <v>00</v>
      </c>
      <c r="AH1047" t="str">
        <f t="shared" si="92"/>
        <v>0</v>
      </c>
      <c r="AI1047">
        <v>44</v>
      </c>
      <c r="AJ1047">
        <f t="shared" si="93"/>
        <v>44</v>
      </c>
    </row>
    <row r="1048" spans="29:36" x14ac:dyDescent="0.25">
      <c r="AC1048" t="str">
        <f>TC!K1044</f>
        <v xml:space="preserve">MENU </v>
      </c>
      <c r="AD1048">
        <f>TC!L1044</f>
        <v>0</v>
      </c>
      <c r="AE1048" t="str">
        <f t="shared" si="90"/>
        <v>MENU 0</v>
      </c>
      <c r="AF1048">
        <f>TC!M1044</f>
        <v>0</v>
      </c>
      <c r="AG1048" t="str">
        <f t="shared" si="91"/>
        <v>MENU 00</v>
      </c>
      <c r="AH1048" t="str">
        <f t="shared" si="92"/>
        <v>MENU 0</v>
      </c>
      <c r="AI1048">
        <v>44</v>
      </c>
      <c r="AJ1048">
        <f t="shared" si="93"/>
        <v>44</v>
      </c>
    </row>
    <row r="1049" spans="29:36" x14ac:dyDescent="0.25">
      <c r="AC1049" t="str">
        <f>TC!K1045</f>
        <v>TCC</v>
      </c>
      <c r="AD1049">
        <f>TC!L1045</f>
        <v>0</v>
      </c>
      <c r="AE1049" t="str">
        <f t="shared" si="90"/>
        <v>TCC0</v>
      </c>
      <c r="AF1049">
        <f>TC!M1045</f>
        <v>0</v>
      </c>
      <c r="AG1049" t="str">
        <f t="shared" si="91"/>
        <v>TCC00</v>
      </c>
      <c r="AH1049" t="str">
        <f t="shared" si="92"/>
        <v>TCC0</v>
      </c>
      <c r="AI1049">
        <v>44</v>
      </c>
      <c r="AJ1049">
        <f t="shared" si="93"/>
        <v>44</v>
      </c>
    </row>
    <row r="1050" spans="29:36" x14ac:dyDescent="0.25">
      <c r="AC1050" t="str">
        <f>TC!K1046</f>
        <v xml:space="preserve">URL </v>
      </c>
      <c r="AD1050">
        <f>TC!L1046</f>
        <v>0</v>
      </c>
      <c r="AE1050" t="str">
        <f t="shared" si="90"/>
        <v>URL 0</v>
      </c>
      <c r="AF1050">
        <f>TC!M1046</f>
        <v>0</v>
      </c>
      <c r="AG1050" t="str">
        <f t="shared" si="91"/>
        <v>URL 00</v>
      </c>
      <c r="AH1050" t="str">
        <f t="shared" si="92"/>
        <v>URL 0</v>
      </c>
      <c r="AI1050">
        <v>44</v>
      </c>
      <c r="AJ1050">
        <f t="shared" si="93"/>
        <v>44</v>
      </c>
    </row>
    <row r="1051" spans="29:36" x14ac:dyDescent="0.25">
      <c r="AC1051" t="str">
        <f>TC!K1047</f>
        <v>Test p</v>
      </c>
      <c r="AD1051">
        <f>TC!L1047</f>
        <v>0</v>
      </c>
      <c r="AE1051" t="str">
        <f t="shared" si="90"/>
        <v>Test p0</v>
      </c>
      <c r="AF1051">
        <f>TC!M1047</f>
        <v>0</v>
      </c>
      <c r="AG1051" t="str">
        <f t="shared" si="91"/>
        <v>Test p00</v>
      </c>
      <c r="AH1051" t="str">
        <f t="shared" si="92"/>
        <v>Test p0</v>
      </c>
      <c r="AI1051">
        <v>44</v>
      </c>
      <c r="AJ1051">
        <f t="shared" si="93"/>
        <v>44</v>
      </c>
    </row>
    <row r="1052" spans="29:36" x14ac:dyDescent="0.25">
      <c r="AC1052" t="str">
        <f>TC!K1048</f>
        <v/>
      </c>
      <c r="AD1052">
        <f>TC!L1048</f>
        <v>0</v>
      </c>
      <c r="AE1052" t="str">
        <f t="shared" si="90"/>
        <v>0</v>
      </c>
      <c r="AF1052">
        <f>TC!M1048</f>
        <v>0</v>
      </c>
      <c r="AG1052" t="str">
        <f t="shared" si="91"/>
        <v>00</v>
      </c>
      <c r="AH1052" t="str">
        <f t="shared" si="92"/>
        <v>0</v>
      </c>
      <c r="AI1052">
        <v>44</v>
      </c>
      <c r="AJ1052">
        <f t="shared" si="93"/>
        <v>44</v>
      </c>
    </row>
    <row r="1053" spans="29:36" x14ac:dyDescent="0.25">
      <c r="AC1053" t="str">
        <f>TC!K1049</f>
        <v>TCN</v>
      </c>
      <c r="AD1053" t="str">
        <f>TC!L1049</f>
        <v>Result</v>
      </c>
      <c r="AE1053" t="str">
        <f t="shared" si="90"/>
        <v>TCNResult</v>
      </c>
      <c r="AF1053" t="str">
        <f>TC!M1049</f>
        <v>Risk</v>
      </c>
      <c r="AG1053" t="str">
        <f t="shared" si="91"/>
        <v>TCNResultRisk</v>
      </c>
      <c r="AH1053" t="str">
        <f t="shared" si="92"/>
        <v>TCNRisk</v>
      </c>
      <c r="AI1053">
        <v>44</v>
      </c>
      <c r="AJ1053">
        <f t="shared" si="93"/>
        <v>44</v>
      </c>
    </row>
    <row r="1054" spans="29:36" x14ac:dyDescent="0.25">
      <c r="AC1054" t="str">
        <f>TC!K1050</f>
        <v>CON123</v>
      </c>
      <c r="AD1054" t="str">
        <f>TC!L1050</f>
        <v>T</v>
      </c>
      <c r="AE1054" t="str">
        <f t="shared" si="90"/>
        <v>CON123T</v>
      </c>
      <c r="AF1054" t="str">
        <f>TC!M1050</f>
        <v>M</v>
      </c>
      <c r="AG1054" t="str">
        <f t="shared" si="91"/>
        <v>CON123TM</v>
      </c>
      <c r="AH1054" t="str">
        <f t="shared" si="92"/>
        <v>CON123M</v>
      </c>
      <c r="AI1054">
        <v>44</v>
      </c>
      <c r="AJ1054">
        <f t="shared" si="93"/>
        <v>44</v>
      </c>
    </row>
    <row r="1055" spans="29:36" x14ac:dyDescent="0.25">
      <c r="AC1055" t="str">
        <f>TC!K1051</f>
        <v>CON123</v>
      </c>
      <c r="AD1055" t="str">
        <f>TC!L1051</f>
        <v>T</v>
      </c>
      <c r="AE1055" t="str">
        <f t="shared" si="90"/>
        <v>CON123T</v>
      </c>
      <c r="AF1055" t="str">
        <f>TC!M1051</f>
        <v>M</v>
      </c>
      <c r="AG1055" t="str">
        <f t="shared" si="91"/>
        <v>CON123TM</v>
      </c>
      <c r="AH1055" t="str">
        <f t="shared" si="92"/>
        <v>CON123M</v>
      </c>
      <c r="AI1055">
        <v>44</v>
      </c>
      <c r="AJ1055">
        <f t="shared" si="93"/>
        <v>44</v>
      </c>
    </row>
    <row r="1056" spans="29:36" x14ac:dyDescent="0.25">
      <c r="AC1056" t="str">
        <f>TC!K1052</f>
        <v>CON123</v>
      </c>
      <c r="AD1056" t="str">
        <f>TC!L1052</f>
        <v>S</v>
      </c>
      <c r="AE1056" t="str">
        <f t="shared" si="90"/>
        <v>CON123S</v>
      </c>
      <c r="AF1056" t="str">
        <f>TC!M1052</f>
        <v>M</v>
      </c>
      <c r="AG1056" t="str">
        <f t="shared" si="91"/>
        <v>CON123SM</v>
      </c>
      <c r="AH1056" t="str">
        <f t="shared" si="92"/>
        <v>CON123M</v>
      </c>
      <c r="AI1056">
        <v>44</v>
      </c>
      <c r="AJ1056">
        <f t="shared" si="93"/>
        <v>44</v>
      </c>
    </row>
    <row r="1057" spans="29:36" x14ac:dyDescent="0.25">
      <c r="AC1057" t="str">
        <f>TC!K1053</f>
        <v>CON123</v>
      </c>
      <c r="AD1057" t="str">
        <f>TC!L1053</f>
        <v>P</v>
      </c>
      <c r="AE1057" t="str">
        <f t="shared" si="90"/>
        <v>CON123P</v>
      </c>
      <c r="AF1057" t="str">
        <f>TC!M1053</f>
        <v>M</v>
      </c>
      <c r="AG1057" t="str">
        <f t="shared" si="91"/>
        <v>CON123PM</v>
      </c>
      <c r="AH1057" t="str">
        <f t="shared" si="92"/>
        <v>CON123M</v>
      </c>
      <c r="AI1057">
        <v>44</v>
      </c>
      <c r="AJ1057">
        <f t="shared" si="93"/>
        <v>44</v>
      </c>
    </row>
    <row r="1058" spans="29:36" x14ac:dyDescent="0.25">
      <c r="AC1058" t="str">
        <f>TC!K1054</f>
        <v>CON123</v>
      </c>
      <c r="AD1058" t="str">
        <f>TC!L1054</f>
        <v>P</v>
      </c>
      <c r="AE1058" t="str">
        <f t="shared" si="90"/>
        <v>CON123P</v>
      </c>
      <c r="AF1058" t="str">
        <f>TC!M1054</f>
        <v>M</v>
      </c>
      <c r="AG1058" t="str">
        <f t="shared" si="91"/>
        <v>CON123PM</v>
      </c>
      <c r="AH1058" t="str">
        <f t="shared" si="92"/>
        <v>CON123M</v>
      </c>
      <c r="AI1058">
        <v>44</v>
      </c>
      <c r="AJ1058">
        <f t="shared" si="93"/>
        <v>44</v>
      </c>
    </row>
    <row r="1059" spans="29:36" x14ac:dyDescent="0.25">
      <c r="AC1059" t="str">
        <f>TC!K1055</f>
        <v>CON123</v>
      </c>
      <c r="AD1059" t="str">
        <f>TC!L1055</f>
        <v>T</v>
      </c>
      <c r="AE1059" t="str">
        <f t="shared" si="90"/>
        <v>CON123T</v>
      </c>
      <c r="AF1059" t="str">
        <f>TC!M1055</f>
        <v>M</v>
      </c>
      <c r="AG1059" t="str">
        <f t="shared" si="91"/>
        <v>CON123TM</v>
      </c>
      <c r="AH1059" t="str">
        <f t="shared" si="92"/>
        <v>CON123M</v>
      </c>
      <c r="AI1059">
        <v>44</v>
      </c>
      <c r="AJ1059">
        <f t="shared" si="93"/>
        <v>44</v>
      </c>
    </row>
    <row r="1060" spans="29:36" x14ac:dyDescent="0.25">
      <c r="AC1060" t="str">
        <f>TC!K1056</f>
        <v>CON123</v>
      </c>
      <c r="AD1060" t="str">
        <f>TC!L1056</f>
        <v>T</v>
      </c>
      <c r="AE1060" t="str">
        <f t="shared" si="90"/>
        <v>CON123T</v>
      </c>
      <c r="AF1060" t="str">
        <f>TC!M1056</f>
        <v>M</v>
      </c>
      <c r="AG1060" t="str">
        <f t="shared" si="91"/>
        <v>CON123TM</v>
      </c>
      <c r="AH1060" t="str">
        <f t="shared" si="92"/>
        <v>CON123M</v>
      </c>
      <c r="AI1060">
        <v>44</v>
      </c>
      <c r="AJ1060">
        <f t="shared" si="93"/>
        <v>44</v>
      </c>
    </row>
    <row r="1061" spans="29:36" x14ac:dyDescent="0.25">
      <c r="AC1061" t="str">
        <f>TC!K1057</f>
        <v/>
      </c>
      <c r="AD1061">
        <f>TC!L1057</f>
        <v>0</v>
      </c>
      <c r="AE1061" t="str">
        <f t="shared" si="90"/>
        <v>0</v>
      </c>
      <c r="AF1061">
        <f>TC!M1057</f>
        <v>0</v>
      </c>
      <c r="AG1061" t="str">
        <f t="shared" si="91"/>
        <v>00</v>
      </c>
      <c r="AH1061" t="str">
        <f t="shared" si="92"/>
        <v>0</v>
      </c>
      <c r="AI1061">
        <v>44</v>
      </c>
      <c r="AJ1061">
        <f t="shared" si="93"/>
        <v>44</v>
      </c>
    </row>
    <row r="1062" spans="29:36" x14ac:dyDescent="0.25">
      <c r="AC1062" t="str">
        <f>TC!K1058</f>
        <v xml:space="preserve">MENU </v>
      </c>
      <c r="AD1062">
        <f>TC!L1058</f>
        <v>0</v>
      </c>
      <c r="AE1062" t="str">
        <f t="shared" si="90"/>
        <v>MENU 0</v>
      </c>
      <c r="AF1062">
        <f>TC!M1058</f>
        <v>0</v>
      </c>
      <c r="AG1062" t="str">
        <f t="shared" si="91"/>
        <v>MENU 00</v>
      </c>
      <c r="AH1062" t="str">
        <f t="shared" si="92"/>
        <v>MENU 0</v>
      </c>
      <c r="AI1062">
        <v>44</v>
      </c>
      <c r="AJ1062">
        <f t="shared" si="93"/>
        <v>44</v>
      </c>
    </row>
    <row r="1063" spans="29:36" x14ac:dyDescent="0.25">
      <c r="AC1063" t="str">
        <f>TC!K1059</f>
        <v>TCC</v>
      </c>
      <c r="AD1063">
        <f>TC!L1059</f>
        <v>0</v>
      </c>
      <c r="AE1063" t="str">
        <f t="shared" si="90"/>
        <v>TCC0</v>
      </c>
      <c r="AF1063">
        <f>TC!M1059</f>
        <v>0</v>
      </c>
      <c r="AG1063" t="str">
        <f t="shared" si="91"/>
        <v>TCC00</v>
      </c>
      <c r="AH1063" t="str">
        <f t="shared" si="92"/>
        <v>TCC0</v>
      </c>
      <c r="AI1063">
        <v>44</v>
      </c>
      <c r="AJ1063">
        <f t="shared" si="93"/>
        <v>44</v>
      </c>
    </row>
    <row r="1064" spans="29:36" x14ac:dyDescent="0.25">
      <c r="AC1064" t="str">
        <f>TC!K1060</f>
        <v xml:space="preserve">URL </v>
      </c>
      <c r="AD1064">
        <f>TC!L1060</f>
        <v>0</v>
      </c>
      <c r="AE1064" t="str">
        <f t="shared" si="90"/>
        <v>URL 0</v>
      </c>
      <c r="AF1064">
        <f>TC!M1060</f>
        <v>0</v>
      </c>
      <c r="AG1064" t="str">
        <f t="shared" si="91"/>
        <v>URL 00</v>
      </c>
      <c r="AH1064" t="str">
        <f t="shared" si="92"/>
        <v>URL 0</v>
      </c>
      <c r="AI1064">
        <v>44</v>
      </c>
      <c r="AJ1064">
        <f t="shared" si="93"/>
        <v>44</v>
      </c>
    </row>
    <row r="1065" spans="29:36" x14ac:dyDescent="0.25">
      <c r="AC1065" t="str">
        <f>TC!K1061</f>
        <v>Test p</v>
      </c>
      <c r="AD1065">
        <f>TC!L1061</f>
        <v>0</v>
      </c>
      <c r="AE1065" t="str">
        <f t="shared" si="90"/>
        <v>Test p0</v>
      </c>
      <c r="AF1065">
        <f>TC!M1061</f>
        <v>0</v>
      </c>
      <c r="AG1065" t="str">
        <f t="shared" si="91"/>
        <v>Test p00</v>
      </c>
      <c r="AH1065" t="str">
        <f t="shared" si="92"/>
        <v>Test p0</v>
      </c>
      <c r="AI1065">
        <v>44</v>
      </c>
      <c r="AJ1065">
        <f t="shared" si="93"/>
        <v>44</v>
      </c>
    </row>
    <row r="1066" spans="29:36" x14ac:dyDescent="0.25">
      <c r="AC1066" t="str">
        <f>TC!K1062</f>
        <v/>
      </c>
      <c r="AD1066">
        <f>TC!L1062</f>
        <v>0</v>
      </c>
      <c r="AE1066" t="str">
        <f t="shared" si="90"/>
        <v>0</v>
      </c>
      <c r="AF1066">
        <f>TC!M1062</f>
        <v>0</v>
      </c>
      <c r="AG1066" t="str">
        <f t="shared" si="91"/>
        <v>00</v>
      </c>
      <c r="AH1066" t="str">
        <f t="shared" si="92"/>
        <v>0</v>
      </c>
      <c r="AI1066">
        <v>44</v>
      </c>
      <c r="AJ1066">
        <f t="shared" si="93"/>
        <v>44</v>
      </c>
    </row>
    <row r="1067" spans="29:36" x14ac:dyDescent="0.25">
      <c r="AC1067" t="str">
        <f>TC!K1063</f>
        <v>TCN</v>
      </c>
      <c r="AD1067" t="str">
        <f>TC!L1063</f>
        <v>Result</v>
      </c>
      <c r="AE1067" t="str">
        <f t="shared" si="90"/>
        <v>TCNResult</v>
      </c>
      <c r="AF1067" t="str">
        <f>TC!M1063</f>
        <v>Risk</v>
      </c>
      <c r="AG1067" t="str">
        <f t="shared" si="91"/>
        <v>TCNResultRisk</v>
      </c>
      <c r="AH1067" t="str">
        <f t="shared" si="92"/>
        <v>TCNRisk</v>
      </c>
      <c r="AI1067">
        <v>44</v>
      </c>
      <c r="AJ1067">
        <f t="shared" si="93"/>
        <v>44</v>
      </c>
    </row>
    <row r="1068" spans="29:36" x14ac:dyDescent="0.25">
      <c r="AC1068" t="str">
        <f>TC!K1064</f>
        <v>CON123</v>
      </c>
      <c r="AD1068" t="str">
        <f>TC!L1064</f>
        <v>S</v>
      </c>
      <c r="AE1068" t="str">
        <f t="shared" si="90"/>
        <v>CON123S</v>
      </c>
      <c r="AF1068" t="str">
        <f>TC!M1064</f>
        <v>M</v>
      </c>
      <c r="AG1068" t="str">
        <f t="shared" si="91"/>
        <v>CON123SM</v>
      </c>
      <c r="AH1068" t="str">
        <f t="shared" si="92"/>
        <v>CON123M</v>
      </c>
      <c r="AI1068">
        <v>44</v>
      </c>
      <c r="AJ1068">
        <f t="shared" si="93"/>
        <v>44</v>
      </c>
    </row>
    <row r="1069" spans="29:36" x14ac:dyDescent="0.25">
      <c r="AC1069" t="str">
        <f>TC!K1065</f>
        <v>CON123</v>
      </c>
      <c r="AD1069" t="str">
        <f>TC!L1065</f>
        <v>S</v>
      </c>
      <c r="AE1069" t="str">
        <f t="shared" si="90"/>
        <v>CON123S</v>
      </c>
      <c r="AF1069" t="str">
        <f>TC!M1065</f>
        <v>L</v>
      </c>
      <c r="AG1069" t="str">
        <f t="shared" si="91"/>
        <v>CON123SL</v>
      </c>
      <c r="AH1069" t="str">
        <f t="shared" si="92"/>
        <v>CON123L</v>
      </c>
      <c r="AI1069">
        <v>44</v>
      </c>
      <c r="AJ1069">
        <f t="shared" si="93"/>
        <v>44</v>
      </c>
    </row>
    <row r="1070" spans="29:36" x14ac:dyDescent="0.25">
      <c r="AC1070" t="str">
        <f>TC!K1066</f>
        <v>CON123</v>
      </c>
      <c r="AD1070" t="str">
        <f>TC!L1066</f>
        <v>S</v>
      </c>
      <c r="AE1070" t="str">
        <f t="shared" si="90"/>
        <v>CON123S</v>
      </c>
      <c r="AF1070" t="str">
        <f>TC!M1066</f>
        <v>H</v>
      </c>
      <c r="AG1070" t="str">
        <f t="shared" si="91"/>
        <v>CON123SH</v>
      </c>
      <c r="AH1070" t="str">
        <f t="shared" si="92"/>
        <v>CON123H</v>
      </c>
      <c r="AI1070">
        <v>44</v>
      </c>
      <c r="AJ1070">
        <f t="shared" si="93"/>
        <v>44</v>
      </c>
    </row>
    <row r="1071" spans="29:36" x14ac:dyDescent="0.25">
      <c r="AC1071" t="str">
        <f>TC!K1067</f>
        <v>CON123</v>
      </c>
      <c r="AD1071" t="str">
        <f>TC!L1067</f>
        <v>S</v>
      </c>
      <c r="AE1071" t="str">
        <f t="shared" si="90"/>
        <v>CON123S</v>
      </c>
      <c r="AF1071" t="str">
        <f>TC!M1067</f>
        <v>H</v>
      </c>
      <c r="AG1071" t="str">
        <f t="shared" si="91"/>
        <v>CON123SH</v>
      </c>
      <c r="AH1071" t="str">
        <f t="shared" si="92"/>
        <v>CON123H</v>
      </c>
      <c r="AI1071">
        <v>44</v>
      </c>
      <c r="AJ1071">
        <f t="shared" si="93"/>
        <v>44</v>
      </c>
    </row>
    <row r="1072" spans="29:36" x14ac:dyDescent="0.25">
      <c r="AC1072" t="str">
        <f>TC!K1068</f>
        <v>CON123</v>
      </c>
      <c r="AD1072" t="str">
        <f>TC!L1068</f>
        <v>S</v>
      </c>
      <c r="AE1072" t="str">
        <f t="shared" si="90"/>
        <v>CON123S</v>
      </c>
      <c r="AF1072" t="str">
        <f>TC!M1068</f>
        <v>H</v>
      </c>
      <c r="AG1072" t="str">
        <f t="shared" si="91"/>
        <v>CON123SH</v>
      </c>
      <c r="AH1072" t="str">
        <f t="shared" si="92"/>
        <v>CON123H</v>
      </c>
      <c r="AI1072">
        <v>44</v>
      </c>
      <c r="AJ1072">
        <f t="shared" si="93"/>
        <v>44</v>
      </c>
    </row>
    <row r="1073" spans="29:36" x14ac:dyDescent="0.25">
      <c r="AC1073" t="str">
        <f>TC!K1069</f>
        <v>CON123</v>
      </c>
      <c r="AD1073" t="str">
        <f>TC!L1069</f>
        <v>S</v>
      </c>
      <c r="AE1073" t="str">
        <f t="shared" si="90"/>
        <v>CON123S</v>
      </c>
      <c r="AF1073" t="str">
        <f>TC!M1069</f>
        <v>H</v>
      </c>
      <c r="AG1073" t="str">
        <f t="shared" si="91"/>
        <v>CON123SH</v>
      </c>
      <c r="AH1073" t="str">
        <f t="shared" si="92"/>
        <v>CON123H</v>
      </c>
      <c r="AI1073">
        <v>44</v>
      </c>
      <c r="AJ1073">
        <f t="shared" si="93"/>
        <v>44</v>
      </c>
    </row>
    <row r="1074" spans="29:36" x14ac:dyDescent="0.25">
      <c r="AC1074" t="str">
        <f>TC!K1070</f>
        <v>CON123</v>
      </c>
      <c r="AD1074" t="str">
        <f>TC!L1070</f>
        <v>S</v>
      </c>
      <c r="AE1074" t="str">
        <f t="shared" si="90"/>
        <v>CON123S</v>
      </c>
      <c r="AF1074" t="str">
        <f>TC!M1070</f>
        <v>H</v>
      </c>
      <c r="AG1074" t="str">
        <f t="shared" si="91"/>
        <v>CON123SH</v>
      </c>
      <c r="AH1074" t="str">
        <f t="shared" si="92"/>
        <v>CON123H</v>
      </c>
      <c r="AI1074">
        <v>44</v>
      </c>
      <c r="AJ1074">
        <f t="shared" si="93"/>
        <v>44</v>
      </c>
    </row>
    <row r="1075" spans="29:36" x14ac:dyDescent="0.25">
      <c r="AC1075" t="str">
        <f>TC!K1071</f>
        <v>CON123</v>
      </c>
      <c r="AD1075" t="str">
        <f>TC!L1071</f>
        <v>S</v>
      </c>
      <c r="AE1075" t="str">
        <f t="shared" si="90"/>
        <v>CON123S</v>
      </c>
      <c r="AF1075" t="str">
        <f>TC!M1071</f>
        <v>H</v>
      </c>
      <c r="AG1075" t="str">
        <f t="shared" si="91"/>
        <v>CON123SH</v>
      </c>
      <c r="AH1075" t="str">
        <f t="shared" si="92"/>
        <v>CON123H</v>
      </c>
      <c r="AI1075">
        <v>44</v>
      </c>
      <c r="AJ1075">
        <f t="shared" si="93"/>
        <v>44</v>
      </c>
    </row>
    <row r="1076" spans="29:36" x14ac:dyDescent="0.25">
      <c r="AC1076" t="str">
        <f>TC!K1072</f>
        <v>CON123</v>
      </c>
      <c r="AD1076" t="str">
        <f>TC!L1072</f>
        <v>S</v>
      </c>
      <c r="AE1076" t="str">
        <f t="shared" si="90"/>
        <v>CON123S</v>
      </c>
      <c r="AF1076" t="str">
        <f>TC!M1072</f>
        <v>M</v>
      </c>
      <c r="AG1076" t="str">
        <f t="shared" si="91"/>
        <v>CON123SM</v>
      </c>
      <c r="AH1076" t="str">
        <f t="shared" si="92"/>
        <v>CON123M</v>
      </c>
      <c r="AI1076">
        <v>44</v>
      </c>
      <c r="AJ1076">
        <f t="shared" si="93"/>
        <v>44</v>
      </c>
    </row>
    <row r="1077" spans="29:36" x14ac:dyDescent="0.25">
      <c r="AC1077" t="str">
        <f>TC!K1073</f>
        <v>CON123</v>
      </c>
      <c r="AD1077" t="str">
        <f>TC!L1073</f>
        <v>T</v>
      </c>
      <c r="AE1077" t="str">
        <f t="shared" si="90"/>
        <v>CON123T</v>
      </c>
      <c r="AF1077" t="str">
        <f>TC!M1073</f>
        <v>H</v>
      </c>
      <c r="AG1077" t="str">
        <f t="shared" si="91"/>
        <v>CON123TH</v>
      </c>
      <c r="AH1077" t="str">
        <f t="shared" si="92"/>
        <v>CON123H</v>
      </c>
      <c r="AI1077">
        <v>44</v>
      </c>
      <c r="AJ1077">
        <f t="shared" si="93"/>
        <v>44</v>
      </c>
    </row>
    <row r="1078" spans="29:36" x14ac:dyDescent="0.25">
      <c r="AC1078" t="str">
        <f>TC!K1074</f>
        <v>CON123</v>
      </c>
      <c r="AD1078" t="str">
        <f>TC!L1074</f>
        <v>S</v>
      </c>
      <c r="AE1078" t="str">
        <f t="shared" si="90"/>
        <v>CON123S</v>
      </c>
      <c r="AF1078" t="str">
        <f>TC!M1074</f>
        <v>H</v>
      </c>
      <c r="AG1078" t="str">
        <f t="shared" si="91"/>
        <v>CON123SH</v>
      </c>
      <c r="AH1078" t="str">
        <f t="shared" si="92"/>
        <v>CON123H</v>
      </c>
      <c r="AI1078">
        <v>44</v>
      </c>
      <c r="AJ1078">
        <f t="shared" si="93"/>
        <v>44</v>
      </c>
    </row>
    <row r="1079" spans="29:36" x14ac:dyDescent="0.25">
      <c r="AC1079" t="str">
        <f>TC!K1075</f>
        <v>CON123</v>
      </c>
      <c r="AD1079" t="str">
        <f>TC!L1075</f>
        <v>T</v>
      </c>
      <c r="AE1079" t="str">
        <f t="shared" si="90"/>
        <v>CON123T</v>
      </c>
      <c r="AF1079" t="str">
        <f>TC!M1075</f>
        <v>H</v>
      </c>
      <c r="AG1079" t="str">
        <f t="shared" si="91"/>
        <v>CON123TH</v>
      </c>
      <c r="AH1079" t="str">
        <f t="shared" si="92"/>
        <v>CON123H</v>
      </c>
      <c r="AI1079">
        <v>44</v>
      </c>
      <c r="AJ1079">
        <f t="shared" si="93"/>
        <v>44</v>
      </c>
    </row>
    <row r="1080" spans="29:36" x14ac:dyDescent="0.25">
      <c r="AC1080" t="str">
        <f>TC!K1076</f>
        <v>CON123</v>
      </c>
      <c r="AD1080" t="str">
        <f>TC!L1076</f>
        <v>T</v>
      </c>
      <c r="AE1080" t="str">
        <f t="shared" si="90"/>
        <v>CON123T</v>
      </c>
      <c r="AF1080" t="str">
        <f>TC!M1076</f>
        <v>H</v>
      </c>
      <c r="AG1080" t="str">
        <f t="shared" si="91"/>
        <v>CON123TH</v>
      </c>
      <c r="AH1080" t="str">
        <f t="shared" si="92"/>
        <v>CON123H</v>
      </c>
      <c r="AI1080">
        <v>44</v>
      </c>
      <c r="AJ1080">
        <f t="shared" si="93"/>
        <v>44</v>
      </c>
    </row>
    <row r="1081" spans="29:36" x14ac:dyDescent="0.25">
      <c r="AC1081" t="str">
        <f>TC!K1077</f>
        <v>CON123</v>
      </c>
      <c r="AD1081" t="str">
        <f>TC!L1077</f>
        <v>S</v>
      </c>
      <c r="AE1081" t="str">
        <f t="shared" si="90"/>
        <v>CON123S</v>
      </c>
      <c r="AF1081" t="str">
        <f>TC!M1077</f>
        <v>H</v>
      </c>
      <c r="AG1081" t="str">
        <f t="shared" si="91"/>
        <v>CON123SH</v>
      </c>
      <c r="AH1081" t="str">
        <f t="shared" si="92"/>
        <v>CON123H</v>
      </c>
      <c r="AI1081">
        <v>44</v>
      </c>
      <c r="AJ1081">
        <f t="shared" si="93"/>
        <v>44</v>
      </c>
    </row>
    <row r="1082" spans="29:36" x14ac:dyDescent="0.25">
      <c r="AC1082" t="str">
        <f>TC!K1078</f>
        <v>CON123</v>
      </c>
      <c r="AD1082" t="str">
        <f>TC!L1078</f>
        <v>S</v>
      </c>
      <c r="AE1082" t="str">
        <f t="shared" si="90"/>
        <v>CON123S</v>
      </c>
      <c r="AF1082" t="str">
        <f>TC!M1078</f>
        <v>L</v>
      </c>
      <c r="AG1082" t="str">
        <f t="shared" si="91"/>
        <v>CON123SL</v>
      </c>
      <c r="AH1082" t="str">
        <f t="shared" si="92"/>
        <v>CON123L</v>
      </c>
      <c r="AI1082">
        <v>44</v>
      </c>
      <c r="AJ1082">
        <f t="shared" si="93"/>
        <v>44</v>
      </c>
    </row>
    <row r="1083" spans="29:36" x14ac:dyDescent="0.25">
      <c r="AC1083" t="str">
        <f>TC!K1079</f>
        <v>CON123</v>
      </c>
      <c r="AD1083" t="str">
        <f>TC!L1079</f>
        <v>S</v>
      </c>
      <c r="AE1083" t="str">
        <f t="shared" si="90"/>
        <v>CON123S</v>
      </c>
      <c r="AF1083" t="str">
        <f>TC!M1079</f>
        <v>H</v>
      </c>
      <c r="AG1083" t="str">
        <f t="shared" si="91"/>
        <v>CON123SH</v>
      </c>
      <c r="AH1083" t="str">
        <f t="shared" si="92"/>
        <v>CON123H</v>
      </c>
      <c r="AI1083">
        <v>44</v>
      </c>
      <c r="AJ1083">
        <f t="shared" si="93"/>
        <v>44</v>
      </c>
    </row>
    <row r="1084" spans="29:36" x14ac:dyDescent="0.25">
      <c r="AC1084" t="str">
        <f>TC!K1080</f>
        <v>CON123</v>
      </c>
      <c r="AD1084" t="str">
        <f>TC!L1080</f>
        <v>S</v>
      </c>
      <c r="AE1084" t="str">
        <f t="shared" si="90"/>
        <v>CON123S</v>
      </c>
      <c r="AF1084" t="str">
        <f>TC!M1080</f>
        <v>H</v>
      </c>
      <c r="AG1084" t="str">
        <f t="shared" si="91"/>
        <v>CON123SH</v>
      </c>
      <c r="AH1084" t="str">
        <f t="shared" si="92"/>
        <v>CON123H</v>
      </c>
      <c r="AI1084">
        <v>44</v>
      </c>
      <c r="AJ1084">
        <f t="shared" si="93"/>
        <v>44</v>
      </c>
    </row>
    <row r="1085" spans="29:36" x14ac:dyDescent="0.25">
      <c r="AC1085" t="str">
        <f>TC!K1081</f>
        <v>CON123</v>
      </c>
      <c r="AD1085" t="str">
        <f>TC!L1081</f>
        <v>S</v>
      </c>
      <c r="AE1085" t="str">
        <f t="shared" si="90"/>
        <v>CON123S</v>
      </c>
      <c r="AF1085" t="str">
        <f>TC!M1081</f>
        <v>H</v>
      </c>
      <c r="AG1085" t="str">
        <f t="shared" si="91"/>
        <v>CON123SH</v>
      </c>
      <c r="AH1085" t="str">
        <f t="shared" si="92"/>
        <v>CON123H</v>
      </c>
      <c r="AI1085">
        <v>44</v>
      </c>
      <c r="AJ1085">
        <f t="shared" si="93"/>
        <v>44</v>
      </c>
    </row>
    <row r="1086" spans="29:36" x14ac:dyDescent="0.25">
      <c r="AC1086" t="str">
        <f>TC!K1082</f>
        <v>CON123</v>
      </c>
      <c r="AD1086" t="str">
        <f>TC!L1082</f>
        <v>S</v>
      </c>
      <c r="AE1086" t="str">
        <f t="shared" si="90"/>
        <v>CON123S</v>
      </c>
      <c r="AF1086" t="str">
        <f>TC!M1082</f>
        <v>H</v>
      </c>
      <c r="AG1086" t="str">
        <f t="shared" si="91"/>
        <v>CON123SH</v>
      </c>
      <c r="AH1086" t="str">
        <f t="shared" si="92"/>
        <v>CON123H</v>
      </c>
      <c r="AI1086">
        <v>44</v>
      </c>
      <c r="AJ1086">
        <f t="shared" si="93"/>
        <v>44</v>
      </c>
    </row>
    <row r="1087" spans="29:36" x14ac:dyDescent="0.25">
      <c r="AC1087" t="str">
        <f>TC!K1083</f>
        <v>CON123</v>
      </c>
      <c r="AD1087" t="str">
        <f>TC!L1083</f>
        <v>S</v>
      </c>
      <c r="AE1087" t="str">
        <f t="shared" si="90"/>
        <v>CON123S</v>
      </c>
      <c r="AF1087" t="str">
        <f>TC!M1083</f>
        <v>H</v>
      </c>
      <c r="AG1087" t="str">
        <f t="shared" si="91"/>
        <v>CON123SH</v>
      </c>
      <c r="AH1087" t="str">
        <f t="shared" si="92"/>
        <v>CON123H</v>
      </c>
      <c r="AI1087">
        <v>44</v>
      </c>
      <c r="AJ1087">
        <f t="shared" si="93"/>
        <v>44</v>
      </c>
    </row>
    <row r="1088" spans="29:36" x14ac:dyDescent="0.25">
      <c r="AC1088" t="str">
        <f>TC!K1084</f>
        <v>CON123</v>
      </c>
      <c r="AD1088" t="str">
        <f>TC!L1084</f>
        <v>S</v>
      </c>
      <c r="AE1088" t="str">
        <f t="shared" si="90"/>
        <v>CON123S</v>
      </c>
      <c r="AF1088" t="str">
        <f>TC!M1084</f>
        <v>H</v>
      </c>
      <c r="AG1088" t="str">
        <f t="shared" si="91"/>
        <v>CON123SH</v>
      </c>
      <c r="AH1088" t="str">
        <f t="shared" si="92"/>
        <v>CON123H</v>
      </c>
      <c r="AI1088">
        <v>44</v>
      </c>
      <c r="AJ1088">
        <f t="shared" si="93"/>
        <v>44</v>
      </c>
    </row>
    <row r="1089" spans="29:36" x14ac:dyDescent="0.25">
      <c r="AC1089" t="str">
        <f>TC!K1085</f>
        <v>CON123</v>
      </c>
      <c r="AD1089" t="str">
        <f>TC!L1085</f>
        <v>S</v>
      </c>
      <c r="AE1089" t="str">
        <f t="shared" si="90"/>
        <v>CON123S</v>
      </c>
      <c r="AF1089" t="str">
        <f>TC!M1085</f>
        <v>L</v>
      </c>
      <c r="AG1089" t="str">
        <f t="shared" si="91"/>
        <v>CON123SL</v>
      </c>
      <c r="AH1089" t="str">
        <f t="shared" si="92"/>
        <v>CON123L</v>
      </c>
      <c r="AI1089">
        <v>44</v>
      </c>
      <c r="AJ1089">
        <f t="shared" si="93"/>
        <v>44</v>
      </c>
    </row>
    <row r="1090" spans="29:36" x14ac:dyDescent="0.25">
      <c r="AC1090" t="str">
        <f>TC!K1086</f>
        <v>CON123</v>
      </c>
      <c r="AD1090" t="str">
        <f>TC!L1086</f>
        <v>T</v>
      </c>
      <c r="AE1090" t="str">
        <f t="shared" si="90"/>
        <v>CON123T</v>
      </c>
      <c r="AF1090" t="str">
        <f>TC!M1086</f>
        <v>M</v>
      </c>
      <c r="AG1090" t="str">
        <f t="shared" si="91"/>
        <v>CON123TM</v>
      </c>
      <c r="AH1090" t="str">
        <f t="shared" si="92"/>
        <v>CON123M</v>
      </c>
      <c r="AI1090">
        <v>44</v>
      </c>
      <c r="AJ1090">
        <f t="shared" si="93"/>
        <v>44</v>
      </c>
    </row>
    <row r="1091" spans="29:36" x14ac:dyDescent="0.25">
      <c r="AC1091" t="str">
        <f>TC!K1087</f>
        <v>CON123</v>
      </c>
      <c r="AD1091" t="str">
        <f>TC!L1087</f>
        <v>s</v>
      </c>
      <c r="AE1091" t="str">
        <f t="shared" si="90"/>
        <v>CON123s</v>
      </c>
      <c r="AF1091" t="str">
        <f>TC!M1087</f>
        <v>H</v>
      </c>
      <c r="AG1091" t="str">
        <f t="shared" si="91"/>
        <v>CON123sH</v>
      </c>
      <c r="AH1091" t="str">
        <f t="shared" si="92"/>
        <v>CON123H</v>
      </c>
      <c r="AI1091">
        <v>44</v>
      </c>
      <c r="AJ1091">
        <f t="shared" si="93"/>
        <v>44</v>
      </c>
    </row>
    <row r="1092" spans="29:36" x14ac:dyDescent="0.25">
      <c r="AC1092" t="str">
        <f>TC!K1088</f>
        <v>CON123</v>
      </c>
      <c r="AD1092" t="str">
        <f>TC!L1088</f>
        <v>S</v>
      </c>
      <c r="AE1092" t="str">
        <f t="shared" si="90"/>
        <v>CON123S</v>
      </c>
      <c r="AF1092" t="str">
        <f>TC!M1088</f>
        <v>H</v>
      </c>
      <c r="AG1092" t="str">
        <f t="shared" si="91"/>
        <v>CON123SH</v>
      </c>
      <c r="AH1092" t="str">
        <f t="shared" si="92"/>
        <v>CON123H</v>
      </c>
      <c r="AI1092">
        <v>44</v>
      </c>
      <c r="AJ1092">
        <f t="shared" si="93"/>
        <v>44</v>
      </c>
    </row>
    <row r="1093" spans="29:36" x14ac:dyDescent="0.25">
      <c r="AC1093" t="str">
        <f>TC!K1089</f>
        <v>CON123</v>
      </c>
      <c r="AD1093" t="str">
        <f>TC!L1089</f>
        <v>S</v>
      </c>
      <c r="AE1093" t="str">
        <f t="shared" si="90"/>
        <v>CON123S</v>
      </c>
      <c r="AF1093" t="str">
        <f>TC!M1089</f>
        <v>M</v>
      </c>
      <c r="AG1093" t="str">
        <f t="shared" si="91"/>
        <v>CON123SM</v>
      </c>
      <c r="AH1093" t="str">
        <f t="shared" si="92"/>
        <v>CON123M</v>
      </c>
      <c r="AI1093">
        <v>44</v>
      </c>
      <c r="AJ1093">
        <f t="shared" si="93"/>
        <v>44</v>
      </c>
    </row>
    <row r="1094" spans="29:36" x14ac:dyDescent="0.25">
      <c r="AC1094" t="str">
        <f>TC!K1090</f>
        <v/>
      </c>
      <c r="AD1094">
        <f>TC!L1090</f>
        <v>0</v>
      </c>
      <c r="AE1094" t="str">
        <f t="shared" si="90"/>
        <v>0</v>
      </c>
      <c r="AF1094">
        <f>TC!M1090</f>
        <v>0</v>
      </c>
      <c r="AG1094" t="str">
        <f t="shared" si="91"/>
        <v>00</v>
      </c>
      <c r="AH1094" t="str">
        <f t="shared" si="92"/>
        <v>0</v>
      </c>
      <c r="AI1094">
        <v>44</v>
      </c>
      <c r="AJ1094">
        <f t="shared" si="93"/>
        <v>44</v>
      </c>
    </row>
    <row r="1095" spans="29:36" x14ac:dyDescent="0.25">
      <c r="AC1095" t="str">
        <f>TC!K1091</f>
        <v xml:space="preserve">MENU </v>
      </c>
      <c r="AD1095">
        <f>TC!L1091</f>
        <v>0</v>
      </c>
      <c r="AE1095" t="str">
        <f t="shared" si="90"/>
        <v>MENU 0</v>
      </c>
      <c r="AF1095">
        <f>TC!M1091</f>
        <v>0</v>
      </c>
      <c r="AG1095" t="str">
        <f t="shared" si="91"/>
        <v>MENU 00</v>
      </c>
      <c r="AH1095" t="str">
        <f t="shared" si="92"/>
        <v>MENU 0</v>
      </c>
      <c r="AI1095">
        <v>44</v>
      </c>
      <c r="AJ1095">
        <f t="shared" si="93"/>
        <v>44</v>
      </c>
    </row>
    <row r="1096" spans="29:36" x14ac:dyDescent="0.25">
      <c r="AC1096" t="str">
        <f>TC!K1092</f>
        <v>TCC</v>
      </c>
      <c r="AD1096">
        <f>TC!L1092</f>
        <v>0</v>
      </c>
      <c r="AE1096" t="str">
        <f t="shared" si="90"/>
        <v>TCC0</v>
      </c>
      <c r="AF1096">
        <f>TC!M1092</f>
        <v>0</v>
      </c>
      <c r="AG1096" t="str">
        <f t="shared" si="91"/>
        <v>TCC00</v>
      </c>
      <c r="AH1096" t="str">
        <f t="shared" si="92"/>
        <v>TCC0</v>
      </c>
      <c r="AI1096">
        <v>44</v>
      </c>
      <c r="AJ1096">
        <f t="shared" si="93"/>
        <v>44</v>
      </c>
    </row>
    <row r="1097" spans="29:36" x14ac:dyDescent="0.25">
      <c r="AC1097" t="str">
        <f>TC!K1093</f>
        <v xml:space="preserve">URL </v>
      </c>
      <c r="AD1097">
        <f>TC!L1093</f>
        <v>0</v>
      </c>
      <c r="AE1097" t="str">
        <f t="shared" si="90"/>
        <v>URL 0</v>
      </c>
      <c r="AF1097">
        <f>TC!M1093</f>
        <v>0</v>
      </c>
      <c r="AG1097" t="str">
        <f t="shared" si="91"/>
        <v>URL 00</v>
      </c>
      <c r="AH1097" t="str">
        <f t="shared" si="92"/>
        <v>URL 0</v>
      </c>
      <c r="AI1097">
        <v>44</v>
      </c>
      <c r="AJ1097">
        <f t="shared" si="93"/>
        <v>44</v>
      </c>
    </row>
    <row r="1098" spans="29:36" x14ac:dyDescent="0.25">
      <c r="AC1098" t="str">
        <f>TC!K1094</f>
        <v>Test p</v>
      </c>
      <c r="AD1098">
        <f>TC!L1094</f>
        <v>0</v>
      </c>
      <c r="AE1098" t="str">
        <f t="shared" si="90"/>
        <v>Test p0</v>
      </c>
      <c r="AF1098">
        <f>TC!M1094</f>
        <v>0</v>
      </c>
      <c r="AG1098" t="str">
        <f t="shared" si="91"/>
        <v>Test p00</v>
      </c>
      <c r="AH1098" t="str">
        <f t="shared" si="92"/>
        <v>Test p0</v>
      </c>
      <c r="AI1098">
        <v>44</v>
      </c>
      <c r="AJ1098">
        <f t="shared" si="93"/>
        <v>44</v>
      </c>
    </row>
    <row r="1099" spans="29:36" x14ac:dyDescent="0.25">
      <c r="AC1099" t="str">
        <f>TC!K1095</f>
        <v/>
      </c>
      <c r="AD1099">
        <f>TC!L1095</f>
        <v>0</v>
      </c>
      <c r="AE1099" t="str">
        <f t="shared" si="90"/>
        <v>0</v>
      </c>
      <c r="AF1099">
        <f>TC!M1095</f>
        <v>0</v>
      </c>
      <c r="AG1099" t="str">
        <f t="shared" si="91"/>
        <v>00</v>
      </c>
      <c r="AH1099" t="str">
        <f t="shared" si="92"/>
        <v>0</v>
      </c>
      <c r="AI1099">
        <v>44</v>
      </c>
      <c r="AJ1099">
        <f t="shared" si="93"/>
        <v>44</v>
      </c>
    </row>
    <row r="1100" spans="29:36" x14ac:dyDescent="0.25">
      <c r="AC1100" t="str">
        <f>TC!K1096</f>
        <v>TCN</v>
      </c>
      <c r="AD1100" t="str">
        <f>TC!L1096</f>
        <v>Result</v>
      </c>
      <c r="AE1100" t="str">
        <f t="shared" si="90"/>
        <v>TCNResult</v>
      </c>
      <c r="AF1100" t="str">
        <f>TC!M1096</f>
        <v>Risk</v>
      </c>
      <c r="AG1100" t="str">
        <f t="shared" si="91"/>
        <v>TCNResultRisk</v>
      </c>
      <c r="AH1100" t="str">
        <f t="shared" si="92"/>
        <v>TCNRisk</v>
      </c>
      <c r="AI1100">
        <v>44</v>
      </c>
      <c r="AJ1100">
        <f t="shared" si="93"/>
        <v>44</v>
      </c>
    </row>
    <row r="1101" spans="29:36" x14ac:dyDescent="0.25">
      <c r="AC1101" t="str">
        <f>TC!K1097</f>
        <v>CON123</v>
      </c>
      <c r="AD1101" t="str">
        <f>TC!L1097</f>
        <v>S</v>
      </c>
      <c r="AE1101" t="str">
        <f t="shared" si="90"/>
        <v>CON123S</v>
      </c>
      <c r="AF1101" t="str">
        <f>TC!M1097</f>
        <v>M</v>
      </c>
      <c r="AG1101" t="str">
        <f t="shared" si="91"/>
        <v>CON123SM</v>
      </c>
      <c r="AH1101" t="str">
        <f t="shared" si="92"/>
        <v>CON123M</v>
      </c>
      <c r="AI1101">
        <v>44</v>
      </c>
      <c r="AJ1101">
        <f t="shared" si="93"/>
        <v>44</v>
      </c>
    </row>
    <row r="1102" spans="29:36" x14ac:dyDescent="0.25">
      <c r="AC1102" t="str">
        <f>TC!K1098</f>
        <v>CON123</v>
      </c>
      <c r="AD1102" t="str">
        <f>TC!L1098</f>
        <v>S</v>
      </c>
      <c r="AE1102" t="str">
        <f t="shared" si="90"/>
        <v>CON123S</v>
      </c>
      <c r="AF1102" t="str">
        <f>TC!M1098</f>
        <v>L</v>
      </c>
      <c r="AG1102" t="str">
        <f t="shared" si="91"/>
        <v>CON123SL</v>
      </c>
      <c r="AH1102" t="str">
        <f t="shared" si="92"/>
        <v>CON123L</v>
      </c>
      <c r="AI1102">
        <v>44</v>
      </c>
      <c r="AJ1102">
        <f t="shared" si="93"/>
        <v>44</v>
      </c>
    </row>
    <row r="1103" spans="29:36" x14ac:dyDescent="0.25">
      <c r="AC1103" t="str">
        <f>TC!K1099</f>
        <v>CON123</v>
      </c>
      <c r="AD1103" t="str">
        <f>TC!L1099</f>
        <v>S</v>
      </c>
      <c r="AE1103" t="str">
        <f t="shared" si="90"/>
        <v>CON123S</v>
      </c>
      <c r="AF1103" t="str">
        <f>TC!M1099</f>
        <v>M</v>
      </c>
      <c r="AG1103" t="str">
        <f t="shared" si="91"/>
        <v>CON123SM</v>
      </c>
      <c r="AH1103" t="str">
        <f t="shared" si="92"/>
        <v>CON123M</v>
      </c>
      <c r="AI1103">
        <v>44</v>
      </c>
      <c r="AJ1103">
        <f t="shared" si="93"/>
        <v>44</v>
      </c>
    </row>
    <row r="1104" spans="29:36" x14ac:dyDescent="0.25">
      <c r="AC1104" t="str">
        <f>TC!K1100</f>
        <v>CON123</v>
      </c>
      <c r="AD1104" t="str">
        <f>TC!L1100</f>
        <v>S</v>
      </c>
      <c r="AE1104" t="str">
        <f t="shared" ref="AE1104:AE1167" si="94">AC1104&amp;AD1104</f>
        <v>CON123S</v>
      </c>
      <c r="AF1104" t="str">
        <f>TC!M1100</f>
        <v>M</v>
      </c>
      <c r="AG1104" t="str">
        <f t="shared" ref="AG1104:AG1167" si="95">AE1104&amp;AF1104</f>
        <v>CON123SM</v>
      </c>
      <c r="AH1104" t="str">
        <f t="shared" ref="AH1104:AH1167" si="96">AC1104&amp;AF1104</f>
        <v>CON123M</v>
      </c>
      <c r="AI1104">
        <v>44</v>
      </c>
      <c r="AJ1104">
        <f t="shared" ref="AJ1104:AJ1167" si="97">AI1104-F1104</f>
        <v>44</v>
      </c>
    </row>
    <row r="1105" spans="29:36" x14ac:dyDescent="0.25">
      <c r="AC1105" t="str">
        <f>TC!K1101</f>
        <v>CON123</v>
      </c>
      <c r="AD1105" t="str">
        <f>TC!L1101</f>
        <v>S</v>
      </c>
      <c r="AE1105" t="str">
        <f t="shared" si="94"/>
        <v>CON123S</v>
      </c>
      <c r="AF1105" t="str">
        <f>TC!M1101</f>
        <v>M</v>
      </c>
      <c r="AG1105" t="str">
        <f t="shared" si="95"/>
        <v>CON123SM</v>
      </c>
      <c r="AH1105" t="str">
        <f t="shared" si="96"/>
        <v>CON123M</v>
      </c>
      <c r="AI1105">
        <v>44</v>
      </c>
      <c r="AJ1105">
        <f t="shared" si="97"/>
        <v>44</v>
      </c>
    </row>
    <row r="1106" spans="29:36" x14ac:dyDescent="0.25">
      <c r="AC1106" t="str">
        <f>TC!K1102</f>
        <v>CON123</v>
      </c>
      <c r="AD1106" t="str">
        <f>TC!L1102</f>
        <v>S</v>
      </c>
      <c r="AE1106" t="str">
        <f t="shared" si="94"/>
        <v>CON123S</v>
      </c>
      <c r="AF1106" t="str">
        <f>TC!M1102</f>
        <v>H</v>
      </c>
      <c r="AG1106" t="str">
        <f t="shared" si="95"/>
        <v>CON123SH</v>
      </c>
      <c r="AH1106" t="str">
        <f t="shared" si="96"/>
        <v>CON123H</v>
      </c>
      <c r="AI1106">
        <v>44</v>
      </c>
      <c r="AJ1106">
        <f t="shared" si="97"/>
        <v>44</v>
      </c>
    </row>
    <row r="1107" spans="29:36" x14ac:dyDescent="0.25">
      <c r="AC1107" t="str">
        <f>TC!K1103</f>
        <v>CON123</v>
      </c>
      <c r="AD1107" t="str">
        <f>TC!L1103</f>
        <v>S</v>
      </c>
      <c r="AE1107" t="str">
        <f t="shared" si="94"/>
        <v>CON123S</v>
      </c>
      <c r="AF1107" t="str">
        <f>TC!M1103</f>
        <v>H</v>
      </c>
      <c r="AG1107" t="str">
        <f t="shared" si="95"/>
        <v>CON123SH</v>
      </c>
      <c r="AH1107" t="str">
        <f t="shared" si="96"/>
        <v>CON123H</v>
      </c>
      <c r="AI1107">
        <v>44</v>
      </c>
      <c r="AJ1107">
        <f t="shared" si="97"/>
        <v>44</v>
      </c>
    </row>
    <row r="1108" spans="29:36" x14ac:dyDescent="0.25">
      <c r="AC1108" t="str">
        <f>TC!K1104</f>
        <v>CON123</v>
      </c>
      <c r="AD1108" t="str">
        <f>TC!L1104</f>
        <v>S</v>
      </c>
      <c r="AE1108" t="str">
        <f t="shared" si="94"/>
        <v>CON123S</v>
      </c>
      <c r="AF1108" t="str">
        <f>TC!M1104</f>
        <v>H</v>
      </c>
      <c r="AG1108" t="str">
        <f t="shared" si="95"/>
        <v>CON123SH</v>
      </c>
      <c r="AH1108" t="str">
        <f t="shared" si="96"/>
        <v>CON123H</v>
      </c>
      <c r="AI1108">
        <v>44</v>
      </c>
      <c r="AJ1108">
        <f t="shared" si="97"/>
        <v>44</v>
      </c>
    </row>
    <row r="1109" spans="29:36" x14ac:dyDescent="0.25">
      <c r="AC1109" t="str">
        <f>TC!K1105</f>
        <v>CON123</v>
      </c>
      <c r="AD1109" t="str">
        <f>TC!L1105</f>
        <v>S</v>
      </c>
      <c r="AE1109" t="str">
        <f t="shared" si="94"/>
        <v>CON123S</v>
      </c>
      <c r="AF1109" t="str">
        <f>TC!M1105</f>
        <v>M</v>
      </c>
      <c r="AG1109" t="str">
        <f t="shared" si="95"/>
        <v>CON123SM</v>
      </c>
      <c r="AH1109" t="str">
        <f t="shared" si="96"/>
        <v>CON123M</v>
      </c>
      <c r="AI1109">
        <v>44</v>
      </c>
      <c r="AJ1109">
        <f t="shared" si="97"/>
        <v>44</v>
      </c>
    </row>
    <row r="1110" spans="29:36" x14ac:dyDescent="0.25">
      <c r="AC1110" t="str">
        <f>TC!K1106</f>
        <v>CON123</v>
      </c>
      <c r="AD1110" t="str">
        <f>TC!L1106</f>
        <v>T</v>
      </c>
      <c r="AE1110" t="str">
        <f t="shared" si="94"/>
        <v>CON123T</v>
      </c>
      <c r="AF1110" t="str">
        <f>TC!M1106</f>
        <v>H</v>
      </c>
      <c r="AG1110" t="str">
        <f t="shared" si="95"/>
        <v>CON123TH</v>
      </c>
      <c r="AH1110" t="str">
        <f t="shared" si="96"/>
        <v>CON123H</v>
      </c>
      <c r="AI1110">
        <v>44</v>
      </c>
      <c r="AJ1110">
        <f t="shared" si="97"/>
        <v>44</v>
      </c>
    </row>
    <row r="1111" spans="29:36" x14ac:dyDescent="0.25">
      <c r="AC1111" t="str">
        <f>TC!K1107</f>
        <v>CON123</v>
      </c>
      <c r="AD1111" t="str">
        <f>TC!L1107</f>
        <v>S</v>
      </c>
      <c r="AE1111" t="str">
        <f t="shared" si="94"/>
        <v>CON123S</v>
      </c>
      <c r="AF1111" t="str">
        <f>TC!M1107</f>
        <v>H</v>
      </c>
      <c r="AG1111" t="str">
        <f t="shared" si="95"/>
        <v>CON123SH</v>
      </c>
      <c r="AH1111" t="str">
        <f t="shared" si="96"/>
        <v>CON123H</v>
      </c>
      <c r="AI1111">
        <v>44</v>
      </c>
      <c r="AJ1111">
        <f t="shared" si="97"/>
        <v>44</v>
      </c>
    </row>
    <row r="1112" spans="29:36" x14ac:dyDescent="0.25">
      <c r="AC1112" t="str">
        <f>TC!K1108</f>
        <v>CON123</v>
      </c>
      <c r="AD1112" t="str">
        <f>TC!L1108</f>
        <v>T</v>
      </c>
      <c r="AE1112" t="str">
        <f t="shared" si="94"/>
        <v>CON123T</v>
      </c>
      <c r="AF1112" t="str">
        <f>TC!M1108</f>
        <v>H</v>
      </c>
      <c r="AG1112" t="str">
        <f t="shared" si="95"/>
        <v>CON123TH</v>
      </c>
      <c r="AH1112" t="str">
        <f t="shared" si="96"/>
        <v>CON123H</v>
      </c>
      <c r="AI1112">
        <v>44</v>
      </c>
      <c r="AJ1112">
        <f t="shared" si="97"/>
        <v>44</v>
      </c>
    </row>
    <row r="1113" spans="29:36" x14ac:dyDescent="0.25">
      <c r="AC1113" t="str">
        <f>TC!K1109</f>
        <v>CON123</v>
      </c>
      <c r="AD1113" t="str">
        <f>TC!L1109</f>
        <v>T</v>
      </c>
      <c r="AE1113" t="str">
        <f t="shared" si="94"/>
        <v>CON123T</v>
      </c>
      <c r="AF1113" t="str">
        <f>TC!M1109</f>
        <v>H</v>
      </c>
      <c r="AG1113" t="str">
        <f t="shared" si="95"/>
        <v>CON123TH</v>
      </c>
      <c r="AH1113" t="str">
        <f t="shared" si="96"/>
        <v>CON123H</v>
      </c>
      <c r="AI1113">
        <v>44</v>
      </c>
      <c r="AJ1113">
        <f t="shared" si="97"/>
        <v>44</v>
      </c>
    </row>
    <row r="1114" spans="29:36" x14ac:dyDescent="0.25">
      <c r="AC1114" t="str">
        <f>TC!K1110</f>
        <v>CON123</v>
      </c>
      <c r="AD1114" t="str">
        <f>TC!L1110</f>
        <v>S</v>
      </c>
      <c r="AE1114" t="str">
        <f t="shared" si="94"/>
        <v>CON123S</v>
      </c>
      <c r="AF1114" t="str">
        <f>TC!M1110</f>
        <v>H</v>
      </c>
      <c r="AG1114" t="str">
        <f t="shared" si="95"/>
        <v>CON123SH</v>
      </c>
      <c r="AH1114" t="str">
        <f t="shared" si="96"/>
        <v>CON123H</v>
      </c>
      <c r="AI1114">
        <v>44</v>
      </c>
      <c r="AJ1114">
        <f t="shared" si="97"/>
        <v>44</v>
      </c>
    </row>
    <row r="1115" spans="29:36" x14ac:dyDescent="0.25">
      <c r="AC1115" t="str">
        <f>TC!K1111</f>
        <v>CON123</v>
      </c>
      <c r="AD1115" t="str">
        <f>TC!L1111</f>
        <v>S</v>
      </c>
      <c r="AE1115" t="str">
        <f t="shared" si="94"/>
        <v>CON123S</v>
      </c>
      <c r="AF1115" t="str">
        <f>TC!M1111</f>
        <v>L</v>
      </c>
      <c r="AG1115" t="str">
        <f t="shared" si="95"/>
        <v>CON123SL</v>
      </c>
      <c r="AH1115" t="str">
        <f t="shared" si="96"/>
        <v>CON123L</v>
      </c>
      <c r="AI1115">
        <v>44</v>
      </c>
      <c r="AJ1115">
        <f t="shared" si="97"/>
        <v>44</v>
      </c>
    </row>
    <row r="1116" spans="29:36" x14ac:dyDescent="0.25">
      <c r="AC1116" t="str">
        <f>TC!K1112</f>
        <v>CON123</v>
      </c>
      <c r="AD1116" t="str">
        <f>TC!L1112</f>
        <v>P</v>
      </c>
      <c r="AE1116" t="str">
        <f t="shared" si="94"/>
        <v>CON123P</v>
      </c>
      <c r="AF1116" t="str">
        <f>TC!M1112</f>
        <v>H</v>
      </c>
      <c r="AG1116" t="str">
        <f t="shared" si="95"/>
        <v>CON123PH</v>
      </c>
      <c r="AH1116" t="str">
        <f t="shared" si="96"/>
        <v>CON123H</v>
      </c>
      <c r="AI1116">
        <v>44</v>
      </c>
      <c r="AJ1116">
        <f t="shared" si="97"/>
        <v>44</v>
      </c>
    </row>
    <row r="1117" spans="29:36" x14ac:dyDescent="0.25">
      <c r="AC1117" t="str">
        <f>TC!K1113</f>
        <v>CON123</v>
      </c>
      <c r="AD1117" t="str">
        <f>TC!L1113</f>
        <v>P</v>
      </c>
      <c r="AE1117" t="str">
        <f t="shared" si="94"/>
        <v>CON123P</v>
      </c>
      <c r="AF1117" t="str">
        <f>TC!M1113</f>
        <v>H</v>
      </c>
      <c r="AG1117" t="str">
        <f t="shared" si="95"/>
        <v>CON123PH</v>
      </c>
      <c r="AH1117" t="str">
        <f t="shared" si="96"/>
        <v>CON123H</v>
      </c>
      <c r="AI1117">
        <v>44</v>
      </c>
      <c r="AJ1117">
        <f t="shared" si="97"/>
        <v>44</v>
      </c>
    </row>
    <row r="1118" spans="29:36" x14ac:dyDescent="0.25">
      <c r="AC1118" t="str">
        <f>TC!K1114</f>
        <v>CON123</v>
      </c>
      <c r="AD1118" t="str">
        <f>TC!L1114</f>
        <v>P</v>
      </c>
      <c r="AE1118" t="str">
        <f t="shared" si="94"/>
        <v>CON123P</v>
      </c>
      <c r="AF1118" t="str">
        <f>TC!M1114</f>
        <v>H</v>
      </c>
      <c r="AG1118" t="str">
        <f t="shared" si="95"/>
        <v>CON123PH</v>
      </c>
      <c r="AH1118" t="str">
        <f t="shared" si="96"/>
        <v>CON123H</v>
      </c>
      <c r="AI1118">
        <v>44</v>
      </c>
      <c r="AJ1118">
        <f t="shared" si="97"/>
        <v>44</v>
      </c>
    </row>
    <row r="1119" spans="29:36" x14ac:dyDescent="0.25">
      <c r="AC1119" t="str">
        <f>TC!K1115</f>
        <v>CON123</v>
      </c>
      <c r="AD1119" t="str">
        <f>TC!L1115</f>
        <v>P</v>
      </c>
      <c r="AE1119" t="str">
        <f t="shared" si="94"/>
        <v>CON123P</v>
      </c>
      <c r="AF1119" t="str">
        <f>TC!M1115</f>
        <v>H</v>
      </c>
      <c r="AG1119" t="str">
        <f t="shared" si="95"/>
        <v>CON123PH</v>
      </c>
      <c r="AH1119" t="str">
        <f t="shared" si="96"/>
        <v>CON123H</v>
      </c>
      <c r="AI1119">
        <v>44</v>
      </c>
      <c r="AJ1119">
        <f t="shared" si="97"/>
        <v>44</v>
      </c>
    </row>
    <row r="1120" spans="29:36" x14ac:dyDescent="0.25">
      <c r="AC1120" t="str">
        <f>TC!K1116</f>
        <v>CON123</v>
      </c>
      <c r="AD1120" t="str">
        <f>TC!L1116</f>
        <v>P</v>
      </c>
      <c r="AE1120" t="str">
        <f t="shared" si="94"/>
        <v>CON123P</v>
      </c>
      <c r="AF1120" t="str">
        <f>TC!M1116</f>
        <v>H</v>
      </c>
      <c r="AG1120" t="str">
        <f t="shared" si="95"/>
        <v>CON123PH</v>
      </c>
      <c r="AH1120" t="str">
        <f t="shared" si="96"/>
        <v>CON123H</v>
      </c>
      <c r="AI1120">
        <v>44</v>
      </c>
      <c r="AJ1120">
        <f t="shared" si="97"/>
        <v>44</v>
      </c>
    </row>
    <row r="1121" spans="29:36" x14ac:dyDescent="0.25">
      <c r="AC1121" t="str">
        <f>TC!K1117</f>
        <v>CON123</v>
      </c>
      <c r="AD1121" t="str">
        <f>TC!L1117</f>
        <v>S</v>
      </c>
      <c r="AE1121" t="str">
        <f t="shared" si="94"/>
        <v>CON123S</v>
      </c>
      <c r="AF1121" t="str">
        <f>TC!M1117</f>
        <v>L</v>
      </c>
      <c r="AG1121" t="str">
        <f t="shared" si="95"/>
        <v>CON123SL</v>
      </c>
      <c r="AH1121" t="str">
        <f t="shared" si="96"/>
        <v>CON123L</v>
      </c>
      <c r="AI1121">
        <v>44</v>
      </c>
      <c r="AJ1121">
        <f t="shared" si="97"/>
        <v>44</v>
      </c>
    </row>
    <row r="1122" spans="29:36" x14ac:dyDescent="0.25">
      <c r="AC1122" t="str">
        <f>TC!K1118</f>
        <v>CON123</v>
      </c>
      <c r="AD1122" t="str">
        <f>TC!L1118</f>
        <v>P</v>
      </c>
      <c r="AE1122" t="str">
        <f t="shared" si="94"/>
        <v>CON123P</v>
      </c>
      <c r="AF1122" t="str">
        <f>TC!M1118</f>
        <v>M</v>
      </c>
      <c r="AG1122" t="str">
        <f t="shared" si="95"/>
        <v>CON123PM</v>
      </c>
      <c r="AH1122" t="str">
        <f t="shared" si="96"/>
        <v>CON123M</v>
      </c>
      <c r="AI1122">
        <v>44</v>
      </c>
      <c r="AJ1122">
        <f t="shared" si="97"/>
        <v>44</v>
      </c>
    </row>
    <row r="1123" spans="29:36" x14ac:dyDescent="0.25">
      <c r="AC1123" t="str">
        <f>TC!K1119</f>
        <v>CON123</v>
      </c>
      <c r="AD1123" t="str">
        <f>TC!L1119</f>
        <v>s</v>
      </c>
      <c r="AE1123" t="str">
        <f t="shared" si="94"/>
        <v>CON123s</v>
      </c>
      <c r="AF1123" t="str">
        <f>TC!M1119</f>
        <v>L</v>
      </c>
      <c r="AG1123" t="str">
        <f t="shared" si="95"/>
        <v>CON123sL</v>
      </c>
      <c r="AH1123" t="str">
        <f t="shared" si="96"/>
        <v>CON123L</v>
      </c>
      <c r="AI1123">
        <v>44</v>
      </c>
      <c r="AJ1123">
        <f t="shared" si="97"/>
        <v>44</v>
      </c>
    </row>
    <row r="1124" spans="29:36" x14ac:dyDescent="0.25">
      <c r="AC1124" t="str">
        <f>TC!K1120</f>
        <v/>
      </c>
      <c r="AD1124">
        <f>TC!L1120</f>
        <v>0</v>
      </c>
      <c r="AE1124" t="str">
        <f t="shared" si="94"/>
        <v>0</v>
      </c>
      <c r="AF1124">
        <f>TC!M1120</f>
        <v>0</v>
      </c>
      <c r="AG1124" t="str">
        <f t="shared" si="95"/>
        <v>00</v>
      </c>
      <c r="AH1124" t="str">
        <f t="shared" si="96"/>
        <v>0</v>
      </c>
      <c r="AI1124">
        <v>44</v>
      </c>
      <c r="AJ1124">
        <f t="shared" si="97"/>
        <v>44</v>
      </c>
    </row>
    <row r="1125" spans="29:36" x14ac:dyDescent="0.25">
      <c r="AC1125" t="str">
        <f>TC!K1121</f>
        <v xml:space="preserve">MENU </v>
      </c>
      <c r="AD1125">
        <f>TC!L1121</f>
        <v>0</v>
      </c>
      <c r="AE1125" t="str">
        <f t="shared" si="94"/>
        <v>MENU 0</v>
      </c>
      <c r="AF1125">
        <f>TC!M1121</f>
        <v>0</v>
      </c>
      <c r="AG1125" t="str">
        <f t="shared" si="95"/>
        <v>MENU 00</v>
      </c>
      <c r="AH1125" t="str">
        <f t="shared" si="96"/>
        <v>MENU 0</v>
      </c>
      <c r="AI1125">
        <v>44</v>
      </c>
      <c r="AJ1125">
        <f t="shared" si="97"/>
        <v>44</v>
      </c>
    </row>
    <row r="1126" spans="29:36" x14ac:dyDescent="0.25">
      <c r="AC1126" t="str">
        <f>TC!K1122</f>
        <v>TCC</v>
      </c>
      <c r="AD1126">
        <f>TC!L1122</f>
        <v>0</v>
      </c>
      <c r="AE1126" t="str">
        <f t="shared" si="94"/>
        <v>TCC0</v>
      </c>
      <c r="AF1126">
        <f>TC!M1122</f>
        <v>0</v>
      </c>
      <c r="AG1126" t="str">
        <f t="shared" si="95"/>
        <v>TCC00</v>
      </c>
      <c r="AH1126" t="str">
        <f t="shared" si="96"/>
        <v>TCC0</v>
      </c>
      <c r="AI1126">
        <v>44</v>
      </c>
      <c r="AJ1126">
        <f t="shared" si="97"/>
        <v>44</v>
      </c>
    </row>
    <row r="1127" spans="29:36" x14ac:dyDescent="0.25">
      <c r="AC1127" t="str">
        <f>TC!K1123</f>
        <v xml:space="preserve">URL </v>
      </c>
      <c r="AD1127">
        <f>TC!L1123</f>
        <v>0</v>
      </c>
      <c r="AE1127" t="str">
        <f t="shared" si="94"/>
        <v>URL 0</v>
      </c>
      <c r="AF1127">
        <f>TC!M1123</f>
        <v>0</v>
      </c>
      <c r="AG1127" t="str">
        <f t="shared" si="95"/>
        <v>URL 00</v>
      </c>
      <c r="AH1127" t="str">
        <f t="shared" si="96"/>
        <v>URL 0</v>
      </c>
      <c r="AI1127">
        <v>44</v>
      </c>
      <c r="AJ1127">
        <f t="shared" si="97"/>
        <v>44</v>
      </c>
    </row>
    <row r="1128" spans="29:36" x14ac:dyDescent="0.25">
      <c r="AC1128" t="str">
        <f>TC!K1124</f>
        <v>Test p</v>
      </c>
      <c r="AD1128">
        <f>TC!L1124</f>
        <v>0</v>
      </c>
      <c r="AE1128" t="str">
        <f t="shared" si="94"/>
        <v>Test p0</v>
      </c>
      <c r="AF1128">
        <f>TC!M1124</f>
        <v>0</v>
      </c>
      <c r="AG1128" t="str">
        <f t="shared" si="95"/>
        <v>Test p00</v>
      </c>
      <c r="AH1128" t="str">
        <f t="shared" si="96"/>
        <v>Test p0</v>
      </c>
      <c r="AI1128">
        <v>44</v>
      </c>
      <c r="AJ1128">
        <f t="shared" si="97"/>
        <v>44</v>
      </c>
    </row>
    <row r="1129" spans="29:36" x14ac:dyDescent="0.25">
      <c r="AC1129" t="str">
        <f>TC!K1125</f>
        <v/>
      </c>
      <c r="AD1129">
        <f>TC!L1125</f>
        <v>0</v>
      </c>
      <c r="AE1129" t="str">
        <f t="shared" si="94"/>
        <v>0</v>
      </c>
      <c r="AF1129">
        <f>TC!M1125</f>
        <v>0</v>
      </c>
      <c r="AG1129" t="str">
        <f t="shared" si="95"/>
        <v>00</v>
      </c>
      <c r="AH1129" t="str">
        <f t="shared" si="96"/>
        <v>0</v>
      </c>
      <c r="AI1129">
        <v>44</v>
      </c>
      <c r="AJ1129">
        <f t="shared" si="97"/>
        <v>44</v>
      </c>
    </row>
    <row r="1130" spans="29:36" x14ac:dyDescent="0.25">
      <c r="AC1130" t="str">
        <f>TC!K1126</f>
        <v>TCN</v>
      </c>
      <c r="AD1130" t="str">
        <f>TC!L1126</f>
        <v>Result</v>
      </c>
      <c r="AE1130" t="str">
        <f t="shared" si="94"/>
        <v>TCNResult</v>
      </c>
      <c r="AF1130" t="str">
        <f>TC!M1126</f>
        <v>Risk</v>
      </c>
      <c r="AG1130" t="str">
        <f t="shared" si="95"/>
        <v>TCNResultRisk</v>
      </c>
      <c r="AH1130" t="str">
        <f t="shared" si="96"/>
        <v>TCNRisk</v>
      </c>
      <c r="AI1130">
        <v>44</v>
      </c>
      <c r="AJ1130">
        <f t="shared" si="97"/>
        <v>44</v>
      </c>
    </row>
    <row r="1131" spans="29:36" x14ac:dyDescent="0.25">
      <c r="AC1131" t="str">
        <f>TC!K1127</f>
        <v>CON123</v>
      </c>
      <c r="AD1131" t="str">
        <f>TC!L1127</f>
        <v>P</v>
      </c>
      <c r="AE1131" t="str">
        <f t="shared" si="94"/>
        <v>CON123P</v>
      </c>
      <c r="AF1131" t="str">
        <f>TC!M1127</f>
        <v>M</v>
      </c>
      <c r="AG1131" t="str">
        <f t="shared" si="95"/>
        <v>CON123PM</v>
      </c>
      <c r="AH1131" t="str">
        <f t="shared" si="96"/>
        <v>CON123M</v>
      </c>
      <c r="AI1131">
        <v>44</v>
      </c>
      <c r="AJ1131">
        <f t="shared" si="97"/>
        <v>44</v>
      </c>
    </row>
    <row r="1132" spans="29:36" x14ac:dyDescent="0.25">
      <c r="AC1132" t="str">
        <f>TC!K1128</f>
        <v>CON123</v>
      </c>
      <c r="AD1132" t="str">
        <f>TC!L1128</f>
        <v>P</v>
      </c>
      <c r="AE1132" t="str">
        <f t="shared" si="94"/>
        <v>CON123P</v>
      </c>
      <c r="AF1132" t="str">
        <f>TC!M1128</f>
        <v>M</v>
      </c>
      <c r="AG1132" t="str">
        <f t="shared" si="95"/>
        <v>CON123PM</v>
      </c>
      <c r="AH1132" t="str">
        <f t="shared" si="96"/>
        <v>CON123M</v>
      </c>
      <c r="AI1132">
        <v>44</v>
      </c>
      <c r="AJ1132">
        <f t="shared" si="97"/>
        <v>44</v>
      </c>
    </row>
    <row r="1133" spans="29:36" x14ac:dyDescent="0.25">
      <c r="AC1133" t="str">
        <f>TC!K1129</f>
        <v>CON123</v>
      </c>
      <c r="AD1133" t="str">
        <f>TC!L1129</f>
        <v>P</v>
      </c>
      <c r="AE1133" t="str">
        <f t="shared" si="94"/>
        <v>CON123P</v>
      </c>
      <c r="AF1133" t="str">
        <f>TC!M1129</f>
        <v>M</v>
      </c>
      <c r="AG1133" t="str">
        <f t="shared" si="95"/>
        <v>CON123PM</v>
      </c>
      <c r="AH1133" t="str">
        <f t="shared" si="96"/>
        <v>CON123M</v>
      </c>
      <c r="AI1133">
        <v>44</v>
      </c>
      <c r="AJ1133">
        <f t="shared" si="97"/>
        <v>44</v>
      </c>
    </row>
    <row r="1134" spans="29:36" x14ac:dyDescent="0.25">
      <c r="AC1134" t="str">
        <f>TC!K1130</f>
        <v/>
      </c>
      <c r="AD1134">
        <f>TC!L1130</f>
        <v>0</v>
      </c>
      <c r="AE1134" t="str">
        <f t="shared" si="94"/>
        <v>0</v>
      </c>
      <c r="AF1134">
        <f>TC!M1130</f>
        <v>0</v>
      </c>
      <c r="AG1134" t="str">
        <f t="shared" si="95"/>
        <v>00</v>
      </c>
      <c r="AH1134" t="str">
        <f t="shared" si="96"/>
        <v>0</v>
      </c>
      <c r="AI1134">
        <v>44</v>
      </c>
      <c r="AJ1134">
        <f t="shared" si="97"/>
        <v>44</v>
      </c>
    </row>
    <row r="1135" spans="29:36" x14ac:dyDescent="0.25">
      <c r="AC1135" t="str">
        <f>TC!K1131</f>
        <v xml:space="preserve">MENU </v>
      </c>
      <c r="AD1135">
        <f>TC!L1131</f>
        <v>0</v>
      </c>
      <c r="AE1135" t="str">
        <f t="shared" si="94"/>
        <v>MENU 0</v>
      </c>
      <c r="AF1135">
        <f>TC!M1131</f>
        <v>0</v>
      </c>
      <c r="AG1135" t="str">
        <f t="shared" si="95"/>
        <v>MENU 00</v>
      </c>
      <c r="AH1135" t="str">
        <f t="shared" si="96"/>
        <v>MENU 0</v>
      </c>
      <c r="AI1135">
        <v>44</v>
      </c>
      <c r="AJ1135">
        <f t="shared" si="97"/>
        <v>44</v>
      </c>
    </row>
    <row r="1136" spans="29:36" x14ac:dyDescent="0.25">
      <c r="AC1136" t="str">
        <f>TC!K1132</f>
        <v>TCC</v>
      </c>
      <c r="AD1136">
        <f>TC!L1132</f>
        <v>0</v>
      </c>
      <c r="AE1136" t="str">
        <f t="shared" si="94"/>
        <v>TCC0</v>
      </c>
      <c r="AF1136">
        <f>TC!M1132</f>
        <v>0</v>
      </c>
      <c r="AG1136" t="str">
        <f t="shared" si="95"/>
        <v>TCC00</v>
      </c>
      <c r="AH1136" t="str">
        <f t="shared" si="96"/>
        <v>TCC0</v>
      </c>
      <c r="AI1136">
        <v>44</v>
      </c>
      <c r="AJ1136">
        <f t="shared" si="97"/>
        <v>44</v>
      </c>
    </row>
    <row r="1137" spans="29:36" x14ac:dyDescent="0.25">
      <c r="AC1137" t="str">
        <f>TC!K1133</f>
        <v xml:space="preserve">URL </v>
      </c>
      <c r="AD1137">
        <f>TC!L1133</f>
        <v>0</v>
      </c>
      <c r="AE1137" t="str">
        <f t="shared" si="94"/>
        <v>URL 0</v>
      </c>
      <c r="AF1137">
        <f>TC!M1133</f>
        <v>0</v>
      </c>
      <c r="AG1137" t="str">
        <f t="shared" si="95"/>
        <v>URL 00</v>
      </c>
      <c r="AH1137" t="str">
        <f t="shared" si="96"/>
        <v>URL 0</v>
      </c>
      <c r="AI1137">
        <v>44</v>
      </c>
      <c r="AJ1137">
        <f t="shared" si="97"/>
        <v>44</v>
      </c>
    </row>
    <row r="1138" spans="29:36" x14ac:dyDescent="0.25">
      <c r="AC1138" t="str">
        <f>TC!K1134</f>
        <v>Test p</v>
      </c>
      <c r="AD1138">
        <f>TC!L1134</f>
        <v>0</v>
      </c>
      <c r="AE1138" t="str">
        <f t="shared" si="94"/>
        <v>Test p0</v>
      </c>
      <c r="AF1138">
        <f>TC!M1134</f>
        <v>0</v>
      </c>
      <c r="AG1138" t="str">
        <f t="shared" si="95"/>
        <v>Test p00</v>
      </c>
      <c r="AH1138" t="str">
        <f t="shared" si="96"/>
        <v>Test p0</v>
      </c>
      <c r="AI1138">
        <v>44</v>
      </c>
      <c r="AJ1138">
        <f t="shared" si="97"/>
        <v>44</v>
      </c>
    </row>
    <row r="1139" spans="29:36" x14ac:dyDescent="0.25">
      <c r="AC1139" t="str">
        <f>TC!K1135</f>
        <v/>
      </c>
      <c r="AD1139">
        <f>TC!L1135</f>
        <v>0</v>
      </c>
      <c r="AE1139" t="str">
        <f t="shared" si="94"/>
        <v>0</v>
      </c>
      <c r="AF1139">
        <f>TC!M1135</f>
        <v>0</v>
      </c>
      <c r="AG1139" t="str">
        <f t="shared" si="95"/>
        <v>00</v>
      </c>
      <c r="AH1139" t="str">
        <f t="shared" si="96"/>
        <v>0</v>
      </c>
      <c r="AI1139">
        <v>44</v>
      </c>
      <c r="AJ1139">
        <f t="shared" si="97"/>
        <v>44</v>
      </c>
    </row>
    <row r="1140" spans="29:36" x14ac:dyDescent="0.25">
      <c r="AC1140" t="str">
        <f>TC!K1136</f>
        <v>TCN</v>
      </c>
      <c r="AD1140" t="str">
        <f>TC!L1136</f>
        <v>Result</v>
      </c>
      <c r="AE1140" t="str">
        <f t="shared" si="94"/>
        <v>TCNResult</v>
      </c>
      <c r="AF1140" t="str">
        <f>TC!M1136</f>
        <v>Risk</v>
      </c>
      <c r="AG1140" t="str">
        <f t="shared" si="95"/>
        <v>TCNResultRisk</v>
      </c>
      <c r="AH1140" t="str">
        <f t="shared" si="96"/>
        <v>TCNRisk</v>
      </c>
      <c r="AI1140">
        <v>44</v>
      </c>
      <c r="AJ1140">
        <f t="shared" si="97"/>
        <v>44</v>
      </c>
    </row>
    <row r="1141" spans="29:36" x14ac:dyDescent="0.25">
      <c r="AC1141" t="str">
        <f>TC!K1137</f>
        <v>CON124</v>
      </c>
      <c r="AD1141" t="str">
        <f>TC!L1137</f>
        <v>T</v>
      </c>
      <c r="AE1141" t="str">
        <f t="shared" si="94"/>
        <v>CON124T</v>
      </c>
      <c r="AF1141" t="str">
        <f>TC!M1137</f>
        <v>M</v>
      </c>
      <c r="AG1141" t="str">
        <f t="shared" si="95"/>
        <v>CON124TM</v>
      </c>
      <c r="AH1141" t="str">
        <f t="shared" si="96"/>
        <v>CON124M</v>
      </c>
      <c r="AI1141">
        <v>44</v>
      </c>
      <c r="AJ1141">
        <f t="shared" si="97"/>
        <v>44</v>
      </c>
    </row>
    <row r="1142" spans="29:36" x14ac:dyDescent="0.25">
      <c r="AC1142" t="str">
        <f>TC!K1138</f>
        <v/>
      </c>
      <c r="AD1142">
        <f>TC!L1138</f>
        <v>0</v>
      </c>
      <c r="AE1142" t="str">
        <f t="shared" si="94"/>
        <v>0</v>
      </c>
      <c r="AF1142">
        <f>TC!M1138</f>
        <v>0</v>
      </c>
      <c r="AG1142" t="str">
        <f t="shared" si="95"/>
        <v>00</v>
      </c>
      <c r="AH1142" t="str">
        <f t="shared" si="96"/>
        <v>0</v>
      </c>
      <c r="AI1142">
        <v>44</v>
      </c>
      <c r="AJ1142">
        <f t="shared" si="97"/>
        <v>44</v>
      </c>
    </row>
    <row r="1143" spans="29:36" x14ac:dyDescent="0.25">
      <c r="AC1143" t="str">
        <f>TC!K1139</f>
        <v xml:space="preserve">MENU </v>
      </c>
      <c r="AD1143">
        <f>TC!L1139</f>
        <v>0</v>
      </c>
      <c r="AE1143" t="str">
        <f t="shared" si="94"/>
        <v>MENU 0</v>
      </c>
      <c r="AF1143">
        <f>TC!M1139</f>
        <v>0</v>
      </c>
      <c r="AG1143" t="str">
        <f t="shared" si="95"/>
        <v>MENU 00</v>
      </c>
      <c r="AH1143" t="str">
        <f t="shared" si="96"/>
        <v>MENU 0</v>
      </c>
      <c r="AI1143">
        <v>44</v>
      </c>
      <c r="AJ1143">
        <f t="shared" si="97"/>
        <v>44</v>
      </c>
    </row>
    <row r="1144" spans="29:36" x14ac:dyDescent="0.25">
      <c r="AC1144" t="str">
        <f>TC!K1140</f>
        <v>TCC</v>
      </c>
      <c r="AD1144">
        <f>TC!L1140</f>
        <v>0</v>
      </c>
      <c r="AE1144" t="str">
        <f t="shared" si="94"/>
        <v>TCC0</v>
      </c>
      <c r="AF1144">
        <f>TC!M1140</f>
        <v>0</v>
      </c>
      <c r="AG1144" t="str">
        <f t="shared" si="95"/>
        <v>TCC00</v>
      </c>
      <c r="AH1144" t="str">
        <f t="shared" si="96"/>
        <v>TCC0</v>
      </c>
      <c r="AI1144">
        <v>44</v>
      </c>
      <c r="AJ1144">
        <f t="shared" si="97"/>
        <v>44</v>
      </c>
    </row>
    <row r="1145" spans="29:36" x14ac:dyDescent="0.25">
      <c r="AC1145" t="str">
        <f>TC!K1141</f>
        <v xml:space="preserve">URL </v>
      </c>
      <c r="AD1145">
        <f>TC!L1141</f>
        <v>0</v>
      </c>
      <c r="AE1145" t="str">
        <f t="shared" si="94"/>
        <v>URL 0</v>
      </c>
      <c r="AF1145">
        <f>TC!M1141</f>
        <v>0</v>
      </c>
      <c r="AG1145" t="str">
        <f t="shared" si="95"/>
        <v>URL 00</v>
      </c>
      <c r="AH1145" t="str">
        <f t="shared" si="96"/>
        <v>URL 0</v>
      </c>
      <c r="AI1145">
        <v>44</v>
      </c>
      <c r="AJ1145">
        <f t="shared" si="97"/>
        <v>44</v>
      </c>
    </row>
    <row r="1146" spans="29:36" x14ac:dyDescent="0.25">
      <c r="AC1146" t="str">
        <f>TC!K1142</f>
        <v>Test p</v>
      </c>
      <c r="AD1146">
        <f>TC!L1142</f>
        <v>0</v>
      </c>
      <c r="AE1146" t="str">
        <f t="shared" si="94"/>
        <v>Test p0</v>
      </c>
      <c r="AF1146">
        <f>TC!M1142</f>
        <v>0</v>
      </c>
      <c r="AG1146" t="str">
        <f t="shared" si="95"/>
        <v>Test p00</v>
      </c>
      <c r="AH1146" t="str">
        <f t="shared" si="96"/>
        <v>Test p0</v>
      </c>
      <c r="AI1146">
        <v>44</v>
      </c>
      <c r="AJ1146">
        <f t="shared" si="97"/>
        <v>44</v>
      </c>
    </row>
    <row r="1147" spans="29:36" x14ac:dyDescent="0.25">
      <c r="AC1147" t="str">
        <f>TC!K1143</f>
        <v/>
      </c>
      <c r="AD1147">
        <f>TC!L1143</f>
        <v>0</v>
      </c>
      <c r="AE1147" t="str">
        <f t="shared" si="94"/>
        <v>0</v>
      </c>
      <c r="AF1147">
        <f>TC!M1143</f>
        <v>0</v>
      </c>
      <c r="AG1147" t="str">
        <f t="shared" si="95"/>
        <v>00</v>
      </c>
      <c r="AH1147" t="str">
        <f t="shared" si="96"/>
        <v>0</v>
      </c>
      <c r="AI1147">
        <v>44</v>
      </c>
      <c r="AJ1147">
        <f t="shared" si="97"/>
        <v>44</v>
      </c>
    </row>
    <row r="1148" spans="29:36" x14ac:dyDescent="0.25">
      <c r="AC1148" t="str">
        <f>TC!K1144</f>
        <v>TCN</v>
      </c>
      <c r="AD1148" t="str">
        <f>TC!L1144</f>
        <v>Result</v>
      </c>
      <c r="AE1148" t="str">
        <f t="shared" si="94"/>
        <v>TCNResult</v>
      </c>
      <c r="AF1148" t="str">
        <f>TC!M1144</f>
        <v>Risk</v>
      </c>
      <c r="AG1148" t="str">
        <f t="shared" si="95"/>
        <v>TCNResultRisk</v>
      </c>
      <c r="AH1148" t="str">
        <f t="shared" si="96"/>
        <v>TCNRisk</v>
      </c>
      <c r="AI1148">
        <v>44</v>
      </c>
      <c r="AJ1148">
        <f t="shared" si="97"/>
        <v>44</v>
      </c>
    </row>
    <row r="1149" spans="29:36" x14ac:dyDescent="0.25">
      <c r="AC1149" t="str">
        <f>TC!K1145</f>
        <v>CON124</v>
      </c>
      <c r="AD1149" t="str">
        <f>TC!L1145</f>
        <v>T</v>
      </c>
      <c r="AE1149" t="str">
        <f t="shared" si="94"/>
        <v>CON124T</v>
      </c>
      <c r="AF1149" t="str">
        <f>TC!M1145</f>
        <v>M</v>
      </c>
      <c r="AG1149" t="str">
        <f t="shared" si="95"/>
        <v>CON124TM</v>
      </c>
      <c r="AH1149" t="str">
        <f t="shared" si="96"/>
        <v>CON124M</v>
      </c>
      <c r="AI1149">
        <v>44</v>
      </c>
      <c r="AJ1149">
        <f t="shared" si="97"/>
        <v>44</v>
      </c>
    </row>
    <row r="1150" spans="29:36" x14ac:dyDescent="0.25">
      <c r="AC1150" t="str">
        <f>TC!K1146</f>
        <v>CON124</v>
      </c>
      <c r="AD1150" t="str">
        <f>TC!L1146</f>
        <v>T</v>
      </c>
      <c r="AE1150" t="str">
        <f t="shared" si="94"/>
        <v>CON124T</v>
      </c>
      <c r="AF1150" t="str">
        <f>TC!M1146</f>
        <v>M</v>
      </c>
      <c r="AG1150" t="str">
        <f t="shared" si="95"/>
        <v>CON124TM</v>
      </c>
      <c r="AH1150" t="str">
        <f t="shared" si="96"/>
        <v>CON124M</v>
      </c>
      <c r="AI1150">
        <v>44</v>
      </c>
      <c r="AJ1150">
        <f t="shared" si="97"/>
        <v>44</v>
      </c>
    </row>
    <row r="1151" spans="29:36" x14ac:dyDescent="0.25">
      <c r="AC1151" t="str">
        <f>TC!K1147</f>
        <v>CON124</v>
      </c>
      <c r="AD1151" t="str">
        <f>TC!L1147</f>
        <v>S</v>
      </c>
      <c r="AE1151" t="str">
        <f t="shared" si="94"/>
        <v>CON124S</v>
      </c>
      <c r="AF1151" t="str">
        <f>TC!M1147</f>
        <v>M</v>
      </c>
      <c r="AG1151" t="str">
        <f t="shared" si="95"/>
        <v>CON124SM</v>
      </c>
      <c r="AH1151" t="str">
        <f t="shared" si="96"/>
        <v>CON124M</v>
      </c>
      <c r="AI1151">
        <v>44</v>
      </c>
      <c r="AJ1151">
        <f t="shared" si="97"/>
        <v>44</v>
      </c>
    </row>
    <row r="1152" spans="29:36" x14ac:dyDescent="0.25">
      <c r="AC1152" t="str">
        <f>TC!K1148</f>
        <v>CON124</v>
      </c>
      <c r="AD1152" t="str">
        <f>TC!L1148</f>
        <v>S</v>
      </c>
      <c r="AE1152" t="str">
        <f t="shared" si="94"/>
        <v>CON124S</v>
      </c>
      <c r="AF1152" t="str">
        <f>TC!M1148</f>
        <v>M</v>
      </c>
      <c r="AG1152" t="str">
        <f t="shared" si="95"/>
        <v>CON124SM</v>
      </c>
      <c r="AH1152" t="str">
        <f t="shared" si="96"/>
        <v>CON124M</v>
      </c>
      <c r="AI1152">
        <v>44</v>
      </c>
      <c r="AJ1152">
        <f t="shared" si="97"/>
        <v>44</v>
      </c>
    </row>
    <row r="1153" spans="29:36" x14ac:dyDescent="0.25">
      <c r="AC1153" t="str">
        <f>TC!K1149</f>
        <v>CON124</v>
      </c>
      <c r="AD1153" t="str">
        <f>TC!L1149</f>
        <v>S</v>
      </c>
      <c r="AE1153" t="str">
        <f t="shared" si="94"/>
        <v>CON124S</v>
      </c>
      <c r="AF1153" t="str">
        <f>TC!M1149</f>
        <v>M</v>
      </c>
      <c r="AG1153" t="str">
        <f t="shared" si="95"/>
        <v>CON124SM</v>
      </c>
      <c r="AH1153" t="str">
        <f t="shared" si="96"/>
        <v>CON124M</v>
      </c>
      <c r="AI1153">
        <v>44</v>
      </c>
      <c r="AJ1153">
        <f t="shared" si="97"/>
        <v>44</v>
      </c>
    </row>
    <row r="1154" spans="29:36" x14ac:dyDescent="0.25">
      <c r="AC1154" t="str">
        <f>TC!K1150</f>
        <v>CON124</v>
      </c>
      <c r="AD1154" t="str">
        <f>TC!L1150</f>
        <v>S</v>
      </c>
      <c r="AE1154" t="str">
        <f t="shared" si="94"/>
        <v>CON124S</v>
      </c>
      <c r="AF1154" t="str">
        <f>TC!M1150</f>
        <v>M</v>
      </c>
      <c r="AG1154" t="str">
        <f t="shared" si="95"/>
        <v>CON124SM</v>
      </c>
      <c r="AH1154" t="str">
        <f t="shared" si="96"/>
        <v>CON124M</v>
      </c>
      <c r="AI1154">
        <v>44</v>
      </c>
      <c r="AJ1154">
        <f t="shared" si="97"/>
        <v>44</v>
      </c>
    </row>
    <row r="1155" spans="29:36" x14ac:dyDescent="0.25">
      <c r="AC1155" t="str">
        <f>TC!K1151</f>
        <v>CON124</v>
      </c>
      <c r="AD1155" t="str">
        <f>TC!L1151</f>
        <v>S</v>
      </c>
      <c r="AE1155" t="str">
        <f t="shared" si="94"/>
        <v>CON124S</v>
      </c>
      <c r="AF1155" t="str">
        <f>TC!M1151</f>
        <v>M</v>
      </c>
      <c r="AG1155" t="str">
        <f t="shared" si="95"/>
        <v>CON124SM</v>
      </c>
      <c r="AH1155" t="str">
        <f t="shared" si="96"/>
        <v>CON124M</v>
      </c>
      <c r="AI1155">
        <v>44</v>
      </c>
      <c r="AJ1155">
        <f t="shared" si="97"/>
        <v>44</v>
      </c>
    </row>
    <row r="1156" spans="29:36" x14ac:dyDescent="0.25">
      <c r="AC1156" t="str">
        <f>TC!K1152</f>
        <v>CON124</v>
      </c>
      <c r="AD1156" t="str">
        <f>TC!L1152</f>
        <v>T</v>
      </c>
      <c r="AE1156" t="str">
        <f t="shared" si="94"/>
        <v>CON124T</v>
      </c>
      <c r="AF1156" t="str">
        <f>TC!M1152</f>
        <v>M</v>
      </c>
      <c r="AG1156" t="str">
        <f t="shared" si="95"/>
        <v>CON124TM</v>
      </c>
      <c r="AH1156" t="str">
        <f t="shared" si="96"/>
        <v>CON124M</v>
      </c>
      <c r="AI1156">
        <v>44</v>
      </c>
      <c r="AJ1156">
        <f t="shared" si="97"/>
        <v>44</v>
      </c>
    </row>
    <row r="1157" spans="29:36" x14ac:dyDescent="0.25">
      <c r="AC1157" t="str">
        <f>TC!K1153</f>
        <v>CON124</v>
      </c>
      <c r="AD1157" t="str">
        <f>TC!L1153</f>
        <v>T</v>
      </c>
      <c r="AE1157" t="str">
        <f t="shared" si="94"/>
        <v>CON124T</v>
      </c>
      <c r="AF1157" t="str">
        <f>TC!M1153</f>
        <v>M</v>
      </c>
      <c r="AG1157" t="str">
        <f t="shared" si="95"/>
        <v>CON124TM</v>
      </c>
      <c r="AH1157" t="str">
        <f t="shared" si="96"/>
        <v>CON124M</v>
      </c>
      <c r="AI1157">
        <v>44</v>
      </c>
      <c r="AJ1157">
        <f t="shared" si="97"/>
        <v>44</v>
      </c>
    </row>
    <row r="1158" spans="29:36" x14ac:dyDescent="0.25">
      <c r="AC1158" t="str">
        <f>TC!K1154</f>
        <v>CON124</v>
      </c>
      <c r="AD1158" t="str">
        <f>TC!L1154</f>
        <v>T</v>
      </c>
      <c r="AE1158" t="str">
        <f t="shared" si="94"/>
        <v>CON124T</v>
      </c>
      <c r="AF1158" t="str">
        <f>TC!M1154</f>
        <v>M</v>
      </c>
      <c r="AG1158" t="str">
        <f t="shared" si="95"/>
        <v>CON124TM</v>
      </c>
      <c r="AH1158" t="str">
        <f t="shared" si="96"/>
        <v>CON124M</v>
      </c>
      <c r="AI1158">
        <v>44</v>
      </c>
      <c r="AJ1158">
        <f t="shared" si="97"/>
        <v>44</v>
      </c>
    </row>
    <row r="1159" spans="29:36" x14ac:dyDescent="0.25">
      <c r="AC1159" t="str">
        <f>TC!K1155</f>
        <v/>
      </c>
      <c r="AD1159">
        <f>TC!L1155</f>
        <v>0</v>
      </c>
      <c r="AE1159" t="str">
        <f t="shared" si="94"/>
        <v>0</v>
      </c>
      <c r="AF1159">
        <f>TC!M1155</f>
        <v>0</v>
      </c>
      <c r="AG1159" t="str">
        <f t="shared" si="95"/>
        <v>00</v>
      </c>
      <c r="AH1159" t="str">
        <f t="shared" si="96"/>
        <v>0</v>
      </c>
      <c r="AI1159">
        <v>44</v>
      </c>
      <c r="AJ1159">
        <f t="shared" si="97"/>
        <v>44</v>
      </c>
    </row>
    <row r="1160" spans="29:36" x14ac:dyDescent="0.25">
      <c r="AC1160" t="str">
        <f>TC!K1156</f>
        <v xml:space="preserve">MENU </v>
      </c>
      <c r="AD1160">
        <f>TC!L1156</f>
        <v>0</v>
      </c>
      <c r="AE1160" t="str">
        <f t="shared" si="94"/>
        <v>MENU 0</v>
      </c>
      <c r="AF1160">
        <f>TC!M1156</f>
        <v>0</v>
      </c>
      <c r="AG1160" t="str">
        <f t="shared" si="95"/>
        <v>MENU 00</v>
      </c>
      <c r="AH1160" t="str">
        <f t="shared" si="96"/>
        <v>MENU 0</v>
      </c>
      <c r="AI1160">
        <v>44</v>
      </c>
      <c r="AJ1160">
        <f t="shared" si="97"/>
        <v>44</v>
      </c>
    </row>
    <row r="1161" spans="29:36" x14ac:dyDescent="0.25">
      <c r="AC1161" t="str">
        <f>TC!K1157</f>
        <v>TCC</v>
      </c>
      <c r="AD1161">
        <f>TC!L1157</f>
        <v>0</v>
      </c>
      <c r="AE1161" t="str">
        <f t="shared" si="94"/>
        <v>TCC0</v>
      </c>
      <c r="AF1161">
        <f>TC!M1157</f>
        <v>0</v>
      </c>
      <c r="AG1161" t="str">
        <f t="shared" si="95"/>
        <v>TCC00</v>
      </c>
      <c r="AH1161" t="str">
        <f t="shared" si="96"/>
        <v>TCC0</v>
      </c>
      <c r="AI1161">
        <v>44</v>
      </c>
      <c r="AJ1161">
        <f t="shared" si="97"/>
        <v>44</v>
      </c>
    </row>
    <row r="1162" spans="29:36" x14ac:dyDescent="0.25">
      <c r="AC1162" t="str">
        <f>TC!K1158</f>
        <v xml:space="preserve">URL </v>
      </c>
      <c r="AD1162">
        <f>TC!L1158</f>
        <v>0</v>
      </c>
      <c r="AE1162" t="str">
        <f t="shared" si="94"/>
        <v>URL 0</v>
      </c>
      <c r="AF1162">
        <f>TC!M1158</f>
        <v>0</v>
      </c>
      <c r="AG1162" t="str">
        <f t="shared" si="95"/>
        <v>URL 00</v>
      </c>
      <c r="AH1162" t="str">
        <f t="shared" si="96"/>
        <v>URL 0</v>
      </c>
      <c r="AI1162">
        <v>44</v>
      </c>
      <c r="AJ1162">
        <f t="shared" si="97"/>
        <v>44</v>
      </c>
    </row>
    <row r="1163" spans="29:36" x14ac:dyDescent="0.25">
      <c r="AC1163" t="str">
        <f>TC!K1159</f>
        <v>Test p</v>
      </c>
      <c r="AD1163">
        <f>TC!L1159</f>
        <v>0</v>
      </c>
      <c r="AE1163" t="str">
        <f t="shared" si="94"/>
        <v>Test p0</v>
      </c>
      <c r="AF1163">
        <f>TC!M1159</f>
        <v>0</v>
      </c>
      <c r="AG1163" t="str">
        <f t="shared" si="95"/>
        <v>Test p00</v>
      </c>
      <c r="AH1163" t="str">
        <f t="shared" si="96"/>
        <v>Test p0</v>
      </c>
      <c r="AI1163">
        <v>44</v>
      </c>
      <c r="AJ1163">
        <f t="shared" si="97"/>
        <v>44</v>
      </c>
    </row>
    <row r="1164" spans="29:36" x14ac:dyDescent="0.25">
      <c r="AC1164" t="str">
        <f>TC!K1160</f>
        <v/>
      </c>
      <c r="AD1164">
        <f>TC!L1160</f>
        <v>0</v>
      </c>
      <c r="AE1164" t="str">
        <f t="shared" si="94"/>
        <v>0</v>
      </c>
      <c r="AF1164">
        <f>TC!M1160</f>
        <v>0</v>
      </c>
      <c r="AG1164" t="str">
        <f t="shared" si="95"/>
        <v>00</v>
      </c>
      <c r="AH1164" t="str">
        <f t="shared" si="96"/>
        <v>0</v>
      </c>
      <c r="AI1164">
        <v>44</v>
      </c>
      <c r="AJ1164">
        <f t="shared" si="97"/>
        <v>44</v>
      </c>
    </row>
    <row r="1165" spans="29:36" x14ac:dyDescent="0.25">
      <c r="AC1165" t="str">
        <f>TC!K1161</f>
        <v>TCN</v>
      </c>
      <c r="AD1165" t="str">
        <f>TC!L1161</f>
        <v>Result</v>
      </c>
      <c r="AE1165" t="str">
        <f t="shared" si="94"/>
        <v>TCNResult</v>
      </c>
      <c r="AF1165" t="str">
        <f>TC!M1161</f>
        <v>Risk</v>
      </c>
      <c r="AG1165" t="str">
        <f t="shared" si="95"/>
        <v>TCNResultRisk</v>
      </c>
      <c r="AH1165" t="str">
        <f t="shared" si="96"/>
        <v>TCNRisk</v>
      </c>
      <c r="AI1165">
        <v>44</v>
      </c>
      <c r="AJ1165">
        <f t="shared" si="97"/>
        <v>44</v>
      </c>
    </row>
    <row r="1166" spans="29:36" x14ac:dyDescent="0.25">
      <c r="AC1166" t="str">
        <f>TC!K1162</f>
        <v>CON124</v>
      </c>
      <c r="AD1166" t="str">
        <f>TC!L1162</f>
        <v>S</v>
      </c>
      <c r="AE1166" t="str">
        <f t="shared" si="94"/>
        <v>CON124S</v>
      </c>
      <c r="AF1166" t="str">
        <f>TC!M1162</f>
        <v>M</v>
      </c>
      <c r="AG1166" t="str">
        <f t="shared" si="95"/>
        <v>CON124SM</v>
      </c>
      <c r="AH1166" t="str">
        <f t="shared" si="96"/>
        <v>CON124M</v>
      </c>
      <c r="AI1166">
        <v>44</v>
      </c>
      <c r="AJ1166">
        <f t="shared" si="97"/>
        <v>44</v>
      </c>
    </row>
    <row r="1167" spans="29:36" x14ac:dyDescent="0.25">
      <c r="AC1167" t="str">
        <f>TC!K1163</f>
        <v>CON124</v>
      </c>
      <c r="AD1167" t="str">
        <f>TC!L1163</f>
        <v>T</v>
      </c>
      <c r="AE1167" t="str">
        <f t="shared" si="94"/>
        <v>CON124T</v>
      </c>
      <c r="AF1167" t="str">
        <f>TC!M1163</f>
        <v>L</v>
      </c>
      <c r="AG1167" t="str">
        <f t="shared" si="95"/>
        <v>CON124TL</v>
      </c>
      <c r="AH1167" t="str">
        <f t="shared" si="96"/>
        <v>CON124L</v>
      </c>
      <c r="AI1167">
        <v>44</v>
      </c>
      <c r="AJ1167">
        <f t="shared" si="97"/>
        <v>44</v>
      </c>
    </row>
    <row r="1168" spans="29:36" x14ac:dyDescent="0.25">
      <c r="AC1168" t="str">
        <f>TC!K1164</f>
        <v>CON124</v>
      </c>
      <c r="AD1168" t="str">
        <f>TC!L1164</f>
        <v>S</v>
      </c>
      <c r="AE1168" t="str">
        <f t="shared" ref="AE1168:AE1231" si="98">AC1168&amp;AD1168</f>
        <v>CON124S</v>
      </c>
      <c r="AF1168" t="str">
        <f>TC!M1164</f>
        <v>H</v>
      </c>
      <c r="AG1168" t="str">
        <f t="shared" ref="AG1168:AG1231" si="99">AE1168&amp;AF1168</f>
        <v>CON124SH</v>
      </c>
      <c r="AH1168" t="str">
        <f t="shared" ref="AH1168:AH1231" si="100">AC1168&amp;AF1168</f>
        <v>CON124H</v>
      </c>
      <c r="AI1168">
        <v>44</v>
      </c>
      <c r="AJ1168">
        <f t="shared" ref="AJ1168:AJ1231" si="101">AI1168-F1168</f>
        <v>44</v>
      </c>
    </row>
    <row r="1169" spans="29:36" x14ac:dyDescent="0.25">
      <c r="AC1169" t="str">
        <f>TC!K1165</f>
        <v>CON124</v>
      </c>
      <c r="AD1169" t="str">
        <f>TC!L1165</f>
        <v>S</v>
      </c>
      <c r="AE1169" t="str">
        <f t="shared" si="98"/>
        <v>CON124S</v>
      </c>
      <c r="AF1169" t="str">
        <f>TC!M1165</f>
        <v>H</v>
      </c>
      <c r="AG1169" t="str">
        <f t="shared" si="99"/>
        <v>CON124SH</v>
      </c>
      <c r="AH1169" t="str">
        <f t="shared" si="100"/>
        <v>CON124H</v>
      </c>
      <c r="AI1169">
        <v>44</v>
      </c>
      <c r="AJ1169">
        <f t="shared" si="101"/>
        <v>44</v>
      </c>
    </row>
    <row r="1170" spans="29:36" x14ac:dyDescent="0.25">
      <c r="AC1170" t="str">
        <f>TC!K1166</f>
        <v>CON124</v>
      </c>
      <c r="AD1170" t="str">
        <f>TC!L1166</f>
        <v>S</v>
      </c>
      <c r="AE1170" t="str">
        <f t="shared" si="98"/>
        <v>CON124S</v>
      </c>
      <c r="AF1170" t="str">
        <f>TC!M1166</f>
        <v>H</v>
      </c>
      <c r="AG1170" t="str">
        <f t="shared" si="99"/>
        <v>CON124SH</v>
      </c>
      <c r="AH1170" t="str">
        <f t="shared" si="100"/>
        <v>CON124H</v>
      </c>
      <c r="AI1170">
        <v>44</v>
      </c>
      <c r="AJ1170">
        <f t="shared" si="101"/>
        <v>44</v>
      </c>
    </row>
    <row r="1171" spans="29:36" x14ac:dyDescent="0.25">
      <c r="AC1171" t="str">
        <f>TC!K1167</f>
        <v>CON124</v>
      </c>
      <c r="AD1171" t="str">
        <f>TC!L1167</f>
        <v>S</v>
      </c>
      <c r="AE1171" t="str">
        <f t="shared" si="98"/>
        <v>CON124S</v>
      </c>
      <c r="AF1171" t="str">
        <f>TC!M1167</f>
        <v>H</v>
      </c>
      <c r="AG1171" t="str">
        <f t="shared" si="99"/>
        <v>CON124SH</v>
      </c>
      <c r="AH1171" t="str">
        <f t="shared" si="100"/>
        <v>CON124H</v>
      </c>
      <c r="AI1171">
        <v>44</v>
      </c>
      <c r="AJ1171">
        <f t="shared" si="101"/>
        <v>44</v>
      </c>
    </row>
    <row r="1172" spans="29:36" x14ac:dyDescent="0.25">
      <c r="AC1172" t="str">
        <f>TC!K1168</f>
        <v>CON124</v>
      </c>
      <c r="AD1172" t="str">
        <f>TC!L1168</f>
        <v>S</v>
      </c>
      <c r="AE1172" t="str">
        <f t="shared" si="98"/>
        <v>CON124S</v>
      </c>
      <c r="AF1172" t="str">
        <f>TC!M1168</f>
        <v>H</v>
      </c>
      <c r="AG1172" t="str">
        <f t="shared" si="99"/>
        <v>CON124SH</v>
      </c>
      <c r="AH1172" t="str">
        <f t="shared" si="100"/>
        <v>CON124H</v>
      </c>
      <c r="AI1172">
        <v>44</v>
      </c>
      <c r="AJ1172">
        <f t="shared" si="101"/>
        <v>44</v>
      </c>
    </row>
    <row r="1173" spans="29:36" x14ac:dyDescent="0.25">
      <c r="AC1173" t="str">
        <f>TC!K1169</f>
        <v>CON124</v>
      </c>
      <c r="AD1173" t="str">
        <f>TC!L1169</f>
        <v>S</v>
      </c>
      <c r="AE1173" t="str">
        <f t="shared" si="98"/>
        <v>CON124S</v>
      </c>
      <c r="AF1173" t="str">
        <f>TC!M1169</f>
        <v>H</v>
      </c>
      <c r="AG1173" t="str">
        <f t="shared" si="99"/>
        <v>CON124SH</v>
      </c>
      <c r="AH1173" t="str">
        <f t="shared" si="100"/>
        <v>CON124H</v>
      </c>
      <c r="AI1173">
        <v>44</v>
      </c>
      <c r="AJ1173">
        <f t="shared" si="101"/>
        <v>44</v>
      </c>
    </row>
    <row r="1174" spans="29:36" x14ac:dyDescent="0.25">
      <c r="AC1174" t="str">
        <f>TC!K1170</f>
        <v>CON124</v>
      </c>
      <c r="AD1174" t="str">
        <f>TC!L1170</f>
        <v>S</v>
      </c>
      <c r="AE1174" t="str">
        <f t="shared" si="98"/>
        <v>CON124S</v>
      </c>
      <c r="AF1174" t="str">
        <f>TC!M1170</f>
        <v>H</v>
      </c>
      <c r="AG1174" t="str">
        <f t="shared" si="99"/>
        <v>CON124SH</v>
      </c>
      <c r="AH1174" t="str">
        <f t="shared" si="100"/>
        <v>CON124H</v>
      </c>
      <c r="AI1174">
        <v>44</v>
      </c>
      <c r="AJ1174">
        <f t="shared" si="101"/>
        <v>44</v>
      </c>
    </row>
    <row r="1175" spans="29:36" x14ac:dyDescent="0.25">
      <c r="AC1175" t="str">
        <f>TC!K1171</f>
        <v>CON124</v>
      </c>
      <c r="AD1175" t="str">
        <f>TC!L1171</f>
        <v>S</v>
      </c>
      <c r="AE1175" t="str">
        <f t="shared" si="98"/>
        <v>CON124S</v>
      </c>
      <c r="AF1175" t="str">
        <f>TC!M1171</f>
        <v>L</v>
      </c>
      <c r="AG1175" t="str">
        <f t="shared" si="99"/>
        <v>CON124SL</v>
      </c>
      <c r="AH1175" t="str">
        <f t="shared" si="100"/>
        <v>CON124L</v>
      </c>
      <c r="AI1175">
        <v>44</v>
      </c>
      <c r="AJ1175">
        <f t="shared" si="101"/>
        <v>44</v>
      </c>
    </row>
    <row r="1176" spans="29:36" x14ac:dyDescent="0.25">
      <c r="AC1176" t="str">
        <f>TC!K1172</f>
        <v>CON124</v>
      </c>
      <c r="AD1176" t="str">
        <f>TC!L1172</f>
        <v>S</v>
      </c>
      <c r="AE1176" t="str">
        <f t="shared" si="98"/>
        <v>CON124S</v>
      </c>
      <c r="AF1176" t="str">
        <f>TC!M1172</f>
        <v>M</v>
      </c>
      <c r="AG1176" t="str">
        <f t="shared" si="99"/>
        <v>CON124SM</v>
      </c>
      <c r="AH1176" t="str">
        <f t="shared" si="100"/>
        <v>CON124M</v>
      </c>
      <c r="AI1176">
        <v>44</v>
      </c>
      <c r="AJ1176">
        <f t="shared" si="101"/>
        <v>44</v>
      </c>
    </row>
    <row r="1177" spans="29:36" x14ac:dyDescent="0.25">
      <c r="AC1177" t="str">
        <f>TC!K1173</f>
        <v>CON124</v>
      </c>
      <c r="AD1177" t="str">
        <f>TC!L1173</f>
        <v>S</v>
      </c>
      <c r="AE1177" t="str">
        <f t="shared" si="98"/>
        <v>CON124S</v>
      </c>
      <c r="AF1177" t="str">
        <f>TC!M1173</f>
        <v>H</v>
      </c>
      <c r="AG1177" t="str">
        <f t="shared" si="99"/>
        <v>CON124SH</v>
      </c>
      <c r="AH1177" t="str">
        <f t="shared" si="100"/>
        <v>CON124H</v>
      </c>
      <c r="AI1177">
        <v>44</v>
      </c>
      <c r="AJ1177">
        <f t="shared" si="101"/>
        <v>44</v>
      </c>
    </row>
    <row r="1178" spans="29:36" x14ac:dyDescent="0.25">
      <c r="AC1178" t="str">
        <f>TC!K1174</f>
        <v>CON124</v>
      </c>
      <c r="AD1178" t="str">
        <f>TC!L1174</f>
        <v>S</v>
      </c>
      <c r="AE1178" t="str">
        <f t="shared" si="98"/>
        <v>CON124S</v>
      </c>
      <c r="AF1178" t="str">
        <f>TC!M1174</f>
        <v>H</v>
      </c>
      <c r="AG1178" t="str">
        <f t="shared" si="99"/>
        <v>CON124SH</v>
      </c>
      <c r="AH1178" t="str">
        <f t="shared" si="100"/>
        <v>CON124H</v>
      </c>
      <c r="AI1178">
        <v>44</v>
      </c>
      <c r="AJ1178">
        <f t="shared" si="101"/>
        <v>44</v>
      </c>
    </row>
    <row r="1179" spans="29:36" x14ac:dyDescent="0.25">
      <c r="AC1179" t="str">
        <f>TC!K1175</f>
        <v>CON124</v>
      </c>
      <c r="AD1179" t="str">
        <f>TC!L1175</f>
        <v>S</v>
      </c>
      <c r="AE1179" t="str">
        <f t="shared" si="98"/>
        <v>CON124S</v>
      </c>
      <c r="AF1179" t="str">
        <f>TC!M1175</f>
        <v>L</v>
      </c>
      <c r="AG1179" t="str">
        <f t="shared" si="99"/>
        <v>CON124SL</v>
      </c>
      <c r="AH1179" t="str">
        <f t="shared" si="100"/>
        <v>CON124L</v>
      </c>
      <c r="AI1179">
        <v>44</v>
      </c>
      <c r="AJ1179">
        <f t="shared" si="101"/>
        <v>44</v>
      </c>
    </row>
    <row r="1180" spans="29:36" x14ac:dyDescent="0.25">
      <c r="AC1180" t="str">
        <f>TC!K1176</f>
        <v/>
      </c>
      <c r="AD1180">
        <f>TC!L1176</f>
        <v>0</v>
      </c>
      <c r="AE1180" t="str">
        <f t="shared" si="98"/>
        <v>0</v>
      </c>
      <c r="AF1180">
        <f>TC!M1176</f>
        <v>0</v>
      </c>
      <c r="AG1180" t="str">
        <f t="shared" si="99"/>
        <v>00</v>
      </c>
      <c r="AH1180" t="str">
        <f t="shared" si="100"/>
        <v>0</v>
      </c>
      <c r="AI1180">
        <v>44</v>
      </c>
      <c r="AJ1180">
        <f t="shared" si="101"/>
        <v>44</v>
      </c>
    </row>
    <row r="1181" spans="29:36" x14ac:dyDescent="0.25">
      <c r="AC1181" t="str">
        <f>TC!K1177</f>
        <v xml:space="preserve">MENU </v>
      </c>
      <c r="AD1181">
        <f>TC!L1177</f>
        <v>0</v>
      </c>
      <c r="AE1181" t="str">
        <f t="shared" si="98"/>
        <v>MENU 0</v>
      </c>
      <c r="AF1181">
        <f>TC!M1177</f>
        <v>0</v>
      </c>
      <c r="AG1181" t="str">
        <f t="shared" si="99"/>
        <v>MENU 00</v>
      </c>
      <c r="AH1181" t="str">
        <f t="shared" si="100"/>
        <v>MENU 0</v>
      </c>
      <c r="AI1181">
        <v>44</v>
      </c>
      <c r="AJ1181">
        <f t="shared" si="101"/>
        <v>44</v>
      </c>
    </row>
    <row r="1182" spans="29:36" x14ac:dyDescent="0.25">
      <c r="AC1182" t="str">
        <f>TC!K1178</f>
        <v>TCC</v>
      </c>
      <c r="AD1182">
        <f>TC!L1178</f>
        <v>0</v>
      </c>
      <c r="AE1182" t="str">
        <f t="shared" si="98"/>
        <v>TCC0</v>
      </c>
      <c r="AF1182">
        <f>TC!M1178</f>
        <v>0</v>
      </c>
      <c r="AG1182" t="str">
        <f t="shared" si="99"/>
        <v>TCC00</v>
      </c>
      <c r="AH1182" t="str">
        <f t="shared" si="100"/>
        <v>TCC0</v>
      </c>
      <c r="AI1182">
        <v>44</v>
      </c>
      <c r="AJ1182">
        <f t="shared" si="101"/>
        <v>44</v>
      </c>
    </row>
    <row r="1183" spans="29:36" x14ac:dyDescent="0.25">
      <c r="AC1183" t="str">
        <f>TC!K1179</f>
        <v xml:space="preserve">URL </v>
      </c>
      <c r="AD1183">
        <f>TC!L1179</f>
        <v>0</v>
      </c>
      <c r="AE1183" t="str">
        <f t="shared" si="98"/>
        <v>URL 0</v>
      </c>
      <c r="AF1183">
        <f>TC!M1179</f>
        <v>0</v>
      </c>
      <c r="AG1183" t="str">
        <f t="shared" si="99"/>
        <v>URL 00</v>
      </c>
      <c r="AH1183" t="str">
        <f t="shared" si="100"/>
        <v>URL 0</v>
      </c>
      <c r="AI1183">
        <v>44</v>
      </c>
      <c r="AJ1183">
        <f t="shared" si="101"/>
        <v>44</v>
      </c>
    </row>
    <row r="1184" spans="29:36" x14ac:dyDescent="0.25">
      <c r="AC1184" t="str">
        <f>TC!K1180</f>
        <v>Test p</v>
      </c>
      <c r="AD1184">
        <f>TC!L1180</f>
        <v>0</v>
      </c>
      <c r="AE1184" t="str">
        <f t="shared" si="98"/>
        <v>Test p0</v>
      </c>
      <c r="AF1184">
        <f>TC!M1180</f>
        <v>0</v>
      </c>
      <c r="AG1184" t="str">
        <f t="shared" si="99"/>
        <v>Test p00</v>
      </c>
      <c r="AH1184" t="str">
        <f t="shared" si="100"/>
        <v>Test p0</v>
      </c>
      <c r="AI1184">
        <v>44</v>
      </c>
      <c r="AJ1184">
        <f t="shared" si="101"/>
        <v>44</v>
      </c>
    </row>
    <row r="1185" spans="29:36" x14ac:dyDescent="0.25">
      <c r="AC1185" t="str">
        <f>TC!K1181</f>
        <v/>
      </c>
      <c r="AD1185">
        <f>TC!L1181</f>
        <v>0</v>
      </c>
      <c r="AE1185" t="str">
        <f t="shared" si="98"/>
        <v>0</v>
      </c>
      <c r="AF1185">
        <f>TC!M1181</f>
        <v>0</v>
      </c>
      <c r="AG1185" t="str">
        <f t="shared" si="99"/>
        <v>00</v>
      </c>
      <c r="AH1185" t="str">
        <f t="shared" si="100"/>
        <v>0</v>
      </c>
      <c r="AI1185">
        <v>44</v>
      </c>
      <c r="AJ1185">
        <f t="shared" si="101"/>
        <v>44</v>
      </c>
    </row>
    <row r="1186" spans="29:36" x14ac:dyDescent="0.25">
      <c r="AC1186" t="str">
        <f>TC!K1182</f>
        <v>TCN</v>
      </c>
      <c r="AD1186" t="str">
        <f>TC!L1182</f>
        <v>Result</v>
      </c>
      <c r="AE1186" t="str">
        <f t="shared" si="98"/>
        <v>TCNResult</v>
      </c>
      <c r="AF1186" t="str">
        <f>TC!M1182</f>
        <v>Risk</v>
      </c>
      <c r="AG1186" t="str">
        <f t="shared" si="99"/>
        <v>TCNResultRisk</v>
      </c>
      <c r="AH1186" t="str">
        <f t="shared" si="100"/>
        <v>TCNRisk</v>
      </c>
      <c r="AI1186">
        <v>44</v>
      </c>
      <c r="AJ1186">
        <f t="shared" si="101"/>
        <v>44</v>
      </c>
    </row>
    <row r="1187" spans="29:36" x14ac:dyDescent="0.25">
      <c r="AC1187" t="str">
        <f>TC!K1183</f>
        <v>CON124</v>
      </c>
      <c r="AD1187" t="str">
        <f>TC!L1183</f>
        <v>T</v>
      </c>
      <c r="AE1187" t="str">
        <f t="shared" si="98"/>
        <v>CON124T</v>
      </c>
      <c r="AF1187" t="str">
        <f>TC!M1183</f>
        <v>M</v>
      </c>
      <c r="AG1187" t="str">
        <f t="shared" si="99"/>
        <v>CON124TM</v>
      </c>
      <c r="AH1187" t="str">
        <f t="shared" si="100"/>
        <v>CON124M</v>
      </c>
      <c r="AI1187">
        <v>44</v>
      </c>
      <c r="AJ1187">
        <f t="shared" si="101"/>
        <v>44</v>
      </c>
    </row>
    <row r="1188" spans="29:36" x14ac:dyDescent="0.25">
      <c r="AC1188" t="str">
        <f>TC!K1184</f>
        <v>CON124</v>
      </c>
      <c r="AD1188" t="str">
        <f>TC!L1184</f>
        <v>T</v>
      </c>
      <c r="AE1188" t="str">
        <f t="shared" si="98"/>
        <v>CON124T</v>
      </c>
      <c r="AF1188" t="str">
        <f>TC!M1184</f>
        <v>L</v>
      </c>
      <c r="AG1188" t="str">
        <f t="shared" si="99"/>
        <v>CON124TL</v>
      </c>
      <c r="AH1188" t="str">
        <f t="shared" si="100"/>
        <v>CON124L</v>
      </c>
      <c r="AI1188">
        <v>44</v>
      </c>
      <c r="AJ1188">
        <f t="shared" si="101"/>
        <v>44</v>
      </c>
    </row>
    <row r="1189" spans="29:36" x14ac:dyDescent="0.25">
      <c r="AC1189" t="str">
        <f>TC!K1185</f>
        <v>CON124</v>
      </c>
      <c r="AD1189" t="str">
        <f>TC!L1185</f>
        <v>T</v>
      </c>
      <c r="AE1189" t="str">
        <f t="shared" si="98"/>
        <v>CON124T</v>
      </c>
      <c r="AF1189" t="str">
        <f>TC!M1185</f>
        <v>M</v>
      </c>
      <c r="AG1189" t="str">
        <f t="shared" si="99"/>
        <v>CON124TM</v>
      </c>
      <c r="AH1189" t="str">
        <f t="shared" si="100"/>
        <v>CON124M</v>
      </c>
      <c r="AI1189">
        <v>44</v>
      </c>
      <c r="AJ1189">
        <f t="shared" si="101"/>
        <v>44</v>
      </c>
    </row>
    <row r="1190" spans="29:36" x14ac:dyDescent="0.25">
      <c r="AC1190" t="str">
        <f>TC!K1186</f>
        <v>CON124</v>
      </c>
      <c r="AD1190" t="str">
        <f>TC!L1186</f>
        <v>T</v>
      </c>
      <c r="AE1190" t="str">
        <f t="shared" si="98"/>
        <v>CON124T</v>
      </c>
      <c r="AF1190" t="str">
        <f>TC!M1186</f>
        <v>M</v>
      </c>
      <c r="AG1190" t="str">
        <f t="shared" si="99"/>
        <v>CON124TM</v>
      </c>
      <c r="AH1190" t="str">
        <f t="shared" si="100"/>
        <v>CON124M</v>
      </c>
      <c r="AI1190">
        <v>44</v>
      </c>
      <c r="AJ1190">
        <f t="shared" si="101"/>
        <v>44</v>
      </c>
    </row>
    <row r="1191" spans="29:36" x14ac:dyDescent="0.25">
      <c r="AC1191" t="str">
        <f>TC!K1187</f>
        <v>CON124</v>
      </c>
      <c r="AD1191" t="str">
        <f>TC!L1187</f>
        <v>T</v>
      </c>
      <c r="AE1191" t="str">
        <f t="shared" si="98"/>
        <v>CON124T</v>
      </c>
      <c r="AF1191" t="str">
        <f>TC!M1187</f>
        <v>M</v>
      </c>
      <c r="AG1191" t="str">
        <f t="shared" si="99"/>
        <v>CON124TM</v>
      </c>
      <c r="AH1191" t="str">
        <f t="shared" si="100"/>
        <v>CON124M</v>
      </c>
      <c r="AI1191">
        <v>44</v>
      </c>
      <c r="AJ1191">
        <f t="shared" si="101"/>
        <v>44</v>
      </c>
    </row>
    <row r="1192" spans="29:36" x14ac:dyDescent="0.25">
      <c r="AC1192" t="str">
        <f>TC!K1188</f>
        <v>CON124</v>
      </c>
      <c r="AD1192" t="str">
        <f>TC!L1188</f>
        <v>T</v>
      </c>
      <c r="AE1192" t="str">
        <f t="shared" si="98"/>
        <v>CON124T</v>
      </c>
      <c r="AF1192" t="str">
        <f>TC!M1188</f>
        <v>H</v>
      </c>
      <c r="AG1192" t="str">
        <f t="shared" si="99"/>
        <v>CON124TH</v>
      </c>
      <c r="AH1192" t="str">
        <f t="shared" si="100"/>
        <v>CON124H</v>
      </c>
      <c r="AI1192">
        <v>44</v>
      </c>
      <c r="AJ1192">
        <f t="shared" si="101"/>
        <v>44</v>
      </c>
    </row>
    <row r="1193" spans="29:36" x14ac:dyDescent="0.25">
      <c r="AC1193" t="str">
        <f>TC!K1189</f>
        <v>CON124</v>
      </c>
      <c r="AD1193" t="str">
        <f>TC!L1189</f>
        <v>T</v>
      </c>
      <c r="AE1193" t="str">
        <f t="shared" si="98"/>
        <v>CON124T</v>
      </c>
      <c r="AF1193" t="str">
        <f>TC!M1189</f>
        <v>H</v>
      </c>
      <c r="AG1193" t="str">
        <f t="shared" si="99"/>
        <v>CON124TH</v>
      </c>
      <c r="AH1193" t="str">
        <f t="shared" si="100"/>
        <v>CON124H</v>
      </c>
      <c r="AI1193">
        <v>44</v>
      </c>
      <c r="AJ1193">
        <f t="shared" si="101"/>
        <v>44</v>
      </c>
    </row>
    <row r="1194" spans="29:36" x14ac:dyDescent="0.25">
      <c r="AC1194" t="str">
        <f>TC!K1190</f>
        <v>CON124</v>
      </c>
      <c r="AD1194" t="str">
        <f>TC!L1190</f>
        <v>T</v>
      </c>
      <c r="AE1194" t="str">
        <f t="shared" si="98"/>
        <v>CON124T</v>
      </c>
      <c r="AF1194" t="str">
        <f>TC!M1190</f>
        <v>H</v>
      </c>
      <c r="AG1194" t="str">
        <f t="shared" si="99"/>
        <v>CON124TH</v>
      </c>
      <c r="AH1194" t="str">
        <f t="shared" si="100"/>
        <v>CON124H</v>
      </c>
      <c r="AI1194">
        <v>44</v>
      </c>
      <c r="AJ1194">
        <f t="shared" si="101"/>
        <v>44</v>
      </c>
    </row>
    <row r="1195" spans="29:36" x14ac:dyDescent="0.25">
      <c r="AC1195" t="str">
        <f>TC!K1191</f>
        <v>CON124</v>
      </c>
      <c r="AD1195" t="str">
        <f>TC!L1191</f>
        <v>T</v>
      </c>
      <c r="AE1195" t="str">
        <f t="shared" si="98"/>
        <v>CON124T</v>
      </c>
      <c r="AF1195" t="str">
        <f>TC!M1191</f>
        <v>H</v>
      </c>
      <c r="AG1195" t="str">
        <f t="shared" si="99"/>
        <v>CON124TH</v>
      </c>
      <c r="AH1195" t="str">
        <f t="shared" si="100"/>
        <v>CON124H</v>
      </c>
      <c r="AI1195">
        <v>44</v>
      </c>
      <c r="AJ1195">
        <f t="shared" si="101"/>
        <v>44</v>
      </c>
    </row>
    <row r="1196" spans="29:36" x14ac:dyDescent="0.25">
      <c r="AC1196" t="str">
        <f>TC!K1192</f>
        <v>CON124</v>
      </c>
      <c r="AD1196" t="str">
        <f>TC!L1192</f>
        <v>T</v>
      </c>
      <c r="AE1196" t="str">
        <f t="shared" si="98"/>
        <v>CON124T</v>
      </c>
      <c r="AF1196" t="str">
        <f>TC!M1192</f>
        <v>L</v>
      </c>
      <c r="AG1196" t="str">
        <f t="shared" si="99"/>
        <v>CON124TL</v>
      </c>
      <c r="AH1196" t="str">
        <f t="shared" si="100"/>
        <v>CON124L</v>
      </c>
      <c r="AI1196">
        <v>44</v>
      </c>
      <c r="AJ1196">
        <f t="shared" si="101"/>
        <v>44</v>
      </c>
    </row>
    <row r="1197" spans="29:36" x14ac:dyDescent="0.25">
      <c r="AC1197" t="str">
        <f>TC!K1193</f>
        <v>CON124</v>
      </c>
      <c r="AD1197" t="str">
        <f>TC!L1193</f>
        <v>T</v>
      </c>
      <c r="AE1197" t="str">
        <f t="shared" si="98"/>
        <v>CON124T</v>
      </c>
      <c r="AF1197" t="str">
        <f>TC!M1193</f>
        <v>M</v>
      </c>
      <c r="AG1197" t="str">
        <f t="shared" si="99"/>
        <v>CON124TM</v>
      </c>
      <c r="AH1197" t="str">
        <f t="shared" si="100"/>
        <v>CON124M</v>
      </c>
      <c r="AI1197">
        <v>44</v>
      </c>
      <c r="AJ1197">
        <f t="shared" si="101"/>
        <v>44</v>
      </c>
    </row>
    <row r="1198" spans="29:36" x14ac:dyDescent="0.25">
      <c r="AC1198" t="str">
        <f>TC!K1194</f>
        <v>CON124</v>
      </c>
      <c r="AD1198" t="str">
        <f>TC!L1194</f>
        <v>T</v>
      </c>
      <c r="AE1198" t="str">
        <f t="shared" si="98"/>
        <v>CON124T</v>
      </c>
      <c r="AF1198" t="str">
        <f>TC!M1194</f>
        <v>L</v>
      </c>
      <c r="AG1198" t="str">
        <f t="shared" si="99"/>
        <v>CON124TL</v>
      </c>
      <c r="AH1198" t="str">
        <f t="shared" si="100"/>
        <v>CON124L</v>
      </c>
      <c r="AI1198">
        <v>44</v>
      </c>
      <c r="AJ1198">
        <f t="shared" si="101"/>
        <v>44</v>
      </c>
    </row>
    <row r="1199" spans="29:36" x14ac:dyDescent="0.25">
      <c r="AC1199" t="str">
        <f>TC!K1195</f>
        <v/>
      </c>
      <c r="AD1199">
        <f>TC!L1195</f>
        <v>0</v>
      </c>
      <c r="AE1199" t="str">
        <f t="shared" si="98"/>
        <v>0</v>
      </c>
      <c r="AF1199">
        <f>TC!M1195</f>
        <v>0</v>
      </c>
      <c r="AG1199" t="str">
        <f t="shared" si="99"/>
        <v>00</v>
      </c>
      <c r="AH1199" t="str">
        <f t="shared" si="100"/>
        <v>0</v>
      </c>
      <c r="AI1199">
        <v>44</v>
      </c>
      <c r="AJ1199">
        <f t="shared" si="101"/>
        <v>44</v>
      </c>
    </row>
    <row r="1200" spans="29:36" x14ac:dyDescent="0.25">
      <c r="AC1200" t="str">
        <f>TC!K1196</f>
        <v xml:space="preserve">MENU </v>
      </c>
      <c r="AD1200">
        <f>TC!L1196</f>
        <v>0</v>
      </c>
      <c r="AE1200" t="str">
        <f t="shared" si="98"/>
        <v>MENU 0</v>
      </c>
      <c r="AF1200">
        <f>TC!M1196</f>
        <v>0</v>
      </c>
      <c r="AG1200" t="str">
        <f t="shared" si="99"/>
        <v>MENU 00</v>
      </c>
      <c r="AH1200" t="str">
        <f t="shared" si="100"/>
        <v>MENU 0</v>
      </c>
      <c r="AI1200">
        <v>44</v>
      </c>
      <c r="AJ1200">
        <f t="shared" si="101"/>
        <v>44</v>
      </c>
    </row>
    <row r="1201" spans="29:36" x14ac:dyDescent="0.25">
      <c r="AC1201" t="str">
        <f>TC!K1197</f>
        <v>TCC</v>
      </c>
      <c r="AD1201">
        <f>TC!L1197</f>
        <v>0</v>
      </c>
      <c r="AE1201" t="str">
        <f t="shared" si="98"/>
        <v>TCC0</v>
      </c>
      <c r="AF1201">
        <f>TC!M1197</f>
        <v>0</v>
      </c>
      <c r="AG1201" t="str">
        <f t="shared" si="99"/>
        <v>TCC00</v>
      </c>
      <c r="AH1201" t="str">
        <f t="shared" si="100"/>
        <v>TCC0</v>
      </c>
      <c r="AI1201">
        <v>44</v>
      </c>
      <c r="AJ1201">
        <f t="shared" si="101"/>
        <v>44</v>
      </c>
    </row>
    <row r="1202" spans="29:36" x14ac:dyDescent="0.25">
      <c r="AC1202" t="str">
        <f>TC!K1198</f>
        <v xml:space="preserve">URL </v>
      </c>
      <c r="AD1202">
        <f>TC!L1198</f>
        <v>0</v>
      </c>
      <c r="AE1202" t="str">
        <f t="shared" si="98"/>
        <v>URL 0</v>
      </c>
      <c r="AF1202">
        <f>TC!M1198</f>
        <v>0</v>
      </c>
      <c r="AG1202" t="str">
        <f t="shared" si="99"/>
        <v>URL 00</v>
      </c>
      <c r="AH1202" t="str">
        <f t="shared" si="100"/>
        <v>URL 0</v>
      </c>
      <c r="AI1202">
        <v>44</v>
      </c>
      <c r="AJ1202">
        <f t="shared" si="101"/>
        <v>44</v>
      </c>
    </row>
    <row r="1203" spans="29:36" x14ac:dyDescent="0.25">
      <c r="AC1203" t="str">
        <f>TC!K1199</f>
        <v>Test p</v>
      </c>
      <c r="AD1203">
        <f>TC!L1199</f>
        <v>0</v>
      </c>
      <c r="AE1203" t="str">
        <f t="shared" si="98"/>
        <v>Test p0</v>
      </c>
      <c r="AF1203">
        <f>TC!M1199</f>
        <v>0</v>
      </c>
      <c r="AG1203" t="str">
        <f t="shared" si="99"/>
        <v>Test p00</v>
      </c>
      <c r="AH1203" t="str">
        <f t="shared" si="100"/>
        <v>Test p0</v>
      </c>
      <c r="AI1203">
        <v>44</v>
      </c>
      <c r="AJ1203">
        <f t="shared" si="101"/>
        <v>44</v>
      </c>
    </row>
    <row r="1204" spans="29:36" x14ac:dyDescent="0.25">
      <c r="AC1204" t="str">
        <f>TC!K1200</f>
        <v/>
      </c>
      <c r="AD1204">
        <f>TC!L1200</f>
        <v>0</v>
      </c>
      <c r="AE1204" t="str">
        <f t="shared" si="98"/>
        <v>0</v>
      </c>
      <c r="AF1204">
        <f>TC!M1200</f>
        <v>0</v>
      </c>
      <c r="AG1204" t="str">
        <f t="shared" si="99"/>
        <v>00</v>
      </c>
      <c r="AH1204" t="str">
        <f t="shared" si="100"/>
        <v>0</v>
      </c>
      <c r="AI1204">
        <v>44</v>
      </c>
      <c r="AJ1204">
        <f t="shared" si="101"/>
        <v>44</v>
      </c>
    </row>
    <row r="1205" spans="29:36" x14ac:dyDescent="0.25">
      <c r="AC1205" t="str">
        <f>TC!K1201</f>
        <v>TCN</v>
      </c>
      <c r="AD1205" t="str">
        <f>TC!L1201</f>
        <v>Result</v>
      </c>
      <c r="AE1205" t="str">
        <f t="shared" si="98"/>
        <v>TCNResult</v>
      </c>
      <c r="AF1205" t="str">
        <f>TC!M1201</f>
        <v>Risk</v>
      </c>
      <c r="AG1205" t="str">
        <f t="shared" si="99"/>
        <v>TCNResultRisk</v>
      </c>
      <c r="AH1205" t="str">
        <f t="shared" si="100"/>
        <v>TCNRisk</v>
      </c>
      <c r="AI1205">
        <v>44</v>
      </c>
      <c r="AJ1205">
        <f t="shared" si="101"/>
        <v>44</v>
      </c>
    </row>
    <row r="1206" spans="29:36" x14ac:dyDescent="0.25">
      <c r="AC1206" t="str">
        <f>TC!K1202</f>
        <v>CON124</v>
      </c>
      <c r="AD1206" t="str">
        <f>TC!L1202</f>
        <v>S</v>
      </c>
      <c r="AE1206" t="str">
        <f t="shared" si="98"/>
        <v>CON124S</v>
      </c>
      <c r="AF1206" t="str">
        <f>TC!M1202</f>
        <v>M</v>
      </c>
      <c r="AG1206" t="str">
        <f t="shared" si="99"/>
        <v>CON124SM</v>
      </c>
      <c r="AH1206" t="str">
        <f t="shared" si="100"/>
        <v>CON124M</v>
      </c>
      <c r="AI1206">
        <v>44</v>
      </c>
      <c r="AJ1206">
        <f t="shared" si="101"/>
        <v>44</v>
      </c>
    </row>
    <row r="1207" spans="29:36" x14ac:dyDescent="0.25">
      <c r="AC1207" t="str">
        <f>TC!K1203</f>
        <v>CON124</v>
      </c>
      <c r="AD1207" t="str">
        <f>TC!L1203</f>
        <v>S</v>
      </c>
      <c r="AE1207" t="str">
        <f t="shared" si="98"/>
        <v>CON124S</v>
      </c>
      <c r="AF1207" t="str">
        <f>TC!M1203</f>
        <v>M</v>
      </c>
      <c r="AG1207" t="str">
        <f t="shared" si="99"/>
        <v>CON124SM</v>
      </c>
      <c r="AH1207" t="str">
        <f t="shared" si="100"/>
        <v>CON124M</v>
      </c>
      <c r="AI1207">
        <v>44</v>
      </c>
      <c r="AJ1207">
        <f t="shared" si="101"/>
        <v>44</v>
      </c>
    </row>
    <row r="1208" spans="29:36" x14ac:dyDescent="0.25">
      <c r="AC1208" t="str">
        <f>TC!K1204</f>
        <v>CON124</v>
      </c>
      <c r="AD1208" t="str">
        <f>TC!L1204</f>
        <v>S</v>
      </c>
      <c r="AE1208" t="str">
        <f t="shared" si="98"/>
        <v>CON124S</v>
      </c>
      <c r="AF1208" t="str">
        <f>TC!M1204</f>
        <v>M</v>
      </c>
      <c r="AG1208" t="str">
        <f t="shared" si="99"/>
        <v>CON124SM</v>
      </c>
      <c r="AH1208" t="str">
        <f t="shared" si="100"/>
        <v>CON124M</v>
      </c>
      <c r="AI1208">
        <v>44</v>
      </c>
      <c r="AJ1208">
        <f t="shared" si="101"/>
        <v>44</v>
      </c>
    </row>
    <row r="1209" spans="29:36" x14ac:dyDescent="0.25">
      <c r="AC1209" t="str">
        <f>TC!K1205</f>
        <v/>
      </c>
      <c r="AD1209">
        <f>TC!L1205</f>
        <v>0</v>
      </c>
      <c r="AE1209" t="str">
        <f t="shared" si="98"/>
        <v>0</v>
      </c>
      <c r="AF1209">
        <f>TC!M1205</f>
        <v>0</v>
      </c>
      <c r="AG1209" t="str">
        <f t="shared" si="99"/>
        <v>00</v>
      </c>
      <c r="AH1209" t="str">
        <f t="shared" si="100"/>
        <v>0</v>
      </c>
      <c r="AI1209">
        <v>44</v>
      </c>
      <c r="AJ1209">
        <f t="shared" si="101"/>
        <v>44</v>
      </c>
    </row>
    <row r="1210" spans="29:36" x14ac:dyDescent="0.25">
      <c r="AC1210" t="str">
        <f>TC!K1206</f>
        <v xml:space="preserve">MENU </v>
      </c>
      <c r="AD1210">
        <f>TC!L1206</f>
        <v>0</v>
      </c>
      <c r="AE1210" t="str">
        <f t="shared" si="98"/>
        <v>MENU 0</v>
      </c>
      <c r="AF1210">
        <f>TC!M1206</f>
        <v>0</v>
      </c>
      <c r="AG1210" t="str">
        <f t="shared" si="99"/>
        <v>MENU 00</v>
      </c>
      <c r="AH1210" t="str">
        <f t="shared" si="100"/>
        <v>MENU 0</v>
      </c>
      <c r="AI1210">
        <v>44</v>
      </c>
      <c r="AJ1210">
        <f t="shared" si="101"/>
        <v>44</v>
      </c>
    </row>
    <row r="1211" spans="29:36" x14ac:dyDescent="0.25">
      <c r="AC1211" t="str">
        <f>TC!K1207</f>
        <v>TCC</v>
      </c>
      <c r="AD1211">
        <f>TC!L1207</f>
        <v>0</v>
      </c>
      <c r="AE1211" t="str">
        <f t="shared" si="98"/>
        <v>TCC0</v>
      </c>
      <c r="AF1211">
        <f>TC!M1207</f>
        <v>0</v>
      </c>
      <c r="AG1211" t="str">
        <f t="shared" si="99"/>
        <v>TCC00</v>
      </c>
      <c r="AH1211" t="str">
        <f t="shared" si="100"/>
        <v>TCC0</v>
      </c>
      <c r="AI1211">
        <v>44</v>
      </c>
      <c r="AJ1211">
        <f t="shared" si="101"/>
        <v>44</v>
      </c>
    </row>
    <row r="1212" spans="29:36" x14ac:dyDescent="0.25">
      <c r="AC1212" t="str">
        <f>TC!K1208</f>
        <v xml:space="preserve">URL </v>
      </c>
      <c r="AD1212">
        <f>TC!L1208</f>
        <v>0</v>
      </c>
      <c r="AE1212" t="str">
        <f t="shared" si="98"/>
        <v>URL 0</v>
      </c>
      <c r="AF1212">
        <f>TC!M1208</f>
        <v>0</v>
      </c>
      <c r="AG1212" t="str">
        <f t="shared" si="99"/>
        <v>URL 00</v>
      </c>
      <c r="AH1212" t="str">
        <f t="shared" si="100"/>
        <v>URL 0</v>
      </c>
      <c r="AI1212">
        <v>44</v>
      </c>
      <c r="AJ1212">
        <f t="shared" si="101"/>
        <v>44</v>
      </c>
    </row>
    <row r="1213" spans="29:36" x14ac:dyDescent="0.25">
      <c r="AC1213" t="str">
        <f>TC!K1209</f>
        <v>Test p</v>
      </c>
      <c r="AD1213">
        <f>TC!L1209</f>
        <v>0</v>
      </c>
      <c r="AE1213" t="str">
        <f t="shared" si="98"/>
        <v>Test p0</v>
      </c>
      <c r="AF1213">
        <f>TC!M1209</f>
        <v>0</v>
      </c>
      <c r="AG1213" t="str">
        <f t="shared" si="99"/>
        <v>Test p00</v>
      </c>
      <c r="AH1213" t="str">
        <f t="shared" si="100"/>
        <v>Test p0</v>
      </c>
      <c r="AI1213">
        <v>44</v>
      </c>
      <c r="AJ1213">
        <f t="shared" si="101"/>
        <v>44</v>
      </c>
    </row>
    <row r="1214" spans="29:36" x14ac:dyDescent="0.25">
      <c r="AC1214" t="str">
        <f>TC!K1210</f>
        <v/>
      </c>
      <c r="AD1214">
        <f>TC!L1210</f>
        <v>0</v>
      </c>
      <c r="AE1214" t="str">
        <f t="shared" si="98"/>
        <v>0</v>
      </c>
      <c r="AF1214">
        <f>TC!M1210</f>
        <v>0</v>
      </c>
      <c r="AG1214" t="str">
        <f t="shared" si="99"/>
        <v>00</v>
      </c>
      <c r="AH1214" t="str">
        <f t="shared" si="100"/>
        <v>0</v>
      </c>
      <c r="AI1214">
        <v>44</v>
      </c>
      <c r="AJ1214">
        <f t="shared" si="101"/>
        <v>44</v>
      </c>
    </row>
    <row r="1215" spans="29:36" x14ac:dyDescent="0.25">
      <c r="AC1215" t="str">
        <f>TC!K1211</f>
        <v>TCN</v>
      </c>
      <c r="AD1215" t="str">
        <f>TC!L1211</f>
        <v>Result</v>
      </c>
      <c r="AE1215" t="str">
        <f t="shared" si="98"/>
        <v>TCNResult</v>
      </c>
      <c r="AF1215" t="str">
        <f>TC!M1211</f>
        <v>Risk</v>
      </c>
      <c r="AG1215" t="str">
        <f t="shared" si="99"/>
        <v>TCNResultRisk</v>
      </c>
      <c r="AH1215" t="str">
        <f t="shared" si="100"/>
        <v>TCNRisk</v>
      </c>
      <c r="AI1215">
        <v>44</v>
      </c>
      <c r="AJ1215">
        <f t="shared" si="101"/>
        <v>44</v>
      </c>
    </row>
    <row r="1216" spans="29:36" x14ac:dyDescent="0.25">
      <c r="AC1216" t="str">
        <f>TC!K1212</f>
        <v>CON131</v>
      </c>
      <c r="AD1216" t="str">
        <f>TC!L1212</f>
        <v>T</v>
      </c>
      <c r="AE1216" t="str">
        <f t="shared" si="98"/>
        <v>CON131T</v>
      </c>
      <c r="AF1216" t="str">
        <f>TC!M1212</f>
        <v>M</v>
      </c>
      <c r="AG1216" t="str">
        <f t="shared" si="99"/>
        <v>CON131TM</v>
      </c>
      <c r="AH1216" t="str">
        <f t="shared" si="100"/>
        <v>CON131M</v>
      </c>
      <c r="AI1216">
        <v>44</v>
      </c>
      <c r="AJ1216">
        <f t="shared" si="101"/>
        <v>44</v>
      </c>
    </row>
    <row r="1217" spans="29:36" x14ac:dyDescent="0.25">
      <c r="AC1217" t="str">
        <f>TC!K1213</f>
        <v/>
      </c>
      <c r="AD1217">
        <f>TC!L1213</f>
        <v>0</v>
      </c>
      <c r="AE1217" t="str">
        <f t="shared" si="98"/>
        <v>0</v>
      </c>
      <c r="AF1217">
        <f>TC!M1213</f>
        <v>0</v>
      </c>
      <c r="AG1217" t="str">
        <f t="shared" si="99"/>
        <v>00</v>
      </c>
      <c r="AH1217" t="str">
        <f t="shared" si="100"/>
        <v>0</v>
      </c>
      <c r="AI1217">
        <v>44</v>
      </c>
      <c r="AJ1217">
        <f t="shared" si="101"/>
        <v>44</v>
      </c>
    </row>
    <row r="1218" spans="29:36" x14ac:dyDescent="0.25">
      <c r="AC1218" t="str">
        <f>TC!K1214</f>
        <v xml:space="preserve">MENU </v>
      </c>
      <c r="AD1218">
        <f>TC!L1214</f>
        <v>0</v>
      </c>
      <c r="AE1218" t="str">
        <f t="shared" si="98"/>
        <v>MENU 0</v>
      </c>
      <c r="AF1218">
        <f>TC!M1214</f>
        <v>0</v>
      </c>
      <c r="AG1218" t="str">
        <f t="shared" si="99"/>
        <v>MENU 00</v>
      </c>
      <c r="AH1218" t="str">
        <f t="shared" si="100"/>
        <v>MENU 0</v>
      </c>
      <c r="AI1218">
        <v>44</v>
      </c>
      <c r="AJ1218">
        <f t="shared" si="101"/>
        <v>44</v>
      </c>
    </row>
    <row r="1219" spans="29:36" x14ac:dyDescent="0.25">
      <c r="AC1219" t="str">
        <f>TC!K1215</f>
        <v>TCC</v>
      </c>
      <c r="AD1219">
        <f>TC!L1215</f>
        <v>0</v>
      </c>
      <c r="AE1219" t="str">
        <f t="shared" si="98"/>
        <v>TCC0</v>
      </c>
      <c r="AF1219">
        <f>TC!M1215</f>
        <v>0</v>
      </c>
      <c r="AG1219" t="str">
        <f t="shared" si="99"/>
        <v>TCC00</v>
      </c>
      <c r="AH1219" t="str">
        <f t="shared" si="100"/>
        <v>TCC0</v>
      </c>
      <c r="AI1219">
        <v>44</v>
      </c>
      <c r="AJ1219">
        <f t="shared" si="101"/>
        <v>44</v>
      </c>
    </row>
    <row r="1220" spans="29:36" x14ac:dyDescent="0.25">
      <c r="AC1220" t="str">
        <f>TC!K1216</f>
        <v xml:space="preserve">URL </v>
      </c>
      <c r="AD1220">
        <f>TC!L1216</f>
        <v>0</v>
      </c>
      <c r="AE1220" t="str">
        <f t="shared" si="98"/>
        <v>URL 0</v>
      </c>
      <c r="AF1220">
        <f>TC!M1216</f>
        <v>0</v>
      </c>
      <c r="AG1220" t="str">
        <f t="shared" si="99"/>
        <v>URL 00</v>
      </c>
      <c r="AH1220" t="str">
        <f t="shared" si="100"/>
        <v>URL 0</v>
      </c>
      <c r="AI1220">
        <v>44</v>
      </c>
      <c r="AJ1220">
        <f t="shared" si="101"/>
        <v>44</v>
      </c>
    </row>
    <row r="1221" spans="29:36" x14ac:dyDescent="0.25">
      <c r="AC1221" t="str">
        <f>TC!K1217</f>
        <v>Test p</v>
      </c>
      <c r="AD1221">
        <f>TC!L1217</f>
        <v>0</v>
      </c>
      <c r="AE1221" t="str">
        <f t="shared" si="98"/>
        <v>Test p0</v>
      </c>
      <c r="AF1221">
        <f>TC!M1217</f>
        <v>0</v>
      </c>
      <c r="AG1221" t="str">
        <f t="shared" si="99"/>
        <v>Test p00</v>
      </c>
      <c r="AH1221" t="str">
        <f t="shared" si="100"/>
        <v>Test p0</v>
      </c>
      <c r="AI1221">
        <v>44</v>
      </c>
      <c r="AJ1221">
        <f t="shared" si="101"/>
        <v>44</v>
      </c>
    </row>
    <row r="1222" spans="29:36" x14ac:dyDescent="0.25">
      <c r="AC1222" t="str">
        <f>TC!K1218</f>
        <v/>
      </c>
      <c r="AD1222">
        <f>TC!L1218</f>
        <v>0</v>
      </c>
      <c r="AE1222" t="str">
        <f t="shared" si="98"/>
        <v>0</v>
      </c>
      <c r="AF1222">
        <f>TC!M1218</f>
        <v>0</v>
      </c>
      <c r="AG1222" t="str">
        <f t="shared" si="99"/>
        <v>00</v>
      </c>
      <c r="AH1222" t="str">
        <f t="shared" si="100"/>
        <v>0</v>
      </c>
      <c r="AI1222">
        <v>44</v>
      </c>
      <c r="AJ1222">
        <f t="shared" si="101"/>
        <v>44</v>
      </c>
    </row>
    <row r="1223" spans="29:36" x14ac:dyDescent="0.25">
      <c r="AC1223" t="str">
        <f>TC!K1219</f>
        <v>TCN</v>
      </c>
      <c r="AD1223" t="str">
        <f>TC!L1219</f>
        <v>Result</v>
      </c>
      <c r="AE1223" t="str">
        <f t="shared" si="98"/>
        <v>TCNResult</v>
      </c>
      <c r="AF1223" t="str">
        <f>TC!M1219</f>
        <v>Risk</v>
      </c>
      <c r="AG1223" t="str">
        <f t="shared" si="99"/>
        <v>TCNResultRisk</v>
      </c>
      <c r="AH1223" t="str">
        <f t="shared" si="100"/>
        <v>TCNRisk</v>
      </c>
      <c r="AI1223">
        <v>44</v>
      </c>
      <c r="AJ1223">
        <f t="shared" si="101"/>
        <v>44</v>
      </c>
    </row>
    <row r="1224" spans="29:36" x14ac:dyDescent="0.25">
      <c r="AC1224" t="str">
        <f>TC!K1220</f>
        <v>CON131</v>
      </c>
      <c r="AD1224" t="str">
        <f>TC!L1220</f>
        <v>S</v>
      </c>
      <c r="AE1224" t="str">
        <f t="shared" si="98"/>
        <v>CON131S</v>
      </c>
      <c r="AF1224" t="str">
        <f>TC!M1220</f>
        <v>M</v>
      </c>
      <c r="AG1224" t="str">
        <f t="shared" si="99"/>
        <v>CON131SM</v>
      </c>
      <c r="AH1224" t="str">
        <f t="shared" si="100"/>
        <v>CON131M</v>
      </c>
      <c r="AI1224">
        <v>44</v>
      </c>
      <c r="AJ1224">
        <f t="shared" si="101"/>
        <v>44</v>
      </c>
    </row>
    <row r="1225" spans="29:36" x14ac:dyDescent="0.25">
      <c r="AC1225" t="str">
        <f>TC!K1221</f>
        <v>CON131</v>
      </c>
      <c r="AD1225" t="str">
        <f>TC!L1221</f>
        <v>Deleted</v>
      </c>
      <c r="AE1225" t="str">
        <f t="shared" si="98"/>
        <v>CON131Deleted</v>
      </c>
      <c r="AF1225" t="str">
        <f>TC!M1221</f>
        <v>M</v>
      </c>
      <c r="AG1225" t="str">
        <f t="shared" si="99"/>
        <v>CON131DeletedM</v>
      </c>
      <c r="AH1225" t="str">
        <f t="shared" si="100"/>
        <v>CON131M</v>
      </c>
      <c r="AI1225">
        <v>44</v>
      </c>
      <c r="AJ1225">
        <f t="shared" si="101"/>
        <v>44</v>
      </c>
    </row>
    <row r="1226" spans="29:36" x14ac:dyDescent="0.25">
      <c r="AC1226" t="str">
        <f>TC!K1222</f>
        <v>CON131</v>
      </c>
      <c r="AD1226" t="str">
        <f>TC!L1222</f>
        <v>Deleted</v>
      </c>
      <c r="AE1226" t="str">
        <f t="shared" si="98"/>
        <v>CON131Deleted</v>
      </c>
      <c r="AF1226" t="str">
        <f>TC!M1222</f>
        <v>M</v>
      </c>
      <c r="AG1226" t="str">
        <f t="shared" si="99"/>
        <v>CON131DeletedM</v>
      </c>
      <c r="AH1226" t="str">
        <f t="shared" si="100"/>
        <v>CON131M</v>
      </c>
      <c r="AI1226">
        <v>44</v>
      </c>
      <c r="AJ1226">
        <f t="shared" si="101"/>
        <v>44</v>
      </c>
    </row>
    <row r="1227" spans="29:36" x14ac:dyDescent="0.25">
      <c r="AC1227" t="str">
        <f>TC!K1223</f>
        <v>CON131</v>
      </c>
      <c r="AD1227" t="str">
        <f>TC!L1223</f>
        <v>Deleted</v>
      </c>
      <c r="AE1227" t="str">
        <f t="shared" si="98"/>
        <v>CON131Deleted</v>
      </c>
      <c r="AF1227" t="str">
        <f>TC!M1223</f>
        <v>M</v>
      </c>
      <c r="AG1227" t="str">
        <f t="shared" si="99"/>
        <v>CON131DeletedM</v>
      </c>
      <c r="AH1227" t="str">
        <f t="shared" si="100"/>
        <v>CON131M</v>
      </c>
      <c r="AI1227">
        <v>44</v>
      </c>
      <c r="AJ1227">
        <f t="shared" si="101"/>
        <v>44</v>
      </c>
    </row>
    <row r="1228" spans="29:36" x14ac:dyDescent="0.25">
      <c r="AC1228" t="str">
        <f>TC!K1224</f>
        <v>CON131</v>
      </c>
      <c r="AD1228" t="str">
        <f>TC!L1224</f>
        <v>Deleted</v>
      </c>
      <c r="AE1228" t="str">
        <f t="shared" si="98"/>
        <v>CON131Deleted</v>
      </c>
      <c r="AF1228" t="str">
        <f>TC!M1224</f>
        <v>M</v>
      </c>
      <c r="AG1228" t="str">
        <f t="shared" si="99"/>
        <v>CON131DeletedM</v>
      </c>
      <c r="AH1228" t="str">
        <f t="shared" si="100"/>
        <v>CON131M</v>
      </c>
      <c r="AI1228">
        <v>44</v>
      </c>
      <c r="AJ1228">
        <f t="shared" si="101"/>
        <v>44</v>
      </c>
    </row>
    <row r="1229" spans="29:36" x14ac:dyDescent="0.25">
      <c r="AC1229" t="str">
        <f>TC!K1225</f>
        <v>CON131</v>
      </c>
      <c r="AD1229" t="str">
        <f>TC!L1225</f>
        <v>S</v>
      </c>
      <c r="AE1229" t="str">
        <f t="shared" si="98"/>
        <v>CON131S</v>
      </c>
      <c r="AF1229" t="str">
        <f>TC!M1225</f>
        <v>M</v>
      </c>
      <c r="AG1229" t="str">
        <f t="shared" si="99"/>
        <v>CON131SM</v>
      </c>
      <c r="AH1229" t="str">
        <f t="shared" si="100"/>
        <v>CON131M</v>
      </c>
      <c r="AI1229">
        <v>44</v>
      </c>
      <c r="AJ1229">
        <f t="shared" si="101"/>
        <v>44</v>
      </c>
    </row>
    <row r="1230" spans="29:36" x14ac:dyDescent="0.25">
      <c r="AC1230" t="str">
        <f>TC!K1226</f>
        <v>CON131</v>
      </c>
      <c r="AD1230" t="str">
        <f>TC!L1226</f>
        <v>S</v>
      </c>
      <c r="AE1230" t="str">
        <f t="shared" si="98"/>
        <v>CON131S</v>
      </c>
      <c r="AF1230" t="str">
        <f>TC!M1226</f>
        <v>M</v>
      </c>
      <c r="AG1230" t="str">
        <f t="shared" si="99"/>
        <v>CON131SM</v>
      </c>
      <c r="AH1230" t="str">
        <f t="shared" si="100"/>
        <v>CON131M</v>
      </c>
      <c r="AI1230">
        <v>44</v>
      </c>
      <c r="AJ1230">
        <f t="shared" si="101"/>
        <v>44</v>
      </c>
    </row>
    <row r="1231" spans="29:36" x14ac:dyDescent="0.25">
      <c r="AC1231" t="str">
        <f>TC!K1227</f>
        <v>CON131</v>
      </c>
      <c r="AD1231" t="str">
        <f>TC!L1227</f>
        <v>S</v>
      </c>
      <c r="AE1231" t="str">
        <f t="shared" si="98"/>
        <v>CON131S</v>
      </c>
      <c r="AF1231" t="str">
        <f>TC!M1227</f>
        <v>M</v>
      </c>
      <c r="AG1231" t="str">
        <f t="shared" si="99"/>
        <v>CON131SM</v>
      </c>
      <c r="AH1231" t="str">
        <f t="shared" si="100"/>
        <v>CON131M</v>
      </c>
      <c r="AI1231">
        <v>44</v>
      </c>
      <c r="AJ1231">
        <f t="shared" si="101"/>
        <v>44</v>
      </c>
    </row>
    <row r="1232" spans="29:36" x14ac:dyDescent="0.25">
      <c r="AC1232" t="str">
        <f>TC!K1228</f>
        <v>CON131</v>
      </c>
      <c r="AD1232" t="str">
        <f>TC!L1228</f>
        <v>S</v>
      </c>
      <c r="AE1232" t="str">
        <f t="shared" ref="AE1232:AE1295" si="102">AC1232&amp;AD1232</f>
        <v>CON131S</v>
      </c>
      <c r="AF1232" t="str">
        <f>TC!M1228</f>
        <v>M</v>
      </c>
      <c r="AG1232" t="str">
        <f t="shared" ref="AG1232:AG1295" si="103">AE1232&amp;AF1232</f>
        <v>CON131SM</v>
      </c>
      <c r="AH1232" t="str">
        <f t="shared" ref="AH1232:AH1295" si="104">AC1232&amp;AF1232</f>
        <v>CON131M</v>
      </c>
      <c r="AI1232">
        <v>44</v>
      </c>
      <c r="AJ1232">
        <f t="shared" ref="AJ1232:AJ1295" si="105">AI1232-F1232</f>
        <v>44</v>
      </c>
    </row>
    <row r="1233" spans="29:36" x14ac:dyDescent="0.25">
      <c r="AC1233" t="str">
        <f>TC!K1229</f>
        <v>CON131</v>
      </c>
      <c r="AD1233" t="str">
        <f>TC!L1229</f>
        <v>S</v>
      </c>
      <c r="AE1233" t="str">
        <f t="shared" si="102"/>
        <v>CON131S</v>
      </c>
      <c r="AF1233" t="str">
        <f>TC!M1229</f>
        <v>M</v>
      </c>
      <c r="AG1233" t="str">
        <f t="shared" si="103"/>
        <v>CON131SM</v>
      </c>
      <c r="AH1233" t="str">
        <f t="shared" si="104"/>
        <v>CON131M</v>
      </c>
      <c r="AI1233">
        <v>44</v>
      </c>
      <c r="AJ1233">
        <f t="shared" si="105"/>
        <v>44</v>
      </c>
    </row>
    <row r="1234" spans="29:36" x14ac:dyDescent="0.25">
      <c r="AC1234" t="str">
        <f>TC!K1230</f>
        <v>CON131</v>
      </c>
      <c r="AD1234" t="str">
        <f>TC!L1230</f>
        <v>S</v>
      </c>
      <c r="AE1234" t="str">
        <f t="shared" si="102"/>
        <v>CON131S</v>
      </c>
      <c r="AF1234" t="str">
        <f>TC!M1230</f>
        <v>M</v>
      </c>
      <c r="AG1234" t="str">
        <f t="shared" si="103"/>
        <v>CON131SM</v>
      </c>
      <c r="AH1234" t="str">
        <f t="shared" si="104"/>
        <v>CON131M</v>
      </c>
      <c r="AI1234">
        <v>44</v>
      </c>
      <c r="AJ1234">
        <f t="shared" si="105"/>
        <v>44</v>
      </c>
    </row>
    <row r="1235" spans="29:36" x14ac:dyDescent="0.25">
      <c r="AC1235" t="str">
        <f>TC!K1231</f>
        <v>CON131</v>
      </c>
      <c r="AD1235" t="str">
        <f>TC!L1231</f>
        <v>S</v>
      </c>
      <c r="AE1235" t="str">
        <f t="shared" si="102"/>
        <v>CON131S</v>
      </c>
      <c r="AF1235" t="str">
        <f>TC!M1231</f>
        <v>M</v>
      </c>
      <c r="AG1235" t="str">
        <f t="shared" si="103"/>
        <v>CON131SM</v>
      </c>
      <c r="AH1235" t="str">
        <f t="shared" si="104"/>
        <v>CON131M</v>
      </c>
      <c r="AI1235">
        <v>44</v>
      </c>
      <c r="AJ1235">
        <f t="shared" si="105"/>
        <v>44</v>
      </c>
    </row>
    <row r="1236" spans="29:36" x14ac:dyDescent="0.25">
      <c r="AC1236" t="str">
        <f>TC!K1232</f>
        <v>CON131</v>
      </c>
      <c r="AD1236" t="str">
        <f>TC!L1232</f>
        <v>S</v>
      </c>
      <c r="AE1236" t="str">
        <f t="shared" si="102"/>
        <v>CON131S</v>
      </c>
      <c r="AF1236" t="str">
        <f>TC!M1232</f>
        <v>M</v>
      </c>
      <c r="AG1236" t="str">
        <f t="shared" si="103"/>
        <v>CON131SM</v>
      </c>
      <c r="AH1236" t="str">
        <f t="shared" si="104"/>
        <v>CON131M</v>
      </c>
      <c r="AI1236">
        <v>44</v>
      </c>
      <c r="AJ1236">
        <f t="shared" si="105"/>
        <v>44</v>
      </c>
    </row>
    <row r="1237" spans="29:36" x14ac:dyDescent="0.25">
      <c r="AC1237" t="str">
        <f>TC!K1233</f>
        <v>CON131</v>
      </c>
      <c r="AD1237" t="str">
        <f>TC!L1233</f>
        <v>S</v>
      </c>
      <c r="AE1237" t="str">
        <f t="shared" si="102"/>
        <v>CON131S</v>
      </c>
      <c r="AF1237" t="str">
        <f>TC!M1233</f>
        <v>M</v>
      </c>
      <c r="AG1237" t="str">
        <f t="shared" si="103"/>
        <v>CON131SM</v>
      </c>
      <c r="AH1237" t="str">
        <f t="shared" si="104"/>
        <v>CON131M</v>
      </c>
      <c r="AI1237">
        <v>44</v>
      </c>
      <c r="AJ1237">
        <f t="shared" si="105"/>
        <v>44</v>
      </c>
    </row>
    <row r="1238" spans="29:36" x14ac:dyDescent="0.25">
      <c r="AC1238" t="str">
        <f>TC!K1234</f>
        <v>CON131</v>
      </c>
      <c r="AD1238" t="str">
        <f>TC!L1234</f>
        <v>S</v>
      </c>
      <c r="AE1238" t="str">
        <f t="shared" si="102"/>
        <v>CON131S</v>
      </c>
      <c r="AF1238" t="str">
        <f>TC!M1234</f>
        <v>M</v>
      </c>
      <c r="AG1238" t="str">
        <f t="shared" si="103"/>
        <v>CON131SM</v>
      </c>
      <c r="AH1238" t="str">
        <f t="shared" si="104"/>
        <v>CON131M</v>
      </c>
      <c r="AI1238">
        <v>44</v>
      </c>
      <c r="AJ1238">
        <f t="shared" si="105"/>
        <v>44</v>
      </c>
    </row>
    <row r="1239" spans="29:36" x14ac:dyDescent="0.25">
      <c r="AC1239" t="str">
        <f>TC!K1235</f>
        <v>CON131</v>
      </c>
      <c r="AD1239" t="str">
        <f>TC!L1235</f>
        <v>S</v>
      </c>
      <c r="AE1239" t="str">
        <f t="shared" si="102"/>
        <v>CON131S</v>
      </c>
      <c r="AF1239" t="str">
        <f>TC!M1235</f>
        <v>M</v>
      </c>
      <c r="AG1239" t="str">
        <f t="shared" si="103"/>
        <v>CON131SM</v>
      </c>
      <c r="AH1239" t="str">
        <f t="shared" si="104"/>
        <v>CON131M</v>
      </c>
      <c r="AI1239">
        <v>44</v>
      </c>
      <c r="AJ1239">
        <f t="shared" si="105"/>
        <v>44</v>
      </c>
    </row>
    <row r="1240" spans="29:36" x14ac:dyDescent="0.25">
      <c r="AC1240" t="str">
        <f>TC!K1236</f>
        <v>CON131</v>
      </c>
      <c r="AD1240" t="str">
        <f>TC!L1236</f>
        <v>S</v>
      </c>
      <c r="AE1240" t="str">
        <f t="shared" si="102"/>
        <v>CON131S</v>
      </c>
      <c r="AF1240" t="str">
        <f>TC!M1236</f>
        <v>M</v>
      </c>
      <c r="AG1240" t="str">
        <f t="shared" si="103"/>
        <v>CON131SM</v>
      </c>
      <c r="AH1240" t="str">
        <f t="shared" si="104"/>
        <v>CON131M</v>
      </c>
      <c r="AI1240">
        <v>44</v>
      </c>
      <c r="AJ1240">
        <f t="shared" si="105"/>
        <v>44</v>
      </c>
    </row>
    <row r="1241" spans="29:36" x14ac:dyDescent="0.25">
      <c r="AC1241" t="str">
        <f>TC!K1237</f>
        <v>CON131</v>
      </c>
      <c r="AD1241" t="str">
        <f>TC!L1237</f>
        <v>S</v>
      </c>
      <c r="AE1241" t="str">
        <f t="shared" si="102"/>
        <v>CON131S</v>
      </c>
      <c r="AF1241" t="str">
        <f>TC!M1237</f>
        <v>M</v>
      </c>
      <c r="AG1241" t="str">
        <f t="shared" si="103"/>
        <v>CON131SM</v>
      </c>
      <c r="AH1241" t="str">
        <f t="shared" si="104"/>
        <v>CON131M</v>
      </c>
      <c r="AI1241">
        <v>44</v>
      </c>
      <c r="AJ1241">
        <f t="shared" si="105"/>
        <v>44</v>
      </c>
    </row>
    <row r="1242" spans="29:36" x14ac:dyDescent="0.25">
      <c r="AC1242" t="str">
        <f>TC!K1238</f>
        <v>CON131</v>
      </c>
      <c r="AD1242" t="str">
        <f>TC!L1238</f>
        <v>S</v>
      </c>
      <c r="AE1242" t="str">
        <f t="shared" si="102"/>
        <v>CON131S</v>
      </c>
      <c r="AF1242" t="str">
        <f>TC!M1238</f>
        <v>M</v>
      </c>
      <c r="AG1242" t="str">
        <f t="shared" si="103"/>
        <v>CON131SM</v>
      </c>
      <c r="AH1242" t="str">
        <f t="shared" si="104"/>
        <v>CON131M</v>
      </c>
      <c r="AI1242">
        <v>44</v>
      </c>
      <c r="AJ1242">
        <f t="shared" si="105"/>
        <v>44</v>
      </c>
    </row>
    <row r="1243" spans="29:36" x14ac:dyDescent="0.25">
      <c r="AC1243" t="str">
        <f>TC!K1239</f>
        <v>CON131</v>
      </c>
      <c r="AD1243" t="str">
        <f>TC!L1239</f>
        <v>S</v>
      </c>
      <c r="AE1243" t="str">
        <f t="shared" si="102"/>
        <v>CON131S</v>
      </c>
      <c r="AF1243" t="str">
        <f>TC!M1239</f>
        <v>M</v>
      </c>
      <c r="AG1243" t="str">
        <f t="shared" si="103"/>
        <v>CON131SM</v>
      </c>
      <c r="AH1243" t="str">
        <f t="shared" si="104"/>
        <v>CON131M</v>
      </c>
      <c r="AI1243">
        <v>44</v>
      </c>
      <c r="AJ1243">
        <f t="shared" si="105"/>
        <v>44</v>
      </c>
    </row>
    <row r="1244" spans="29:36" x14ac:dyDescent="0.25">
      <c r="AC1244" t="str">
        <f>TC!K1240</f>
        <v>CON131</v>
      </c>
      <c r="AD1244" t="str">
        <f>TC!L1240</f>
        <v>S</v>
      </c>
      <c r="AE1244" t="str">
        <f t="shared" si="102"/>
        <v>CON131S</v>
      </c>
      <c r="AF1244" t="str">
        <f>TC!M1240</f>
        <v>M</v>
      </c>
      <c r="AG1244" t="str">
        <f t="shared" si="103"/>
        <v>CON131SM</v>
      </c>
      <c r="AH1244" t="str">
        <f t="shared" si="104"/>
        <v>CON131M</v>
      </c>
      <c r="AI1244">
        <v>44</v>
      </c>
      <c r="AJ1244">
        <f t="shared" si="105"/>
        <v>44</v>
      </c>
    </row>
    <row r="1245" spans="29:36" x14ac:dyDescent="0.25">
      <c r="AC1245" t="str">
        <f>TC!K1241</f>
        <v>CON131</v>
      </c>
      <c r="AD1245" t="str">
        <f>TC!L1241</f>
        <v>T</v>
      </c>
      <c r="AE1245" t="str">
        <f t="shared" si="102"/>
        <v>CON131T</v>
      </c>
      <c r="AF1245" t="str">
        <f>TC!M1241</f>
        <v>M</v>
      </c>
      <c r="AG1245" t="str">
        <f t="shared" si="103"/>
        <v>CON131TM</v>
      </c>
      <c r="AH1245" t="str">
        <f t="shared" si="104"/>
        <v>CON131M</v>
      </c>
      <c r="AI1245">
        <v>44</v>
      </c>
      <c r="AJ1245">
        <f t="shared" si="105"/>
        <v>44</v>
      </c>
    </row>
    <row r="1246" spans="29:36" x14ac:dyDescent="0.25">
      <c r="AC1246" t="str">
        <f>TC!K1242</f>
        <v/>
      </c>
      <c r="AD1246">
        <f>TC!L1242</f>
        <v>0</v>
      </c>
      <c r="AE1246" t="str">
        <f t="shared" si="102"/>
        <v>0</v>
      </c>
      <c r="AF1246">
        <f>TC!M1242</f>
        <v>0</v>
      </c>
      <c r="AG1246" t="str">
        <f t="shared" si="103"/>
        <v>00</v>
      </c>
      <c r="AH1246" t="str">
        <f t="shared" si="104"/>
        <v>0</v>
      </c>
      <c r="AI1246">
        <v>44</v>
      </c>
      <c r="AJ1246">
        <f t="shared" si="105"/>
        <v>44</v>
      </c>
    </row>
    <row r="1247" spans="29:36" x14ac:dyDescent="0.25">
      <c r="AC1247" t="str">
        <f>TC!K1243</f>
        <v xml:space="preserve">MENU </v>
      </c>
      <c r="AD1247">
        <f>TC!L1243</f>
        <v>0</v>
      </c>
      <c r="AE1247" t="str">
        <f t="shared" si="102"/>
        <v>MENU 0</v>
      </c>
      <c r="AF1247">
        <f>TC!M1243</f>
        <v>0</v>
      </c>
      <c r="AG1247" t="str">
        <f t="shared" si="103"/>
        <v>MENU 00</v>
      </c>
      <c r="AH1247" t="str">
        <f t="shared" si="104"/>
        <v>MENU 0</v>
      </c>
      <c r="AI1247">
        <v>44</v>
      </c>
      <c r="AJ1247">
        <f t="shared" si="105"/>
        <v>44</v>
      </c>
    </row>
    <row r="1248" spans="29:36" x14ac:dyDescent="0.25">
      <c r="AC1248" t="str">
        <f>TC!K1244</f>
        <v>TCC</v>
      </c>
      <c r="AD1248">
        <f>TC!L1244</f>
        <v>0</v>
      </c>
      <c r="AE1248" t="str">
        <f t="shared" si="102"/>
        <v>TCC0</v>
      </c>
      <c r="AF1248">
        <f>TC!M1244</f>
        <v>0</v>
      </c>
      <c r="AG1248" t="str">
        <f t="shared" si="103"/>
        <v>TCC00</v>
      </c>
      <c r="AH1248" t="str">
        <f t="shared" si="104"/>
        <v>TCC0</v>
      </c>
      <c r="AI1248">
        <v>44</v>
      </c>
      <c r="AJ1248">
        <f t="shared" si="105"/>
        <v>44</v>
      </c>
    </row>
    <row r="1249" spans="29:36" x14ac:dyDescent="0.25">
      <c r="AC1249" t="str">
        <f>TC!K1245</f>
        <v xml:space="preserve">URL </v>
      </c>
      <c r="AD1249">
        <f>TC!L1245</f>
        <v>0</v>
      </c>
      <c r="AE1249" t="str">
        <f t="shared" si="102"/>
        <v>URL 0</v>
      </c>
      <c r="AF1249">
        <f>TC!M1245</f>
        <v>0</v>
      </c>
      <c r="AG1249" t="str">
        <f t="shared" si="103"/>
        <v>URL 00</v>
      </c>
      <c r="AH1249" t="str">
        <f t="shared" si="104"/>
        <v>URL 0</v>
      </c>
      <c r="AI1249">
        <v>44</v>
      </c>
      <c r="AJ1249">
        <f t="shared" si="105"/>
        <v>44</v>
      </c>
    </row>
    <row r="1250" spans="29:36" x14ac:dyDescent="0.25">
      <c r="AC1250" t="str">
        <f>TC!K1246</f>
        <v>Test p</v>
      </c>
      <c r="AD1250">
        <f>TC!L1246</f>
        <v>0</v>
      </c>
      <c r="AE1250" t="str">
        <f t="shared" si="102"/>
        <v>Test p0</v>
      </c>
      <c r="AF1250">
        <f>TC!M1246</f>
        <v>0</v>
      </c>
      <c r="AG1250" t="str">
        <f t="shared" si="103"/>
        <v>Test p00</v>
      </c>
      <c r="AH1250" t="str">
        <f t="shared" si="104"/>
        <v>Test p0</v>
      </c>
      <c r="AI1250">
        <v>44</v>
      </c>
      <c r="AJ1250">
        <f t="shared" si="105"/>
        <v>44</v>
      </c>
    </row>
    <row r="1251" spans="29:36" x14ac:dyDescent="0.25">
      <c r="AC1251" t="str">
        <f>TC!K1247</f>
        <v/>
      </c>
      <c r="AD1251">
        <f>TC!L1247</f>
        <v>0</v>
      </c>
      <c r="AE1251" t="str">
        <f t="shared" si="102"/>
        <v>0</v>
      </c>
      <c r="AF1251">
        <f>TC!M1247</f>
        <v>0</v>
      </c>
      <c r="AG1251" t="str">
        <f t="shared" si="103"/>
        <v>00</v>
      </c>
      <c r="AH1251" t="str">
        <f t="shared" si="104"/>
        <v>0</v>
      </c>
      <c r="AI1251">
        <v>44</v>
      </c>
      <c r="AJ1251">
        <f t="shared" si="105"/>
        <v>44</v>
      </c>
    </row>
    <row r="1252" spans="29:36" x14ac:dyDescent="0.25">
      <c r="AC1252" t="str">
        <f>TC!K1248</f>
        <v>TCN</v>
      </c>
      <c r="AD1252" t="str">
        <f>TC!L1248</f>
        <v>Result</v>
      </c>
      <c r="AE1252" t="str">
        <f t="shared" si="102"/>
        <v>TCNResult</v>
      </c>
      <c r="AF1252" t="str">
        <f>TC!M1248</f>
        <v>Risk</v>
      </c>
      <c r="AG1252" t="str">
        <f t="shared" si="103"/>
        <v>TCNResultRisk</v>
      </c>
      <c r="AH1252" t="str">
        <f t="shared" si="104"/>
        <v>TCNRisk</v>
      </c>
      <c r="AI1252">
        <v>44</v>
      </c>
      <c r="AJ1252">
        <f t="shared" si="105"/>
        <v>44</v>
      </c>
    </row>
    <row r="1253" spans="29:36" x14ac:dyDescent="0.25">
      <c r="AC1253" t="str">
        <f>TC!K1249</f>
        <v>CON131</v>
      </c>
      <c r="AD1253" t="str">
        <f>TC!L1249</f>
        <v>S</v>
      </c>
      <c r="AE1253" t="str">
        <f t="shared" si="102"/>
        <v>CON131S</v>
      </c>
      <c r="AF1253" t="str">
        <f>TC!M1249</f>
        <v>M</v>
      </c>
      <c r="AG1253" t="str">
        <f t="shared" si="103"/>
        <v>CON131SM</v>
      </c>
      <c r="AH1253" t="str">
        <f t="shared" si="104"/>
        <v>CON131M</v>
      </c>
      <c r="AI1253">
        <v>44</v>
      </c>
      <c r="AJ1253">
        <f t="shared" si="105"/>
        <v>44</v>
      </c>
    </row>
    <row r="1254" spans="29:36" x14ac:dyDescent="0.25">
      <c r="AC1254" t="str">
        <f>TC!K1250</f>
        <v>CON131</v>
      </c>
      <c r="AD1254" t="str">
        <f>TC!L1250</f>
        <v>S</v>
      </c>
      <c r="AE1254" t="str">
        <f t="shared" si="102"/>
        <v>CON131S</v>
      </c>
      <c r="AF1254" t="str">
        <f>TC!M1250</f>
        <v>L</v>
      </c>
      <c r="AG1254" t="str">
        <f t="shared" si="103"/>
        <v>CON131SL</v>
      </c>
      <c r="AH1254" t="str">
        <f t="shared" si="104"/>
        <v>CON131L</v>
      </c>
      <c r="AI1254">
        <v>44</v>
      </c>
      <c r="AJ1254">
        <f t="shared" si="105"/>
        <v>44</v>
      </c>
    </row>
    <row r="1255" spans="29:36" x14ac:dyDescent="0.25">
      <c r="AC1255" t="str">
        <f>TC!K1251</f>
        <v>CON131</v>
      </c>
      <c r="AD1255" t="str">
        <f>TC!L1251</f>
        <v>S</v>
      </c>
      <c r="AE1255" t="str">
        <f t="shared" si="102"/>
        <v>CON131S</v>
      </c>
      <c r="AF1255" t="str">
        <f>TC!M1251</f>
        <v>H</v>
      </c>
      <c r="AG1255" t="str">
        <f t="shared" si="103"/>
        <v>CON131SH</v>
      </c>
      <c r="AH1255" t="str">
        <f t="shared" si="104"/>
        <v>CON131H</v>
      </c>
      <c r="AI1255">
        <v>44</v>
      </c>
      <c r="AJ1255">
        <f t="shared" si="105"/>
        <v>44</v>
      </c>
    </row>
    <row r="1256" spans="29:36" x14ac:dyDescent="0.25">
      <c r="AC1256" t="str">
        <f>TC!K1252</f>
        <v>CON131</v>
      </c>
      <c r="AD1256" t="str">
        <f>TC!L1252</f>
        <v>S</v>
      </c>
      <c r="AE1256" t="str">
        <f t="shared" si="102"/>
        <v>CON131S</v>
      </c>
      <c r="AF1256" t="str">
        <f>TC!M1252</f>
        <v>H</v>
      </c>
      <c r="AG1256" t="str">
        <f t="shared" si="103"/>
        <v>CON131SH</v>
      </c>
      <c r="AH1256" t="str">
        <f t="shared" si="104"/>
        <v>CON131H</v>
      </c>
      <c r="AI1256">
        <v>44</v>
      </c>
      <c r="AJ1256">
        <f t="shared" si="105"/>
        <v>44</v>
      </c>
    </row>
    <row r="1257" spans="29:36" x14ac:dyDescent="0.25">
      <c r="AC1257" t="str">
        <f>TC!K1253</f>
        <v>CON131</v>
      </c>
      <c r="AD1257" t="str">
        <f>TC!L1253</f>
        <v>S</v>
      </c>
      <c r="AE1257" t="str">
        <f t="shared" si="102"/>
        <v>CON131S</v>
      </c>
      <c r="AF1257" t="str">
        <f>TC!M1253</f>
        <v>H</v>
      </c>
      <c r="AG1257" t="str">
        <f t="shared" si="103"/>
        <v>CON131SH</v>
      </c>
      <c r="AH1257" t="str">
        <f t="shared" si="104"/>
        <v>CON131H</v>
      </c>
      <c r="AI1257">
        <v>44</v>
      </c>
      <c r="AJ1257">
        <f t="shared" si="105"/>
        <v>44</v>
      </c>
    </row>
    <row r="1258" spans="29:36" x14ac:dyDescent="0.25">
      <c r="AC1258" t="str">
        <f>TC!K1254</f>
        <v>CON131</v>
      </c>
      <c r="AD1258" t="str">
        <f>TC!L1254</f>
        <v>S</v>
      </c>
      <c r="AE1258" t="str">
        <f t="shared" si="102"/>
        <v>CON131S</v>
      </c>
      <c r="AF1258" t="str">
        <f>TC!M1254</f>
        <v>H</v>
      </c>
      <c r="AG1258" t="str">
        <f t="shared" si="103"/>
        <v>CON131SH</v>
      </c>
      <c r="AH1258" t="str">
        <f t="shared" si="104"/>
        <v>CON131H</v>
      </c>
      <c r="AI1258">
        <v>44</v>
      </c>
      <c r="AJ1258">
        <f t="shared" si="105"/>
        <v>44</v>
      </c>
    </row>
    <row r="1259" spans="29:36" x14ac:dyDescent="0.25">
      <c r="AC1259" t="str">
        <f>TC!K1255</f>
        <v>CON131</v>
      </c>
      <c r="AD1259" t="str">
        <f>TC!L1255</f>
        <v>S</v>
      </c>
      <c r="AE1259" t="str">
        <f t="shared" si="102"/>
        <v>CON131S</v>
      </c>
      <c r="AF1259" t="str">
        <f>TC!M1255</f>
        <v>L</v>
      </c>
      <c r="AG1259" t="str">
        <f t="shared" si="103"/>
        <v>CON131SL</v>
      </c>
      <c r="AH1259" t="str">
        <f t="shared" si="104"/>
        <v>CON131L</v>
      </c>
      <c r="AI1259">
        <v>44</v>
      </c>
      <c r="AJ1259">
        <f t="shared" si="105"/>
        <v>44</v>
      </c>
    </row>
    <row r="1260" spans="29:36" x14ac:dyDescent="0.25">
      <c r="AC1260" t="str">
        <f>TC!K1256</f>
        <v>CON131</v>
      </c>
      <c r="AD1260" t="str">
        <f>TC!L1256</f>
        <v>S</v>
      </c>
      <c r="AE1260" t="str">
        <f t="shared" si="102"/>
        <v>CON131S</v>
      </c>
      <c r="AF1260" t="str">
        <f>TC!M1256</f>
        <v>H</v>
      </c>
      <c r="AG1260" t="str">
        <f t="shared" si="103"/>
        <v>CON131SH</v>
      </c>
      <c r="AH1260" t="str">
        <f t="shared" si="104"/>
        <v>CON131H</v>
      </c>
      <c r="AI1260">
        <v>44</v>
      </c>
      <c r="AJ1260">
        <f t="shared" si="105"/>
        <v>44</v>
      </c>
    </row>
    <row r="1261" spans="29:36" x14ac:dyDescent="0.25">
      <c r="AC1261" t="str">
        <f>TC!K1257</f>
        <v>CON131</v>
      </c>
      <c r="AD1261" t="str">
        <f>TC!L1257</f>
        <v>S</v>
      </c>
      <c r="AE1261" t="str">
        <f t="shared" si="102"/>
        <v>CON131S</v>
      </c>
      <c r="AF1261" t="str">
        <f>TC!M1257</f>
        <v>H</v>
      </c>
      <c r="AG1261" t="str">
        <f t="shared" si="103"/>
        <v>CON131SH</v>
      </c>
      <c r="AH1261" t="str">
        <f t="shared" si="104"/>
        <v>CON131H</v>
      </c>
      <c r="AI1261">
        <v>44</v>
      </c>
      <c r="AJ1261">
        <f t="shared" si="105"/>
        <v>44</v>
      </c>
    </row>
    <row r="1262" spans="29:36" x14ac:dyDescent="0.25">
      <c r="AC1262" t="str">
        <f>TC!K1258</f>
        <v>CON131</v>
      </c>
      <c r="AD1262" t="str">
        <f>TC!L1258</f>
        <v>S</v>
      </c>
      <c r="AE1262" t="str">
        <f t="shared" si="102"/>
        <v>CON131S</v>
      </c>
      <c r="AF1262" t="str">
        <f>TC!M1258</f>
        <v>H</v>
      </c>
      <c r="AG1262" t="str">
        <f t="shared" si="103"/>
        <v>CON131SH</v>
      </c>
      <c r="AH1262" t="str">
        <f t="shared" si="104"/>
        <v>CON131H</v>
      </c>
      <c r="AI1262">
        <v>44</v>
      </c>
      <c r="AJ1262">
        <f t="shared" si="105"/>
        <v>44</v>
      </c>
    </row>
    <row r="1263" spans="29:36" x14ac:dyDescent="0.25">
      <c r="AC1263" t="str">
        <f>TC!K1259</f>
        <v>CON131</v>
      </c>
      <c r="AD1263" t="str">
        <f>TC!L1259</f>
        <v>S</v>
      </c>
      <c r="AE1263" t="str">
        <f t="shared" si="102"/>
        <v>CON131S</v>
      </c>
      <c r="AF1263" t="str">
        <f>TC!M1259</f>
        <v>H</v>
      </c>
      <c r="AG1263" t="str">
        <f t="shared" si="103"/>
        <v>CON131SH</v>
      </c>
      <c r="AH1263" t="str">
        <f t="shared" si="104"/>
        <v>CON131H</v>
      </c>
      <c r="AI1263">
        <v>44</v>
      </c>
      <c r="AJ1263">
        <f t="shared" si="105"/>
        <v>44</v>
      </c>
    </row>
    <row r="1264" spans="29:36" x14ac:dyDescent="0.25">
      <c r="AC1264" t="str">
        <f>TC!K1260</f>
        <v>CON131</v>
      </c>
      <c r="AD1264" t="str">
        <f>TC!L1260</f>
        <v>S</v>
      </c>
      <c r="AE1264" t="str">
        <f t="shared" si="102"/>
        <v>CON131S</v>
      </c>
      <c r="AF1264" t="str">
        <f>TC!M1260</f>
        <v>H</v>
      </c>
      <c r="AG1264" t="str">
        <f t="shared" si="103"/>
        <v>CON131SH</v>
      </c>
      <c r="AH1264" t="str">
        <f t="shared" si="104"/>
        <v>CON131H</v>
      </c>
      <c r="AI1264">
        <v>44</v>
      </c>
      <c r="AJ1264">
        <f t="shared" si="105"/>
        <v>44</v>
      </c>
    </row>
    <row r="1265" spans="29:36" x14ac:dyDescent="0.25">
      <c r="AC1265" t="str">
        <f>TC!K1261</f>
        <v>CON131</v>
      </c>
      <c r="AD1265" t="str">
        <f>TC!L1261</f>
        <v>S</v>
      </c>
      <c r="AE1265" t="str">
        <f t="shared" si="102"/>
        <v>CON131S</v>
      </c>
      <c r="AF1265" t="str">
        <f>TC!M1261</f>
        <v>L</v>
      </c>
      <c r="AG1265" t="str">
        <f t="shared" si="103"/>
        <v>CON131SL</v>
      </c>
      <c r="AH1265" t="str">
        <f t="shared" si="104"/>
        <v>CON131L</v>
      </c>
      <c r="AI1265">
        <v>44</v>
      </c>
      <c r="AJ1265">
        <f t="shared" si="105"/>
        <v>44</v>
      </c>
    </row>
    <row r="1266" spans="29:36" x14ac:dyDescent="0.25">
      <c r="AC1266" t="str">
        <f>TC!K1262</f>
        <v>CON131</v>
      </c>
      <c r="AD1266" t="str">
        <f>TC!L1262</f>
        <v>S</v>
      </c>
      <c r="AE1266" t="str">
        <f t="shared" si="102"/>
        <v>CON131S</v>
      </c>
      <c r="AF1266" t="str">
        <f>TC!M1262</f>
        <v>H</v>
      </c>
      <c r="AG1266" t="str">
        <f t="shared" si="103"/>
        <v>CON131SH</v>
      </c>
      <c r="AH1266" t="str">
        <f t="shared" si="104"/>
        <v>CON131H</v>
      </c>
      <c r="AI1266">
        <v>44</v>
      </c>
      <c r="AJ1266">
        <f t="shared" si="105"/>
        <v>44</v>
      </c>
    </row>
    <row r="1267" spans="29:36" x14ac:dyDescent="0.25">
      <c r="AC1267" t="str">
        <f>TC!K1263</f>
        <v>CON131</v>
      </c>
      <c r="AD1267" t="str">
        <f>TC!L1263</f>
        <v>S</v>
      </c>
      <c r="AE1267" t="str">
        <f t="shared" si="102"/>
        <v>CON131S</v>
      </c>
      <c r="AF1267" t="str">
        <f>TC!M1263</f>
        <v>H</v>
      </c>
      <c r="AG1267" t="str">
        <f t="shared" si="103"/>
        <v>CON131SH</v>
      </c>
      <c r="AH1267" t="str">
        <f t="shared" si="104"/>
        <v>CON131H</v>
      </c>
      <c r="AI1267">
        <v>44</v>
      </c>
      <c r="AJ1267">
        <f t="shared" si="105"/>
        <v>44</v>
      </c>
    </row>
    <row r="1268" spans="29:36" x14ac:dyDescent="0.25">
      <c r="AC1268" t="str">
        <f>TC!K1264</f>
        <v>CON131</v>
      </c>
      <c r="AD1268" t="str">
        <f>TC!L1264</f>
        <v>S</v>
      </c>
      <c r="AE1268" t="str">
        <f t="shared" si="102"/>
        <v>CON131S</v>
      </c>
      <c r="AF1268" t="str">
        <f>TC!M1264</f>
        <v>H</v>
      </c>
      <c r="AG1268" t="str">
        <f t="shared" si="103"/>
        <v>CON131SH</v>
      </c>
      <c r="AH1268" t="str">
        <f t="shared" si="104"/>
        <v>CON131H</v>
      </c>
      <c r="AI1268">
        <v>44</v>
      </c>
      <c r="AJ1268">
        <f t="shared" si="105"/>
        <v>44</v>
      </c>
    </row>
    <row r="1269" spans="29:36" x14ac:dyDescent="0.25">
      <c r="AC1269" t="str">
        <f>TC!K1265</f>
        <v>CON131</v>
      </c>
      <c r="AD1269" t="str">
        <f>TC!L1265</f>
        <v>S</v>
      </c>
      <c r="AE1269" t="str">
        <f t="shared" si="102"/>
        <v>CON131S</v>
      </c>
      <c r="AF1269" t="str">
        <f>TC!M1265</f>
        <v>H</v>
      </c>
      <c r="AG1269" t="str">
        <f t="shared" si="103"/>
        <v>CON131SH</v>
      </c>
      <c r="AH1269" t="str">
        <f t="shared" si="104"/>
        <v>CON131H</v>
      </c>
      <c r="AI1269">
        <v>44</v>
      </c>
      <c r="AJ1269">
        <f t="shared" si="105"/>
        <v>44</v>
      </c>
    </row>
    <row r="1270" spans="29:36" x14ac:dyDescent="0.25">
      <c r="AC1270" t="str">
        <f>TC!K1266</f>
        <v>CON131</v>
      </c>
      <c r="AD1270" t="str">
        <f>TC!L1266</f>
        <v>S</v>
      </c>
      <c r="AE1270" t="str">
        <f t="shared" si="102"/>
        <v>CON131S</v>
      </c>
      <c r="AF1270" t="str">
        <f>TC!M1266</f>
        <v>H</v>
      </c>
      <c r="AG1270" t="str">
        <f t="shared" si="103"/>
        <v>CON131SH</v>
      </c>
      <c r="AH1270" t="str">
        <f t="shared" si="104"/>
        <v>CON131H</v>
      </c>
      <c r="AI1270">
        <v>44</v>
      </c>
      <c r="AJ1270">
        <f t="shared" si="105"/>
        <v>44</v>
      </c>
    </row>
    <row r="1271" spans="29:36" x14ac:dyDescent="0.25">
      <c r="AC1271" t="str">
        <f>TC!K1267</f>
        <v>CON131</v>
      </c>
      <c r="AD1271" t="str">
        <f>TC!L1267</f>
        <v>S</v>
      </c>
      <c r="AE1271" t="str">
        <f t="shared" si="102"/>
        <v>CON131S</v>
      </c>
      <c r="AF1271" t="str">
        <f>TC!M1267</f>
        <v>H</v>
      </c>
      <c r="AG1271" t="str">
        <f t="shared" si="103"/>
        <v>CON131SH</v>
      </c>
      <c r="AH1271" t="str">
        <f t="shared" si="104"/>
        <v>CON131H</v>
      </c>
      <c r="AI1271">
        <v>44</v>
      </c>
      <c r="AJ1271">
        <f t="shared" si="105"/>
        <v>44</v>
      </c>
    </row>
    <row r="1272" spans="29:36" x14ac:dyDescent="0.25">
      <c r="AC1272" t="str">
        <f>TC!K1268</f>
        <v>CON131</v>
      </c>
      <c r="AD1272" t="str">
        <f>TC!L1268</f>
        <v>S</v>
      </c>
      <c r="AE1272" t="str">
        <f t="shared" si="102"/>
        <v>CON131S</v>
      </c>
      <c r="AF1272" t="str">
        <f>TC!M1268</f>
        <v>L</v>
      </c>
      <c r="AG1272" t="str">
        <f t="shared" si="103"/>
        <v>CON131SL</v>
      </c>
      <c r="AH1272" t="str">
        <f t="shared" si="104"/>
        <v>CON131L</v>
      </c>
      <c r="AI1272">
        <v>44</v>
      </c>
      <c r="AJ1272">
        <f t="shared" si="105"/>
        <v>44</v>
      </c>
    </row>
    <row r="1273" spans="29:36" x14ac:dyDescent="0.25">
      <c r="AC1273" t="str">
        <f>TC!K1269</f>
        <v>CON131</v>
      </c>
      <c r="AD1273" t="str">
        <f>TC!L1269</f>
        <v>S</v>
      </c>
      <c r="AE1273" t="str">
        <f t="shared" si="102"/>
        <v>CON131S</v>
      </c>
      <c r="AF1273" t="str">
        <f>TC!M1269</f>
        <v>H</v>
      </c>
      <c r="AG1273" t="str">
        <f t="shared" si="103"/>
        <v>CON131SH</v>
      </c>
      <c r="AH1273" t="str">
        <f t="shared" si="104"/>
        <v>CON131H</v>
      </c>
      <c r="AI1273">
        <v>44</v>
      </c>
      <c r="AJ1273">
        <f t="shared" si="105"/>
        <v>44</v>
      </c>
    </row>
    <row r="1274" spans="29:36" x14ac:dyDescent="0.25">
      <c r="AC1274" t="str">
        <f>TC!K1270</f>
        <v>CON131</v>
      </c>
      <c r="AD1274" t="str">
        <f>TC!L1270</f>
        <v>S</v>
      </c>
      <c r="AE1274" t="str">
        <f t="shared" si="102"/>
        <v>CON131S</v>
      </c>
      <c r="AF1274" t="str">
        <f>TC!M1270</f>
        <v>H</v>
      </c>
      <c r="AG1274" t="str">
        <f t="shared" si="103"/>
        <v>CON131SH</v>
      </c>
      <c r="AH1274" t="str">
        <f t="shared" si="104"/>
        <v>CON131H</v>
      </c>
      <c r="AI1274">
        <v>44</v>
      </c>
      <c r="AJ1274">
        <f t="shared" si="105"/>
        <v>44</v>
      </c>
    </row>
    <row r="1275" spans="29:36" x14ac:dyDescent="0.25">
      <c r="AC1275" t="str">
        <f>TC!K1271</f>
        <v>CON131</v>
      </c>
      <c r="AD1275" t="str">
        <f>TC!L1271</f>
        <v>T</v>
      </c>
      <c r="AE1275" t="str">
        <f t="shared" si="102"/>
        <v>CON131T</v>
      </c>
      <c r="AF1275" t="str">
        <f>TC!M1271</f>
        <v>H</v>
      </c>
      <c r="AG1275" t="str">
        <f t="shared" si="103"/>
        <v>CON131TH</v>
      </c>
      <c r="AH1275" t="str">
        <f t="shared" si="104"/>
        <v>CON131H</v>
      </c>
      <c r="AI1275">
        <v>44</v>
      </c>
      <c r="AJ1275">
        <f t="shared" si="105"/>
        <v>44</v>
      </c>
    </row>
    <row r="1276" spans="29:36" x14ac:dyDescent="0.25">
      <c r="AC1276" t="str">
        <f>TC!K1272</f>
        <v>CON131</v>
      </c>
      <c r="AD1276" t="str">
        <f>TC!L1272</f>
        <v>S</v>
      </c>
      <c r="AE1276" t="str">
        <f t="shared" si="102"/>
        <v>CON131S</v>
      </c>
      <c r="AF1276" t="str">
        <f>TC!M1272</f>
        <v>H</v>
      </c>
      <c r="AG1276" t="str">
        <f t="shared" si="103"/>
        <v>CON131SH</v>
      </c>
      <c r="AH1276" t="str">
        <f t="shared" si="104"/>
        <v>CON131H</v>
      </c>
      <c r="AI1276">
        <v>44</v>
      </c>
      <c r="AJ1276">
        <f t="shared" si="105"/>
        <v>44</v>
      </c>
    </row>
    <row r="1277" spans="29:36" x14ac:dyDescent="0.25">
      <c r="AC1277" t="str">
        <f>TC!K1273</f>
        <v>CON131</v>
      </c>
      <c r="AD1277" t="str">
        <f>TC!L1273</f>
        <v>S</v>
      </c>
      <c r="AE1277" t="str">
        <f t="shared" si="102"/>
        <v>CON131S</v>
      </c>
      <c r="AF1277" t="str">
        <f>TC!M1273</f>
        <v>L</v>
      </c>
      <c r="AG1277" t="str">
        <f t="shared" si="103"/>
        <v>CON131SL</v>
      </c>
      <c r="AH1277" t="str">
        <f t="shared" si="104"/>
        <v>CON131L</v>
      </c>
      <c r="AI1277">
        <v>44</v>
      </c>
      <c r="AJ1277">
        <f t="shared" si="105"/>
        <v>44</v>
      </c>
    </row>
    <row r="1278" spans="29:36" x14ac:dyDescent="0.25">
      <c r="AC1278" t="str">
        <f>TC!K1274</f>
        <v>CON131</v>
      </c>
      <c r="AD1278" t="str">
        <f>TC!L1274</f>
        <v>S</v>
      </c>
      <c r="AE1278" t="str">
        <f t="shared" si="102"/>
        <v>CON131S</v>
      </c>
      <c r="AF1278" t="str">
        <f>TC!M1274</f>
        <v>H</v>
      </c>
      <c r="AG1278" t="str">
        <f t="shared" si="103"/>
        <v>CON131SH</v>
      </c>
      <c r="AH1278" t="str">
        <f t="shared" si="104"/>
        <v>CON131H</v>
      </c>
      <c r="AI1278">
        <v>44</v>
      </c>
      <c r="AJ1278">
        <f t="shared" si="105"/>
        <v>44</v>
      </c>
    </row>
    <row r="1279" spans="29:36" x14ac:dyDescent="0.25">
      <c r="AC1279" t="str">
        <f>TC!K1275</f>
        <v>CON131</v>
      </c>
      <c r="AD1279" t="str">
        <f>TC!L1275</f>
        <v>S</v>
      </c>
      <c r="AE1279" t="str">
        <f t="shared" si="102"/>
        <v>CON131S</v>
      </c>
      <c r="AF1279" t="str">
        <f>TC!M1275</f>
        <v>H</v>
      </c>
      <c r="AG1279" t="str">
        <f t="shared" si="103"/>
        <v>CON131SH</v>
      </c>
      <c r="AH1279" t="str">
        <f t="shared" si="104"/>
        <v>CON131H</v>
      </c>
      <c r="AI1279">
        <v>44</v>
      </c>
      <c r="AJ1279">
        <f t="shared" si="105"/>
        <v>44</v>
      </c>
    </row>
    <row r="1280" spans="29:36" x14ac:dyDescent="0.25">
      <c r="AC1280" t="str">
        <f>TC!K1276</f>
        <v>CON131</v>
      </c>
      <c r="AD1280" t="str">
        <f>TC!L1276</f>
        <v>S</v>
      </c>
      <c r="AE1280" t="str">
        <f t="shared" si="102"/>
        <v>CON131S</v>
      </c>
      <c r="AF1280" t="str">
        <f>TC!M1276</f>
        <v>H</v>
      </c>
      <c r="AG1280" t="str">
        <f t="shared" si="103"/>
        <v>CON131SH</v>
      </c>
      <c r="AH1280" t="str">
        <f t="shared" si="104"/>
        <v>CON131H</v>
      </c>
      <c r="AI1280">
        <v>44</v>
      </c>
      <c r="AJ1280">
        <f t="shared" si="105"/>
        <v>44</v>
      </c>
    </row>
    <row r="1281" spans="29:36" x14ac:dyDescent="0.25">
      <c r="AC1281" t="str">
        <f>TC!K1277</f>
        <v>CON131</v>
      </c>
      <c r="AD1281" t="str">
        <f>TC!L1277</f>
        <v>S</v>
      </c>
      <c r="AE1281" t="str">
        <f t="shared" si="102"/>
        <v>CON131S</v>
      </c>
      <c r="AF1281" t="str">
        <f>TC!M1277</f>
        <v>H</v>
      </c>
      <c r="AG1281" t="str">
        <f t="shared" si="103"/>
        <v>CON131SH</v>
      </c>
      <c r="AH1281" t="str">
        <f t="shared" si="104"/>
        <v>CON131H</v>
      </c>
      <c r="AI1281">
        <v>44</v>
      </c>
      <c r="AJ1281">
        <f t="shared" si="105"/>
        <v>44</v>
      </c>
    </row>
    <row r="1282" spans="29:36" x14ac:dyDescent="0.25">
      <c r="AC1282" t="str">
        <f>TC!K1278</f>
        <v>CON131</v>
      </c>
      <c r="AD1282" t="str">
        <f>TC!L1278</f>
        <v>S</v>
      </c>
      <c r="AE1282" t="str">
        <f t="shared" si="102"/>
        <v>CON131S</v>
      </c>
      <c r="AF1282" t="str">
        <f>TC!M1278</f>
        <v>L</v>
      </c>
      <c r="AG1282" t="str">
        <f t="shared" si="103"/>
        <v>CON131SL</v>
      </c>
      <c r="AH1282" t="str">
        <f t="shared" si="104"/>
        <v>CON131L</v>
      </c>
      <c r="AI1282">
        <v>44</v>
      </c>
      <c r="AJ1282">
        <f t="shared" si="105"/>
        <v>44</v>
      </c>
    </row>
    <row r="1283" spans="29:36" x14ac:dyDescent="0.25">
      <c r="AC1283" t="str">
        <f>TC!K1279</f>
        <v>CON131</v>
      </c>
      <c r="AD1283" t="str">
        <f>TC!L1279</f>
        <v>S</v>
      </c>
      <c r="AE1283" t="str">
        <f t="shared" si="102"/>
        <v>CON131S</v>
      </c>
      <c r="AF1283" t="str">
        <f>TC!M1279</f>
        <v>H</v>
      </c>
      <c r="AG1283" t="str">
        <f t="shared" si="103"/>
        <v>CON131SH</v>
      </c>
      <c r="AH1283" t="str">
        <f t="shared" si="104"/>
        <v>CON131H</v>
      </c>
      <c r="AI1283">
        <v>44</v>
      </c>
      <c r="AJ1283">
        <f t="shared" si="105"/>
        <v>44</v>
      </c>
    </row>
    <row r="1284" spans="29:36" x14ac:dyDescent="0.25">
      <c r="AC1284" t="str">
        <f>TC!K1280</f>
        <v>CON131</v>
      </c>
      <c r="AD1284" t="str">
        <f>TC!L1280</f>
        <v>S</v>
      </c>
      <c r="AE1284" t="str">
        <f t="shared" si="102"/>
        <v>CON131S</v>
      </c>
      <c r="AF1284" t="str">
        <f>TC!M1280</f>
        <v>H</v>
      </c>
      <c r="AG1284" t="str">
        <f t="shared" si="103"/>
        <v>CON131SH</v>
      </c>
      <c r="AH1284" t="str">
        <f t="shared" si="104"/>
        <v>CON131H</v>
      </c>
      <c r="AI1284">
        <v>44</v>
      </c>
      <c r="AJ1284">
        <f t="shared" si="105"/>
        <v>44</v>
      </c>
    </row>
    <row r="1285" spans="29:36" x14ac:dyDescent="0.25">
      <c r="AC1285" t="str">
        <f>TC!K1281</f>
        <v>CON131</v>
      </c>
      <c r="AD1285" t="str">
        <f>TC!L1281</f>
        <v>S</v>
      </c>
      <c r="AE1285" t="str">
        <f t="shared" si="102"/>
        <v>CON131S</v>
      </c>
      <c r="AF1285" t="str">
        <f>TC!M1281</f>
        <v>H</v>
      </c>
      <c r="AG1285" t="str">
        <f t="shared" si="103"/>
        <v>CON131SH</v>
      </c>
      <c r="AH1285" t="str">
        <f t="shared" si="104"/>
        <v>CON131H</v>
      </c>
      <c r="AI1285">
        <v>44</v>
      </c>
      <c r="AJ1285">
        <f t="shared" si="105"/>
        <v>44</v>
      </c>
    </row>
    <row r="1286" spans="29:36" x14ac:dyDescent="0.25">
      <c r="AC1286" t="str">
        <f>TC!K1282</f>
        <v>CON131</v>
      </c>
      <c r="AD1286" t="str">
        <f>TC!L1282</f>
        <v>S</v>
      </c>
      <c r="AE1286" t="str">
        <f t="shared" si="102"/>
        <v>CON131S</v>
      </c>
      <c r="AF1286" t="str">
        <f>TC!M1282</f>
        <v>H</v>
      </c>
      <c r="AG1286" t="str">
        <f t="shared" si="103"/>
        <v>CON131SH</v>
      </c>
      <c r="AH1286" t="str">
        <f t="shared" si="104"/>
        <v>CON131H</v>
      </c>
      <c r="AI1286">
        <v>44</v>
      </c>
      <c r="AJ1286">
        <f t="shared" si="105"/>
        <v>44</v>
      </c>
    </row>
    <row r="1287" spans="29:36" x14ac:dyDescent="0.25">
      <c r="AC1287" t="str">
        <f>TC!K1283</f>
        <v>CON131</v>
      </c>
      <c r="AD1287" t="str">
        <f>TC!L1283</f>
        <v>S</v>
      </c>
      <c r="AE1287" t="str">
        <f t="shared" si="102"/>
        <v>CON131S</v>
      </c>
      <c r="AF1287" t="str">
        <f>TC!M1283</f>
        <v>L</v>
      </c>
      <c r="AG1287" t="str">
        <f t="shared" si="103"/>
        <v>CON131SL</v>
      </c>
      <c r="AH1287" t="str">
        <f t="shared" si="104"/>
        <v>CON131L</v>
      </c>
      <c r="AI1287">
        <v>44</v>
      </c>
      <c r="AJ1287">
        <f t="shared" si="105"/>
        <v>44</v>
      </c>
    </row>
    <row r="1288" spans="29:36" x14ac:dyDescent="0.25">
      <c r="AC1288" t="str">
        <f>TC!K1284</f>
        <v>CON131</v>
      </c>
      <c r="AD1288" t="str">
        <f>TC!L1284</f>
        <v>S</v>
      </c>
      <c r="AE1288" t="str">
        <f t="shared" si="102"/>
        <v>CON131S</v>
      </c>
      <c r="AF1288" t="str">
        <f>TC!M1284</f>
        <v>H</v>
      </c>
      <c r="AG1288" t="str">
        <f t="shared" si="103"/>
        <v>CON131SH</v>
      </c>
      <c r="AH1288" t="str">
        <f t="shared" si="104"/>
        <v>CON131H</v>
      </c>
      <c r="AI1288">
        <v>44</v>
      </c>
      <c r="AJ1288">
        <f t="shared" si="105"/>
        <v>44</v>
      </c>
    </row>
    <row r="1289" spans="29:36" x14ac:dyDescent="0.25">
      <c r="AC1289" t="str">
        <f>TC!K1285</f>
        <v>CON131</v>
      </c>
      <c r="AD1289" t="str">
        <f>TC!L1285</f>
        <v>S</v>
      </c>
      <c r="AE1289" t="str">
        <f t="shared" si="102"/>
        <v>CON131S</v>
      </c>
      <c r="AF1289" t="str">
        <f>TC!M1285</f>
        <v>H</v>
      </c>
      <c r="AG1289" t="str">
        <f t="shared" si="103"/>
        <v>CON131SH</v>
      </c>
      <c r="AH1289" t="str">
        <f t="shared" si="104"/>
        <v>CON131H</v>
      </c>
      <c r="AI1289">
        <v>44</v>
      </c>
      <c r="AJ1289">
        <f t="shared" si="105"/>
        <v>44</v>
      </c>
    </row>
    <row r="1290" spans="29:36" x14ac:dyDescent="0.25">
      <c r="AC1290" t="str">
        <f>TC!K1286</f>
        <v>CON131</v>
      </c>
      <c r="AD1290" t="str">
        <f>TC!L1286</f>
        <v>S</v>
      </c>
      <c r="AE1290" t="str">
        <f t="shared" si="102"/>
        <v>CON131S</v>
      </c>
      <c r="AF1290" t="str">
        <f>TC!M1286</f>
        <v>H</v>
      </c>
      <c r="AG1290" t="str">
        <f t="shared" si="103"/>
        <v>CON131SH</v>
      </c>
      <c r="AH1290" t="str">
        <f t="shared" si="104"/>
        <v>CON131H</v>
      </c>
      <c r="AI1290">
        <v>44</v>
      </c>
      <c r="AJ1290">
        <f t="shared" si="105"/>
        <v>44</v>
      </c>
    </row>
    <row r="1291" spans="29:36" x14ac:dyDescent="0.25">
      <c r="AC1291" t="str">
        <f>TC!K1287</f>
        <v>CON131</v>
      </c>
      <c r="AD1291" t="str">
        <f>TC!L1287</f>
        <v>S</v>
      </c>
      <c r="AE1291" t="str">
        <f t="shared" si="102"/>
        <v>CON131S</v>
      </c>
      <c r="AF1291" t="str">
        <f>TC!M1287</f>
        <v>H</v>
      </c>
      <c r="AG1291" t="str">
        <f t="shared" si="103"/>
        <v>CON131SH</v>
      </c>
      <c r="AH1291" t="str">
        <f t="shared" si="104"/>
        <v>CON131H</v>
      </c>
      <c r="AI1291">
        <v>44</v>
      </c>
      <c r="AJ1291">
        <f t="shared" si="105"/>
        <v>44</v>
      </c>
    </row>
    <row r="1292" spans="29:36" x14ac:dyDescent="0.25">
      <c r="AC1292" t="str">
        <f>TC!K1288</f>
        <v>CON131</v>
      </c>
      <c r="AD1292" t="str">
        <f>TC!L1288</f>
        <v>S</v>
      </c>
      <c r="AE1292" t="str">
        <f t="shared" si="102"/>
        <v>CON131S</v>
      </c>
      <c r="AF1292" t="str">
        <f>TC!M1288</f>
        <v>H</v>
      </c>
      <c r="AG1292" t="str">
        <f t="shared" si="103"/>
        <v>CON131SH</v>
      </c>
      <c r="AH1292" t="str">
        <f t="shared" si="104"/>
        <v>CON131H</v>
      </c>
      <c r="AI1292">
        <v>44</v>
      </c>
      <c r="AJ1292">
        <f t="shared" si="105"/>
        <v>44</v>
      </c>
    </row>
    <row r="1293" spans="29:36" x14ac:dyDescent="0.25">
      <c r="AC1293" t="str">
        <f>TC!K1289</f>
        <v>CON131</v>
      </c>
      <c r="AD1293" t="str">
        <f>TC!L1289</f>
        <v>S</v>
      </c>
      <c r="AE1293" t="str">
        <f t="shared" si="102"/>
        <v>CON131S</v>
      </c>
      <c r="AF1293" t="str">
        <f>TC!M1289</f>
        <v>H</v>
      </c>
      <c r="AG1293" t="str">
        <f t="shared" si="103"/>
        <v>CON131SH</v>
      </c>
      <c r="AH1293" t="str">
        <f t="shared" si="104"/>
        <v>CON131H</v>
      </c>
      <c r="AI1293">
        <v>44</v>
      </c>
      <c r="AJ1293">
        <f t="shared" si="105"/>
        <v>44</v>
      </c>
    </row>
    <row r="1294" spans="29:36" x14ac:dyDescent="0.25">
      <c r="AC1294" t="str">
        <f>TC!K1290</f>
        <v>CON131</v>
      </c>
      <c r="AD1294" t="str">
        <f>TC!L1290</f>
        <v>S</v>
      </c>
      <c r="AE1294" t="str">
        <f t="shared" si="102"/>
        <v>CON131S</v>
      </c>
      <c r="AF1294" t="str">
        <f>TC!M1290</f>
        <v>H</v>
      </c>
      <c r="AG1294" t="str">
        <f t="shared" si="103"/>
        <v>CON131SH</v>
      </c>
      <c r="AH1294" t="str">
        <f t="shared" si="104"/>
        <v>CON131H</v>
      </c>
      <c r="AI1294">
        <v>44</v>
      </c>
      <c r="AJ1294">
        <f t="shared" si="105"/>
        <v>44</v>
      </c>
    </row>
    <row r="1295" spans="29:36" x14ac:dyDescent="0.25">
      <c r="AC1295" t="str">
        <f>TC!K1291</f>
        <v>CON131</v>
      </c>
      <c r="AD1295" t="str">
        <f>TC!L1291</f>
        <v>S</v>
      </c>
      <c r="AE1295" t="str">
        <f t="shared" si="102"/>
        <v>CON131S</v>
      </c>
      <c r="AF1295" t="str">
        <f>TC!M1291</f>
        <v>H</v>
      </c>
      <c r="AG1295" t="str">
        <f t="shared" si="103"/>
        <v>CON131SH</v>
      </c>
      <c r="AH1295" t="str">
        <f t="shared" si="104"/>
        <v>CON131H</v>
      </c>
      <c r="AI1295">
        <v>44</v>
      </c>
      <c r="AJ1295">
        <f t="shared" si="105"/>
        <v>44</v>
      </c>
    </row>
    <row r="1296" spans="29:36" x14ac:dyDescent="0.25">
      <c r="AC1296" t="str">
        <f>TC!K1292</f>
        <v>CON131</v>
      </c>
      <c r="AD1296" t="str">
        <f>TC!L1292</f>
        <v>S</v>
      </c>
      <c r="AE1296" t="str">
        <f t="shared" ref="AE1296:AE1359" si="106">AC1296&amp;AD1296</f>
        <v>CON131S</v>
      </c>
      <c r="AF1296" t="str">
        <f>TC!M1292</f>
        <v>L</v>
      </c>
      <c r="AG1296" t="str">
        <f t="shared" ref="AG1296:AG1359" si="107">AE1296&amp;AF1296</f>
        <v>CON131SL</v>
      </c>
      <c r="AH1296" t="str">
        <f t="shared" ref="AH1296:AH1359" si="108">AC1296&amp;AF1296</f>
        <v>CON131L</v>
      </c>
      <c r="AI1296">
        <v>44</v>
      </c>
      <c r="AJ1296">
        <f t="shared" ref="AJ1296:AJ1359" si="109">AI1296-F1296</f>
        <v>44</v>
      </c>
    </row>
    <row r="1297" spans="29:36" x14ac:dyDescent="0.25">
      <c r="AC1297" t="str">
        <f>TC!K1293</f>
        <v>CON131</v>
      </c>
      <c r="AD1297" t="str">
        <f>TC!L1293</f>
        <v>T</v>
      </c>
      <c r="AE1297" t="str">
        <f t="shared" si="106"/>
        <v>CON131T</v>
      </c>
      <c r="AF1297" t="str">
        <f>TC!M1293</f>
        <v>H</v>
      </c>
      <c r="AG1297" t="str">
        <f t="shared" si="107"/>
        <v>CON131TH</v>
      </c>
      <c r="AH1297" t="str">
        <f t="shared" si="108"/>
        <v>CON131H</v>
      </c>
      <c r="AI1297">
        <v>44</v>
      </c>
      <c r="AJ1297">
        <f t="shared" si="109"/>
        <v>44</v>
      </c>
    </row>
    <row r="1298" spans="29:36" x14ac:dyDescent="0.25">
      <c r="AC1298" t="str">
        <f>TC!K1294</f>
        <v>CON131</v>
      </c>
      <c r="AD1298" t="str">
        <f>TC!L1294</f>
        <v>S</v>
      </c>
      <c r="AE1298" t="str">
        <f t="shared" si="106"/>
        <v>CON131S</v>
      </c>
      <c r="AF1298" t="str">
        <f>TC!M1294</f>
        <v>H</v>
      </c>
      <c r="AG1298" t="str">
        <f t="shared" si="107"/>
        <v>CON131SH</v>
      </c>
      <c r="AH1298" t="str">
        <f t="shared" si="108"/>
        <v>CON131H</v>
      </c>
      <c r="AI1298">
        <v>44</v>
      </c>
      <c r="AJ1298">
        <f t="shared" si="109"/>
        <v>44</v>
      </c>
    </row>
    <row r="1299" spans="29:36" x14ac:dyDescent="0.25">
      <c r="AC1299" t="str">
        <f>TC!K1295</f>
        <v>CON131</v>
      </c>
      <c r="AD1299" t="str">
        <f>TC!L1295</f>
        <v>T</v>
      </c>
      <c r="AE1299" t="str">
        <f t="shared" si="106"/>
        <v>CON131T</v>
      </c>
      <c r="AF1299" t="str">
        <f>TC!M1295</f>
        <v>H</v>
      </c>
      <c r="AG1299" t="str">
        <f t="shared" si="107"/>
        <v>CON131TH</v>
      </c>
      <c r="AH1299" t="str">
        <f t="shared" si="108"/>
        <v>CON131H</v>
      </c>
      <c r="AI1299">
        <v>44</v>
      </c>
      <c r="AJ1299">
        <f t="shared" si="109"/>
        <v>44</v>
      </c>
    </row>
    <row r="1300" spans="29:36" x14ac:dyDescent="0.25">
      <c r="AC1300" t="str">
        <f>TC!K1296</f>
        <v>CON131</v>
      </c>
      <c r="AD1300" t="str">
        <f>TC!L1296</f>
        <v>T</v>
      </c>
      <c r="AE1300" t="str">
        <f t="shared" si="106"/>
        <v>CON131T</v>
      </c>
      <c r="AF1300" t="str">
        <f>TC!M1296</f>
        <v>H</v>
      </c>
      <c r="AG1300" t="str">
        <f t="shared" si="107"/>
        <v>CON131TH</v>
      </c>
      <c r="AH1300" t="str">
        <f t="shared" si="108"/>
        <v>CON131H</v>
      </c>
      <c r="AI1300">
        <v>44</v>
      </c>
      <c r="AJ1300">
        <f t="shared" si="109"/>
        <v>44</v>
      </c>
    </row>
    <row r="1301" spans="29:36" x14ac:dyDescent="0.25">
      <c r="AC1301" t="str">
        <f>TC!K1297</f>
        <v>CON131</v>
      </c>
      <c r="AD1301" t="str">
        <f>TC!L1297</f>
        <v>S</v>
      </c>
      <c r="AE1301" t="str">
        <f t="shared" si="106"/>
        <v>CON131S</v>
      </c>
      <c r="AF1301" t="str">
        <f>TC!M1297</f>
        <v>L</v>
      </c>
      <c r="AG1301" t="str">
        <f t="shared" si="107"/>
        <v>CON131SL</v>
      </c>
      <c r="AH1301" t="str">
        <f t="shared" si="108"/>
        <v>CON131L</v>
      </c>
      <c r="AI1301">
        <v>44</v>
      </c>
      <c r="AJ1301">
        <f t="shared" si="109"/>
        <v>44</v>
      </c>
    </row>
    <row r="1302" spans="29:36" x14ac:dyDescent="0.25">
      <c r="AC1302" t="str">
        <f>TC!K1298</f>
        <v>CON131</v>
      </c>
      <c r="AD1302" t="str">
        <f>TC!L1298</f>
        <v>S</v>
      </c>
      <c r="AE1302" t="str">
        <f t="shared" si="106"/>
        <v>CON131S</v>
      </c>
      <c r="AF1302" t="str">
        <f>TC!M1298</f>
        <v>H</v>
      </c>
      <c r="AG1302" t="str">
        <f t="shared" si="107"/>
        <v>CON131SH</v>
      </c>
      <c r="AH1302" t="str">
        <f t="shared" si="108"/>
        <v>CON131H</v>
      </c>
      <c r="AI1302">
        <v>44</v>
      </c>
      <c r="AJ1302">
        <f t="shared" si="109"/>
        <v>44</v>
      </c>
    </row>
    <row r="1303" spans="29:36" x14ac:dyDescent="0.25">
      <c r="AC1303" t="str">
        <f>TC!K1299</f>
        <v>CON131</v>
      </c>
      <c r="AD1303" t="str">
        <f>TC!L1299</f>
        <v>S</v>
      </c>
      <c r="AE1303" t="str">
        <f t="shared" si="106"/>
        <v>CON131S</v>
      </c>
      <c r="AF1303" t="str">
        <f>TC!M1299</f>
        <v>H</v>
      </c>
      <c r="AG1303" t="str">
        <f t="shared" si="107"/>
        <v>CON131SH</v>
      </c>
      <c r="AH1303" t="str">
        <f t="shared" si="108"/>
        <v>CON131H</v>
      </c>
      <c r="AI1303">
        <v>44</v>
      </c>
      <c r="AJ1303">
        <f t="shared" si="109"/>
        <v>44</v>
      </c>
    </row>
    <row r="1304" spans="29:36" x14ac:dyDescent="0.25">
      <c r="AC1304" t="str">
        <f>TC!K1300</f>
        <v>CON131</v>
      </c>
      <c r="AD1304" t="str">
        <f>TC!L1300</f>
        <v>S</v>
      </c>
      <c r="AE1304" t="str">
        <f t="shared" si="106"/>
        <v>CON131S</v>
      </c>
      <c r="AF1304" t="str">
        <f>TC!M1300</f>
        <v>H</v>
      </c>
      <c r="AG1304" t="str">
        <f t="shared" si="107"/>
        <v>CON131SH</v>
      </c>
      <c r="AH1304" t="str">
        <f t="shared" si="108"/>
        <v>CON131H</v>
      </c>
      <c r="AI1304">
        <v>44</v>
      </c>
      <c r="AJ1304">
        <f t="shared" si="109"/>
        <v>44</v>
      </c>
    </row>
    <row r="1305" spans="29:36" x14ac:dyDescent="0.25">
      <c r="AC1305" t="str">
        <f>TC!K1301</f>
        <v>CON131</v>
      </c>
      <c r="AD1305" t="str">
        <f>TC!L1301</f>
        <v>S</v>
      </c>
      <c r="AE1305" t="str">
        <f t="shared" si="106"/>
        <v>CON131S</v>
      </c>
      <c r="AF1305" t="str">
        <f>TC!M1301</f>
        <v>H</v>
      </c>
      <c r="AG1305" t="str">
        <f t="shared" si="107"/>
        <v>CON131SH</v>
      </c>
      <c r="AH1305" t="str">
        <f t="shared" si="108"/>
        <v>CON131H</v>
      </c>
      <c r="AI1305">
        <v>44</v>
      </c>
      <c r="AJ1305">
        <f t="shared" si="109"/>
        <v>44</v>
      </c>
    </row>
    <row r="1306" spans="29:36" x14ac:dyDescent="0.25">
      <c r="AC1306" t="str">
        <f>TC!K1302</f>
        <v>CON131</v>
      </c>
      <c r="AD1306" t="str">
        <f>TC!L1302</f>
        <v>S</v>
      </c>
      <c r="AE1306" t="str">
        <f t="shared" si="106"/>
        <v>CON131S</v>
      </c>
      <c r="AF1306" t="str">
        <f>TC!M1302</f>
        <v>H</v>
      </c>
      <c r="AG1306" t="str">
        <f t="shared" si="107"/>
        <v>CON131SH</v>
      </c>
      <c r="AH1306" t="str">
        <f t="shared" si="108"/>
        <v>CON131H</v>
      </c>
      <c r="AI1306">
        <v>44</v>
      </c>
      <c r="AJ1306">
        <f t="shared" si="109"/>
        <v>44</v>
      </c>
    </row>
    <row r="1307" spans="29:36" x14ac:dyDescent="0.25">
      <c r="AC1307" t="str">
        <f>TC!K1303</f>
        <v>CON131</v>
      </c>
      <c r="AD1307" t="str">
        <f>TC!L1303</f>
        <v>S</v>
      </c>
      <c r="AE1307" t="str">
        <f t="shared" si="106"/>
        <v>CON131S</v>
      </c>
      <c r="AF1307" t="str">
        <f>TC!M1303</f>
        <v>H</v>
      </c>
      <c r="AG1307" t="str">
        <f t="shared" si="107"/>
        <v>CON131SH</v>
      </c>
      <c r="AH1307" t="str">
        <f t="shared" si="108"/>
        <v>CON131H</v>
      </c>
      <c r="AI1307">
        <v>44</v>
      </c>
      <c r="AJ1307">
        <f t="shared" si="109"/>
        <v>44</v>
      </c>
    </row>
    <row r="1308" spans="29:36" x14ac:dyDescent="0.25">
      <c r="AC1308" t="str">
        <f>TC!K1304</f>
        <v>CON131</v>
      </c>
      <c r="AD1308" t="str">
        <f>TC!L1304</f>
        <v>T</v>
      </c>
      <c r="AE1308" t="str">
        <f t="shared" si="106"/>
        <v>CON131T</v>
      </c>
      <c r="AF1308" t="str">
        <f>TC!M1304</f>
        <v>M</v>
      </c>
      <c r="AG1308" t="str">
        <f t="shared" si="107"/>
        <v>CON131TM</v>
      </c>
      <c r="AH1308" t="str">
        <f t="shared" si="108"/>
        <v>CON131M</v>
      </c>
      <c r="AI1308">
        <v>44</v>
      </c>
      <c r="AJ1308">
        <f t="shared" si="109"/>
        <v>44</v>
      </c>
    </row>
    <row r="1309" spans="29:36" x14ac:dyDescent="0.25">
      <c r="AC1309" t="str">
        <f>TC!K1305</f>
        <v>CON131</v>
      </c>
      <c r="AD1309" t="str">
        <f>TC!L1305</f>
        <v>T</v>
      </c>
      <c r="AE1309" t="str">
        <f t="shared" si="106"/>
        <v>CON131T</v>
      </c>
      <c r="AF1309" t="str">
        <f>TC!M1305</f>
        <v>M</v>
      </c>
      <c r="AG1309" t="str">
        <f t="shared" si="107"/>
        <v>CON131TM</v>
      </c>
      <c r="AH1309" t="str">
        <f t="shared" si="108"/>
        <v>CON131M</v>
      </c>
      <c r="AI1309">
        <v>44</v>
      </c>
      <c r="AJ1309">
        <f t="shared" si="109"/>
        <v>44</v>
      </c>
    </row>
    <row r="1310" spans="29:36" x14ac:dyDescent="0.25">
      <c r="AC1310" t="str">
        <f>TC!K1306</f>
        <v>CON131</v>
      </c>
      <c r="AD1310" t="str">
        <f>TC!L1306</f>
        <v>T</v>
      </c>
      <c r="AE1310" t="str">
        <f t="shared" si="106"/>
        <v>CON131T</v>
      </c>
      <c r="AF1310" t="str">
        <f>TC!M1306</f>
        <v>M</v>
      </c>
      <c r="AG1310" t="str">
        <f t="shared" si="107"/>
        <v>CON131TM</v>
      </c>
      <c r="AH1310" t="str">
        <f t="shared" si="108"/>
        <v>CON131M</v>
      </c>
      <c r="AI1310">
        <v>44</v>
      </c>
      <c r="AJ1310">
        <f t="shared" si="109"/>
        <v>44</v>
      </c>
    </row>
    <row r="1311" spans="29:36" x14ac:dyDescent="0.25">
      <c r="AC1311" t="str">
        <f>TC!K1307</f>
        <v>CON131</v>
      </c>
      <c r="AD1311" t="str">
        <f>TC!L1307</f>
        <v>T</v>
      </c>
      <c r="AE1311" t="str">
        <f t="shared" si="106"/>
        <v>CON131T</v>
      </c>
      <c r="AF1311" t="str">
        <f>TC!M1307</f>
        <v>M</v>
      </c>
      <c r="AG1311" t="str">
        <f t="shared" si="107"/>
        <v>CON131TM</v>
      </c>
      <c r="AH1311" t="str">
        <f t="shared" si="108"/>
        <v>CON131M</v>
      </c>
      <c r="AI1311">
        <v>44</v>
      </c>
      <c r="AJ1311">
        <f t="shared" si="109"/>
        <v>44</v>
      </c>
    </row>
    <row r="1312" spans="29:36" x14ac:dyDescent="0.25">
      <c r="AC1312" t="str">
        <f>TC!K1308</f>
        <v>CON131</v>
      </c>
      <c r="AD1312" t="str">
        <f>TC!L1308</f>
        <v>T</v>
      </c>
      <c r="AE1312" t="str">
        <f t="shared" si="106"/>
        <v>CON131T</v>
      </c>
      <c r="AF1312" t="str">
        <f>TC!M1308</f>
        <v>M</v>
      </c>
      <c r="AG1312" t="str">
        <f t="shared" si="107"/>
        <v>CON131TM</v>
      </c>
      <c r="AH1312" t="str">
        <f t="shared" si="108"/>
        <v>CON131M</v>
      </c>
      <c r="AI1312">
        <v>44</v>
      </c>
      <c r="AJ1312">
        <f t="shared" si="109"/>
        <v>44</v>
      </c>
    </row>
    <row r="1313" spans="29:36" x14ac:dyDescent="0.25">
      <c r="AC1313" t="str">
        <f>TC!K1309</f>
        <v>CON131</v>
      </c>
      <c r="AD1313" t="str">
        <f>TC!L1309</f>
        <v>T</v>
      </c>
      <c r="AE1313" t="str">
        <f t="shared" si="106"/>
        <v>CON131T</v>
      </c>
      <c r="AF1313" t="str">
        <f>TC!M1309</f>
        <v>M</v>
      </c>
      <c r="AG1313" t="str">
        <f t="shared" si="107"/>
        <v>CON131TM</v>
      </c>
      <c r="AH1313" t="str">
        <f t="shared" si="108"/>
        <v>CON131M</v>
      </c>
      <c r="AI1313">
        <v>44</v>
      </c>
      <c r="AJ1313">
        <f t="shared" si="109"/>
        <v>44</v>
      </c>
    </row>
    <row r="1314" spans="29:36" x14ac:dyDescent="0.25">
      <c r="AC1314" t="str">
        <f>TC!K1310</f>
        <v>CON131</v>
      </c>
      <c r="AD1314" t="str">
        <f>TC!L1310</f>
        <v>T</v>
      </c>
      <c r="AE1314" t="str">
        <f t="shared" si="106"/>
        <v>CON131T</v>
      </c>
      <c r="AF1314" t="str">
        <f>TC!M1310</f>
        <v>M</v>
      </c>
      <c r="AG1314" t="str">
        <f t="shared" si="107"/>
        <v>CON131TM</v>
      </c>
      <c r="AH1314" t="str">
        <f t="shared" si="108"/>
        <v>CON131M</v>
      </c>
      <c r="AI1314">
        <v>44</v>
      </c>
      <c r="AJ1314">
        <f t="shared" si="109"/>
        <v>44</v>
      </c>
    </row>
    <row r="1315" spans="29:36" x14ac:dyDescent="0.25">
      <c r="AC1315" t="str">
        <f>TC!K1311</f>
        <v>CON131</v>
      </c>
      <c r="AD1315" t="str">
        <f>TC!L1311</f>
        <v>T</v>
      </c>
      <c r="AE1315" t="str">
        <f t="shared" si="106"/>
        <v>CON131T</v>
      </c>
      <c r="AF1315" t="str">
        <f>TC!M1311</f>
        <v>M</v>
      </c>
      <c r="AG1315" t="str">
        <f t="shared" si="107"/>
        <v>CON131TM</v>
      </c>
      <c r="AH1315" t="str">
        <f t="shared" si="108"/>
        <v>CON131M</v>
      </c>
      <c r="AI1315">
        <v>44</v>
      </c>
      <c r="AJ1315">
        <f t="shared" si="109"/>
        <v>44</v>
      </c>
    </row>
    <row r="1316" spans="29:36" x14ac:dyDescent="0.25">
      <c r="AC1316" t="str">
        <f>TC!K1312</f>
        <v>CON131</v>
      </c>
      <c r="AD1316" t="str">
        <f>TC!L1312</f>
        <v>T</v>
      </c>
      <c r="AE1316" t="str">
        <f t="shared" si="106"/>
        <v>CON131T</v>
      </c>
      <c r="AF1316" t="str">
        <f>TC!M1312</f>
        <v>M</v>
      </c>
      <c r="AG1316" t="str">
        <f t="shared" si="107"/>
        <v>CON131TM</v>
      </c>
      <c r="AH1316" t="str">
        <f t="shared" si="108"/>
        <v>CON131M</v>
      </c>
      <c r="AI1316">
        <v>44</v>
      </c>
      <c r="AJ1316">
        <f t="shared" si="109"/>
        <v>44</v>
      </c>
    </row>
    <row r="1317" spans="29:36" x14ac:dyDescent="0.25">
      <c r="AC1317" t="str">
        <f>TC!K1313</f>
        <v>CON131</v>
      </c>
      <c r="AD1317" t="str">
        <f>TC!L1313</f>
        <v>S</v>
      </c>
      <c r="AE1317" t="str">
        <f t="shared" si="106"/>
        <v>CON131S</v>
      </c>
      <c r="AF1317" t="str">
        <f>TC!M1313</f>
        <v>H</v>
      </c>
      <c r="AG1317" t="str">
        <f t="shared" si="107"/>
        <v>CON131SH</v>
      </c>
      <c r="AH1317" t="str">
        <f t="shared" si="108"/>
        <v>CON131H</v>
      </c>
      <c r="AI1317">
        <v>44</v>
      </c>
      <c r="AJ1317">
        <f t="shared" si="109"/>
        <v>44</v>
      </c>
    </row>
    <row r="1318" spans="29:36" x14ac:dyDescent="0.25">
      <c r="AC1318" t="str">
        <f>TC!K1314</f>
        <v>CON131</v>
      </c>
      <c r="AD1318" t="str">
        <f>TC!L1314</f>
        <v>S</v>
      </c>
      <c r="AE1318" t="str">
        <f t="shared" si="106"/>
        <v>CON131S</v>
      </c>
      <c r="AF1318" t="str">
        <f>TC!M1314</f>
        <v>H</v>
      </c>
      <c r="AG1318" t="str">
        <f t="shared" si="107"/>
        <v>CON131SH</v>
      </c>
      <c r="AH1318" t="str">
        <f t="shared" si="108"/>
        <v>CON131H</v>
      </c>
      <c r="AI1318">
        <v>44</v>
      </c>
      <c r="AJ1318">
        <f t="shared" si="109"/>
        <v>44</v>
      </c>
    </row>
    <row r="1319" spans="29:36" x14ac:dyDescent="0.25">
      <c r="AC1319" t="str">
        <f>TC!K1315</f>
        <v>CON131</v>
      </c>
      <c r="AD1319" t="str">
        <f>TC!L1315</f>
        <v>S</v>
      </c>
      <c r="AE1319" t="str">
        <f t="shared" si="106"/>
        <v>CON131S</v>
      </c>
      <c r="AF1319" t="str">
        <f>TC!M1315</f>
        <v>H</v>
      </c>
      <c r="AG1319" t="str">
        <f t="shared" si="107"/>
        <v>CON131SH</v>
      </c>
      <c r="AH1319" t="str">
        <f t="shared" si="108"/>
        <v>CON131H</v>
      </c>
      <c r="AI1319">
        <v>44</v>
      </c>
      <c r="AJ1319">
        <f t="shared" si="109"/>
        <v>44</v>
      </c>
    </row>
    <row r="1320" spans="29:36" x14ac:dyDescent="0.25">
      <c r="AC1320" t="str">
        <f>TC!K1316</f>
        <v>CON131</v>
      </c>
      <c r="AD1320" t="str">
        <f>TC!L1316</f>
        <v>S</v>
      </c>
      <c r="AE1320" t="str">
        <f t="shared" si="106"/>
        <v>CON131S</v>
      </c>
      <c r="AF1320" t="str">
        <f>TC!M1316</f>
        <v>H</v>
      </c>
      <c r="AG1320" t="str">
        <f t="shared" si="107"/>
        <v>CON131SH</v>
      </c>
      <c r="AH1320" t="str">
        <f t="shared" si="108"/>
        <v>CON131H</v>
      </c>
      <c r="AI1320">
        <v>44</v>
      </c>
      <c r="AJ1320">
        <f t="shared" si="109"/>
        <v>44</v>
      </c>
    </row>
    <row r="1321" spans="29:36" x14ac:dyDescent="0.25">
      <c r="AC1321" t="str">
        <f>TC!K1317</f>
        <v>CON131</v>
      </c>
      <c r="AD1321" t="str">
        <f>TC!L1317</f>
        <v>S</v>
      </c>
      <c r="AE1321" t="str">
        <f t="shared" si="106"/>
        <v>CON131S</v>
      </c>
      <c r="AF1321" t="str">
        <f>TC!M1317</f>
        <v>H</v>
      </c>
      <c r="AG1321" t="str">
        <f t="shared" si="107"/>
        <v>CON131SH</v>
      </c>
      <c r="AH1321" t="str">
        <f t="shared" si="108"/>
        <v>CON131H</v>
      </c>
      <c r="AI1321">
        <v>44</v>
      </c>
      <c r="AJ1321">
        <f t="shared" si="109"/>
        <v>44</v>
      </c>
    </row>
    <row r="1322" spans="29:36" x14ac:dyDescent="0.25">
      <c r="AC1322" t="str">
        <f>TC!K1318</f>
        <v>CON131</v>
      </c>
      <c r="AD1322" t="str">
        <f>TC!L1318</f>
        <v>S</v>
      </c>
      <c r="AE1322" t="str">
        <f t="shared" si="106"/>
        <v>CON131S</v>
      </c>
      <c r="AF1322" t="str">
        <f>TC!M1318</f>
        <v>L</v>
      </c>
      <c r="AG1322" t="str">
        <f t="shared" si="107"/>
        <v>CON131SL</v>
      </c>
      <c r="AH1322" t="str">
        <f t="shared" si="108"/>
        <v>CON131L</v>
      </c>
      <c r="AI1322">
        <v>44</v>
      </c>
      <c r="AJ1322">
        <f t="shared" si="109"/>
        <v>44</v>
      </c>
    </row>
    <row r="1323" spans="29:36" x14ac:dyDescent="0.25">
      <c r="AC1323" t="str">
        <f>TC!K1319</f>
        <v>CON131</v>
      </c>
      <c r="AD1323" t="str">
        <f>TC!L1319</f>
        <v>S</v>
      </c>
      <c r="AE1323" t="str">
        <f t="shared" si="106"/>
        <v>CON131S</v>
      </c>
      <c r="AF1323" t="str">
        <f>TC!M1319</f>
        <v>M</v>
      </c>
      <c r="AG1323" t="str">
        <f t="shared" si="107"/>
        <v>CON131SM</v>
      </c>
      <c r="AH1323" t="str">
        <f t="shared" si="108"/>
        <v>CON131M</v>
      </c>
      <c r="AI1323">
        <v>44</v>
      </c>
      <c r="AJ1323">
        <f t="shared" si="109"/>
        <v>44</v>
      </c>
    </row>
    <row r="1324" spans="29:36" x14ac:dyDescent="0.25">
      <c r="AC1324" t="str">
        <f>TC!K1320</f>
        <v>CON131</v>
      </c>
      <c r="AD1324" t="str">
        <f>TC!L1320</f>
        <v>P</v>
      </c>
      <c r="AE1324" t="str">
        <f t="shared" si="106"/>
        <v>CON131P</v>
      </c>
      <c r="AF1324" t="str">
        <f>TC!M1320</f>
        <v>L</v>
      </c>
      <c r="AG1324" t="str">
        <f t="shared" si="107"/>
        <v>CON131PL</v>
      </c>
      <c r="AH1324" t="str">
        <f t="shared" si="108"/>
        <v>CON131L</v>
      </c>
      <c r="AI1324">
        <v>44</v>
      </c>
      <c r="AJ1324">
        <f t="shared" si="109"/>
        <v>44</v>
      </c>
    </row>
    <row r="1325" spans="29:36" x14ac:dyDescent="0.25">
      <c r="AC1325" t="str">
        <f>TC!K1321</f>
        <v>CON131</v>
      </c>
      <c r="AD1325" t="str">
        <f>TC!L1321</f>
        <v>S</v>
      </c>
      <c r="AE1325" t="str">
        <f t="shared" si="106"/>
        <v>CON131S</v>
      </c>
      <c r="AF1325" t="str">
        <f>TC!M1321</f>
        <v>H</v>
      </c>
      <c r="AG1325" t="str">
        <f t="shared" si="107"/>
        <v>CON131SH</v>
      </c>
      <c r="AH1325" t="str">
        <f t="shared" si="108"/>
        <v>CON131H</v>
      </c>
      <c r="AI1325">
        <v>44</v>
      </c>
      <c r="AJ1325">
        <f t="shared" si="109"/>
        <v>44</v>
      </c>
    </row>
    <row r="1326" spans="29:36" x14ac:dyDescent="0.25">
      <c r="AC1326" t="str">
        <f>TC!K1322</f>
        <v>CON131</v>
      </c>
      <c r="AD1326" t="str">
        <f>TC!L1322</f>
        <v>T</v>
      </c>
      <c r="AE1326" t="str">
        <f t="shared" si="106"/>
        <v>CON131T</v>
      </c>
      <c r="AF1326">
        <f>TC!M1322</f>
        <v>0</v>
      </c>
      <c r="AG1326" t="str">
        <f t="shared" si="107"/>
        <v>CON131T0</v>
      </c>
      <c r="AH1326" t="str">
        <f t="shared" si="108"/>
        <v>CON1310</v>
      </c>
      <c r="AI1326">
        <v>44</v>
      </c>
      <c r="AJ1326">
        <f t="shared" si="109"/>
        <v>44</v>
      </c>
    </row>
    <row r="1327" spans="29:36" x14ac:dyDescent="0.25">
      <c r="AC1327" t="str">
        <f>TC!K1323</f>
        <v/>
      </c>
      <c r="AD1327">
        <f>TC!L1323</f>
        <v>0</v>
      </c>
      <c r="AE1327" t="str">
        <f t="shared" si="106"/>
        <v>0</v>
      </c>
      <c r="AF1327">
        <f>TC!M1323</f>
        <v>0</v>
      </c>
      <c r="AG1327" t="str">
        <f t="shared" si="107"/>
        <v>00</v>
      </c>
      <c r="AH1327" t="str">
        <f t="shared" si="108"/>
        <v>0</v>
      </c>
      <c r="AI1327">
        <v>44</v>
      </c>
      <c r="AJ1327">
        <f t="shared" si="109"/>
        <v>44</v>
      </c>
    </row>
    <row r="1328" spans="29:36" x14ac:dyDescent="0.25">
      <c r="AC1328" t="str">
        <f>TC!K1324</f>
        <v xml:space="preserve">MENU </v>
      </c>
      <c r="AD1328">
        <f>TC!L1324</f>
        <v>0</v>
      </c>
      <c r="AE1328" t="str">
        <f t="shared" si="106"/>
        <v>MENU 0</v>
      </c>
      <c r="AF1328">
        <f>TC!M1324</f>
        <v>0</v>
      </c>
      <c r="AG1328" t="str">
        <f t="shared" si="107"/>
        <v>MENU 00</v>
      </c>
      <c r="AH1328" t="str">
        <f t="shared" si="108"/>
        <v>MENU 0</v>
      </c>
      <c r="AI1328">
        <v>44</v>
      </c>
      <c r="AJ1328">
        <f t="shared" si="109"/>
        <v>44</v>
      </c>
    </row>
    <row r="1329" spans="29:36" x14ac:dyDescent="0.25">
      <c r="AC1329" t="str">
        <f>TC!K1325</f>
        <v>TCC</v>
      </c>
      <c r="AD1329">
        <f>TC!L1325</f>
        <v>0</v>
      </c>
      <c r="AE1329" t="str">
        <f t="shared" si="106"/>
        <v>TCC0</v>
      </c>
      <c r="AF1329">
        <f>TC!M1325</f>
        <v>0</v>
      </c>
      <c r="AG1329" t="str">
        <f t="shared" si="107"/>
        <v>TCC00</v>
      </c>
      <c r="AH1329" t="str">
        <f t="shared" si="108"/>
        <v>TCC0</v>
      </c>
      <c r="AI1329">
        <v>44</v>
      </c>
      <c r="AJ1329">
        <f t="shared" si="109"/>
        <v>44</v>
      </c>
    </row>
    <row r="1330" spans="29:36" x14ac:dyDescent="0.25">
      <c r="AC1330" t="str">
        <f>TC!K1326</f>
        <v xml:space="preserve">URL </v>
      </c>
      <c r="AD1330">
        <f>TC!L1326</f>
        <v>0</v>
      </c>
      <c r="AE1330" t="str">
        <f t="shared" si="106"/>
        <v>URL 0</v>
      </c>
      <c r="AF1330">
        <f>TC!M1326</f>
        <v>0</v>
      </c>
      <c r="AG1330" t="str">
        <f t="shared" si="107"/>
        <v>URL 00</v>
      </c>
      <c r="AH1330" t="str">
        <f t="shared" si="108"/>
        <v>URL 0</v>
      </c>
      <c r="AI1330">
        <v>44</v>
      </c>
      <c r="AJ1330">
        <f t="shared" si="109"/>
        <v>44</v>
      </c>
    </row>
    <row r="1331" spans="29:36" x14ac:dyDescent="0.25">
      <c r="AC1331" t="str">
        <f>TC!K1327</f>
        <v>Test p</v>
      </c>
      <c r="AD1331">
        <f>TC!L1327</f>
        <v>0</v>
      </c>
      <c r="AE1331" t="str">
        <f t="shared" si="106"/>
        <v>Test p0</v>
      </c>
      <c r="AF1331">
        <f>TC!M1327</f>
        <v>0</v>
      </c>
      <c r="AG1331" t="str">
        <f t="shared" si="107"/>
        <v>Test p00</v>
      </c>
      <c r="AH1331" t="str">
        <f t="shared" si="108"/>
        <v>Test p0</v>
      </c>
      <c r="AI1331">
        <v>44</v>
      </c>
      <c r="AJ1331">
        <f t="shared" si="109"/>
        <v>44</v>
      </c>
    </row>
    <row r="1332" spans="29:36" x14ac:dyDescent="0.25">
      <c r="AC1332" t="str">
        <f>TC!K1328</f>
        <v>TCN</v>
      </c>
      <c r="AD1332" t="str">
        <f>TC!L1328</f>
        <v>Result</v>
      </c>
      <c r="AE1332" t="str">
        <f t="shared" si="106"/>
        <v>TCNResult</v>
      </c>
      <c r="AF1332" t="str">
        <f>TC!M1328</f>
        <v>Risk</v>
      </c>
      <c r="AG1332" t="str">
        <f t="shared" si="107"/>
        <v>TCNResultRisk</v>
      </c>
      <c r="AH1332" t="str">
        <f t="shared" si="108"/>
        <v>TCNRisk</v>
      </c>
      <c r="AI1332">
        <v>44</v>
      </c>
      <c r="AJ1332">
        <f t="shared" si="109"/>
        <v>44</v>
      </c>
    </row>
    <row r="1333" spans="29:36" x14ac:dyDescent="0.25">
      <c r="AC1333" t="str">
        <f>TC!K1329</f>
        <v>CON131</v>
      </c>
      <c r="AD1333" t="str">
        <f>TC!L1329</f>
        <v>S</v>
      </c>
      <c r="AE1333" t="str">
        <f t="shared" si="106"/>
        <v>CON131S</v>
      </c>
      <c r="AF1333" t="str">
        <f>TC!M1329</f>
        <v>M</v>
      </c>
      <c r="AG1333" t="str">
        <f t="shared" si="107"/>
        <v>CON131SM</v>
      </c>
      <c r="AH1333" t="str">
        <f t="shared" si="108"/>
        <v>CON131M</v>
      </c>
      <c r="AI1333">
        <v>44</v>
      </c>
      <c r="AJ1333">
        <f t="shared" si="109"/>
        <v>44</v>
      </c>
    </row>
    <row r="1334" spans="29:36" x14ac:dyDescent="0.25">
      <c r="AC1334" t="str">
        <f>TC!K1330</f>
        <v>CON131</v>
      </c>
      <c r="AD1334" t="str">
        <f>TC!L1330</f>
        <v>S</v>
      </c>
      <c r="AE1334" t="str">
        <f t="shared" si="106"/>
        <v>CON131S</v>
      </c>
      <c r="AF1334" t="str">
        <f>TC!M1330</f>
        <v>L</v>
      </c>
      <c r="AG1334" t="str">
        <f t="shared" si="107"/>
        <v>CON131SL</v>
      </c>
      <c r="AH1334" t="str">
        <f t="shared" si="108"/>
        <v>CON131L</v>
      </c>
      <c r="AI1334">
        <v>44</v>
      </c>
      <c r="AJ1334">
        <f t="shared" si="109"/>
        <v>44</v>
      </c>
    </row>
    <row r="1335" spans="29:36" x14ac:dyDescent="0.25">
      <c r="AC1335" t="str">
        <f>TC!K1331</f>
        <v>CON131</v>
      </c>
      <c r="AD1335" t="str">
        <f>TC!L1331</f>
        <v>S</v>
      </c>
      <c r="AE1335" t="str">
        <f t="shared" si="106"/>
        <v>CON131S</v>
      </c>
      <c r="AF1335" t="str">
        <f>TC!M1331</f>
        <v>M</v>
      </c>
      <c r="AG1335" t="str">
        <f t="shared" si="107"/>
        <v>CON131SM</v>
      </c>
      <c r="AH1335" t="str">
        <f t="shared" si="108"/>
        <v>CON131M</v>
      </c>
      <c r="AI1335">
        <v>44</v>
      </c>
      <c r="AJ1335">
        <f t="shared" si="109"/>
        <v>44</v>
      </c>
    </row>
    <row r="1336" spans="29:36" x14ac:dyDescent="0.25">
      <c r="AC1336" t="str">
        <f>TC!K1332</f>
        <v>CON131</v>
      </c>
      <c r="AD1336" t="str">
        <f>TC!L1332</f>
        <v>S</v>
      </c>
      <c r="AE1336" t="str">
        <f t="shared" si="106"/>
        <v>CON131S</v>
      </c>
      <c r="AF1336" t="str">
        <f>TC!M1332</f>
        <v>H</v>
      </c>
      <c r="AG1336" t="str">
        <f t="shared" si="107"/>
        <v>CON131SH</v>
      </c>
      <c r="AH1336" t="str">
        <f t="shared" si="108"/>
        <v>CON131H</v>
      </c>
      <c r="AI1336">
        <v>44</v>
      </c>
      <c r="AJ1336">
        <f t="shared" si="109"/>
        <v>44</v>
      </c>
    </row>
    <row r="1337" spans="29:36" x14ac:dyDescent="0.25">
      <c r="AC1337" t="str">
        <f>TC!K1333</f>
        <v>CON131</v>
      </c>
      <c r="AD1337" t="str">
        <f>TC!L1333</f>
        <v>S</v>
      </c>
      <c r="AE1337" t="str">
        <f t="shared" si="106"/>
        <v>CON131S</v>
      </c>
      <c r="AF1337" t="str">
        <f>TC!M1333</f>
        <v>H</v>
      </c>
      <c r="AG1337" t="str">
        <f t="shared" si="107"/>
        <v>CON131SH</v>
      </c>
      <c r="AH1337" t="str">
        <f t="shared" si="108"/>
        <v>CON131H</v>
      </c>
      <c r="AI1337">
        <v>44</v>
      </c>
      <c r="AJ1337">
        <f t="shared" si="109"/>
        <v>44</v>
      </c>
    </row>
    <row r="1338" spans="29:36" x14ac:dyDescent="0.25">
      <c r="AC1338" t="str">
        <f>TC!K1334</f>
        <v>CON131</v>
      </c>
      <c r="AD1338" t="str">
        <f>TC!L1334</f>
        <v>S</v>
      </c>
      <c r="AE1338" t="str">
        <f t="shared" si="106"/>
        <v>CON131S</v>
      </c>
      <c r="AF1338" t="str">
        <f>TC!M1334</f>
        <v>H</v>
      </c>
      <c r="AG1338" t="str">
        <f t="shared" si="107"/>
        <v>CON131SH</v>
      </c>
      <c r="AH1338" t="str">
        <f t="shared" si="108"/>
        <v>CON131H</v>
      </c>
      <c r="AI1338">
        <v>44</v>
      </c>
      <c r="AJ1338">
        <f t="shared" si="109"/>
        <v>44</v>
      </c>
    </row>
    <row r="1339" spans="29:36" x14ac:dyDescent="0.25">
      <c r="AC1339" t="str">
        <f>TC!K1335</f>
        <v>CON131</v>
      </c>
      <c r="AD1339" t="str">
        <f>TC!L1335</f>
        <v>Deleted</v>
      </c>
      <c r="AE1339" t="str">
        <f t="shared" si="106"/>
        <v>CON131Deleted</v>
      </c>
      <c r="AF1339" t="str">
        <f>TC!M1335</f>
        <v>H</v>
      </c>
      <c r="AG1339" t="str">
        <f t="shared" si="107"/>
        <v>CON131DeletedH</v>
      </c>
      <c r="AH1339" t="str">
        <f t="shared" si="108"/>
        <v>CON131H</v>
      </c>
      <c r="AI1339">
        <v>44</v>
      </c>
      <c r="AJ1339">
        <f t="shared" si="109"/>
        <v>44</v>
      </c>
    </row>
    <row r="1340" spans="29:36" x14ac:dyDescent="0.25">
      <c r="AC1340" t="str">
        <f>TC!K1336</f>
        <v>CON131</v>
      </c>
      <c r="AD1340" t="str">
        <f>TC!L1336</f>
        <v>Deleted</v>
      </c>
      <c r="AE1340" t="str">
        <f t="shared" si="106"/>
        <v>CON131Deleted</v>
      </c>
      <c r="AF1340" t="str">
        <f>TC!M1336</f>
        <v>H</v>
      </c>
      <c r="AG1340" t="str">
        <f t="shared" si="107"/>
        <v>CON131DeletedH</v>
      </c>
      <c r="AH1340" t="str">
        <f t="shared" si="108"/>
        <v>CON131H</v>
      </c>
      <c r="AI1340">
        <v>44</v>
      </c>
      <c r="AJ1340">
        <f t="shared" si="109"/>
        <v>44</v>
      </c>
    </row>
    <row r="1341" spans="29:36" x14ac:dyDescent="0.25">
      <c r="AC1341" t="str">
        <f>TC!K1337</f>
        <v>CON131</v>
      </c>
      <c r="AD1341" t="str">
        <f>TC!L1337</f>
        <v>S</v>
      </c>
      <c r="AE1341" t="str">
        <f t="shared" si="106"/>
        <v>CON131S</v>
      </c>
      <c r="AF1341" t="str">
        <f>TC!M1337</f>
        <v>L</v>
      </c>
      <c r="AG1341" t="str">
        <f t="shared" si="107"/>
        <v>CON131SL</v>
      </c>
      <c r="AH1341" t="str">
        <f t="shared" si="108"/>
        <v>CON131L</v>
      </c>
      <c r="AI1341">
        <v>44</v>
      </c>
      <c r="AJ1341">
        <f t="shared" si="109"/>
        <v>44</v>
      </c>
    </row>
    <row r="1342" spans="29:36" x14ac:dyDescent="0.25">
      <c r="AC1342" t="str">
        <f>TC!K1338</f>
        <v>CON131</v>
      </c>
      <c r="AD1342" t="str">
        <f>TC!L1338</f>
        <v>S</v>
      </c>
      <c r="AE1342" t="str">
        <f t="shared" si="106"/>
        <v>CON131S</v>
      </c>
      <c r="AF1342" t="str">
        <f>TC!M1338</f>
        <v>H</v>
      </c>
      <c r="AG1342" t="str">
        <f t="shared" si="107"/>
        <v>CON131SH</v>
      </c>
      <c r="AH1342" t="str">
        <f t="shared" si="108"/>
        <v>CON131H</v>
      </c>
      <c r="AI1342">
        <v>44</v>
      </c>
      <c r="AJ1342">
        <f t="shared" si="109"/>
        <v>44</v>
      </c>
    </row>
    <row r="1343" spans="29:36" x14ac:dyDescent="0.25">
      <c r="AC1343" t="str">
        <f>TC!K1339</f>
        <v>CON131</v>
      </c>
      <c r="AD1343" t="str">
        <f>TC!L1339</f>
        <v>S</v>
      </c>
      <c r="AE1343" t="str">
        <f t="shared" si="106"/>
        <v>CON131S</v>
      </c>
      <c r="AF1343" t="str">
        <f>TC!M1339</f>
        <v>H</v>
      </c>
      <c r="AG1343" t="str">
        <f t="shared" si="107"/>
        <v>CON131SH</v>
      </c>
      <c r="AH1343" t="str">
        <f t="shared" si="108"/>
        <v>CON131H</v>
      </c>
      <c r="AI1343">
        <v>44</v>
      </c>
      <c r="AJ1343">
        <f t="shared" si="109"/>
        <v>44</v>
      </c>
    </row>
    <row r="1344" spans="29:36" x14ac:dyDescent="0.25">
      <c r="AC1344" t="str">
        <f>TC!K1340</f>
        <v>CON131</v>
      </c>
      <c r="AD1344" t="str">
        <f>TC!L1340</f>
        <v>S</v>
      </c>
      <c r="AE1344" t="str">
        <f t="shared" si="106"/>
        <v>CON131S</v>
      </c>
      <c r="AF1344" t="str">
        <f>TC!M1340</f>
        <v>H</v>
      </c>
      <c r="AG1344" t="str">
        <f t="shared" si="107"/>
        <v>CON131SH</v>
      </c>
      <c r="AH1344" t="str">
        <f t="shared" si="108"/>
        <v>CON131H</v>
      </c>
      <c r="AI1344">
        <v>44</v>
      </c>
      <c r="AJ1344">
        <f t="shared" si="109"/>
        <v>44</v>
      </c>
    </row>
    <row r="1345" spans="29:36" x14ac:dyDescent="0.25">
      <c r="AC1345" t="str">
        <f>TC!K1341</f>
        <v>CON131</v>
      </c>
      <c r="AD1345" t="str">
        <f>TC!L1341</f>
        <v>Deleted</v>
      </c>
      <c r="AE1345" t="str">
        <f t="shared" si="106"/>
        <v>CON131Deleted</v>
      </c>
      <c r="AF1345" t="str">
        <f>TC!M1341</f>
        <v>H</v>
      </c>
      <c r="AG1345" t="str">
        <f t="shared" si="107"/>
        <v>CON131DeletedH</v>
      </c>
      <c r="AH1345" t="str">
        <f t="shared" si="108"/>
        <v>CON131H</v>
      </c>
      <c r="AI1345">
        <v>44</v>
      </c>
      <c r="AJ1345">
        <f t="shared" si="109"/>
        <v>44</v>
      </c>
    </row>
    <row r="1346" spans="29:36" x14ac:dyDescent="0.25">
      <c r="AC1346" t="str">
        <f>TC!K1342</f>
        <v>CON131</v>
      </c>
      <c r="AD1346" t="str">
        <f>TC!L1342</f>
        <v>Deleted</v>
      </c>
      <c r="AE1346" t="str">
        <f t="shared" si="106"/>
        <v>CON131Deleted</v>
      </c>
      <c r="AF1346" t="str">
        <f>TC!M1342</f>
        <v>H</v>
      </c>
      <c r="AG1346" t="str">
        <f t="shared" si="107"/>
        <v>CON131DeletedH</v>
      </c>
      <c r="AH1346" t="str">
        <f t="shared" si="108"/>
        <v>CON131H</v>
      </c>
      <c r="AI1346">
        <v>44</v>
      </c>
      <c r="AJ1346">
        <f t="shared" si="109"/>
        <v>44</v>
      </c>
    </row>
    <row r="1347" spans="29:36" x14ac:dyDescent="0.25">
      <c r="AC1347" t="str">
        <f>TC!K1343</f>
        <v>CON131</v>
      </c>
      <c r="AD1347" t="str">
        <f>TC!L1343</f>
        <v>S</v>
      </c>
      <c r="AE1347" t="str">
        <f t="shared" si="106"/>
        <v>CON131S</v>
      </c>
      <c r="AF1347" t="str">
        <f>TC!M1343</f>
        <v>L</v>
      </c>
      <c r="AG1347" t="str">
        <f t="shared" si="107"/>
        <v>CON131SL</v>
      </c>
      <c r="AH1347" t="str">
        <f t="shared" si="108"/>
        <v>CON131L</v>
      </c>
      <c r="AI1347">
        <v>44</v>
      </c>
      <c r="AJ1347">
        <f t="shared" si="109"/>
        <v>44</v>
      </c>
    </row>
    <row r="1348" spans="29:36" x14ac:dyDescent="0.25">
      <c r="AC1348" t="str">
        <f>TC!K1344</f>
        <v>CON131</v>
      </c>
      <c r="AD1348" t="str">
        <f>TC!L1344</f>
        <v>S</v>
      </c>
      <c r="AE1348" t="str">
        <f t="shared" si="106"/>
        <v>CON131S</v>
      </c>
      <c r="AF1348" t="str">
        <f>TC!M1344</f>
        <v>H</v>
      </c>
      <c r="AG1348" t="str">
        <f t="shared" si="107"/>
        <v>CON131SH</v>
      </c>
      <c r="AH1348" t="str">
        <f t="shared" si="108"/>
        <v>CON131H</v>
      </c>
      <c r="AI1348">
        <v>44</v>
      </c>
      <c r="AJ1348">
        <f t="shared" si="109"/>
        <v>44</v>
      </c>
    </row>
    <row r="1349" spans="29:36" x14ac:dyDescent="0.25">
      <c r="AC1349" t="str">
        <f>TC!K1345</f>
        <v>CON131</v>
      </c>
      <c r="AD1349" t="str">
        <f>TC!L1345</f>
        <v>S</v>
      </c>
      <c r="AE1349" t="str">
        <f t="shared" si="106"/>
        <v>CON131S</v>
      </c>
      <c r="AF1349" t="str">
        <f>TC!M1345</f>
        <v>H</v>
      </c>
      <c r="AG1349" t="str">
        <f t="shared" si="107"/>
        <v>CON131SH</v>
      </c>
      <c r="AH1349" t="str">
        <f t="shared" si="108"/>
        <v>CON131H</v>
      </c>
      <c r="AI1349">
        <v>44</v>
      </c>
      <c r="AJ1349">
        <f t="shared" si="109"/>
        <v>44</v>
      </c>
    </row>
    <row r="1350" spans="29:36" x14ac:dyDescent="0.25">
      <c r="AC1350" t="str">
        <f>TC!K1346</f>
        <v>CON131</v>
      </c>
      <c r="AD1350" t="str">
        <f>TC!L1346</f>
        <v>S</v>
      </c>
      <c r="AE1350" t="str">
        <f t="shared" si="106"/>
        <v>CON131S</v>
      </c>
      <c r="AF1350" t="str">
        <f>TC!M1346</f>
        <v>H</v>
      </c>
      <c r="AG1350" t="str">
        <f t="shared" si="107"/>
        <v>CON131SH</v>
      </c>
      <c r="AH1350" t="str">
        <f t="shared" si="108"/>
        <v>CON131H</v>
      </c>
      <c r="AI1350">
        <v>44</v>
      </c>
      <c r="AJ1350">
        <f t="shared" si="109"/>
        <v>44</v>
      </c>
    </row>
    <row r="1351" spans="29:36" x14ac:dyDescent="0.25">
      <c r="AC1351" t="str">
        <f>TC!K1347</f>
        <v>CON131</v>
      </c>
      <c r="AD1351" t="str">
        <f>TC!L1347</f>
        <v>S</v>
      </c>
      <c r="AE1351" t="str">
        <f t="shared" si="106"/>
        <v>CON131S</v>
      </c>
      <c r="AF1351" t="str">
        <f>TC!M1347</f>
        <v>H</v>
      </c>
      <c r="AG1351" t="str">
        <f t="shared" si="107"/>
        <v>CON131SH</v>
      </c>
      <c r="AH1351" t="str">
        <f t="shared" si="108"/>
        <v>CON131H</v>
      </c>
      <c r="AI1351">
        <v>44</v>
      </c>
      <c r="AJ1351">
        <f t="shared" si="109"/>
        <v>44</v>
      </c>
    </row>
    <row r="1352" spans="29:36" x14ac:dyDescent="0.25">
      <c r="AC1352" t="str">
        <f>TC!K1348</f>
        <v>CON131</v>
      </c>
      <c r="AD1352" t="str">
        <f>TC!L1348</f>
        <v>Deleted</v>
      </c>
      <c r="AE1352" t="str">
        <f t="shared" si="106"/>
        <v>CON131Deleted</v>
      </c>
      <c r="AF1352" t="str">
        <f>TC!M1348</f>
        <v>H</v>
      </c>
      <c r="AG1352" t="str">
        <f t="shared" si="107"/>
        <v>CON131DeletedH</v>
      </c>
      <c r="AH1352" t="str">
        <f t="shared" si="108"/>
        <v>CON131H</v>
      </c>
      <c r="AI1352">
        <v>44</v>
      </c>
      <c r="AJ1352">
        <f t="shared" si="109"/>
        <v>44</v>
      </c>
    </row>
    <row r="1353" spans="29:36" x14ac:dyDescent="0.25">
      <c r="AC1353" t="str">
        <f>TC!K1349</f>
        <v>CON131</v>
      </c>
      <c r="AD1353" t="str">
        <f>TC!L1349</f>
        <v>Deleted</v>
      </c>
      <c r="AE1353" t="str">
        <f t="shared" si="106"/>
        <v>CON131Deleted</v>
      </c>
      <c r="AF1353" t="str">
        <f>TC!M1349</f>
        <v>H</v>
      </c>
      <c r="AG1353" t="str">
        <f t="shared" si="107"/>
        <v>CON131DeletedH</v>
      </c>
      <c r="AH1353" t="str">
        <f t="shared" si="108"/>
        <v>CON131H</v>
      </c>
      <c r="AI1353">
        <v>44</v>
      </c>
      <c r="AJ1353">
        <f t="shared" si="109"/>
        <v>44</v>
      </c>
    </row>
    <row r="1354" spans="29:36" x14ac:dyDescent="0.25">
      <c r="AC1354" t="str">
        <f>TC!K1350</f>
        <v>CON131</v>
      </c>
      <c r="AD1354" t="str">
        <f>TC!L1350</f>
        <v>S</v>
      </c>
      <c r="AE1354" t="str">
        <f t="shared" si="106"/>
        <v>CON131S</v>
      </c>
      <c r="AF1354" t="str">
        <f>TC!M1350</f>
        <v>H</v>
      </c>
      <c r="AG1354" t="str">
        <f t="shared" si="107"/>
        <v>CON131SH</v>
      </c>
      <c r="AH1354" t="str">
        <f t="shared" si="108"/>
        <v>CON131H</v>
      </c>
      <c r="AI1354">
        <v>44</v>
      </c>
      <c r="AJ1354">
        <f t="shared" si="109"/>
        <v>44</v>
      </c>
    </row>
    <row r="1355" spans="29:36" x14ac:dyDescent="0.25">
      <c r="AC1355" t="str">
        <f>TC!K1351</f>
        <v>CON131</v>
      </c>
      <c r="AD1355" t="str">
        <f>TC!L1351</f>
        <v>S</v>
      </c>
      <c r="AE1355" t="str">
        <f t="shared" si="106"/>
        <v>CON131S</v>
      </c>
      <c r="AF1355" t="str">
        <f>TC!M1351</f>
        <v>H</v>
      </c>
      <c r="AG1355" t="str">
        <f t="shared" si="107"/>
        <v>CON131SH</v>
      </c>
      <c r="AH1355" t="str">
        <f t="shared" si="108"/>
        <v>CON131H</v>
      </c>
      <c r="AI1355">
        <v>44</v>
      </c>
      <c r="AJ1355">
        <f t="shared" si="109"/>
        <v>44</v>
      </c>
    </row>
    <row r="1356" spans="29:36" x14ac:dyDescent="0.25">
      <c r="AC1356" t="str">
        <f>TC!K1352</f>
        <v>CON131</v>
      </c>
      <c r="AD1356" t="str">
        <f>TC!L1352</f>
        <v>S</v>
      </c>
      <c r="AE1356" t="str">
        <f t="shared" si="106"/>
        <v>CON131S</v>
      </c>
      <c r="AF1356" t="str">
        <f>TC!M1352</f>
        <v>H</v>
      </c>
      <c r="AG1356" t="str">
        <f t="shared" si="107"/>
        <v>CON131SH</v>
      </c>
      <c r="AH1356" t="str">
        <f t="shared" si="108"/>
        <v>CON131H</v>
      </c>
      <c r="AI1356">
        <v>44</v>
      </c>
      <c r="AJ1356">
        <f t="shared" si="109"/>
        <v>44</v>
      </c>
    </row>
    <row r="1357" spans="29:36" x14ac:dyDescent="0.25">
      <c r="AC1357" t="str">
        <f>TC!K1353</f>
        <v>CON131</v>
      </c>
      <c r="AD1357" t="str">
        <f>TC!L1353</f>
        <v>Deleted</v>
      </c>
      <c r="AE1357" t="str">
        <f t="shared" si="106"/>
        <v>CON131Deleted</v>
      </c>
      <c r="AF1357" t="str">
        <f>TC!M1353</f>
        <v>H</v>
      </c>
      <c r="AG1357" t="str">
        <f t="shared" si="107"/>
        <v>CON131DeletedH</v>
      </c>
      <c r="AH1357" t="str">
        <f t="shared" si="108"/>
        <v>CON131H</v>
      </c>
      <c r="AI1357">
        <v>44</v>
      </c>
      <c r="AJ1357">
        <f t="shared" si="109"/>
        <v>44</v>
      </c>
    </row>
    <row r="1358" spans="29:36" x14ac:dyDescent="0.25">
      <c r="AC1358" t="str">
        <f>TC!K1354</f>
        <v>CON131</v>
      </c>
      <c r="AD1358" t="str">
        <f>TC!L1354</f>
        <v>Deleted</v>
      </c>
      <c r="AE1358" t="str">
        <f t="shared" si="106"/>
        <v>CON131Deleted</v>
      </c>
      <c r="AF1358" t="str">
        <f>TC!M1354</f>
        <v>H</v>
      </c>
      <c r="AG1358" t="str">
        <f t="shared" si="107"/>
        <v>CON131DeletedH</v>
      </c>
      <c r="AH1358" t="str">
        <f t="shared" si="108"/>
        <v>CON131H</v>
      </c>
      <c r="AI1358">
        <v>44</v>
      </c>
      <c r="AJ1358">
        <f t="shared" si="109"/>
        <v>44</v>
      </c>
    </row>
    <row r="1359" spans="29:36" x14ac:dyDescent="0.25">
      <c r="AC1359" t="str">
        <f>TC!K1355</f>
        <v>CON131</v>
      </c>
      <c r="AD1359" t="str">
        <f>TC!L1355</f>
        <v>S</v>
      </c>
      <c r="AE1359" t="str">
        <f t="shared" si="106"/>
        <v>CON131S</v>
      </c>
      <c r="AF1359" t="str">
        <f>TC!M1355</f>
        <v>H</v>
      </c>
      <c r="AG1359" t="str">
        <f t="shared" si="107"/>
        <v>CON131SH</v>
      </c>
      <c r="AH1359" t="str">
        <f t="shared" si="108"/>
        <v>CON131H</v>
      </c>
      <c r="AI1359">
        <v>44</v>
      </c>
      <c r="AJ1359">
        <f t="shared" si="109"/>
        <v>44</v>
      </c>
    </row>
    <row r="1360" spans="29:36" x14ac:dyDescent="0.25">
      <c r="AC1360" t="str">
        <f>TC!K1356</f>
        <v>CON131</v>
      </c>
      <c r="AD1360" t="str">
        <f>TC!L1356</f>
        <v>S</v>
      </c>
      <c r="AE1360" t="str">
        <f t="shared" ref="AE1360:AE1423" si="110">AC1360&amp;AD1360</f>
        <v>CON131S</v>
      </c>
      <c r="AF1360" t="str">
        <f>TC!M1356</f>
        <v>H</v>
      </c>
      <c r="AG1360" t="str">
        <f t="shared" ref="AG1360:AG1423" si="111">AE1360&amp;AF1360</f>
        <v>CON131SH</v>
      </c>
      <c r="AH1360" t="str">
        <f t="shared" ref="AH1360:AH1423" si="112">AC1360&amp;AF1360</f>
        <v>CON131H</v>
      </c>
      <c r="AI1360">
        <v>44</v>
      </c>
      <c r="AJ1360">
        <f t="shared" ref="AJ1360:AJ1423" si="113">AI1360-F1360</f>
        <v>44</v>
      </c>
    </row>
    <row r="1361" spans="29:36" x14ac:dyDescent="0.25">
      <c r="AC1361" t="str">
        <f>TC!K1357</f>
        <v>CON131</v>
      </c>
      <c r="AD1361" t="str">
        <f>TC!L1357</f>
        <v>S</v>
      </c>
      <c r="AE1361" t="str">
        <f t="shared" si="110"/>
        <v>CON131S</v>
      </c>
      <c r="AF1361" t="str">
        <f>TC!M1357</f>
        <v>H</v>
      </c>
      <c r="AG1361" t="str">
        <f t="shared" si="111"/>
        <v>CON131SH</v>
      </c>
      <c r="AH1361" t="str">
        <f t="shared" si="112"/>
        <v>CON131H</v>
      </c>
      <c r="AI1361">
        <v>44</v>
      </c>
      <c r="AJ1361">
        <f t="shared" si="113"/>
        <v>44</v>
      </c>
    </row>
    <row r="1362" spans="29:36" x14ac:dyDescent="0.25">
      <c r="AC1362" t="str">
        <f>TC!K1358</f>
        <v>CON131</v>
      </c>
      <c r="AD1362" t="str">
        <f>TC!L1358</f>
        <v>Deleted</v>
      </c>
      <c r="AE1362" t="str">
        <f t="shared" si="110"/>
        <v>CON131Deleted</v>
      </c>
      <c r="AF1362" t="str">
        <f>TC!M1358</f>
        <v>H</v>
      </c>
      <c r="AG1362" t="str">
        <f t="shared" si="111"/>
        <v>CON131DeletedH</v>
      </c>
      <c r="AH1362" t="str">
        <f t="shared" si="112"/>
        <v>CON131H</v>
      </c>
      <c r="AI1362">
        <v>44</v>
      </c>
      <c r="AJ1362">
        <f t="shared" si="113"/>
        <v>44</v>
      </c>
    </row>
    <row r="1363" spans="29:36" x14ac:dyDescent="0.25">
      <c r="AC1363" t="str">
        <f>TC!K1359</f>
        <v>CON131</v>
      </c>
      <c r="AD1363" t="str">
        <f>TC!L1359</f>
        <v>Deleted</v>
      </c>
      <c r="AE1363" t="str">
        <f t="shared" si="110"/>
        <v>CON131Deleted</v>
      </c>
      <c r="AF1363" t="str">
        <f>TC!M1359</f>
        <v>H</v>
      </c>
      <c r="AG1363" t="str">
        <f t="shared" si="111"/>
        <v>CON131DeletedH</v>
      </c>
      <c r="AH1363" t="str">
        <f t="shared" si="112"/>
        <v>CON131H</v>
      </c>
      <c r="AI1363">
        <v>44</v>
      </c>
      <c r="AJ1363">
        <f t="shared" si="113"/>
        <v>44</v>
      </c>
    </row>
    <row r="1364" spans="29:36" x14ac:dyDescent="0.25">
      <c r="AC1364" t="str">
        <f>TC!K1360</f>
        <v>CON131</v>
      </c>
      <c r="AD1364" t="str">
        <f>TC!L1360</f>
        <v>S</v>
      </c>
      <c r="AE1364" t="str">
        <f t="shared" si="110"/>
        <v>CON131S</v>
      </c>
      <c r="AF1364" t="str">
        <f>TC!M1360</f>
        <v>L</v>
      </c>
      <c r="AG1364" t="str">
        <f t="shared" si="111"/>
        <v>CON131SL</v>
      </c>
      <c r="AH1364" t="str">
        <f t="shared" si="112"/>
        <v>CON131L</v>
      </c>
      <c r="AI1364">
        <v>44</v>
      </c>
      <c r="AJ1364">
        <f t="shared" si="113"/>
        <v>44</v>
      </c>
    </row>
    <row r="1365" spans="29:36" x14ac:dyDescent="0.25">
      <c r="AC1365" t="str">
        <f>TC!K1361</f>
        <v>CON131</v>
      </c>
      <c r="AD1365" t="str">
        <f>TC!L1361</f>
        <v>S</v>
      </c>
      <c r="AE1365" t="str">
        <f t="shared" si="110"/>
        <v>CON131S</v>
      </c>
      <c r="AF1365" t="str">
        <f>TC!M1361</f>
        <v>H</v>
      </c>
      <c r="AG1365" t="str">
        <f t="shared" si="111"/>
        <v>CON131SH</v>
      </c>
      <c r="AH1365" t="str">
        <f t="shared" si="112"/>
        <v>CON131H</v>
      </c>
      <c r="AI1365">
        <v>44</v>
      </c>
      <c r="AJ1365">
        <f t="shared" si="113"/>
        <v>44</v>
      </c>
    </row>
    <row r="1366" spans="29:36" x14ac:dyDescent="0.25">
      <c r="AC1366" t="str">
        <f>TC!K1362</f>
        <v>CON131</v>
      </c>
      <c r="AD1366" t="str">
        <f>TC!L1362</f>
        <v>S</v>
      </c>
      <c r="AE1366" t="str">
        <f t="shared" si="110"/>
        <v>CON131S</v>
      </c>
      <c r="AF1366" t="str">
        <f>TC!M1362</f>
        <v>H</v>
      </c>
      <c r="AG1366" t="str">
        <f t="shared" si="111"/>
        <v>CON131SH</v>
      </c>
      <c r="AH1366" t="str">
        <f t="shared" si="112"/>
        <v>CON131H</v>
      </c>
      <c r="AI1366">
        <v>44</v>
      </c>
      <c r="AJ1366">
        <f t="shared" si="113"/>
        <v>44</v>
      </c>
    </row>
    <row r="1367" spans="29:36" x14ac:dyDescent="0.25">
      <c r="AC1367" t="str">
        <f>TC!K1363</f>
        <v>CON131</v>
      </c>
      <c r="AD1367" t="str">
        <f>TC!L1363</f>
        <v>S</v>
      </c>
      <c r="AE1367" t="str">
        <f t="shared" si="110"/>
        <v>CON131S</v>
      </c>
      <c r="AF1367" t="str">
        <f>TC!M1363</f>
        <v>H</v>
      </c>
      <c r="AG1367" t="str">
        <f t="shared" si="111"/>
        <v>CON131SH</v>
      </c>
      <c r="AH1367" t="str">
        <f t="shared" si="112"/>
        <v>CON131H</v>
      </c>
      <c r="AI1367">
        <v>44</v>
      </c>
      <c r="AJ1367">
        <f t="shared" si="113"/>
        <v>44</v>
      </c>
    </row>
    <row r="1368" spans="29:36" x14ac:dyDescent="0.25">
      <c r="AC1368" t="str">
        <f>TC!K1364</f>
        <v>CON131</v>
      </c>
      <c r="AD1368" t="str">
        <f>TC!L1364</f>
        <v>Deleted</v>
      </c>
      <c r="AE1368" t="str">
        <f t="shared" si="110"/>
        <v>CON131Deleted</v>
      </c>
      <c r="AF1368" t="str">
        <f>TC!M1364</f>
        <v>H</v>
      </c>
      <c r="AG1368" t="str">
        <f t="shared" si="111"/>
        <v>CON131DeletedH</v>
      </c>
      <c r="AH1368" t="str">
        <f t="shared" si="112"/>
        <v>CON131H</v>
      </c>
      <c r="AI1368">
        <v>44</v>
      </c>
      <c r="AJ1368">
        <f t="shared" si="113"/>
        <v>44</v>
      </c>
    </row>
    <row r="1369" spans="29:36" x14ac:dyDescent="0.25">
      <c r="AC1369" t="str">
        <f>TC!K1365</f>
        <v>CON131</v>
      </c>
      <c r="AD1369" t="str">
        <f>TC!L1365</f>
        <v>Deleted</v>
      </c>
      <c r="AE1369" t="str">
        <f t="shared" si="110"/>
        <v>CON131Deleted</v>
      </c>
      <c r="AF1369" t="str">
        <f>TC!M1365</f>
        <v>H</v>
      </c>
      <c r="AG1369" t="str">
        <f t="shared" si="111"/>
        <v>CON131DeletedH</v>
      </c>
      <c r="AH1369" t="str">
        <f t="shared" si="112"/>
        <v>CON131H</v>
      </c>
      <c r="AI1369">
        <v>44</v>
      </c>
      <c r="AJ1369">
        <f t="shared" si="113"/>
        <v>44</v>
      </c>
    </row>
    <row r="1370" spans="29:36" x14ac:dyDescent="0.25">
      <c r="AC1370" t="str">
        <f>TC!K1366</f>
        <v>CON131</v>
      </c>
      <c r="AD1370" t="str">
        <f>TC!L1366</f>
        <v>S</v>
      </c>
      <c r="AE1370" t="str">
        <f t="shared" si="110"/>
        <v>CON131S</v>
      </c>
      <c r="AF1370" t="str">
        <f>TC!M1366</f>
        <v>L</v>
      </c>
      <c r="AG1370" t="str">
        <f t="shared" si="111"/>
        <v>CON131SL</v>
      </c>
      <c r="AH1370" t="str">
        <f t="shared" si="112"/>
        <v>CON131L</v>
      </c>
      <c r="AI1370">
        <v>44</v>
      </c>
      <c r="AJ1370">
        <f t="shared" si="113"/>
        <v>44</v>
      </c>
    </row>
    <row r="1371" spans="29:36" x14ac:dyDescent="0.25">
      <c r="AC1371" t="str">
        <f>TC!K1367</f>
        <v>CON131</v>
      </c>
      <c r="AD1371" t="str">
        <f>TC!L1367</f>
        <v>S</v>
      </c>
      <c r="AE1371" t="str">
        <f t="shared" si="110"/>
        <v>CON131S</v>
      </c>
      <c r="AF1371" t="str">
        <f>TC!M1367</f>
        <v>H</v>
      </c>
      <c r="AG1371" t="str">
        <f t="shared" si="111"/>
        <v>CON131SH</v>
      </c>
      <c r="AH1371" t="str">
        <f t="shared" si="112"/>
        <v>CON131H</v>
      </c>
      <c r="AI1371">
        <v>44</v>
      </c>
      <c r="AJ1371">
        <f t="shared" si="113"/>
        <v>44</v>
      </c>
    </row>
    <row r="1372" spans="29:36" x14ac:dyDescent="0.25">
      <c r="AC1372" t="str">
        <f>TC!K1368</f>
        <v>CON131</v>
      </c>
      <c r="AD1372" t="str">
        <f>TC!L1368</f>
        <v>S</v>
      </c>
      <c r="AE1372" t="str">
        <f t="shared" si="110"/>
        <v>CON131S</v>
      </c>
      <c r="AF1372" t="str">
        <f>TC!M1368</f>
        <v>H</v>
      </c>
      <c r="AG1372" t="str">
        <f t="shared" si="111"/>
        <v>CON131SH</v>
      </c>
      <c r="AH1372" t="str">
        <f t="shared" si="112"/>
        <v>CON131H</v>
      </c>
      <c r="AI1372">
        <v>44</v>
      </c>
      <c r="AJ1372">
        <f t="shared" si="113"/>
        <v>44</v>
      </c>
    </row>
    <row r="1373" spans="29:36" x14ac:dyDescent="0.25">
      <c r="AC1373" t="str">
        <f>TC!K1369</f>
        <v>CON131</v>
      </c>
      <c r="AD1373" t="str">
        <f>TC!L1369</f>
        <v>S</v>
      </c>
      <c r="AE1373" t="str">
        <f t="shared" si="110"/>
        <v>CON131S</v>
      </c>
      <c r="AF1373" t="str">
        <f>TC!M1369</f>
        <v>H</v>
      </c>
      <c r="AG1373" t="str">
        <f t="shared" si="111"/>
        <v>CON131SH</v>
      </c>
      <c r="AH1373" t="str">
        <f t="shared" si="112"/>
        <v>CON131H</v>
      </c>
      <c r="AI1373">
        <v>44</v>
      </c>
      <c r="AJ1373">
        <f t="shared" si="113"/>
        <v>44</v>
      </c>
    </row>
    <row r="1374" spans="29:36" x14ac:dyDescent="0.25">
      <c r="AC1374" t="str">
        <f>TC!K1370</f>
        <v>CON131</v>
      </c>
      <c r="AD1374" t="str">
        <f>TC!L1370</f>
        <v>S</v>
      </c>
      <c r="AE1374" t="str">
        <f t="shared" si="110"/>
        <v>CON131S</v>
      </c>
      <c r="AF1374" t="str">
        <f>TC!M1370</f>
        <v>H</v>
      </c>
      <c r="AG1374" t="str">
        <f t="shared" si="111"/>
        <v>CON131SH</v>
      </c>
      <c r="AH1374" t="str">
        <f t="shared" si="112"/>
        <v>CON131H</v>
      </c>
      <c r="AI1374">
        <v>44</v>
      </c>
      <c r="AJ1374">
        <f t="shared" si="113"/>
        <v>44</v>
      </c>
    </row>
    <row r="1375" spans="29:36" x14ac:dyDescent="0.25">
      <c r="AC1375" t="str">
        <f>TC!K1371</f>
        <v>CON131</v>
      </c>
      <c r="AD1375" t="str">
        <f>TC!L1371</f>
        <v>S</v>
      </c>
      <c r="AE1375" t="str">
        <f t="shared" si="110"/>
        <v>CON131S</v>
      </c>
      <c r="AF1375" t="str">
        <f>TC!M1371</f>
        <v>H</v>
      </c>
      <c r="AG1375" t="str">
        <f t="shared" si="111"/>
        <v>CON131SH</v>
      </c>
      <c r="AH1375" t="str">
        <f t="shared" si="112"/>
        <v>CON131H</v>
      </c>
      <c r="AI1375">
        <v>44</v>
      </c>
      <c r="AJ1375">
        <f t="shared" si="113"/>
        <v>44</v>
      </c>
    </row>
    <row r="1376" spans="29:36" x14ac:dyDescent="0.25">
      <c r="AC1376" t="str">
        <f>TC!K1372</f>
        <v>CON131</v>
      </c>
      <c r="AD1376" t="str">
        <f>TC!L1372</f>
        <v>S</v>
      </c>
      <c r="AE1376" t="str">
        <f t="shared" si="110"/>
        <v>CON131S</v>
      </c>
      <c r="AF1376" t="str">
        <f>TC!M1372</f>
        <v>H</v>
      </c>
      <c r="AG1376" t="str">
        <f t="shared" si="111"/>
        <v>CON131SH</v>
      </c>
      <c r="AH1376" t="str">
        <f t="shared" si="112"/>
        <v>CON131H</v>
      </c>
      <c r="AI1376">
        <v>44</v>
      </c>
      <c r="AJ1376">
        <f t="shared" si="113"/>
        <v>44</v>
      </c>
    </row>
    <row r="1377" spans="29:36" x14ac:dyDescent="0.25">
      <c r="AC1377" t="str">
        <f>TC!K1373</f>
        <v>CON131</v>
      </c>
      <c r="AD1377" t="str">
        <f>TC!L1373</f>
        <v>S</v>
      </c>
      <c r="AE1377" t="str">
        <f t="shared" si="110"/>
        <v>CON131S</v>
      </c>
      <c r="AF1377" t="str">
        <f>TC!M1373</f>
        <v>H</v>
      </c>
      <c r="AG1377" t="str">
        <f t="shared" si="111"/>
        <v>CON131SH</v>
      </c>
      <c r="AH1377" t="str">
        <f t="shared" si="112"/>
        <v>CON131H</v>
      </c>
      <c r="AI1377">
        <v>44</v>
      </c>
      <c r="AJ1377">
        <f t="shared" si="113"/>
        <v>44</v>
      </c>
    </row>
    <row r="1378" spans="29:36" x14ac:dyDescent="0.25">
      <c r="AC1378" t="str">
        <f>TC!K1374</f>
        <v>CON131</v>
      </c>
      <c r="AD1378" t="str">
        <f>TC!L1374</f>
        <v>Deleted</v>
      </c>
      <c r="AE1378" t="str">
        <f t="shared" si="110"/>
        <v>CON131Deleted</v>
      </c>
      <c r="AF1378" t="str">
        <f>TC!M1374</f>
        <v>H</v>
      </c>
      <c r="AG1378" t="str">
        <f t="shared" si="111"/>
        <v>CON131DeletedH</v>
      </c>
      <c r="AH1378" t="str">
        <f t="shared" si="112"/>
        <v>CON131H</v>
      </c>
      <c r="AI1378">
        <v>44</v>
      </c>
      <c r="AJ1378">
        <f t="shared" si="113"/>
        <v>44</v>
      </c>
    </row>
    <row r="1379" spans="29:36" x14ac:dyDescent="0.25">
      <c r="AC1379" t="str">
        <f>TC!K1375</f>
        <v>CON131</v>
      </c>
      <c r="AD1379" t="str">
        <f>TC!L1375</f>
        <v>Deleted</v>
      </c>
      <c r="AE1379" t="str">
        <f t="shared" si="110"/>
        <v>CON131Deleted</v>
      </c>
      <c r="AF1379" t="str">
        <f>TC!M1375</f>
        <v>H</v>
      </c>
      <c r="AG1379" t="str">
        <f t="shared" si="111"/>
        <v>CON131DeletedH</v>
      </c>
      <c r="AH1379" t="str">
        <f t="shared" si="112"/>
        <v>CON131H</v>
      </c>
      <c r="AI1379">
        <v>44</v>
      </c>
      <c r="AJ1379">
        <f t="shared" si="113"/>
        <v>44</v>
      </c>
    </row>
    <row r="1380" spans="29:36" x14ac:dyDescent="0.25">
      <c r="AC1380" t="str">
        <f>TC!K1376</f>
        <v>CON131</v>
      </c>
      <c r="AD1380" t="str">
        <f>TC!L1376</f>
        <v>S</v>
      </c>
      <c r="AE1380" t="str">
        <f t="shared" si="110"/>
        <v>CON131S</v>
      </c>
      <c r="AF1380" t="str">
        <f>TC!M1376</f>
        <v>L</v>
      </c>
      <c r="AG1380" t="str">
        <f t="shared" si="111"/>
        <v>CON131SL</v>
      </c>
      <c r="AH1380" t="str">
        <f t="shared" si="112"/>
        <v>CON131L</v>
      </c>
      <c r="AI1380">
        <v>44</v>
      </c>
      <c r="AJ1380">
        <f t="shared" si="113"/>
        <v>44</v>
      </c>
    </row>
    <row r="1381" spans="29:36" x14ac:dyDescent="0.25">
      <c r="AC1381" t="str">
        <f>TC!K1377</f>
        <v>CON131</v>
      </c>
      <c r="AD1381" t="str">
        <f>TC!L1377</f>
        <v>T</v>
      </c>
      <c r="AE1381" t="str">
        <f t="shared" si="110"/>
        <v>CON131T</v>
      </c>
      <c r="AF1381" t="str">
        <f>TC!M1377</f>
        <v>H</v>
      </c>
      <c r="AG1381" t="str">
        <f t="shared" si="111"/>
        <v>CON131TH</v>
      </c>
      <c r="AH1381" t="str">
        <f t="shared" si="112"/>
        <v>CON131H</v>
      </c>
      <c r="AI1381">
        <v>44</v>
      </c>
      <c r="AJ1381">
        <f t="shared" si="113"/>
        <v>44</v>
      </c>
    </row>
    <row r="1382" spans="29:36" x14ac:dyDescent="0.25">
      <c r="AC1382" t="str">
        <f>TC!K1378</f>
        <v>CON131</v>
      </c>
      <c r="AD1382" t="str">
        <f>TC!L1378</f>
        <v>S</v>
      </c>
      <c r="AE1382" t="str">
        <f t="shared" si="110"/>
        <v>CON131S</v>
      </c>
      <c r="AF1382" t="str">
        <f>TC!M1378</f>
        <v>H</v>
      </c>
      <c r="AG1382" t="str">
        <f t="shared" si="111"/>
        <v>CON131SH</v>
      </c>
      <c r="AH1382" t="str">
        <f t="shared" si="112"/>
        <v>CON131H</v>
      </c>
      <c r="AI1382">
        <v>44</v>
      </c>
      <c r="AJ1382">
        <f t="shared" si="113"/>
        <v>44</v>
      </c>
    </row>
    <row r="1383" spans="29:36" x14ac:dyDescent="0.25">
      <c r="AC1383" t="str">
        <f>TC!K1379</f>
        <v>CON131</v>
      </c>
      <c r="AD1383" t="str">
        <f>TC!L1379</f>
        <v>T</v>
      </c>
      <c r="AE1383" t="str">
        <f t="shared" si="110"/>
        <v>CON131T</v>
      </c>
      <c r="AF1383" t="str">
        <f>TC!M1379</f>
        <v>H</v>
      </c>
      <c r="AG1383" t="str">
        <f t="shared" si="111"/>
        <v>CON131TH</v>
      </c>
      <c r="AH1383" t="str">
        <f t="shared" si="112"/>
        <v>CON131H</v>
      </c>
      <c r="AI1383">
        <v>44</v>
      </c>
      <c r="AJ1383">
        <f t="shared" si="113"/>
        <v>44</v>
      </c>
    </row>
    <row r="1384" spans="29:36" x14ac:dyDescent="0.25">
      <c r="AC1384" t="str">
        <f>TC!K1380</f>
        <v>CON131</v>
      </c>
      <c r="AD1384" t="str">
        <f>TC!L1380</f>
        <v>Deleted</v>
      </c>
      <c r="AE1384" t="str">
        <f t="shared" si="110"/>
        <v>CON131Deleted</v>
      </c>
      <c r="AF1384" t="str">
        <f>TC!M1380</f>
        <v>H</v>
      </c>
      <c r="AG1384" t="str">
        <f t="shared" si="111"/>
        <v>CON131DeletedH</v>
      </c>
      <c r="AH1384" t="str">
        <f t="shared" si="112"/>
        <v>CON131H</v>
      </c>
      <c r="AI1384">
        <v>44</v>
      </c>
      <c r="AJ1384">
        <f t="shared" si="113"/>
        <v>44</v>
      </c>
    </row>
    <row r="1385" spans="29:36" x14ac:dyDescent="0.25">
      <c r="AC1385" t="str">
        <f>TC!K1381</f>
        <v>CON131</v>
      </c>
      <c r="AD1385" t="str">
        <f>TC!L1381</f>
        <v>Deleted</v>
      </c>
      <c r="AE1385" t="str">
        <f t="shared" si="110"/>
        <v>CON131Deleted</v>
      </c>
      <c r="AF1385" t="str">
        <f>TC!M1381</f>
        <v>H</v>
      </c>
      <c r="AG1385" t="str">
        <f t="shared" si="111"/>
        <v>CON131DeletedH</v>
      </c>
      <c r="AH1385" t="str">
        <f t="shared" si="112"/>
        <v>CON131H</v>
      </c>
      <c r="AI1385">
        <v>44</v>
      </c>
      <c r="AJ1385">
        <f t="shared" si="113"/>
        <v>44</v>
      </c>
    </row>
    <row r="1386" spans="29:36" x14ac:dyDescent="0.25">
      <c r="AC1386" t="str">
        <f>TC!K1382</f>
        <v>CON131</v>
      </c>
      <c r="AD1386" t="str">
        <f>TC!L1382</f>
        <v>S</v>
      </c>
      <c r="AE1386" t="str">
        <f t="shared" si="110"/>
        <v>CON131S</v>
      </c>
      <c r="AF1386" t="str">
        <f>TC!M1382</f>
        <v>L</v>
      </c>
      <c r="AG1386" t="str">
        <f t="shared" si="111"/>
        <v>CON131SL</v>
      </c>
      <c r="AH1386" t="str">
        <f t="shared" si="112"/>
        <v>CON131L</v>
      </c>
      <c r="AI1386">
        <v>44</v>
      </c>
      <c r="AJ1386">
        <f t="shared" si="113"/>
        <v>44</v>
      </c>
    </row>
    <row r="1387" spans="29:36" x14ac:dyDescent="0.25">
      <c r="AC1387" t="str">
        <f>TC!K1383</f>
        <v>CON131</v>
      </c>
      <c r="AD1387" t="str">
        <f>TC!L1383</f>
        <v>S</v>
      </c>
      <c r="AE1387" t="str">
        <f t="shared" si="110"/>
        <v>CON131S</v>
      </c>
      <c r="AF1387" t="str">
        <f>TC!M1383</f>
        <v>H</v>
      </c>
      <c r="AG1387" t="str">
        <f t="shared" si="111"/>
        <v>CON131SH</v>
      </c>
      <c r="AH1387" t="str">
        <f t="shared" si="112"/>
        <v>CON131H</v>
      </c>
      <c r="AI1387">
        <v>44</v>
      </c>
      <c r="AJ1387">
        <f t="shared" si="113"/>
        <v>44</v>
      </c>
    </row>
    <row r="1388" spans="29:36" x14ac:dyDescent="0.25">
      <c r="AC1388" t="str">
        <f>TC!K1384</f>
        <v>CON131</v>
      </c>
      <c r="AD1388" t="str">
        <f>TC!L1384</f>
        <v>S</v>
      </c>
      <c r="AE1388" t="str">
        <f t="shared" si="110"/>
        <v>CON131S</v>
      </c>
      <c r="AF1388" t="str">
        <f>TC!M1384</f>
        <v>H</v>
      </c>
      <c r="AG1388" t="str">
        <f t="shared" si="111"/>
        <v>CON131SH</v>
      </c>
      <c r="AH1388" t="str">
        <f t="shared" si="112"/>
        <v>CON131H</v>
      </c>
      <c r="AI1388">
        <v>44</v>
      </c>
      <c r="AJ1388">
        <f t="shared" si="113"/>
        <v>44</v>
      </c>
    </row>
    <row r="1389" spans="29:36" x14ac:dyDescent="0.25">
      <c r="AC1389" t="str">
        <f>TC!K1385</f>
        <v>CON131</v>
      </c>
      <c r="AD1389" t="str">
        <f>TC!L1385</f>
        <v>S</v>
      </c>
      <c r="AE1389" t="str">
        <f t="shared" si="110"/>
        <v>CON131S</v>
      </c>
      <c r="AF1389" t="str">
        <f>TC!M1385</f>
        <v>H</v>
      </c>
      <c r="AG1389" t="str">
        <f t="shared" si="111"/>
        <v>CON131SH</v>
      </c>
      <c r="AH1389" t="str">
        <f t="shared" si="112"/>
        <v>CON131H</v>
      </c>
      <c r="AI1389">
        <v>44</v>
      </c>
      <c r="AJ1389">
        <f t="shared" si="113"/>
        <v>44</v>
      </c>
    </row>
    <row r="1390" spans="29:36" x14ac:dyDescent="0.25">
      <c r="AC1390" t="str">
        <f>TC!K1386</f>
        <v>CON131</v>
      </c>
      <c r="AD1390" t="str">
        <f>TC!L1386</f>
        <v>S</v>
      </c>
      <c r="AE1390" t="str">
        <f t="shared" si="110"/>
        <v>CON131S</v>
      </c>
      <c r="AF1390" t="str">
        <f>TC!M1386</f>
        <v>H</v>
      </c>
      <c r="AG1390" t="str">
        <f t="shared" si="111"/>
        <v>CON131SH</v>
      </c>
      <c r="AH1390" t="str">
        <f t="shared" si="112"/>
        <v>CON131H</v>
      </c>
      <c r="AI1390">
        <v>44</v>
      </c>
      <c r="AJ1390">
        <f t="shared" si="113"/>
        <v>44</v>
      </c>
    </row>
    <row r="1391" spans="29:36" x14ac:dyDescent="0.25">
      <c r="AC1391" t="str">
        <f>TC!K1387</f>
        <v>CON131</v>
      </c>
      <c r="AD1391" t="str">
        <f>TC!L1387</f>
        <v>S</v>
      </c>
      <c r="AE1391" t="str">
        <f t="shared" si="110"/>
        <v>CON131S</v>
      </c>
      <c r="AF1391" t="str">
        <f>TC!M1387</f>
        <v>H</v>
      </c>
      <c r="AG1391" t="str">
        <f t="shared" si="111"/>
        <v>CON131SH</v>
      </c>
      <c r="AH1391" t="str">
        <f t="shared" si="112"/>
        <v>CON131H</v>
      </c>
      <c r="AI1391">
        <v>44</v>
      </c>
      <c r="AJ1391">
        <f t="shared" si="113"/>
        <v>44</v>
      </c>
    </row>
    <row r="1392" spans="29:36" x14ac:dyDescent="0.25">
      <c r="AC1392" t="str">
        <f>TC!K1388</f>
        <v>CON131</v>
      </c>
      <c r="AD1392" t="str">
        <f>TC!L1388</f>
        <v>S</v>
      </c>
      <c r="AE1392" t="str">
        <f t="shared" si="110"/>
        <v>CON131S</v>
      </c>
      <c r="AF1392" t="str">
        <f>TC!M1388</f>
        <v>H</v>
      </c>
      <c r="AG1392" t="str">
        <f t="shared" si="111"/>
        <v>CON131SH</v>
      </c>
      <c r="AH1392" t="str">
        <f t="shared" si="112"/>
        <v>CON131H</v>
      </c>
      <c r="AI1392">
        <v>44</v>
      </c>
      <c r="AJ1392">
        <f t="shared" si="113"/>
        <v>44</v>
      </c>
    </row>
    <row r="1393" spans="29:36" x14ac:dyDescent="0.25">
      <c r="AC1393" t="str">
        <f>TC!K1389</f>
        <v>CON131</v>
      </c>
      <c r="AD1393" t="str">
        <f>TC!L1389</f>
        <v>S</v>
      </c>
      <c r="AE1393" t="str">
        <f t="shared" si="110"/>
        <v>CON131S</v>
      </c>
      <c r="AF1393" t="str">
        <f>TC!M1389</f>
        <v>L</v>
      </c>
      <c r="AG1393" t="str">
        <f t="shared" si="111"/>
        <v>CON131SL</v>
      </c>
      <c r="AH1393" t="str">
        <f t="shared" si="112"/>
        <v>CON131L</v>
      </c>
      <c r="AI1393">
        <v>44</v>
      </c>
      <c r="AJ1393">
        <f t="shared" si="113"/>
        <v>44</v>
      </c>
    </row>
    <row r="1394" spans="29:36" x14ac:dyDescent="0.25">
      <c r="AC1394" t="str">
        <f>TC!K1390</f>
        <v>CON131</v>
      </c>
      <c r="AD1394" t="str">
        <f>TC!L1390</f>
        <v>S</v>
      </c>
      <c r="AE1394" t="str">
        <f t="shared" si="110"/>
        <v>CON131S</v>
      </c>
      <c r="AF1394" t="str">
        <f>TC!M1390</f>
        <v>H</v>
      </c>
      <c r="AG1394" t="str">
        <f t="shared" si="111"/>
        <v>CON131SH</v>
      </c>
      <c r="AH1394" t="str">
        <f t="shared" si="112"/>
        <v>CON131H</v>
      </c>
      <c r="AI1394">
        <v>44</v>
      </c>
      <c r="AJ1394">
        <f t="shared" si="113"/>
        <v>44</v>
      </c>
    </row>
    <row r="1395" spans="29:36" x14ac:dyDescent="0.25">
      <c r="AC1395" t="str">
        <f>TC!K1391</f>
        <v>CON131</v>
      </c>
      <c r="AD1395" t="str">
        <f>TC!L1391</f>
        <v>S</v>
      </c>
      <c r="AE1395" t="str">
        <f t="shared" si="110"/>
        <v>CON131S</v>
      </c>
      <c r="AF1395" t="str">
        <f>TC!M1391</f>
        <v>H</v>
      </c>
      <c r="AG1395" t="str">
        <f t="shared" si="111"/>
        <v>CON131SH</v>
      </c>
      <c r="AH1395" t="str">
        <f t="shared" si="112"/>
        <v>CON131H</v>
      </c>
      <c r="AI1395">
        <v>44</v>
      </c>
      <c r="AJ1395">
        <f t="shared" si="113"/>
        <v>44</v>
      </c>
    </row>
    <row r="1396" spans="29:36" x14ac:dyDescent="0.25">
      <c r="AC1396" t="str">
        <f>TC!K1392</f>
        <v>CON131</v>
      </c>
      <c r="AD1396" t="str">
        <f>TC!L1392</f>
        <v>S</v>
      </c>
      <c r="AE1396" t="str">
        <f t="shared" si="110"/>
        <v>CON131S</v>
      </c>
      <c r="AF1396" t="str">
        <f>TC!M1392</f>
        <v>H</v>
      </c>
      <c r="AG1396" t="str">
        <f t="shared" si="111"/>
        <v>CON131SH</v>
      </c>
      <c r="AH1396" t="str">
        <f t="shared" si="112"/>
        <v>CON131H</v>
      </c>
      <c r="AI1396">
        <v>44</v>
      </c>
      <c r="AJ1396">
        <f t="shared" si="113"/>
        <v>44</v>
      </c>
    </row>
    <row r="1397" spans="29:36" x14ac:dyDescent="0.25">
      <c r="AC1397" t="str">
        <f>TC!K1393</f>
        <v>CON131</v>
      </c>
      <c r="AD1397" t="str">
        <f>TC!L1393</f>
        <v>S</v>
      </c>
      <c r="AE1397" t="str">
        <f t="shared" si="110"/>
        <v>CON131S</v>
      </c>
      <c r="AF1397" t="str">
        <f>TC!M1393</f>
        <v>H</v>
      </c>
      <c r="AG1397" t="str">
        <f t="shared" si="111"/>
        <v>CON131SH</v>
      </c>
      <c r="AH1397" t="str">
        <f t="shared" si="112"/>
        <v>CON131H</v>
      </c>
      <c r="AI1397">
        <v>44</v>
      </c>
      <c r="AJ1397">
        <f t="shared" si="113"/>
        <v>44</v>
      </c>
    </row>
    <row r="1398" spans="29:36" x14ac:dyDescent="0.25">
      <c r="AC1398" t="str">
        <f>TC!K1394</f>
        <v>CON131</v>
      </c>
      <c r="AD1398" t="str">
        <f>TC!L1394</f>
        <v>S</v>
      </c>
      <c r="AE1398" t="str">
        <f t="shared" si="110"/>
        <v>CON131S</v>
      </c>
      <c r="AF1398" t="str">
        <f>TC!M1394</f>
        <v>H</v>
      </c>
      <c r="AG1398" t="str">
        <f t="shared" si="111"/>
        <v>CON131SH</v>
      </c>
      <c r="AH1398" t="str">
        <f t="shared" si="112"/>
        <v>CON131H</v>
      </c>
      <c r="AI1398">
        <v>44</v>
      </c>
      <c r="AJ1398">
        <f t="shared" si="113"/>
        <v>44</v>
      </c>
    </row>
    <row r="1399" spans="29:36" x14ac:dyDescent="0.25">
      <c r="AC1399" t="str">
        <f>TC!K1395</f>
        <v>CON131</v>
      </c>
      <c r="AD1399" t="str">
        <f>TC!L1395</f>
        <v>S</v>
      </c>
      <c r="AE1399" t="str">
        <f t="shared" si="110"/>
        <v>CON131S</v>
      </c>
      <c r="AF1399" t="str">
        <f>TC!M1395</f>
        <v>M</v>
      </c>
      <c r="AG1399" t="str">
        <f t="shared" si="111"/>
        <v>CON131SM</v>
      </c>
      <c r="AH1399" t="str">
        <f t="shared" si="112"/>
        <v>CON131M</v>
      </c>
      <c r="AI1399">
        <v>44</v>
      </c>
      <c r="AJ1399">
        <f t="shared" si="113"/>
        <v>44</v>
      </c>
    </row>
    <row r="1400" spans="29:36" x14ac:dyDescent="0.25">
      <c r="AC1400" t="str">
        <f>TC!K1396</f>
        <v>CON131</v>
      </c>
      <c r="AD1400" t="str">
        <f>TC!L1396</f>
        <v>P</v>
      </c>
      <c r="AE1400" t="str">
        <f t="shared" si="110"/>
        <v>CON131P</v>
      </c>
      <c r="AF1400" t="str">
        <f>TC!M1396</f>
        <v>L</v>
      </c>
      <c r="AG1400" t="str">
        <f t="shared" si="111"/>
        <v>CON131PL</v>
      </c>
      <c r="AH1400" t="str">
        <f t="shared" si="112"/>
        <v>CON131L</v>
      </c>
      <c r="AI1400">
        <v>44</v>
      </c>
      <c r="AJ1400">
        <f t="shared" si="113"/>
        <v>44</v>
      </c>
    </row>
    <row r="1401" spans="29:36" x14ac:dyDescent="0.25">
      <c r="AC1401" t="str">
        <f>TC!K1397</f>
        <v>CON131</v>
      </c>
      <c r="AD1401" t="str">
        <f>TC!L1397</f>
        <v>S</v>
      </c>
      <c r="AE1401" t="str">
        <f t="shared" si="110"/>
        <v>CON131S</v>
      </c>
      <c r="AF1401" t="str">
        <f>TC!M1397</f>
        <v>H</v>
      </c>
      <c r="AG1401" t="str">
        <f t="shared" si="111"/>
        <v>CON131SH</v>
      </c>
      <c r="AH1401" t="str">
        <f t="shared" si="112"/>
        <v>CON131H</v>
      </c>
      <c r="AI1401">
        <v>44</v>
      </c>
      <c r="AJ1401">
        <f t="shared" si="113"/>
        <v>44</v>
      </c>
    </row>
    <row r="1402" spans="29:36" x14ac:dyDescent="0.25">
      <c r="AC1402" t="str">
        <f>TC!K1398</f>
        <v/>
      </c>
      <c r="AD1402">
        <f>TC!L1398</f>
        <v>0</v>
      </c>
      <c r="AE1402" t="str">
        <f t="shared" si="110"/>
        <v>0</v>
      </c>
      <c r="AF1402">
        <f>TC!M1398</f>
        <v>0</v>
      </c>
      <c r="AG1402" t="str">
        <f t="shared" si="111"/>
        <v>00</v>
      </c>
      <c r="AH1402" t="str">
        <f t="shared" si="112"/>
        <v>0</v>
      </c>
      <c r="AI1402">
        <v>44</v>
      </c>
      <c r="AJ1402">
        <f t="shared" si="113"/>
        <v>44</v>
      </c>
    </row>
    <row r="1403" spans="29:36" x14ac:dyDescent="0.25">
      <c r="AC1403" t="str">
        <f>TC!K1399</f>
        <v xml:space="preserve">MENU </v>
      </c>
      <c r="AD1403">
        <f>TC!L1399</f>
        <v>0</v>
      </c>
      <c r="AE1403" t="str">
        <f t="shared" si="110"/>
        <v>MENU 0</v>
      </c>
      <c r="AF1403">
        <f>TC!M1399</f>
        <v>0</v>
      </c>
      <c r="AG1403" t="str">
        <f t="shared" si="111"/>
        <v>MENU 00</v>
      </c>
      <c r="AH1403" t="str">
        <f t="shared" si="112"/>
        <v>MENU 0</v>
      </c>
      <c r="AI1403">
        <v>44</v>
      </c>
      <c r="AJ1403">
        <f t="shared" si="113"/>
        <v>44</v>
      </c>
    </row>
    <row r="1404" spans="29:36" x14ac:dyDescent="0.25">
      <c r="AC1404" t="str">
        <f>TC!K1400</f>
        <v>TCC</v>
      </c>
      <c r="AD1404">
        <f>TC!L1400</f>
        <v>0</v>
      </c>
      <c r="AE1404" t="str">
        <f t="shared" si="110"/>
        <v>TCC0</v>
      </c>
      <c r="AF1404">
        <f>TC!M1400</f>
        <v>0</v>
      </c>
      <c r="AG1404" t="str">
        <f t="shared" si="111"/>
        <v>TCC00</v>
      </c>
      <c r="AH1404" t="str">
        <f t="shared" si="112"/>
        <v>TCC0</v>
      </c>
      <c r="AI1404">
        <v>44</v>
      </c>
      <c r="AJ1404">
        <f t="shared" si="113"/>
        <v>44</v>
      </c>
    </row>
    <row r="1405" spans="29:36" x14ac:dyDescent="0.25">
      <c r="AC1405" t="str">
        <f>TC!K1401</f>
        <v xml:space="preserve">URL </v>
      </c>
      <c r="AD1405">
        <f>TC!L1401</f>
        <v>0</v>
      </c>
      <c r="AE1405" t="str">
        <f t="shared" si="110"/>
        <v>URL 0</v>
      </c>
      <c r="AF1405">
        <f>TC!M1401</f>
        <v>0</v>
      </c>
      <c r="AG1405" t="str">
        <f t="shared" si="111"/>
        <v>URL 00</v>
      </c>
      <c r="AH1405" t="str">
        <f t="shared" si="112"/>
        <v>URL 0</v>
      </c>
      <c r="AI1405">
        <v>44</v>
      </c>
      <c r="AJ1405">
        <f t="shared" si="113"/>
        <v>44</v>
      </c>
    </row>
    <row r="1406" spans="29:36" x14ac:dyDescent="0.25">
      <c r="AC1406" t="str">
        <f>TC!K1402</f>
        <v>Test p</v>
      </c>
      <c r="AD1406">
        <f>TC!L1402</f>
        <v>0</v>
      </c>
      <c r="AE1406" t="str">
        <f t="shared" si="110"/>
        <v>Test p0</v>
      </c>
      <c r="AF1406">
        <f>TC!M1402</f>
        <v>0</v>
      </c>
      <c r="AG1406" t="str">
        <f t="shared" si="111"/>
        <v>Test p00</v>
      </c>
      <c r="AH1406" t="str">
        <f t="shared" si="112"/>
        <v>Test p0</v>
      </c>
      <c r="AI1406">
        <v>44</v>
      </c>
      <c r="AJ1406">
        <f t="shared" si="113"/>
        <v>44</v>
      </c>
    </row>
    <row r="1407" spans="29:36" x14ac:dyDescent="0.25">
      <c r="AC1407" t="str">
        <f>TC!K1403</f>
        <v/>
      </c>
      <c r="AD1407">
        <f>TC!L1403</f>
        <v>0</v>
      </c>
      <c r="AE1407" t="str">
        <f t="shared" si="110"/>
        <v>0</v>
      </c>
      <c r="AF1407">
        <f>TC!M1403</f>
        <v>0</v>
      </c>
      <c r="AG1407" t="str">
        <f t="shared" si="111"/>
        <v>00</v>
      </c>
      <c r="AH1407" t="str">
        <f t="shared" si="112"/>
        <v>0</v>
      </c>
      <c r="AI1407">
        <v>44</v>
      </c>
      <c r="AJ1407">
        <f t="shared" si="113"/>
        <v>44</v>
      </c>
    </row>
    <row r="1408" spans="29:36" x14ac:dyDescent="0.25">
      <c r="AC1408" t="str">
        <f>TC!K1404</f>
        <v>TCN</v>
      </c>
      <c r="AD1408" t="str">
        <f>TC!L1404</f>
        <v>Result</v>
      </c>
      <c r="AE1408" t="str">
        <f t="shared" si="110"/>
        <v>TCNResult</v>
      </c>
      <c r="AF1408" t="str">
        <f>TC!M1404</f>
        <v>Risk</v>
      </c>
      <c r="AG1408" t="str">
        <f t="shared" si="111"/>
        <v>TCNResultRisk</v>
      </c>
      <c r="AH1408" t="str">
        <f t="shared" si="112"/>
        <v>TCNRisk</v>
      </c>
      <c r="AI1408">
        <v>44</v>
      </c>
      <c r="AJ1408">
        <f t="shared" si="113"/>
        <v>44</v>
      </c>
    </row>
    <row r="1409" spans="29:36" x14ac:dyDescent="0.25">
      <c r="AC1409" t="str">
        <f>TC!K1405</f>
        <v>CON131</v>
      </c>
      <c r="AD1409" t="str">
        <f>TC!L1405</f>
        <v>S</v>
      </c>
      <c r="AE1409" t="str">
        <f t="shared" si="110"/>
        <v>CON131S</v>
      </c>
      <c r="AF1409" t="str">
        <f>TC!M1405</f>
        <v>M</v>
      </c>
      <c r="AG1409" t="str">
        <f t="shared" si="111"/>
        <v>CON131SM</v>
      </c>
      <c r="AH1409" t="str">
        <f t="shared" si="112"/>
        <v>CON131M</v>
      </c>
      <c r="AI1409">
        <v>44</v>
      </c>
      <c r="AJ1409">
        <f t="shared" si="113"/>
        <v>44</v>
      </c>
    </row>
    <row r="1410" spans="29:36" x14ac:dyDescent="0.25">
      <c r="AC1410" t="str">
        <f>TC!K1406</f>
        <v>CON131</v>
      </c>
      <c r="AD1410" t="str">
        <f>TC!L1406</f>
        <v>S</v>
      </c>
      <c r="AE1410" t="str">
        <f t="shared" si="110"/>
        <v>CON131S</v>
      </c>
      <c r="AF1410" t="str">
        <f>TC!M1406</f>
        <v>M</v>
      </c>
      <c r="AG1410" t="str">
        <f t="shared" si="111"/>
        <v>CON131SM</v>
      </c>
      <c r="AH1410" t="str">
        <f t="shared" si="112"/>
        <v>CON131M</v>
      </c>
      <c r="AI1410">
        <v>44</v>
      </c>
      <c r="AJ1410">
        <f t="shared" si="113"/>
        <v>44</v>
      </c>
    </row>
    <row r="1411" spans="29:36" x14ac:dyDescent="0.25">
      <c r="AC1411" t="str">
        <f>TC!K1407</f>
        <v>CON131</v>
      </c>
      <c r="AD1411" t="str">
        <f>TC!L1407</f>
        <v>S</v>
      </c>
      <c r="AE1411" t="str">
        <f t="shared" si="110"/>
        <v>CON131S</v>
      </c>
      <c r="AF1411" t="str">
        <f>TC!M1407</f>
        <v>M</v>
      </c>
      <c r="AG1411" t="str">
        <f t="shared" si="111"/>
        <v>CON131SM</v>
      </c>
      <c r="AH1411" t="str">
        <f t="shared" si="112"/>
        <v>CON131M</v>
      </c>
      <c r="AI1411">
        <v>44</v>
      </c>
      <c r="AJ1411">
        <f t="shared" si="113"/>
        <v>44</v>
      </c>
    </row>
    <row r="1412" spans="29:36" x14ac:dyDescent="0.25">
      <c r="AC1412" t="str">
        <f>TC!K1408</f>
        <v/>
      </c>
      <c r="AD1412">
        <f>TC!L1408</f>
        <v>0</v>
      </c>
      <c r="AE1412" t="str">
        <f t="shared" si="110"/>
        <v>0</v>
      </c>
      <c r="AF1412">
        <f>TC!M1408</f>
        <v>0</v>
      </c>
      <c r="AG1412" t="str">
        <f t="shared" si="111"/>
        <v>00</v>
      </c>
      <c r="AH1412" t="str">
        <f t="shared" si="112"/>
        <v>0</v>
      </c>
      <c r="AI1412">
        <v>44</v>
      </c>
      <c r="AJ1412">
        <f t="shared" si="113"/>
        <v>44</v>
      </c>
    </row>
    <row r="1413" spans="29:36" x14ac:dyDescent="0.25">
      <c r="AC1413" t="str">
        <f>TC!K1409</f>
        <v xml:space="preserve">MENU </v>
      </c>
      <c r="AD1413">
        <f>TC!L1409</f>
        <v>0</v>
      </c>
      <c r="AE1413" t="str">
        <f t="shared" si="110"/>
        <v>MENU 0</v>
      </c>
      <c r="AF1413">
        <f>TC!M1409</f>
        <v>0</v>
      </c>
      <c r="AG1413" t="str">
        <f t="shared" si="111"/>
        <v>MENU 00</v>
      </c>
      <c r="AH1413" t="str">
        <f t="shared" si="112"/>
        <v>MENU 0</v>
      </c>
      <c r="AI1413">
        <v>44</v>
      </c>
      <c r="AJ1413">
        <f t="shared" si="113"/>
        <v>44</v>
      </c>
    </row>
    <row r="1414" spans="29:36" x14ac:dyDescent="0.25">
      <c r="AC1414" t="str">
        <f>TC!K1410</f>
        <v>TCC</v>
      </c>
      <c r="AD1414">
        <f>TC!L1410</f>
        <v>0</v>
      </c>
      <c r="AE1414" t="str">
        <f t="shared" si="110"/>
        <v>TCC0</v>
      </c>
      <c r="AF1414">
        <f>TC!M1410</f>
        <v>0</v>
      </c>
      <c r="AG1414" t="str">
        <f t="shared" si="111"/>
        <v>TCC00</v>
      </c>
      <c r="AH1414" t="str">
        <f t="shared" si="112"/>
        <v>TCC0</v>
      </c>
      <c r="AI1414">
        <v>44</v>
      </c>
      <c r="AJ1414">
        <f t="shared" si="113"/>
        <v>44</v>
      </c>
    </row>
    <row r="1415" spans="29:36" x14ac:dyDescent="0.25">
      <c r="AC1415" t="str">
        <f>TC!K1411</f>
        <v xml:space="preserve">URL </v>
      </c>
      <c r="AD1415">
        <f>TC!L1411</f>
        <v>0</v>
      </c>
      <c r="AE1415" t="str">
        <f t="shared" si="110"/>
        <v>URL 0</v>
      </c>
      <c r="AF1415">
        <f>TC!M1411</f>
        <v>0</v>
      </c>
      <c r="AG1415" t="str">
        <f t="shared" si="111"/>
        <v>URL 00</v>
      </c>
      <c r="AH1415" t="str">
        <f t="shared" si="112"/>
        <v>URL 0</v>
      </c>
      <c r="AI1415">
        <v>44</v>
      </c>
      <c r="AJ1415">
        <f t="shared" si="113"/>
        <v>44</v>
      </c>
    </row>
    <row r="1416" spans="29:36" x14ac:dyDescent="0.25">
      <c r="AC1416" t="str">
        <f>TC!K1412</f>
        <v>Test p</v>
      </c>
      <c r="AD1416">
        <f>TC!L1412</f>
        <v>0</v>
      </c>
      <c r="AE1416" t="str">
        <f t="shared" si="110"/>
        <v>Test p0</v>
      </c>
      <c r="AF1416">
        <f>TC!M1412</f>
        <v>0</v>
      </c>
      <c r="AG1416" t="str">
        <f t="shared" si="111"/>
        <v>Test p00</v>
      </c>
      <c r="AH1416" t="str">
        <f t="shared" si="112"/>
        <v>Test p0</v>
      </c>
      <c r="AI1416">
        <v>44</v>
      </c>
      <c r="AJ1416">
        <f t="shared" si="113"/>
        <v>44</v>
      </c>
    </row>
    <row r="1417" spans="29:36" x14ac:dyDescent="0.25">
      <c r="AC1417" t="str">
        <f>TC!K1413</f>
        <v/>
      </c>
      <c r="AD1417">
        <f>TC!L1413</f>
        <v>0</v>
      </c>
      <c r="AE1417" t="str">
        <f t="shared" si="110"/>
        <v>0</v>
      </c>
      <c r="AF1417">
        <f>TC!M1413</f>
        <v>0</v>
      </c>
      <c r="AG1417" t="str">
        <f t="shared" si="111"/>
        <v>00</v>
      </c>
      <c r="AH1417" t="str">
        <f t="shared" si="112"/>
        <v>0</v>
      </c>
      <c r="AI1417">
        <v>44</v>
      </c>
      <c r="AJ1417">
        <f t="shared" si="113"/>
        <v>44</v>
      </c>
    </row>
    <row r="1418" spans="29:36" x14ac:dyDescent="0.25">
      <c r="AC1418" t="str">
        <f>TC!K1414</f>
        <v>TCN</v>
      </c>
      <c r="AD1418" t="str">
        <f>TC!L1414</f>
        <v>Result</v>
      </c>
      <c r="AE1418" t="str">
        <f t="shared" si="110"/>
        <v>TCNResult</v>
      </c>
      <c r="AF1418" t="str">
        <f>TC!M1414</f>
        <v>Risk</v>
      </c>
      <c r="AG1418" t="str">
        <f t="shared" si="111"/>
        <v>TCNResultRisk</v>
      </c>
      <c r="AH1418" t="str">
        <f t="shared" si="112"/>
        <v>TCNRisk</v>
      </c>
      <c r="AI1418">
        <v>44</v>
      </c>
      <c r="AJ1418">
        <f t="shared" si="113"/>
        <v>44</v>
      </c>
    </row>
    <row r="1419" spans="29:36" x14ac:dyDescent="0.25">
      <c r="AC1419" t="str">
        <f>TC!K1415</f>
        <v>CON131</v>
      </c>
      <c r="AD1419" t="str">
        <f>TC!L1415</f>
        <v>T</v>
      </c>
      <c r="AE1419" t="str">
        <f t="shared" si="110"/>
        <v>CON131T</v>
      </c>
      <c r="AF1419" t="str">
        <f>TC!M1415</f>
        <v>M</v>
      </c>
      <c r="AG1419" t="str">
        <f t="shared" si="111"/>
        <v>CON131TM</v>
      </c>
      <c r="AH1419" t="str">
        <f t="shared" si="112"/>
        <v>CON131M</v>
      </c>
      <c r="AI1419">
        <v>44</v>
      </c>
      <c r="AJ1419">
        <f t="shared" si="113"/>
        <v>44</v>
      </c>
    </row>
    <row r="1420" spans="29:36" x14ac:dyDescent="0.25">
      <c r="AC1420" t="str">
        <f>TC!K1416</f>
        <v>CON131</v>
      </c>
      <c r="AD1420" t="str">
        <f>TC!L1416</f>
        <v>T</v>
      </c>
      <c r="AE1420" t="str">
        <f t="shared" si="110"/>
        <v>CON131T</v>
      </c>
      <c r="AF1420" t="str">
        <f>TC!M1416</f>
        <v>L</v>
      </c>
      <c r="AG1420" t="str">
        <f t="shared" si="111"/>
        <v>CON131TL</v>
      </c>
      <c r="AH1420" t="str">
        <f t="shared" si="112"/>
        <v>CON131L</v>
      </c>
      <c r="AI1420">
        <v>44</v>
      </c>
      <c r="AJ1420">
        <f t="shared" si="113"/>
        <v>44</v>
      </c>
    </row>
    <row r="1421" spans="29:36" x14ac:dyDescent="0.25">
      <c r="AC1421" t="str">
        <f>TC!K1417</f>
        <v>CON131</v>
      </c>
      <c r="AD1421" t="str">
        <f>TC!L1417</f>
        <v>S</v>
      </c>
      <c r="AE1421" t="str">
        <f t="shared" si="110"/>
        <v>CON131S</v>
      </c>
      <c r="AF1421" t="str">
        <f>TC!M1417</f>
        <v>H</v>
      </c>
      <c r="AG1421" t="str">
        <f t="shared" si="111"/>
        <v>CON131SH</v>
      </c>
      <c r="AH1421" t="str">
        <f t="shared" si="112"/>
        <v>CON131H</v>
      </c>
      <c r="AI1421">
        <v>44</v>
      </c>
      <c r="AJ1421">
        <f t="shared" si="113"/>
        <v>44</v>
      </c>
    </row>
    <row r="1422" spans="29:36" x14ac:dyDescent="0.25">
      <c r="AC1422" t="str">
        <f>TC!K1418</f>
        <v>CON131</v>
      </c>
      <c r="AD1422" t="str">
        <f>TC!L1418</f>
        <v>S</v>
      </c>
      <c r="AE1422" t="str">
        <f t="shared" si="110"/>
        <v>CON131S</v>
      </c>
      <c r="AF1422" t="str">
        <f>TC!M1418</f>
        <v>H</v>
      </c>
      <c r="AG1422" t="str">
        <f t="shared" si="111"/>
        <v>CON131SH</v>
      </c>
      <c r="AH1422" t="str">
        <f t="shared" si="112"/>
        <v>CON131H</v>
      </c>
      <c r="AI1422">
        <v>44</v>
      </c>
      <c r="AJ1422">
        <f t="shared" si="113"/>
        <v>44</v>
      </c>
    </row>
    <row r="1423" spans="29:36" x14ac:dyDescent="0.25">
      <c r="AC1423" t="str">
        <f>TC!K1419</f>
        <v>CON131</v>
      </c>
      <c r="AD1423" t="str">
        <f>TC!L1419</f>
        <v>S</v>
      </c>
      <c r="AE1423" t="str">
        <f t="shared" si="110"/>
        <v>CON131S</v>
      </c>
      <c r="AF1423" t="str">
        <f>TC!M1419</f>
        <v>H</v>
      </c>
      <c r="AG1423" t="str">
        <f t="shared" si="111"/>
        <v>CON131SH</v>
      </c>
      <c r="AH1423" t="str">
        <f t="shared" si="112"/>
        <v>CON131H</v>
      </c>
      <c r="AI1423">
        <v>44</v>
      </c>
      <c r="AJ1423">
        <f t="shared" si="113"/>
        <v>44</v>
      </c>
    </row>
    <row r="1424" spans="29:36" x14ac:dyDescent="0.25">
      <c r="AC1424" t="str">
        <f>TC!K1420</f>
        <v>CON131</v>
      </c>
      <c r="AD1424" t="str">
        <f>TC!L1420</f>
        <v>S</v>
      </c>
      <c r="AE1424" t="str">
        <f t="shared" ref="AE1424:AE1487" si="114">AC1424&amp;AD1424</f>
        <v>CON131S</v>
      </c>
      <c r="AF1424" t="str">
        <f>TC!M1420</f>
        <v>H</v>
      </c>
      <c r="AG1424" t="str">
        <f t="shared" ref="AG1424:AG1487" si="115">AE1424&amp;AF1424</f>
        <v>CON131SH</v>
      </c>
      <c r="AH1424" t="str">
        <f t="shared" ref="AH1424:AH1487" si="116">AC1424&amp;AF1424</f>
        <v>CON131H</v>
      </c>
      <c r="AI1424">
        <v>44</v>
      </c>
      <c r="AJ1424">
        <f t="shared" ref="AJ1424:AJ1487" si="117">AI1424-F1424</f>
        <v>44</v>
      </c>
    </row>
    <row r="1425" spans="29:36" x14ac:dyDescent="0.25">
      <c r="AC1425" t="str">
        <f>TC!K1421</f>
        <v>CON131</v>
      </c>
      <c r="AD1425" t="str">
        <f>TC!L1421</f>
        <v>S</v>
      </c>
      <c r="AE1425" t="str">
        <f t="shared" si="114"/>
        <v>CON131S</v>
      </c>
      <c r="AF1425" t="str">
        <f>TC!M1421</f>
        <v>H</v>
      </c>
      <c r="AG1425" t="str">
        <f t="shared" si="115"/>
        <v>CON131SH</v>
      </c>
      <c r="AH1425" t="str">
        <f t="shared" si="116"/>
        <v>CON131H</v>
      </c>
      <c r="AI1425">
        <v>44</v>
      </c>
      <c r="AJ1425">
        <f t="shared" si="117"/>
        <v>44</v>
      </c>
    </row>
    <row r="1426" spans="29:36" x14ac:dyDescent="0.25">
      <c r="AC1426" t="str">
        <f>TC!K1422</f>
        <v>CON131</v>
      </c>
      <c r="AD1426" t="str">
        <f>TC!L1422</f>
        <v>T</v>
      </c>
      <c r="AE1426" t="str">
        <f t="shared" si="114"/>
        <v>CON131T</v>
      </c>
      <c r="AF1426" t="str">
        <f>TC!M1422</f>
        <v>H</v>
      </c>
      <c r="AG1426" t="str">
        <f t="shared" si="115"/>
        <v>CON131TH</v>
      </c>
      <c r="AH1426" t="str">
        <f t="shared" si="116"/>
        <v>CON131H</v>
      </c>
      <c r="AI1426">
        <v>44</v>
      </c>
      <c r="AJ1426">
        <f t="shared" si="117"/>
        <v>44</v>
      </c>
    </row>
    <row r="1427" spans="29:36" x14ac:dyDescent="0.25">
      <c r="AC1427" t="str">
        <f>TC!K1423</f>
        <v>CON131</v>
      </c>
      <c r="AD1427" t="str">
        <f>TC!L1423</f>
        <v>T</v>
      </c>
      <c r="AE1427" t="str">
        <f t="shared" si="114"/>
        <v>CON131T</v>
      </c>
      <c r="AF1427" t="str">
        <f>TC!M1423</f>
        <v>H</v>
      </c>
      <c r="AG1427" t="str">
        <f t="shared" si="115"/>
        <v>CON131TH</v>
      </c>
      <c r="AH1427" t="str">
        <f t="shared" si="116"/>
        <v>CON131H</v>
      </c>
      <c r="AI1427">
        <v>44</v>
      </c>
      <c r="AJ1427">
        <f t="shared" si="117"/>
        <v>44</v>
      </c>
    </row>
    <row r="1428" spans="29:36" x14ac:dyDescent="0.25">
      <c r="AC1428" t="str">
        <f>TC!K1424</f>
        <v>CON131</v>
      </c>
      <c r="AD1428" t="str">
        <f>TC!L1424</f>
        <v>S</v>
      </c>
      <c r="AE1428" t="str">
        <f t="shared" si="114"/>
        <v>CON131S</v>
      </c>
      <c r="AF1428" t="str">
        <f>TC!M1424</f>
        <v>L</v>
      </c>
      <c r="AG1428" t="str">
        <f t="shared" si="115"/>
        <v>CON131SL</v>
      </c>
      <c r="AH1428" t="str">
        <f t="shared" si="116"/>
        <v>CON131L</v>
      </c>
      <c r="AI1428">
        <v>44</v>
      </c>
      <c r="AJ1428">
        <f t="shared" si="117"/>
        <v>44</v>
      </c>
    </row>
    <row r="1429" spans="29:36" x14ac:dyDescent="0.25">
      <c r="AC1429" t="str">
        <f>TC!K1425</f>
        <v>CON131</v>
      </c>
      <c r="AD1429" t="str">
        <f>TC!L1425</f>
        <v>T</v>
      </c>
      <c r="AE1429" t="str">
        <f t="shared" si="114"/>
        <v>CON131T</v>
      </c>
      <c r="AF1429" t="str">
        <f>TC!M1425</f>
        <v>L</v>
      </c>
      <c r="AG1429" t="str">
        <f t="shared" si="115"/>
        <v>CON131TL</v>
      </c>
      <c r="AH1429" t="str">
        <f t="shared" si="116"/>
        <v>CON131L</v>
      </c>
      <c r="AI1429">
        <v>44</v>
      </c>
      <c r="AJ1429">
        <f t="shared" si="117"/>
        <v>44</v>
      </c>
    </row>
    <row r="1430" spans="29:36" x14ac:dyDescent="0.25">
      <c r="AC1430" t="str">
        <f>TC!K1426</f>
        <v>CON131</v>
      </c>
      <c r="AD1430" t="str">
        <f>TC!L1426</f>
        <v>Deleted</v>
      </c>
      <c r="AE1430" t="str">
        <f t="shared" si="114"/>
        <v>CON131Deleted</v>
      </c>
      <c r="AF1430">
        <f>TC!M1426</f>
        <v>0</v>
      </c>
      <c r="AG1430" t="str">
        <f t="shared" si="115"/>
        <v>CON131Deleted0</v>
      </c>
      <c r="AH1430" t="str">
        <f t="shared" si="116"/>
        <v>CON1310</v>
      </c>
      <c r="AI1430">
        <v>44</v>
      </c>
      <c r="AJ1430">
        <f t="shared" si="117"/>
        <v>44</v>
      </c>
    </row>
    <row r="1431" spans="29:36" x14ac:dyDescent="0.25">
      <c r="AC1431" t="str">
        <f>TC!K1427</f>
        <v>CON131</v>
      </c>
      <c r="AD1431" t="str">
        <f>TC!L1427</f>
        <v>S</v>
      </c>
      <c r="AE1431" t="str">
        <f t="shared" si="114"/>
        <v>CON131S</v>
      </c>
      <c r="AF1431" t="str">
        <f>TC!M1427</f>
        <v>H</v>
      </c>
      <c r="AG1431" t="str">
        <f t="shared" si="115"/>
        <v>CON131SH</v>
      </c>
      <c r="AH1431" t="str">
        <f t="shared" si="116"/>
        <v>CON131H</v>
      </c>
      <c r="AI1431">
        <v>44</v>
      </c>
      <c r="AJ1431">
        <f t="shared" si="117"/>
        <v>44</v>
      </c>
    </row>
    <row r="1432" spans="29:36" x14ac:dyDescent="0.25">
      <c r="AC1432" t="str">
        <f>TC!K1428</f>
        <v>CON131</v>
      </c>
      <c r="AD1432" t="str">
        <f>TC!L1428</f>
        <v>S</v>
      </c>
      <c r="AE1432" t="str">
        <f t="shared" si="114"/>
        <v>CON131S</v>
      </c>
      <c r="AF1432" t="str">
        <f>TC!M1428</f>
        <v>M</v>
      </c>
      <c r="AG1432" t="str">
        <f t="shared" si="115"/>
        <v>CON131SM</v>
      </c>
      <c r="AH1432" t="str">
        <f t="shared" si="116"/>
        <v>CON131M</v>
      </c>
      <c r="AI1432">
        <v>44</v>
      </c>
      <c r="AJ1432">
        <f t="shared" si="117"/>
        <v>44</v>
      </c>
    </row>
    <row r="1433" spans="29:36" x14ac:dyDescent="0.25">
      <c r="AC1433" t="str">
        <f>TC!K1429</f>
        <v>CON131</v>
      </c>
      <c r="AD1433" t="str">
        <f>TC!L1429</f>
        <v>T</v>
      </c>
      <c r="AE1433" t="str">
        <f t="shared" si="114"/>
        <v>CON131T</v>
      </c>
      <c r="AF1433" t="str">
        <f>TC!M1429</f>
        <v>H</v>
      </c>
      <c r="AG1433" t="str">
        <f t="shared" si="115"/>
        <v>CON131TH</v>
      </c>
      <c r="AH1433" t="str">
        <f t="shared" si="116"/>
        <v>CON131H</v>
      </c>
      <c r="AI1433">
        <v>44</v>
      </c>
      <c r="AJ1433">
        <f t="shared" si="117"/>
        <v>44</v>
      </c>
    </row>
    <row r="1434" spans="29:36" x14ac:dyDescent="0.25">
      <c r="AC1434" t="str">
        <f>TC!K1430</f>
        <v/>
      </c>
      <c r="AD1434">
        <f>TC!L1430</f>
        <v>0</v>
      </c>
      <c r="AE1434" t="str">
        <f t="shared" si="114"/>
        <v>0</v>
      </c>
      <c r="AF1434">
        <f>TC!M1430</f>
        <v>0</v>
      </c>
      <c r="AG1434" t="str">
        <f t="shared" si="115"/>
        <v>00</v>
      </c>
      <c r="AH1434" t="str">
        <f t="shared" si="116"/>
        <v>0</v>
      </c>
      <c r="AI1434">
        <v>44</v>
      </c>
      <c r="AJ1434">
        <f t="shared" si="117"/>
        <v>44</v>
      </c>
    </row>
    <row r="1435" spans="29:36" x14ac:dyDescent="0.25">
      <c r="AC1435" t="str">
        <f>TC!K1431</f>
        <v xml:space="preserve">MENU </v>
      </c>
      <c r="AD1435">
        <f>TC!L1431</f>
        <v>0</v>
      </c>
      <c r="AE1435" t="str">
        <f t="shared" si="114"/>
        <v>MENU 0</v>
      </c>
      <c r="AF1435">
        <f>TC!M1431</f>
        <v>0</v>
      </c>
      <c r="AG1435" t="str">
        <f t="shared" si="115"/>
        <v>MENU 00</v>
      </c>
      <c r="AH1435" t="str">
        <f t="shared" si="116"/>
        <v>MENU 0</v>
      </c>
      <c r="AI1435">
        <v>44</v>
      </c>
      <c r="AJ1435">
        <f t="shared" si="117"/>
        <v>44</v>
      </c>
    </row>
    <row r="1436" spans="29:36" x14ac:dyDescent="0.25">
      <c r="AC1436" t="str">
        <f>TC!K1432</f>
        <v>TCC</v>
      </c>
      <c r="AD1436">
        <f>TC!L1432</f>
        <v>0</v>
      </c>
      <c r="AE1436" t="str">
        <f t="shared" si="114"/>
        <v>TCC0</v>
      </c>
      <c r="AF1436">
        <f>TC!M1432</f>
        <v>0</v>
      </c>
      <c r="AG1436" t="str">
        <f t="shared" si="115"/>
        <v>TCC00</v>
      </c>
      <c r="AH1436" t="str">
        <f t="shared" si="116"/>
        <v>TCC0</v>
      </c>
      <c r="AI1436">
        <v>44</v>
      </c>
      <c r="AJ1436">
        <f t="shared" si="117"/>
        <v>44</v>
      </c>
    </row>
    <row r="1437" spans="29:36" x14ac:dyDescent="0.25">
      <c r="AC1437" t="str">
        <f>TC!K1433</f>
        <v xml:space="preserve">URL </v>
      </c>
      <c r="AD1437">
        <f>TC!L1433</f>
        <v>0</v>
      </c>
      <c r="AE1437" t="str">
        <f t="shared" si="114"/>
        <v>URL 0</v>
      </c>
      <c r="AF1437">
        <f>TC!M1433</f>
        <v>0</v>
      </c>
      <c r="AG1437" t="str">
        <f t="shared" si="115"/>
        <v>URL 00</v>
      </c>
      <c r="AH1437" t="str">
        <f t="shared" si="116"/>
        <v>URL 0</v>
      </c>
      <c r="AI1437">
        <v>44</v>
      </c>
      <c r="AJ1437">
        <f t="shared" si="117"/>
        <v>44</v>
      </c>
    </row>
    <row r="1438" spans="29:36" x14ac:dyDescent="0.25">
      <c r="AC1438" t="str">
        <f>TC!K1434</f>
        <v>Test p</v>
      </c>
      <c r="AD1438">
        <f>TC!L1434</f>
        <v>0</v>
      </c>
      <c r="AE1438" t="str">
        <f t="shared" si="114"/>
        <v>Test p0</v>
      </c>
      <c r="AF1438">
        <f>TC!M1434</f>
        <v>0</v>
      </c>
      <c r="AG1438" t="str">
        <f t="shared" si="115"/>
        <v>Test p00</v>
      </c>
      <c r="AH1438" t="str">
        <f t="shared" si="116"/>
        <v>Test p0</v>
      </c>
      <c r="AI1438">
        <v>44</v>
      </c>
      <c r="AJ1438">
        <f t="shared" si="117"/>
        <v>44</v>
      </c>
    </row>
    <row r="1439" spans="29:36" x14ac:dyDescent="0.25">
      <c r="AC1439" t="str">
        <f>TC!K1435</f>
        <v/>
      </c>
      <c r="AD1439">
        <f>TC!L1435</f>
        <v>0</v>
      </c>
      <c r="AE1439" t="str">
        <f t="shared" si="114"/>
        <v>0</v>
      </c>
      <c r="AF1439">
        <f>TC!M1435</f>
        <v>0</v>
      </c>
      <c r="AG1439" t="str">
        <f t="shared" si="115"/>
        <v>00</v>
      </c>
      <c r="AH1439" t="str">
        <f t="shared" si="116"/>
        <v>0</v>
      </c>
      <c r="AI1439">
        <v>44</v>
      </c>
      <c r="AJ1439">
        <f t="shared" si="117"/>
        <v>44</v>
      </c>
    </row>
    <row r="1440" spans="29:36" x14ac:dyDescent="0.25">
      <c r="AC1440" t="str">
        <f>TC!K1436</f>
        <v>TCN</v>
      </c>
      <c r="AD1440" t="str">
        <f>TC!L1436</f>
        <v>Result</v>
      </c>
      <c r="AE1440" t="str">
        <f t="shared" si="114"/>
        <v>TCNResult</v>
      </c>
      <c r="AF1440" t="str">
        <f>TC!M1436</f>
        <v>Risk</v>
      </c>
      <c r="AG1440" t="str">
        <f t="shared" si="115"/>
        <v>TCNResultRisk</v>
      </c>
      <c r="AH1440" t="str">
        <f t="shared" si="116"/>
        <v>TCNRisk</v>
      </c>
      <c r="AI1440">
        <v>44</v>
      </c>
      <c r="AJ1440">
        <f t="shared" si="117"/>
        <v>44</v>
      </c>
    </row>
    <row r="1441" spans="29:36" x14ac:dyDescent="0.25">
      <c r="AC1441" t="str">
        <f>TC!K1437</f>
        <v>CON131</v>
      </c>
      <c r="AD1441" t="str">
        <f>TC!L1437</f>
        <v>S</v>
      </c>
      <c r="AE1441" t="str">
        <f t="shared" si="114"/>
        <v>CON131S</v>
      </c>
      <c r="AF1441" t="str">
        <f>TC!M1437</f>
        <v>M</v>
      </c>
      <c r="AG1441" t="str">
        <f t="shared" si="115"/>
        <v>CON131SM</v>
      </c>
      <c r="AH1441" t="str">
        <f t="shared" si="116"/>
        <v>CON131M</v>
      </c>
      <c r="AI1441">
        <v>44</v>
      </c>
      <c r="AJ1441">
        <f t="shared" si="117"/>
        <v>44</v>
      </c>
    </row>
    <row r="1442" spans="29:36" x14ac:dyDescent="0.25">
      <c r="AC1442" t="str">
        <f>TC!K1438</f>
        <v>CON131</v>
      </c>
      <c r="AD1442" t="str">
        <f>TC!L1438</f>
        <v>S</v>
      </c>
      <c r="AE1442" t="str">
        <f t="shared" si="114"/>
        <v>CON131S</v>
      </c>
      <c r="AF1442" t="str">
        <f>TC!M1438</f>
        <v>L</v>
      </c>
      <c r="AG1442" t="str">
        <f t="shared" si="115"/>
        <v>CON131SL</v>
      </c>
      <c r="AH1442" t="str">
        <f t="shared" si="116"/>
        <v>CON131L</v>
      </c>
      <c r="AI1442">
        <v>44</v>
      </c>
      <c r="AJ1442">
        <f t="shared" si="117"/>
        <v>44</v>
      </c>
    </row>
    <row r="1443" spans="29:36" x14ac:dyDescent="0.25">
      <c r="AC1443" t="str">
        <f>TC!K1439</f>
        <v>CON131</v>
      </c>
      <c r="AD1443" t="str">
        <f>TC!L1439</f>
        <v>S</v>
      </c>
      <c r="AE1443" t="str">
        <f t="shared" si="114"/>
        <v>CON131S</v>
      </c>
      <c r="AF1443" t="str">
        <f>TC!M1439</f>
        <v>H</v>
      </c>
      <c r="AG1443" t="str">
        <f t="shared" si="115"/>
        <v>CON131SH</v>
      </c>
      <c r="AH1443" t="str">
        <f t="shared" si="116"/>
        <v>CON131H</v>
      </c>
      <c r="AI1443">
        <v>44</v>
      </c>
      <c r="AJ1443">
        <f t="shared" si="117"/>
        <v>44</v>
      </c>
    </row>
    <row r="1444" spans="29:36" x14ac:dyDescent="0.25">
      <c r="AC1444" t="str">
        <f>TC!K1440</f>
        <v>CON131</v>
      </c>
      <c r="AD1444" t="str">
        <f>TC!L1440</f>
        <v>S</v>
      </c>
      <c r="AE1444" t="str">
        <f t="shared" si="114"/>
        <v>CON131S</v>
      </c>
      <c r="AF1444" t="str">
        <f>TC!M1440</f>
        <v>H</v>
      </c>
      <c r="AG1444" t="str">
        <f t="shared" si="115"/>
        <v>CON131SH</v>
      </c>
      <c r="AH1444" t="str">
        <f t="shared" si="116"/>
        <v>CON131H</v>
      </c>
      <c r="AI1444">
        <v>44</v>
      </c>
      <c r="AJ1444">
        <f t="shared" si="117"/>
        <v>44</v>
      </c>
    </row>
    <row r="1445" spans="29:36" x14ac:dyDescent="0.25">
      <c r="AC1445" t="str">
        <f>TC!K1441</f>
        <v>CON131</v>
      </c>
      <c r="AD1445" t="str">
        <f>TC!L1441</f>
        <v>S</v>
      </c>
      <c r="AE1445" t="str">
        <f t="shared" si="114"/>
        <v>CON131S</v>
      </c>
      <c r="AF1445" t="str">
        <f>TC!M1441</f>
        <v>H</v>
      </c>
      <c r="AG1445" t="str">
        <f t="shared" si="115"/>
        <v>CON131SH</v>
      </c>
      <c r="AH1445" t="str">
        <f t="shared" si="116"/>
        <v>CON131H</v>
      </c>
      <c r="AI1445">
        <v>44</v>
      </c>
      <c r="AJ1445">
        <f t="shared" si="117"/>
        <v>44</v>
      </c>
    </row>
    <row r="1446" spans="29:36" x14ac:dyDescent="0.25">
      <c r="AC1446" t="str">
        <f>TC!K1442</f>
        <v>CON131</v>
      </c>
      <c r="AD1446" t="str">
        <f>TC!L1442</f>
        <v>S</v>
      </c>
      <c r="AE1446" t="str">
        <f t="shared" si="114"/>
        <v>CON131S</v>
      </c>
      <c r="AF1446" t="str">
        <f>TC!M1442</f>
        <v>H</v>
      </c>
      <c r="AG1446" t="str">
        <f t="shared" si="115"/>
        <v>CON131SH</v>
      </c>
      <c r="AH1446" t="str">
        <f t="shared" si="116"/>
        <v>CON131H</v>
      </c>
      <c r="AI1446">
        <v>44</v>
      </c>
      <c r="AJ1446">
        <f t="shared" si="117"/>
        <v>44</v>
      </c>
    </row>
    <row r="1447" spans="29:36" x14ac:dyDescent="0.25">
      <c r="AC1447" t="str">
        <f>TC!K1443</f>
        <v>CON131</v>
      </c>
      <c r="AD1447" t="str">
        <f>TC!L1443</f>
        <v>S</v>
      </c>
      <c r="AE1447" t="str">
        <f t="shared" si="114"/>
        <v>CON131S</v>
      </c>
      <c r="AF1447" t="str">
        <f>TC!M1443</f>
        <v>H</v>
      </c>
      <c r="AG1447" t="str">
        <f t="shared" si="115"/>
        <v>CON131SH</v>
      </c>
      <c r="AH1447" t="str">
        <f t="shared" si="116"/>
        <v>CON131H</v>
      </c>
      <c r="AI1447">
        <v>44</v>
      </c>
      <c r="AJ1447">
        <f t="shared" si="117"/>
        <v>44</v>
      </c>
    </row>
    <row r="1448" spans="29:36" x14ac:dyDescent="0.25">
      <c r="AC1448" t="str">
        <f>TC!K1444</f>
        <v>CON131</v>
      </c>
      <c r="AD1448" t="str">
        <f>TC!L1444</f>
        <v>S</v>
      </c>
      <c r="AE1448" t="str">
        <f t="shared" si="114"/>
        <v>CON131S</v>
      </c>
      <c r="AF1448" t="str">
        <f>TC!M1444</f>
        <v>L</v>
      </c>
      <c r="AG1448" t="str">
        <f t="shared" si="115"/>
        <v>CON131SL</v>
      </c>
      <c r="AH1448" t="str">
        <f t="shared" si="116"/>
        <v>CON131L</v>
      </c>
      <c r="AI1448">
        <v>44</v>
      </c>
      <c r="AJ1448">
        <f t="shared" si="117"/>
        <v>44</v>
      </c>
    </row>
    <row r="1449" spans="29:36" x14ac:dyDescent="0.25">
      <c r="AC1449" t="str">
        <f>TC!K1445</f>
        <v>CON131</v>
      </c>
      <c r="AD1449" t="str">
        <f>TC!L1445</f>
        <v>S</v>
      </c>
      <c r="AE1449" t="str">
        <f t="shared" si="114"/>
        <v>CON131S</v>
      </c>
      <c r="AF1449" t="str">
        <f>TC!M1445</f>
        <v>H</v>
      </c>
      <c r="AG1449" t="str">
        <f t="shared" si="115"/>
        <v>CON131SH</v>
      </c>
      <c r="AH1449" t="str">
        <f t="shared" si="116"/>
        <v>CON131H</v>
      </c>
      <c r="AI1449">
        <v>44</v>
      </c>
      <c r="AJ1449">
        <f t="shared" si="117"/>
        <v>44</v>
      </c>
    </row>
    <row r="1450" spans="29:36" x14ac:dyDescent="0.25">
      <c r="AC1450" t="str">
        <f>TC!K1446</f>
        <v>CON131</v>
      </c>
      <c r="AD1450" t="str">
        <f>TC!L1446</f>
        <v>S</v>
      </c>
      <c r="AE1450" t="str">
        <f t="shared" si="114"/>
        <v>CON131S</v>
      </c>
      <c r="AF1450" t="str">
        <f>TC!M1446</f>
        <v>H</v>
      </c>
      <c r="AG1450" t="str">
        <f t="shared" si="115"/>
        <v>CON131SH</v>
      </c>
      <c r="AH1450" t="str">
        <f t="shared" si="116"/>
        <v>CON131H</v>
      </c>
      <c r="AI1450">
        <v>44</v>
      </c>
      <c r="AJ1450">
        <f t="shared" si="117"/>
        <v>44</v>
      </c>
    </row>
    <row r="1451" spans="29:36" x14ac:dyDescent="0.25">
      <c r="AC1451" t="str">
        <f>TC!K1447</f>
        <v>CON131</v>
      </c>
      <c r="AD1451" t="str">
        <f>TC!L1447</f>
        <v>S</v>
      </c>
      <c r="AE1451" t="str">
        <f t="shared" si="114"/>
        <v>CON131S</v>
      </c>
      <c r="AF1451" t="str">
        <f>TC!M1447</f>
        <v>H</v>
      </c>
      <c r="AG1451" t="str">
        <f t="shared" si="115"/>
        <v>CON131SH</v>
      </c>
      <c r="AH1451" t="str">
        <f t="shared" si="116"/>
        <v>CON131H</v>
      </c>
      <c r="AI1451">
        <v>44</v>
      </c>
      <c r="AJ1451">
        <f t="shared" si="117"/>
        <v>44</v>
      </c>
    </row>
    <row r="1452" spans="29:36" x14ac:dyDescent="0.25">
      <c r="AC1452" t="str">
        <f>TC!K1448</f>
        <v>CON131</v>
      </c>
      <c r="AD1452" t="str">
        <f>TC!L1448</f>
        <v>S</v>
      </c>
      <c r="AE1452" t="str">
        <f t="shared" si="114"/>
        <v>CON131S</v>
      </c>
      <c r="AF1452" t="str">
        <f>TC!M1448</f>
        <v>H</v>
      </c>
      <c r="AG1452" t="str">
        <f t="shared" si="115"/>
        <v>CON131SH</v>
      </c>
      <c r="AH1452" t="str">
        <f t="shared" si="116"/>
        <v>CON131H</v>
      </c>
      <c r="AI1452">
        <v>44</v>
      </c>
      <c r="AJ1452">
        <f t="shared" si="117"/>
        <v>44</v>
      </c>
    </row>
    <row r="1453" spans="29:36" x14ac:dyDescent="0.25">
      <c r="AC1453" t="str">
        <f>TC!K1449</f>
        <v>CON131</v>
      </c>
      <c r="AD1453" t="str">
        <f>TC!L1449</f>
        <v>S</v>
      </c>
      <c r="AE1453" t="str">
        <f t="shared" si="114"/>
        <v>CON131S</v>
      </c>
      <c r="AF1453" t="str">
        <f>TC!M1449</f>
        <v>H</v>
      </c>
      <c r="AG1453" t="str">
        <f t="shared" si="115"/>
        <v>CON131SH</v>
      </c>
      <c r="AH1453" t="str">
        <f t="shared" si="116"/>
        <v>CON131H</v>
      </c>
      <c r="AI1453">
        <v>44</v>
      </c>
      <c r="AJ1453">
        <f t="shared" si="117"/>
        <v>44</v>
      </c>
    </row>
    <row r="1454" spans="29:36" x14ac:dyDescent="0.25">
      <c r="AC1454" t="str">
        <f>TC!K1450</f>
        <v>CON131</v>
      </c>
      <c r="AD1454" t="str">
        <f>TC!L1450</f>
        <v>S</v>
      </c>
      <c r="AE1454" t="str">
        <f t="shared" si="114"/>
        <v>CON131S</v>
      </c>
      <c r="AF1454" t="str">
        <f>TC!M1450</f>
        <v>H</v>
      </c>
      <c r="AG1454" t="str">
        <f t="shared" si="115"/>
        <v>CON131SH</v>
      </c>
      <c r="AH1454" t="str">
        <f t="shared" si="116"/>
        <v>CON131H</v>
      </c>
      <c r="AI1454">
        <v>44</v>
      </c>
      <c r="AJ1454">
        <f t="shared" si="117"/>
        <v>44</v>
      </c>
    </row>
    <row r="1455" spans="29:36" x14ac:dyDescent="0.25">
      <c r="AC1455" t="str">
        <f>TC!K1451</f>
        <v>CON131</v>
      </c>
      <c r="AD1455" t="str">
        <f>TC!L1451</f>
        <v>S</v>
      </c>
      <c r="AE1455" t="str">
        <f t="shared" si="114"/>
        <v>CON131S</v>
      </c>
      <c r="AF1455" t="str">
        <f>TC!M1451</f>
        <v>L</v>
      </c>
      <c r="AG1455" t="str">
        <f t="shared" si="115"/>
        <v>CON131SL</v>
      </c>
      <c r="AH1455" t="str">
        <f t="shared" si="116"/>
        <v>CON131L</v>
      </c>
      <c r="AI1455">
        <v>44</v>
      </c>
      <c r="AJ1455">
        <f t="shared" si="117"/>
        <v>44</v>
      </c>
    </row>
    <row r="1456" spans="29:36" x14ac:dyDescent="0.25">
      <c r="AC1456" t="str">
        <f>TC!K1452</f>
        <v>CON131</v>
      </c>
      <c r="AD1456" t="str">
        <f>TC!L1452</f>
        <v>S</v>
      </c>
      <c r="AE1456" t="str">
        <f t="shared" si="114"/>
        <v>CON131S</v>
      </c>
      <c r="AF1456" t="str">
        <f>TC!M1452</f>
        <v>L</v>
      </c>
      <c r="AG1456" t="str">
        <f t="shared" si="115"/>
        <v>CON131SL</v>
      </c>
      <c r="AH1456" t="str">
        <f t="shared" si="116"/>
        <v>CON131L</v>
      </c>
      <c r="AI1456">
        <v>44</v>
      </c>
      <c r="AJ1456">
        <f t="shared" si="117"/>
        <v>44</v>
      </c>
    </row>
    <row r="1457" spans="29:36" x14ac:dyDescent="0.25">
      <c r="AC1457" t="str">
        <f>TC!K1453</f>
        <v>CON131</v>
      </c>
      <c r="AD1457" t="str">
        <f>TC!L1453</f>
        <v>T</v>
      </c>
      <c r="AE1457" t="str">
        <f t="shared" si="114"/>
        <v>CON131T</v>
      </c>
      <c r="AF1457" t="str">
        <f>TC!M1453</f>
        <v>L</v>
      </c>
      <c r="AG1457" t="str">
        <f t="shared" si="115"/>
        <v>CON131TL</v>
      </c>
      <c r="AH1457" t="str">
        <f t="shared" si="116"/>
        <v>CON131L</v>
      </c>
      <c r="AI1457">
        <v>44</v>
      </c>
      <c r="AJ1457">
        <f t="shared" si="117"/>
        <v>44</v>
      </c>
    </row>
    <row r="1458" spans="29:36" x14ac:dyDescent="0.25">
      <c r="AC1458" t="str">
        <f>TC!K1454</f>
        <v>CON131</v>
      </c>
      <c r="AD1458" t="str">
        <f>TC!L1454</f>
        <v>S</v>
      </c>
      <c r="AE1458" t="str">
        <f t="shared" si="114"/>
        <v>CON131S</v>
      </c>
      <c r="AF1458" t="str">
        <f>TC!M1454</f>
        <v>H</v>
      </c>
      <c r="AG1458" t="str">
        <f t="shared" si="115"/>
        <v>CON131SH</v>
      </c>
      <c r="AH1458" t="str">
        <f t="shared" si="116"/>
        <v>CON131H</v>
      </c>
      <c r="AI1458">
        <v>44</v>
      </c>
      <c r="AJ1458">
        <f t="shared" si="117"/>
        <v>44</v>
      </c>
    </row>
    <row r="1459" spans="29:36" x14ac:dyDescent="0.25">
      <c r="AC1459" t="str">
        <f>TC!K1455</f>
        <v>CON131</v>
      </c>
      <c r="AD1459" t="str">
        <f>TC!L1455</f>
        <v>S</v>
      </c>
      <c r="AE1459" t="str">
        <f t="shared" si="114"/>
        <v>CON131S</v>
      </c>
      <c r="AF1459" t="str">
        <f>TC!M1455</f>
        <v>M</v>
      </c>
      <c r="AG1459" t="str">
        <f t="shared" si="115"/>
        <v>CON131SM</v>
      </c>
      <c r="AH1459" t="str">
        <f t="shared" si="116"/>
        <v>CON131M</v>
      </c>
      <c r="AI1459">
        <v>44</v>
      </c>
      <c r="AJ1459">
        <f t="shared" si="117"/>
        <v>44</v>
      </c>
    </row>
    <row r="1460" spans="29:36" x14ac:dyDescent="0.25">
      <c r="AC1460" t="str">
        <f>TC!K1456</f>
        <v>CON131</v>
      </c>
      <c r="AD1460" t="str">
        <f>TC!L1456</f>
        <v>T</v>
      </c>
      <c r="AE1460" t="str">
        <f t="shared" si="114"/>
        <v>CON131T</v>
      </c>
      <c r="AF1460" t="str">
        <f>TC!M1456</f>
        <v>H</v>
      </c>
      <c r="AG1460" t="str">
        <f t="shared" si="115"/>
        <v>CON131TH</v>
      </c>
      <c r="AH1460" t="str">
        <f t="shared" si="116"/>
        <v>CON131H</v>
      </c>
      <c r="AI1460">
        <v>44</v>
      </c>
      <c r="AJ1460">
        <f t="shared" si="117"/>
        <v>44</v>
      </c>
    </row>
    <row r="1461" spans="29:36" x14ac:dyDescent="0.25">
      <c r="AC1461" t="str">
        <f>TC!K1457</f>
        <v/>
      </c>
      <c r="AD1461">
        <f>TC!L1457</f>
        <v>0</v>
      </c>
      <c r="AE1461" t="str">
        <f t="shared" si="114"/>
        <v>0</v>
      </c>
      <c r="AF1461">
        <f>TC!M1457</f>
        <v>0</v>
      </c>
      <c r="AG1461" t="str">
        <f t="shared" si="115"/>
        <v>00</v>
      </c>
      <c r="AH1461" t="str">
        <f t="shared" si="116"/>
        <v>0</v>
      </c>
      <c r="AI1461">
        <v>44</v>
      </c>
      <c r="AJ1461">
        <f t="shared" si="117"/>
        <v>44</v>
      </c>
    </row>
    <row r="1462" spans="29:36" x14ac:dyDescent="0.25">
      <c r="AC1462" t="str">
        <f>TC!K1458</f>
        <v xml:space="preserve">MENU </v>
      </c>
      <c r="AD1462">
        <f>TC!L1458</f>
        <v>0</v>
      </c>
      <c r="AE1462" t="str">
        <f t="shared" si="114"/>
        <v>MENU 0</v>
      </c>
      <c r="AF1462">
        <f>TC!M1458</f>
        <v>0</v>
      </c>
      <c r="AG1462" t="str">
        <f t="shared" si="115"/>
        <v>MENU 00</v>
      </c>
      <c r="AH1462" t="str">
        <f t="shared" si="116"/>
        <v>MENU 0</v>
      </c>
      <c r="AI1462">
        <v>44</v>
      </c>
      <c r="AJ1462">
        <f t="shared" si="117"/>
        <v>44</v>
      </c>
    </row>
    <row r="1463" spans="29:36" x14ac:dyDescent="0.25">
      <c r="AC1463" t="str">
        <f>TC!K1459</f>
        <v>TCC</v>
      </c>
      <c r="AD1463">
        <f>TC!L1459</f>
        <v>0</v>
      </c>
      <c r="AE1463" t="str">
        <f t="shared" si="114"/>
        <v>TCC0</v>
      </c>
      <c r="AF1463">
        <f>TC!M1459</f>
        <v>0</v>
      </c>
      <c r="AG1463" t="str">
        <f t="shared" si="115"/>
        <v>TCC00</v>
      </c>
      <c r="AH1463" t="str">
        <f t="shared" si="116"/>
        <v>TCC0</v>
      </c>
      <c r="AI1463">
        <v>44</v>
      </c>
      <c r="AJ1463">
        <f t="shared" si="117"/>
        <v>44</v>
      </c>
    </row>
    <row r="1464" spans="29:36" x14ac:dyDescent="0.25">
      <c r="AC1464" t="str">
        <f>TC!K1460</f>
        <v xml:space="preserve">URL </v>
      </c>
      <c r="AD1464">
        <f>TC!L1460</f>
        <v>0</v>
      </c>
      <c r="AE1464" t="str">
        <f t="shared" si="114"/>
        <v>URL 0</v>
      </c>
      <c r="AF1464">
        <f>TC!M1460</f>
        <v>0</v>
      </c>
      <c r="AG1464" t="str">
        <f t="shared" si="115"/>
        <v>URL 00</v>
      </c>
      <c r="AH1464" t="str">
        <f t="shared" si="116"/>
        <v>URL 0</v>
      </c>
      <c r="AI1464">
        <v>44</v>
      </c>
      <c r="AJ1464">
        <f t="shared" si="117"/>
        <v>44</v>
      </c>
    </row>
    <row r="1465" spans="29:36" x14ac:dyDescent="0.25">
      <c r="AC1465" t="str">
        <f>TC!K1461</f>
        <v>Test p</v>
      </c>
      <c r="AD1465">
        <f>TC!L1461</f>
        <v>0</v>
      </c>
      <c r="AE1465" t="str">
        <f t="shared" si="114"/>
        <v>Test p0</v>
      </c>
      <c r="AF1465">
        <f>TC!M1461</f>
        <v>0</v>
      </c>
      <c r="AG1465" t="str">
        <f t="shared" si="115"/>
        <v>Test p00</v>
      </c>
      <c r="AH1465" t="str">
        <f t="shared" si="116"/>
        <v>Test p0</v>
      </c>
      <c r="AI1465">
        <v>44</v>
      </c>
      <c r="AJ1465">
        <f t="shared" si="117"/>
        <v>44</v>
      </c>
    </row>
    <row r="1466" spans="29:36" x14ac:dyDescent="0.25">
      <c r="AC1466" t="str">
        <f>TC!K1462</f>
        <v/>
      </c>
      <c r="AD1466">
        <f>TC!L1462</f>
        <v>0</v>
      </c>
      <c r="AE1466" t="str">
        <f t="shared" si="114"/>
        <v>0</v>
      </c>
      <c r="AF1466">
        <f>TC!M1462</f>
        <v>0</v>
      </c>
      <c r="AG1466" t="str">
        <f t="shared" si="115"/>
        <v>00</v>
      </c>
      <c r="AH1466" t="str">
        <f t="shared" si="116"/>
        <v>0</v>
      </c>
      <c r="AI1466">
        <v>44</v>
      </c>
      <c r="AJ1466">
        <f t="shared" si="117"/>
        <v>44</v>
      </c>
    </row>
    <row r="1467" spans="29:36" x14ac:dyDescent="0.25">
      <c r="AC1467" t="str">
        <f>TC!K1463</f>
        <v>TCN</v>
      </c>
      <c r="AD1467" t="str">
        <f>TC!L1463</f>
        <v>Result</v>
      </c>
      <c r="AE1467" t="str">
        <f t="shared" si="114"/>
        <v>TCNResult</v>
      </c>
      <c r="AF1467" t="str">
        <f>TC!M1463</f>
        <v>Risk</v>
      </c>
      <c r="AG1467" t="str">
        <f t="shared" si="115"/>
        <v>TCNResultRisk</v>
      </c>
      <c r="AH1467" t="str">
        <f t="shared" si="116"/>
        <v>TCNRisk</v>
      </c>
      <c r="AI1467">
        <v>44</v>
      </c>
      <c r="AJ1467">
        <f t="shared" si="117"/>
        <v>44</v>
      </c>
    </row>
    <row r="1468" spans="29:36" x14ac:dyDescent="0.25">
      <c r="AC1468" t="str">
        <f>TC!K1464</f>
        <v>CON132</v>
      </c>
      <c r="AD1468" t="str">
        <f>TC!L1464</f>
        <v>T</v>
      </c>
      <c r="AE1468" t="str">
        <f t="shared" si="114"/>
        <v>CON132T</v>
      </c>
      <c r="AF1468" t="str">
        <f>TC!M1464</f>
        <v>M</v>
      </c>
      <c r="AG1468" t="str">
        <f t="shared" si="115"/>
        <v>CON132TM</v>
      </c>
      <c r="AH1468" t="str">
        <f t="shared" si="116"/>
        <v>CON132M</v>
      </c>
      <c r="AI1468">
        <v>44</v>
      </c>
      <c r="AJ1468">
        <f t="shared" si="117"/>
        <v>44</v>
      </c>
    </row>
    <row r="1469" spans="29:36" x14ac:dyDescent="0.25">
      <c r="AC1469" t="str">
        <f>TC!K1465</f>
        <v>CON132</v>
      </c>
      <c r="AD1469" t="str">
        <f>TC!L1465</f>
        <v>S</v>
      </c>
      <c r="AE1469" t="str">
        <f t="shared" si="114"/>
        <v>CON132S</v>
      </c>
      <c r="AF1469" t="str">
        <f>TC!M1465</f>
        <v>M</v>
      </c>
      <c r="AG1469" t="str">
        <f t="shared" si="115"/>
        <v>CON132SM</v>
      </c>
      <c r="AH1469" t="str">
        <f t="shared" si="116"/>
        <v>CON132M</v>
      </c>
      <c r="AI1469">
        <v>44</v>
      </c>
      <c r="AJ1469">
        <f t="shared" si="117"/>
        <v>44</v>
      </c>
    </row>
    <row r="1470" spans="29:36" x14ac:dyDescent="0.25">
      <c r="AC1470" t="str">
        <f>TC!K1466</f>
        <v>CON132</v>
      </c>
      <c r="AD1470" t="str">
        <f>TC!L1466</f>
        <v>S</v>
      </c>
      <c r="AE1470" t="str">
        <f t="shared" si="114"/>
        <v>CON132S</v>
      </c>
      <c r="AF1470" t="str">
        <f>TC!M1466</f>
        <v>M</v>
      </c>
      <c r="AG1470" t="str">
        <f t="shared" si="115"/>
        <v>CON132SM</v>
      </c>
      <c r="AH1470" t="str">
        <f t="shared" si="116"/>
        <v>CON132M</v>
      </c>
      <c r="AI1470">
        <v>44</v>
      </c>
      <c r="AJ1470">
        <f t="shared" si="117"/>
        <v>44</v>
      </c>
    </row>
    <row r="1471" spans="29:36" x14ac:dyDescent="0.25">
      <c r="AC1471" t="str">
        <f>TC!K1467</f>
        <v>CON132</v>
      </c>
      <c r="AD1471" t="str">
        <f>TC!L1467</f>
        <v>T</v>
      </c>
      <c r="AE1471" t="str">
        <f t="shared" si="114"/>
        <v>CON132T</v>
      </c>
      <c r="AF1471" t="str">
        <f>TC!M1467</f>
        <v>M</v>
      </c>
      <c r="AG1471" t="str">
        <f t="shared" si="115"/>
        <v>CON132TM</v>
      </c>
      <c r="AH1471" t="str">
        <f t="shared" si="116"/>
        <v>CON132M</v>
      </c>
      <c r="AI1471">
        <v>44</v>
      </c>
      <c r="AJ1471">
        <f t="shared" si="117"/>
        <v>44</v>
      </c>
    </row>
    <row r="1472" spans="29:36" x14ac:dyDescent="0.25">
      <c r="AC1472" t="str">
        <f>TC!K1468</f>
        <v>CON132</v>
      </c>
      <c r="AD1472" t="str">
        <f>TC!L1468</f>
        <v>P</v>
      </c>
      <c r="AE1472" t="str">
        <f t="shared" si="114"/>
        <v>CON132P</v>
      </c>
      <c r="AF1472" t="str">
        <f>TC!M1468</f>
        <v>M</v>
      </c>
      <c r="AG1472" t="str">
        <f t="shared" si="115"/>
        <v>CON132PM</v>
      </c>
      <c r="AH1472" t="str">
        <f t="shared" si="116"/>
        <v>CON132M</v>
      </c>
      <c r="AI1472">
        <v>44</v>
      </c>
      <c r="AJ1472">
        <f t="shared" si="117"/>
        <v>44</v>
      </c>
    </row>
    <row r="1473" spans="29:36" x14ac:dyDescent="0.25">
      <c r="AC1473" t="str">
        <f>TC!K1469</f>
        <v>CON132</v>
      </c>
      <c r="AD1473" t="str">
        <f>TC!L1469</f>
        <v>P</v>
      </c>
      <c r="AE1473" t="str">
        <f t="shared" si="114"/>
        <v>CON132P</v>
      </c>
      <c r="AF1473" t="str">
        <f>TC!M1469</f>
        <v>M</v>
      </c>
      <c r="AG1473" t="str">
        <f t="shared" si="115"/>
        <v>CON132PM</v>
      </c>
      <c r="AH1473" t="str">
        <f t="shared" si="116"/>
        <v>CON132M</v>
      </c>
      <c r="AI1473">
        <v>44</v>
      </c>
      <c r="AJ1473">
        <f t="shared" si="117"/>
        <v>44</v>
      </c>
    </row>
    <row r="1474" spans="29:36" x14ac:dyDescent="0.25">
      <c r="AC1474" t="str">
        <f>TC!K1470</f>
        <v>CON132</v>
      </c>
      <c r="AD1474" t="str">
        <f>TC!L1470</f>
        <v>T</v>
      </c>
      <c r="AE1474" t="str">
        <f t="shared" si="114"/>
        <v>CON132T</v>
      </c>
      <c r="AF1474" t="str">
        <f>TC!M1470</f>
        <v>M</v>
      </c>
      <c r="AG1474" t="str">
        <f t="shared" si="115"/>
        <v>CON132TM</v>
      </c>
      <c r="AH1474" t="str">
        <f t="shared" si="116"/>
        <v>CON132M</v>
      </c>
      <c r="AI1474">
        <v>44</v>
      </c>
      <c r="AJ1474">
        <f t="shared" si="117"/>
        <v>44</v>
      </c>
    </row>
    <row r="1475" spans="29:36" x14ac:dyDescent="0.25">
      <c r="AC1475" t="str">
        <f>TC!K1471</f>
        <v>CON132</v>
      </c>
      <c r="AD1475" t="str">
        <f>TC!L1471</f>
        <v>P</v>
      </c>
      <c r="AE1475" t="str">
        <f t="shared" si="114"/>
        <v>CON132P</v>
      </c>
      <c r="AF1475" t="str">
        <f>TC!M1471</f>
        <v>M</v>
      </c>
      <c r="AG1475" t="str">
        <f t="shared" si="115"/>
        <v>CON132PM</v>
      </c>
      <c r="AH1475" t="str">
        <f t="shared" si="116"/>
        <v>CON132M</v>
      </c>
      <c r="AI1475">
        <v>44</v>
      </c>
      <c r="AJ1475">
        <f t="shared" si="117"/>
        <v>44</v>
      </c>
    </row>
    <row r="1476" spans="29:36" x14ac:dyDescent="0.25">
      <c r="AC1476" t="str">
        <f>TC!K1472</f>
        <v>CON132</v>
      </c>
      <c r="AD1476" t="str">
        <f>TC!L1472</f>
        <v>P</v>
      </c>
      <c r="AE1476" t="str">
        <f t="shared" si="114"/>
        <v>CON132P</v>
      </c>
      <c r="AF1476" t="str">
        <f>TC!M1472</f>
        <v>M</v>
      </c>
      <c r="AG1476" t="str">
        <f t="shared" si="115"/>
        <v>CON132PM</v>
      </c>
      <c r="AH1476" t="str">
        <f t="shared" si="116"/>
        <v>CON132M</v>
      </c>
      <c r="AI1476">
        <v>44</v>
      </c>
      <c r="AJ1476">
        <f t="shared" si="117"/>
        <v>44</v>
      </c>
    </row>
    <row r="1477" spans="29:36" x14ac:dyDescent="0.25">
      <c r="AC1477" t="str">
        <f>TC!K1473</f>
        <v>CON132</v>
      </c>
      <c r="AD1477" t="str">
        <f>TC!L1473</f>
        <v>P</v>
      </c>
      <c r="AE1477" t="str">
        <f t="shared" si="114"/>
        <v>CON132P</v>
      </c>
      <c r="AF1477" t="str">
        <f>TC!M1473</f>
        <v>M</v>
      </c>
      <c r="AG1477" t="str">
        <f t="shared" si="115"/>
        <v>CON132PM</v>
      </c>
      <c r="AH1477" t="str">
        <f t="shared" si="116"/>
        <v>CON132M</v>
      </c>
      <c r="AI1477">
        <v>44</v>
      </c>
      <c r="AJ1477">
        <f t="shared" si="117"/>
        <v>44</v>
      </c>
    </row>
    <row r="1478" spans="29:36" x14ac:dyDescent="0.25">
      <c r="AC1478" t="str">
        <f>TC!K1474</f>
        <v>CON132</v>
      </c>
      <c r="AD1478" t="str">
        <f>TC!L1474</f>
        <v>P</v>
      </c>
      <c r="AE1478" t="str">
        <f t="shared" si="114"/>
        <v>CON132P</v>
      </c>
      <c r="AF1478" t="str">
        <f>TC!M1474</f>
        <v>M</v>
      </c>
      <c r="AG1478" t="str">
        <f t="shared" si="115"/>
        <v>CON132PM</v>
      </c>
      <c r="AH1478" t="str">
        <f t="shared" si="116"/>
        <v>CON132M</v>
      </c>
      <c r="AI1478">
        <v>44</v>
      </c>
      <c r="AJ1478">
        <f t="shared" si="117"/>
        <v>44</v>
      </c>
    </row>
    <row r="1479" spans="29:36" x14ac:dyDescent="0.25">
      <c r="AC1479" t="str">
        <f>TC!K1475</f>
        <v>CON132</v>
      </c>
      <c r="AD1479" t="str">
        <f>TC!L1475</f>
        <v>P</v>
      </c>
      <c r="AE1479" t="str">
        <f t="shared" si="114"/>
        <v>CON132P</v>
      </c>
      <c r="AF1479" t="str">
        <f>TC!M1475</f>
        <v>M</v>
      </c>
      <c r="AG1479" t="str">
        <f t="shared" si="115"/>
        <v>CON132PM</v>
      </c>
      <c r="AH1479" t="str">
        <f t="shared" si="116"/>
        <v>CON132M</v>
      </c>
      <c r="AI1479">
        <v>44</v>
      </c>
      <c r="AJ1479">
        <f t="shared" si="117"/>
        <v>44</v>
      </c>
    </row>
    <row r="1480" spans="29:36" x14ac:dyDescent="0.25">
      <c r="AC1480" t="str">
        <f>TC!K1476</f>
        <v>CON132</v>
      </c>
      <c r="AD1480" t="str">
        <f>TC!L1476</f>
        <v>S</v>
      </c>
      <c r="AE1480" t="str">
        <f t="shared" si="114"/>
        <v>CON132S</v>
      </c>
      <c r="AF1480" t="str">
        <f>TC!M1476</f>
        <v>M</v>
      </c>
      <c r="AG1480" t="str">
        <f t="shared" si="115"/>
        <v>CON132SM</v>
      </c>
      <c r="AH1480" t="str">
        <f t="shared" si="116"/>
        <v>CON132M</v>
      </c>
      <c r="AI1480">
        <v>44</v>
      </c>
      <c r="AJ1480">
        <f t="shared" si="117"/>
        <v>44</v>
      </c>
    </row>
    <row r="1481" spans="29:36" x14ac:dyDescent="0.25">
      <c r="AC1481" t="str">
        <f>TC!K1477</f>
        <v>CON132</v>
      </c>
      <c r="AD1481" t="str">
        <f>TC!L1477</f>
        <v>S</v>
      </c>
      <c r="AE1481" t="str">
        <f t="shared" si="114"/>
        <v>CON132S</v>
      </c>
      <c r="AF1481" t="str">
        <f>TC!M1477</f>
        <v>M</v>
      </c>
      <c r="AG1481" t="str">
        <f t="shared" si="115"/>
        <v>CON132SM</v>
      </c>
      <c r="AH1481" t="str">
        <f t="shared" si="116"/>
        <v>CON132M</v>
      </c>
      <c r="AI1481">
        <v>44</v>
      </c>
      <c r="AJ1481">
        <f t="shared" si="117"/>
        <v>44</v>
      </c>
    </row>
    <row r="1482" spans="29:36" x14ac:dyDescent="0.25">
      <c r="AC1482" t="str">
        <f>TC!K1478</f>
        <v/>
      </c>
      <c r="AD1482">
        <f>TC!L1478</f>
        <v>0</v>
      </c>
      <c r="AE1482" t="str">
        <f t="shared" si="114"/>
        <v>0</v>
      </c>
      <c r="AF1482">
        <f>TC!M1478</f>
        <v>0</v>
      </c>
      <c r="AG1482" t="str">
        <f t="shared" si="115"/>
        <v>00</v>
      </c>
      <c r="AH1482" t="str">
        <f t="shared" si="116"/>
        <v>0</v>
      </c>
      <c r="AI1482">
        <v>44</v>
      </c>
      <c r="AJ1482">
        <f t="shared" si="117"/>
        <v>44</v>
      </c>
    </row>
    <row r="1483" spans="29:36" x14ac:dyDescent="0.25">
      <c r="AC1483" t="str">
        <f>TC!K1479</f>
        <v xml:space="preserve">MENU </v>
      </c>
      <c r="AD1483">
        <f>TC!L1479</f>
        <v>0</v>
      </c>
      <c r="AE1483" t="str">
        <f t="shared" si="114"/>
        <v>MENU 0</v>
      </c>
      <c r="AF1483">
        <f>TC!M1479</f>
        <v>0</v>
      </c>
      <c r="AG1483" t="str">
        <f t="shared" si="115"/>
        <v>MENU 00</v>
      </c>
      <c r="AH1483" t="str">
        <f t="shared" si="116"/>
        <v>MENU 0</v>
      </c>
      <c r="AI1483">
        <v>44</v>
      </c>
      <c r="AJ1483">
        <f t="shared" si="117"/>
        <v>44</v>
      </c>
    </row>
    <row r="1484" spans="29:36" x14ac:dyDescent="0.25">
      <c r="AC1484" t="str">
        <f>TC!K1480</f>
        <v>TCC</v>
      </c>
      <c r="AD1484">
        <f>TC!L1480</f>
        <v>0</v>
      </c>
      <c r="AE1484" t="str">
        <f t="shared" si="114"/>
        <v>TCC0</v>
      </c>
      <c r="AF1484">
        <f>TC!M1480</f>
        <v>0</v>
      </c>
      <c r="AG1484" t="str">
        <f t="shared" si="115"/>
        <v>TCC00</v>
      </c>
      <c r="AH1484" t="str">
        <f t="shared" si="116"/>
        <v>TCC0</v>
      </c>
      <c r="AI1484">
        <v>44</v>
      </c>
      <c r="AJ1484">
        <f t="shared" si="117"/>
        <v>44</v>
      </c>
    </row>
    <row r="1485" spans="29:36" x14ac:dyDescent="0.25">
      <c r="AC1485" t="str">
        <f>TC!K1481</f>
        <v xml:space="preserve">URL </v>
      </c>
      <c r="AD1485">
        <f>TC!L1481</f>
        <v>0</v>
      </c>
      <c r="AE1485" t="str">
        <f t="shared" si="114"/>
        <v>URL 0</v>
      </c>
      <c r="AF1485">
        <f>TC!M1481</f>
        <v>0</v>
      </c>
      <c r="AG1485" t="str">
        <f t="shared" si="115"/>
        <v>URL 00</v>
      </c>
      <c r="AH1485" t="str">
        <f t="shared" si="116"/>
        <v>URL 0</v>
      </c>
      <c r="AI1485">
        <v>44</v>
      </c>
      <c r="AJ1485">
        <f t="shared" si="117"/>
        <v>44</v>
      </c>
    </row>
    <row r="1486" spans="29:36" x14ac:dyDescent="0.25">
      <c r="AC1486" t="str">
        <f>TC!K1482</f>
        <v>Test p</v>
      </c>
      <c r="AD1486">
        <f>TC!L1482</f>
        <v>0</v>
      </c>
      <c r="AE1486" t="str">
        <f t="shared" si="114"/>
        <v>Test p0</v>
      </c>
      <c r="AF1486">
        <f>TC!M1482</f>
        <v>0</v>
      </c>
      <c r="AG1486" t="str">
        <f t="shared" si="115"/>
        <v>Test p00</v>
      </c>
      <c r="AH1486" t="str">
        <f t="shared" si="116"/>
        <v>Test p0</v>
      </c>
      <c r="AI1486">
        <v>44</v>
      </c>
      <c r="AJ1486">
        <f t="shared" si="117"/>
        <v>44</v>
      </c>
    </row>
    <row r="1487" spans="29:36" x14ac:dyDescent="0.25">
      <c r="AC1487" t="str">
        <f>TC!K1483</f>
        <v/>
      </c>
      <c r="AD1487">
        <f>TC!L1483</f>
        <v>0</v>
      </c>
      <c r="AE1487" t="str">
        <f t="shared" si="114"/>
        <v>0</v>
      </c>
      <c r="AF1487">
        <f>TC!M1483</f>
        <v>0</v>
      </c>
      <c r="AG1487" t="str">
        <f t="shared" si="115"/>
        <v>00</v>
      </c>
      <c r="AH1487" t="str">
        <f t="shared" si="116"/>
        <v>0</v>
      </c>
      <c r="AI1487">
        <v>44</v>
      </c>
      <c r="AJ1487">
        <f t="shared" si="117"/>
        <v>44</v>
      </c>
    </row>
    <row r="1488" spans="29:36" x14ac:dyDescent="0.25">
      <c r="AC1488" t="str">
        <f>TC!K1484</f>
        <v>TCN</v>
      </c>
      <c r="AD1488" t="str">
        <f>TC!L1484</f>
        <v>Result</v>
      </c>
      <c r="AE1488" t="str">
        <f t="shared" ref="AE1488:AE1551" si="118">AC1488&amp;AD1488</f>
        <v>TCNResult</v>
      </c>
      <c r="AF1488" t="str">
        <f>TC!M1484</f>
        <v>Risk</v>
      </c>
      <c r="AG1488" t="str">
        <f t="shared" ref="AG1488:AG1551" si="119">AE1488&amp;AF1488</f>
        <v>TCNResultRisk</v>
      </c>
      <c r="AH1488" t="str">
        <f t="shared" ref="AH1488:AH1551" si="120">AC1488&amp;AF1488</f>
        <v>TCNRisk</v>
      </c>
      <c r="AI1488">
        <v>44</v>
      </c>
      <c r="AJ1488">
        <f t="shared" ref="AJ1488:AJ1551" si="121">AI1488-F1488</f>
        <v>44</v>
      </c>
    </row>
    <row r="1489" spans="29:36" x14ac:dyDescent="0.25">
      <c r="AC1489" t="str">
        <f>TC!K1485</f>
        <v>CON132</v>
      </c>
      <c r="AD1489" t="str">
        <f>TC!L1485</f>
        <v>S</v>
      </c>
      <c r="AE1489" t="str">
        <f t="shared" si="118"/>
        <v>CON132S</v>
      </c>
      <c r="AF1489" t="str">
        <f>TC!M1485</f>
        <v>M</v>
      </c>
      <c r="AG1489" t="str">
        <f t="shared" si="119"/>
        <v>CON132SM</v>
      </c>
      <c r="AH1489" t="str">
        <f t="shared" si="120"/>
        <v>CON132M</v>
      </c>
      <c r="AI1489">
        <v>44</v>
      </c>
      <c r="AJ1489">
        <f t="shared" si="121"/>
        <v>44</v>
      </c>
    </row>
    <row r="1490" spans="29:36" x14ac:dyDescent="0.25">
      <c r="AC1490" t="str">
        <f>TC!K1486</f>
        <v>CON132</v>
      </c>
      <c r="AD1490" t="str">
        <f>TC!L1486</f>
        <v>S</v>
      </c>
      <c r="AE1490" t="str">
        <f t="shared" si="118"/>
        <v>CON132S</v>
      </c>
      <c r="AF1490" t="str">
        <f>TC!M1486</f>
        <v>L</v>
      </c>
      <c r="AG1490" t="str">
        <f t="shared" si="119"/>
        <v>CON132SL</v>
      </c>
      <c r="AH1490" t="str">
        <f t="shared" si="120"/>
        <v>CON132L</v>
      </c>
      <c r="AI1490">
        <v>44</v>
      </c>
      <c r="AJ1490">
        <f t="shared" si="121"/>
        <v>44</v>
      </c>
    </row>
    <row r="1491" spans="29:36" x14ac:dyDescent="0.25">
      <c r="AC1491" t="str">
        <f>TC!K1487</f>
        <v>CON132</v>
      </c>
      <c r="AD1491" t="str">
        <f>TC!L1487</f>
        <v>P</v>
      </c>
      <c r="AE1491" t="str">
        <f t="shared" si="118"/>
        <v>CON132P</v>
      </c>
      <c r="AF1491" t="str">
        <f>TC!M1487</f>
        <v>M</v>
      </c>
      <c r="AG1491" t="str">
        <f t="shared" si="119"/>
        <v>CON132PM</v>
      </c>
      <c r="AH1491" t="str">
        <f t="shared" si="120"/>
        <v>CON132M</v>
      </c>
      <c r="AI1491">
        <v>44</v>
      </c>
      <c r="AJ1491">
        <f t="shared" si="121"/>
        <v>44</v>
      </c>
    </row>
    <row r="1492" spans="29:36" x14ac:dyDescent="0.25">
      <c r="AC1492" t="str">
        <f>TC!K1488</f>
        <v>CON132</v>
      </c>
      <c r="AD1492" t="str">
        <f>TC!L1488</f>
        <v>P</v>
      </c>
      <c r="AE1492" t="str">
        <f t="shared" si="118"/>
        <v>CON132P</v>
      </c>
      <c r="AF1492" t="str">
        <f>TC!M1488</f>
        <v>M</v>
      </c>
      <c r="AG1492" t="str">
        <f t="shared" si="119"/>
        <v>CON132PM</v>
      </c>
      <c r="AH1492" t="str">
        <f t="shared" si="120"/>
        <v>CON132M</v>
      </c>
      <c r="AI1492">
        <v>44</v>
      </c>
      <c r="AJ1492">
        <f t="shared" si="121"/>
        <v>44</v>
      </c>
    </row>
    <row r="1493" spans="29:36" x14ac:dyDescent="0.25">
      <c r="AC1493" t="str">
        <f>TC!K1489</f>
        <v>CON132</v>
      </c>
      <c r="AD1493" t="str">
        <f>TC!L1489</f>
        <v>S</v>
      </c>
      <c r="AE1493" t="str">
        <f t="shared" si="118"/>
        <v>CON132S</v>
      </c>
      <c r="AF1493" t="str">
        <f>TC!M1489</f>
        <v>H</v>
      </c>
      <c r="AG1493" t="str">
        <f t="shared" si="119"/>
        <v>CON132SH</v>
      </c>
      <c r="AH1493" t="str">
        <f t="shared" si="120"/>
        <v>CON132H</v>
      </c>
      <c r="AI1493">
        <v>44</v>
      </c>
      <c r="AJ1493">
        <f t="shared" si="121"/>
        <v>44</v>
      </c>
    </row>
    <row r="1494" spans="29:36" x14ac:dyDescent="0.25">
      <c r="AC1494" t="str">
        <f>TC!K1490</f>
        <v>CON132</v>
      </c>
      <c r="AD1494" t="str">
        <f>TC!L1490</f>
        <v>S</v>
      </c>
      <c r="AE1494" t="str">
        <f t="shared" si="118"/>
        <v>CON132S</v>
      </c>
      <c r="AF1494" t="str">
        <f>TC!M1490</f>
        <v>H</v>
      </c>
      <c r="AG1494" t="str">
        <f t="shared" si="119"/>
        <v>CON132SH</v>
      </c>
      <c r="AH1494" t="str">
        <f t="shared" si="120"/>
        <v>CON132H</v>
      </c>
      <c r="AI1494">
        <v>44</v>
      </c>
      <c r="AJ1494">
        <f t="shared" si="121"/>
        <v>44</v>
      </c>
    </row>
    <row r="1495" spans="29:36" x14ac:dyDescent="0.25">
      <c r="AC1495" t="str">
        <f>TC!K1491</f>
        <v>CON132</v>
      </c>
      <c r="AD1495" t="str">
        <f>TC!L1491</f>
        <v>S</v>
      </c>
      <c r="AE1495" t="str">
        <f t="shared" si="118"/>
        <v>CON132S</v>
      </c>
      <c r="AF1495" t="str">
        <f>TC!M1491</f>
        <v>H</v>
      </c>
      <c r="AG1495" t="str">
        <f t="shared" si="119"/>
        <v>CON132SH</v>
      </c>
      <c r="AH1495" t="str">
        <f t="shared" si="120"/>
        <v>CON132H</v>
      </c>
      <c r="AI1495">
        <v>44</v>
      </c>
      <c r="AJ1495">
        <f t="shared" si="121"/>
        <v>44</v>
      </c>
    </row>
    <row r="1496" spans="29:36" x14ac:dyDescent="0.25">
      <c r="AC1496" t="str">
        <f>TC!K1492</f>
        <v>CON132</v>
      </c>
      <c r="AD1496" t="str">
        <f>TC!L1492</f>
        <v>T</v>
      </c>
      <c r="AE1496" t="str">
        <f t="shared" si="118"/>
        <v>CON132T</v>
      </c>
      <c r="AF1496" t="str">
        <f>TC!M1492</f>
        <v>H</v>
      </c>
      <c r="AG1496" t="str">
        <f t="shared" si="119"/>
        <v>CON132TH</v>
      </c>
      <c r="AH1496" t="str">
        <f t="shared" si="120"/>
        <v>CON132H</v>
      </c>
      <c r="AI1496">
        <v>44</v>
      </c>
      <c r="AJ1496">
        <f t="shared" si="121"/>
        <v>44</v>
      </c>
    </row>
    <row r="1497" spans="29:36" x14ac:dyDescent="0.25">
      <c r="AC1497" t="str">
        <f>TC!K1493</f>
        <v>CON132</v>
      </c>
      <c r="AD1497" t="str">
        <f>TC!L1493</f>
        <v>S</v>
      </c>
      <c r="AE1497" t="str">
        <f t="shared" si="118"/>
        <v>CON132S</v>
      </c>
      <c r="AF1497" t="str">
        <f>TC!M1493</f>
        <v>M</v>
      </c>
      <c r="AG1497" t="str">
        <f t="shared" si="119"/>
        <v>CON132SM</v>
      </c>
      <c r="AH1497" t="str">
        <f t="shared" si="120"/>
        <v>CON132M</v>
      </c>
      <c r="AI1497">
        <v>44</v>
      </c>
      <c r="AJ1497">
        <f t="shared" si="121"/>
        <v>44</v>
      </c>
    </row>
    <row r="1498" spans="29:36" x14ac:dyDescent="0.25">
      <c r="AC1498" t="str">
        <f>TC!K1494</f>
        <v>CON132</v>
      </c>
      <c r="AD1498" t="str">
        <f>TC!L1494</f>
        <v>S</v>
      </c>
      <c r="AE1498" t="str">
        <f t="shared" si="118"/>
        <v>CON132S</v>
      </c>
      <c r="AF1498" t="str">
        <f>TC!M1494</f>
        <v>M</v>
      </c>
      <c r="AG1498" t="str">
        <f t="shared" si="119"/>
        <v>CON132SM</v>
      </c>
      <c r="AH1498" t="str">
        <f t="shared" si="120"/>
        <v>CON132M</v>
      </c>
      <c r="AI1498">
        <v>44</v>
      </c>
      <c r="AJ1498">
        <f t="shared" si="121"/>
        <v>44</v>
      </c>
    </row>
    <row r="1499" spans="29:36" x14ac:dyDescent="0.25">
      <c r="AC1499" t="str">
        <f>TC!K1495</f>
        <v>CON132</v>
      </c>
      <c r="AD1499" t="str">
        <f>TC!L1495</f>
        <v>S</v>
      </c>
      <c r="AE1499" t="str">
        <f t="shared" si="118"/>
        <v>CON132S</v>
      </c>
      <c r="AF1499" t="str">
        <f>TC!M1495</f>
        <v>H</v>
      </c>
      <c r="AG1499" t="str">
        <f t="shared" si="119"/>
        <v>CON132SH</v>
      </c>
      <c r="AH1499" t="str">
        <f t="shared" si="120"/>
        <v>CON132H</v>
      </c>
      <c r="AI1499">
        <v>44</v>
      </c>
      <c r="AJ1499">
        <f t="shared" si="121"/>
        <v>44</v>
      </c>
    </row>
    <row r="1500" spans="29:36" x14ac:dyDescent="0.25">
      <c r="AC1500" t="str">
        <f>TC!K1496</f>
        <v>CON132</v>
      </c>
      <c r="AD1500" t="str">
        <f>TC!L1496</f>
        <v>S</v>
      </c>
      <c r="AE1500" t="str">
        <f t="shared" si="118"/>
        <v>CON132S</v>
      </c>
      <c r="AF1500" t="str">
        <f>TC!M1496</f>
        <v>H</v>
      </c>
      <c r="AG1500" t="str">
        <f t="shared" si="119"/>
        <v>CON132SH</v>
      </c>
      <c r="AH1500" t="str">
        <f t="shared" si="120"/>
        <v>CON132H</v>
      </c>
      <c r="AI1500">
        <v>44</v>
      </c>
      <c r="AJ1500">
        <f t="shared" si="121"/>
        <v>44</v>
      </c>
    </row>
    <row r="1501" spans="29:36" x14ac:dyDescent="0.25">
      <c r="AC1501" t="str">
        <f>TC!K1497</f>
        <v>CON132</v>
      </c>
      <c r="AD1501" t="str">
        <f>TC!L1497</f>
        <v>S</v>
      </c>
      <c r="AE1501" t="str">
        <f t="shared" si="118"/>
        <v>CON132S</v>
      </c>
      <c r="AF1501" t="str">
        <f>TC!M1497</f>
        <v>H</v>
      </c>
      <c r="AG1501" t="str">
        <f t="shared" si="119"/>
        <v>CON132SH</v>
      </c>
      <c r="AH1501" t="str">
        <f t="shared" si="120"/>
        <v>CON132H</v>
      </c>
      <c r="AI1501">
        <v>44</v>
      </c>
      <c r="AJ1501">
        <f t="shared" si="121"/>
        <v>44</v>
      </c>
    </row>
    <row r="1502" spans="29:36" x14ac:dyDescent="0.25">
      <c r="AC1502" t="str">
        <f>TC!K1498</f>
        <v>CON132</v>
      </c>
      <c r="AD1502" t="str">
        <f>TC!L1498</f>
        <v>S</v>
      </c>
      <c r="AE1502" t="str">
        <f t="shared" si="118"/>
        <v>CON132S</v>
      </c>
      <c r="AF1502" t="str">
        <f>TC!M1498</f>
        <v>L</v>
      </c>
      <c r="AG1502" t="str">
        <f t="shared" si="119"/>
        <v>CON132SL</v>
      </c>
      <c r="AH1502" t="str">
        <f t="shared" si="120"/>
        <v>CON132L</v>
      </c>
      <c r="AI1502">
        <v>44</v>
      </c>
      <c r="AJ1502">
        <f t="shared" si="121"/>
        <v>44</v>
      </c>
    </row>
    <row r="1503" spans="29:36" x14ac:dyDescent="0.25">
      <c r="AC1503" t="str">
        <f>TC!K1499</f>
        <v>CON132</v>
      </c>
      <c r="AD1503" t="str">
        <f>TC!L1499</f>
        <v>S</v>
      </c>
      <c r="AE1503" t="str">
        <f t="shared" si="118"/>
        <v>CON132S</v>
      </c>
      <c r="AF1503" t="str">
        <f>TC!M1499</f>
        <v>L</v>
      </c>
      <c r="AG1503" t="str">
        <f t="shared" si="119"/>
        <v>CON132SL</v>
      </c>
      <c r="AH1503" t="str">
        <f t="shared" si="120"/>
        <v>CON132L</v>
      </c>
      <c r="AI1503">
        <v>44</v>
      </c>
      <c r="AJ1503">
        <f t="shared" si="121"/>
        <v>44</v>
      </c>
    </row>
    <row r="1504" spans="29:36" x14ac:dyDescent="0.25">
      <c r="AC1504" t="str">
        <f>TC!K1500</f>
        <v>CON132</v>
      </c>
      <c r="AD1504" t="str">
        <f>TC!L1500</f>
        <v>T</v>
      </c>
      <c r="AE1504" t="str">
        <f t="shared" si="118"/>
        <v>CON132T</v>
      </c>
      <c r="AF1504" t="str">
        <f>TC!M1500</f>
        <v>L</v>
      </c>
      <c r="AG1504" t="str">
        <f t="shared" si="119"/>
        <v>CON132TL</v>
      </c>
      <c r="AH1504" t="str">
        <f t="shared" si="120"/>
        <v>CON132L</v>
      </c>
      <c r="AI1504">
        <v>44</v>
      </c>
      <c r="AJ1504">
        <f t="shared" si="121"/>
        <v>44</v>
      </c>
    </row>
    <row r="1505" spans="29:36" x14ac:dyDescent="0.25">
      <c r="AC1505" t="str">
        <f>TC!K1501</f>
        <v>CON132</v>
      </c>
      <c r="AD1505" t="str">
        <f>TC!L1501</f>
        <v>S</v>
      </c>
      <c r="AE1505" t="str">
        <f t="shared" si="118"/>
        <v>CON132S</v>
      </c>
      <c r="AF1505" t="str">
        <f>TC!M1501</f>
        <v>H</v>
      </c>
      <c r="AG1505" t="str">
        <f t="shared" si="119"/>
        <v>CON132SH</v>
      </c>
      <c r="AH1505" t="str">
        <f t="shared" si="120"/>
        <v>CON132H</v>
      </c>
      <c r="AI1505">
        <v>44</v>
      </c>
      <c r="AJ1505">
        <f t="shared" si="121"/>
        <v>44</v>
      </c>
    </row>
    <row r="1506" spans="29:36" x14ac:dyDescent="0.25">
      <c r="AC1506" t="str">
        <f>TC!K1502</f>
        <v>CON132</v>
      </c>
      <c r="AD1506" t="str">
        <f>TC!L1502</f>
        <v>S</v>
      </c>
      <c r="AE1506" t="str">
        <f t="shared" si="118"/>
        <v>CON132S</v>
      </c>
      <c r="AF1506" t="str">
        <f>TC!M1502</f>
        <v>H</v>
      </c>
      <c r="AG1506" t="str">
        <f t="shared" si="119"/>
        <v>CON132SH</v>
      </c>
      <c r="AH1506" t="str">
        <f t="shared" si="120"/>
        <v>CON132H</v>
      </c>
      <c r="AI1506">
        <v>44</v>
      </c>
      <c r="AJ1506">
        <f t="shared" si="121"/>
        <v>44</v>
      </c>
    </row>
    <row r="1507" spans="29:36" x14ac:dyDescent="0.25">
      <c r="AC1507" t="str">
        <f>TC!K1503</f>
        <v>CON132</v>
      </c>
      <c r="AD1507" t="str">
        <f>TC!L1503</f>
        <v>S</v>
      </c>
      <c r="AE1507" t="str">
        <f t="shared" si="118"/>
        <v>CON132S</v>
      </c>
      <c r="AF1507" t="str">
        <f>TC!M1503</f>
        <v>H</v>
      </c>
      <c r="AG1507" t="str">
        <f t="shared" si="119"/>
        <v>CON132SH</v>
      </c>
      <c r="AH1507" t="str">
        <f t="shared" si="120"/>
        <v>CON132H</v>
      </c>
      <c r="AI1507">
        <v>44</v>
      </c>
      <c r="AJ1507">
        <f t="shared" si="121"/>
        <v>44</v>
      </c>
    </row>
    <row r="1508" spans="29:36" x14ac:dyDescent="0.25">
      <c r="AC1508" t="str">
        <f>TC!K1504</f>
        <v>CON132</v>
      </c>
      <c r="AD1508" t="str">
        <f>TC!L1504</f>
        <v>S</v>
      </c>
      <c r="AE1508" t="str">
        <f t="shared" si="118"/>
        <v>CON132S</v>
      </c>
      <c r="AF1508" t="str">
        <f>TC!M1504</f>
        <v>M</v>
      </c>
      <c r="AG1508" t="str">
        <f t="shared" si="119"/>
        <v>CON132SM</v>
      </c>
      <c r="AH1508" t="str">
        <f t="shared" si="120"/>
        <v>CON132M</v>
      </c>
      <c r="AI1508">
        <v>44</v>
      </c>
      <c r="AJ1508">
        <f t="shared" si="121"/>
        <v>44</v>
      </c>
    </row>
    <row r="1509" spans="29:36" x14ac:dyDescent="0.25">
      <c r="AC1509" t="str">
        <f>TC!K1505</f>
        <v>CON132</v>
      </c>
      <c r="AD1509" t="str">
        <f>TC!L1505</f>
        <v>S</v>
      </c>
      <c r="AE1509" t="str">
        <f t="shared" si="118"/>
        <v>CON132S</v>
      </c>
      <c r="AF1509" t="str">
        <f>TC!M1505</f>
        <v>H</v>
      </c>
      <c r="AG1509" t="str">
        <f t="shared" si="119"/>
        <v>CON132SH</v>
      </c>
      <c r="AH1509" t="str">
        <f t="shared" si="120"/>
        <v>CON132H</v>
      </c>
      <c r="AI1509">
        <v>44</v>
      </c>
      <c r="AJ1509">
        <f t="shared" si="121"/>
        <v>44</v>
      </c>
    </row>
    <row r="1510" spans="29:36" x14ac:dyDescent="0.25">
      <c r="AC1510" t="str">
        <f>TC!K1506</f>
        <v>CON132</v>
      </c>
      <c r="AD1510" t="str">
        <f>TC!L1506</f>
        <v>S</v>
      </c>
      <c r="AE1510" t="str">
        <f t="shared" si="118"/>
        <v>CON132S</v>
      </c>
      <c r="AF1510" t="str">
        <f>TC!M1506</f>
        <v>H</v>
      </c>
      <c r="AG1510" t="str">
        <f t="shared" si="119"/>
        <v>CON132SH</v>
      </c>
      <c r="AH1510" t="str">
        <f t="shared" si="120"/>
        <v>CON132H</v>
      </c>
      <c r="AI1510">
        <v>44</v>
      </c>
      <c r="AJ1510">
        <f t="shared" si="121"/>
        <v>44</v>
      </c>
    </row>
    <row r="1511" spans="29:36" x14ac:dyDescent="0.25">
      <c r="AC1511" t="str">
        <f>TC!K1507</f>
        <v/>
      </c>
      <c r="AD1511">
        <f>TC!L1507</f>
        <v>0</v>
      </c>
      <c r="AE1511" t="str">
        <f t="shared" si="118"/>
        <v>0</v>
      </c>
      <c r="AF1511">
        <f>TC!M1507</f>
        <v>0</v>
      </c>
      <c r="AG1511" t="str">
        <f t="shared" si="119"/>
        <v>00</v>
      </c>
      <c r="AH1511" t="str">
        <f t="shared" si="120"/>
        <v>0</v>
      </c>
      <c r="AI1511">
        <v>44</v>
      </c>
      <c r="AJ1511">
        <f t="shared" si="121"/>
        <v>44</v>
      </c>
    </row>
    <row r="1512" spans="29:36" x14ac:dyDescent="0.25">
      <c r="AC1512" t="str">
        <f>TC!K1508</f>
        <v xml:space="preserve">MENU </v>
      </c>
      <c r="AD1512">
        <f>TC!L1508</f>
        <v>0</v>
      </c>
      <c r="AE1512" t="str">
        <f t="shared" si="118"/>
        <v>MENU 0</v>
      </c>
      <c r="AF1512">
        <f>TC!M1508</f>
        <v>0</v>
      </c>
      <c r="AG1512" t="str">
        <f t="shared" si="119"/>
        <v>MENU 00</v>
      </c>
      <c r="AH1512" t="str">
        <f t="shared" si="120"/>
        <v>MENU 0</v>
      </c>
      <c r="AI1512">
        <v>44</v>
      </c>
      <c r="AJ1512">
        <f t="shared" si="121"/>
        <v>44</v>
      </c>
    </row>
    <row r="1513" spans="29:36" x14ac:dyDescent="0.25">
      <c r="AC1513" t="str">
        <f>TC!K1509</f>
        <v>TCC</v>
      </c>
      <c r="AD1513">
        <f>TC!L1509</f>
        <v>0</v>
      </c>
      <c r="AE1513" t="str">
        <f t="shared" si="118"/>
        <v>TCC0</v>
      </c>
      <c r="AF1513">
        <f>TC!M1509</f>
        <v>0</v>
      </c>
      <c r="AG1513" t="str">
        <f t="shared" si="119"/>
        <v>TCC00</v>
      </c>
      <c r="AH1513" t="str">
        <f t="shared" si="120"/>
        <v>TCC0</v>
      </c>
      <c r="AI1513">
        <v>44</v>
      </c>
      <c r="AJ1513">
        <f t="shared" si="121"/>
        <v>44</v>
      </c>
    </row>
    <row r="1514" spans="29:36" x14ac:dyDescent="0.25">
      <c r="AC1514" t="str">
        <f>TC!K1510</f>
        <v xml:space="preserve">URL </v>
      </c>
      <c r="AD1514">
        <f>TC!L1510</f>
        <v>0</v>
      </c>
      <c r="AE1514" t="str">
        <f t="shared" si="118"/>
        <v>URL 0</v>
      </c>
      <c r="AF1514">
        <f>TC!M1510</f>
        <v>0</v>
      </c>
      <c r="AG1514" t="str">
        <f t="shared" si="119"/>
        <v>URL 00</v>
      </c>
      <c r="AH1514" t="str">
        <f t="shared" si="120"/>
        <v>URL 0</v>
      </c>
      <c r="AI1514">
        <v>44</v>
      </c>
      <c r="AJ1514">
        <f t="shared" si="121"/>
        <v>44</v>
      </c>
    </row>
    <row r="1515" spans="29:36" x14ac:dyDescent="0.25">
      <c r="AC1515" t="str">
        <f>TC!K1511</f>
        <v>Test p</v>
      </c>
      <c r="AD1515">
        <f>TC!L1511</f>
        <v>0</v>
      </c>
      <c r="AE1515" t="str">
        <f t="shared" si="118"/>
        <v>Test p0</v>
      </c>
      <c r="AF1515">
        <f>TC!M1511</f>
        <v>0</v>
      </c>
      <c r="AG1515" t="str">
        <f t="shared" si="119"/>
        <v>Test p00</v>
      </c>
      <c r="AH1515" t="str">
        <f t="shared" si="120"/>
        <v>Test p0</v>
      </c>
      <c r="AI1515">
        <v>44</v>
      </c>
      <c r="AJ1515">
        <f t="shared" si="121"/>
        <v>44</v>
      </c>
    </row>
    <row r="1516" spans="29:36" x14ac:dyDescent="0.25">
      <c r="AC1516" t="str">
        <f>TC!K1512</f>
        <v/>
      </c>
      <c r="AD1516">
        <f>TC!L1512</f>
        <v>0</v>
      </c>
      <c r="AE1516" t="str">
        <f t="shared" si="118"/>
        <v>0</v>
      </c>
      <c r="AF1516">
        <f>TC!M1512</f>
        <v>0</v>
      </c>
      <c r="AG1516" t="str">
        <f t="shared" si="119"/>
        <v>00</v>
      </c>
      <c r="AH1516" t="str">
        <f t="shared" si="120"/>
        <v>0</v>
      </c>
      <c r="AI1516">
        <v>44</v>
      </c>
      <c r="AJ1516">
        <f t="shared" si="121"/>
        <v>44</v>
      </c>
    </row>
    <row r="1517" spans="29:36" x14ac:dyDescent="0.25">
      <c r="AC1517" t="str">
        <f>TC!K1513</f>
        <v>TCN</v>
      </c>
      <c r="AD1517" t="str">
        <f>TC!L1513</f>
        <v>Result</v>
      </c>
      <c r="AE1517" t="str">
        <f t="shared" si="118"/>
        <v>TCNResult</v>
      </c>
      <c r="AF1517" t="str">
        <f>TC!M1513</f>
        <v>Risk</v>
      </c>
      <c r="AG1517" t="str">
        <f t="shared" si="119"/>
        <v>TCNResultRisk</v>
      </c>
      <c r="AH1517" t="str">
        <f t="shared" si="120"/>
        <v>TCNRisk</v>
      </c>
      <c r="AI1517">
        <v>44</v>
      </c>
      <c r="AJ1517">
        <f t="shared" si="121"/>
        <v>44</v>
      </c>
    </row>
    <row r="1518" spans="29:36" x14ac:dyDescent="0.25">
      <c r="AC1518" t="str">
        <f>TC!K1514</f>
        <v>CON132</v>
      </c>
      <c r="AD1518" t="str">
        <f>TC!L1514</f>
        <v>S</v>
      </c>
      <c r="AE1518" t="str">
        <f t="shared" si="118"/>
        <v>CON132S</v>
      </c>
      <c r="AF1518" t="str">
        <f>TC!M1514</f>
        <v>M</v>
      </c>
      <c r="AG1518" t="str">
        <f t="shared" si="119"/>
        <v>CON132SM</v>
      </c>
      <c r="AH1518" t="str">
        <f t="shared" si="120"/>
        <v>CON132M</v>
      </c>
      <c r="AI1518">
        <v>44</v>
      </c>
      <c r="AJ1518">
        <f t="shared" si="121"/>
        <v>44</v>
      </c>
    </row>
    <row r="1519" spans="29:36" x14ac:dyDescent="0.25">
      <c r="AC1519" t="str">
        <f>TC!K1515</f>
        <v>CON132</v>
      </c>
      <c r="AD1519" t="str">
        <f>TC!L1515</f>
        <v>S</v>
      </c>
      <c r="AE1519" t="str">
        <f t="shared" si="118"/>
        <v>CON132S</v>
      </c>
      <c r="AF1519" t="str">
        <f>TC!M1515</f>
        <v>L</v>
      </c>
      <c r="AG1519" t="str">
        <f t="shared" si="119"/>
        <v>CON132SL</v>
      </c>
      <c r="AH1519" t="str">
        <f t="shared" si="120"/>
        <v>CON132L</v>
      </c>
      <c r="AI1519">
        <v>44</v>
      </c>
      <c r="AJ1519">
        <f t="shared" si="121"/>
        <v>44</v>
      </c>
    </row>
    <row r="1520" spans="29:36" x14ac:dyDescent="0.25">
      <c r="AC1520" t="str">
        <f>TC!K1516</f>
        <v>CON132</v>
      </c>
      <c r="AD1520" t="str">
        <f>TC!L1516</f>
        <v>S</v>
      </c>
      <c r="AE1520" t="str">
        <f t="shared" si="118"/>
        <v>CON132S</v>
      </c>
      <c r="AF1520" t="str">
        <f>TC!M1516</f>
        <v>H</v>
      </c>
      <c r="AG1520" t="str">
        <f t="shared" si="119"/>
        <v>CON132SH</v>
      </c>
      <c r="AH1520" t="str">
        <f t="shared" si="120"/>
        <v>CON132H</v>
      </c>
      <c r="AI1520">
        <v>44</v>
      </c>
      <c r="AJ1520">
        <f t="shared" si="121"/>
        <v>44</v>
      </c>
    </row>
    <row r="1521" spans="29:36" x14ac:dyDescent="0.25">
      <c r="AC1521" t="str">
        <f>TC!K1517</f>
        <v>CON132</v>
      </c>
      <c r="AD1521" t="str">
        <f>TC!L1517</f>
        <v>S</v>
      </c>
      <c r="AE1521" t="str">
        <f t="shared" si="118"/>
        <v>CON132S</v>
      </c>
      <c r="AF1521" t="str">
        <f>TC!M1517</f>
        <v>H</v>
      </c>
      <c r="AG1521" t="str">
        <f t="shared" si="119"/>
        <v>CON132SH</v>
      </c>
      <c r="AH1521" t="str">
        <f t="shared" si="120"/>
        <v>CON132H</v>
      </c>
      <c r="AI1521">
        <v>44</v>
      </c>
      <c r="AJ1521">
        <f t="shared" si="121"/>
        <v>44</v>
      </c>
    </row>
    <row r="1522" spans="29:36" x14ac:dyDescent="0.25">
      <c r="AC1522" t="str">
        <f>TC!K1518</f>
        <v>CON132</v>
      </c>
      <c r="AD1522" t="str">
        <f>TC!L1518</f>
        <v>S</v>
      </c>
      <c r="AE1522" t="str">
        <f t="shared" si="118"/>
        <v>CON132S</v>
      </c>
      <c r="AF1522" t="str">
        <f>TC!M1518</f>
        <v>H</v>
      </c>
      <c r="AG1522" t="str">
        <f t="shared" si="119"/>
        <v>CON132SH</v>
      </c>
      <c r="AH1522" t="str">
        <f t="shared" si="120"/>
        <v>CON132H</v>
      </c>
      <c r="AI1522">
        <v>44</v>
      </c>
      <c r="AJ1522">
        <f t="shared" si="121"/>
        <v>44</v>
      </c>
    </row>
    <row r="1523" spans="29:36" x14ac:dyDescent="0.25">
      <c r="AC1523" t="str">
        <f>TC!K1519</f>
        <v>CON132</v>
      </c>
      <c r="AD1523" t="str">
        <f>TC!L1519</f>
        <v>T</v>
      </c>
      <c r="AE1523" t="str">
        <f t="shared" si="118"/>
        <v>CON132T</v>
      </c>
      <c r="AF1523" t="str">
        <f>TC!M1519</f>
        <v>H</v>
      </c>
      <c r="AG1523" t="str">
        <f t="shared" si="119"/>
        <v>CON132TH</v>
      </c>
      <c r="AH1523" t="str">
        <f t="shared" si="120"/>
        <v>CON132H</v>
      </c>
      <c r="AI1523">
        <v>44</v>
      </c>
      <c r="AJ1523">
        <f t="shared" si="121"/>
        <v>44</v>
      </c>
    </row>
    <row r="1524" spans="29:36" x14ac:dyDescent="0.25">
      <c r="AC1524" t="str">
        <f>TC!K1520</f>
        <v>CON132</v>
      </c>
      <c r="AD1524" t="str">
        <f>TC!L1520</f>
        <v>S</v>
      </c>
      <c r="AE1524" t="str">
        <f t="shared" si="118"/>
        <v>CON132S</v>
      </c>
      <c r="AF1524" t="str">
        <f>TC!M1520</f>
        <v>H</v>
      </c>
      <c r="AG1524" t="str">
        <f t="shared" si="119"/>
        <v>CON132SH</v>
      </c>
      <c r="AH1524" t="str">
        <f t="shared" si="120"/>
        <v>CON132H</v>
      </c>
      <c r="AI1524">
        <v>44</v>
      </c>
      <c r="AJ1524">
        <f t="shared" si="121"/>
        <v>44</v>
      </c>
    </row>
    <row r="1525" spans="29:36" x14ac:dyDescent="0.25">
      <c r="AC1525" t="str">
        <f>TC!K1521</f>
        <v>CON132</v>
      </c>
      <c r="AD1525" t="str">
        <f>TC!L1521</f>
        <v>S</v>
      </c>
      <c r="AE1525" t="str">
        <f t="shared" si="118"/>
        <v>CON132S</v>
      </c>
      <c r="AF1525" t="str">
        <f>TC!M1521</f>
        <v>L</v>
      </c>
      <c r="AG1525" t="str">
        <f t="shared" si="119"/>
        <v>CON132SL</v>
      </c>
      <c r="AH1525" t="str">
        <f t="shared" si="120"/>
        <v>CON132L</v>
      </c>
      <c r="AI1525">
        <v>44</v>
      </c>
      <c r="AJ1525">
        <f t="shared" si="121"/>
        <v>44</v>
      </c>
    </row>
    <row r="1526" spans="29:36" x14ac:dyDescent="0.25">
      <c r="AC1526" t="str">
        <f>TC!K1522</f>
        <v>CON132</v>
      </c>
      <c r="AD1526" t="str">
        <f>TC!L1522</f>
        <v>S</v>
      </c>
      <c r="AE1526" t="str">
        <f t="shared" si="118"/>
        <v>CON132S</v>
      </c>
      <c r="AF1526" t="str">
        <f>TC!M1522</f>
        <v>H</v>
      </c>
      <c r="AG1526" t="str">
        <f t="shared" si="119"/>
        <v>CON132SH</v>
      </c>
      <c r="AH1526" t="str">
        <f t="shared" si="120"/>
        <v>CON132H</v>
      </c>
      <c r="AI1526">
        <v>44</v>
      </c>
      <c r="AJ1526">
        <f t="shared" si="121"/>
        <v>44</v>
      </c>
    </row>
    <row r="1527" spans="29:36" x14ac:dyDescent="0.25">
      <c r="AC1527" t="str">
        <f>TC!K1523</f>
        <v>CON132</v>
      </c>
      <c r="AD1527" t="str">
        <f>TC!L1523</f>
        <v>S</v>
      </c>
      <c r="AE1527" t="str">
        <f t="shared" si="118"/>
        <v>CON132S</v>
      </c>
      <c r="AF1527" t="str">
        <f>TC!M1523</f>
        <v>H</v>
      </c>
      <c r="AG1527" t="str">
        <f t="shared" si="119"/>
        <v>CON132SH</v>
      </c>
      <c r="AH1527" t="str">
        <f t="shared" si="120"/>
        <v>CON132H</v>
      </c>
      <c r="AI1527">
        <v>44</v>
      </c>
      <c r="AJ1527">
        <f t="shared" si="121"/>
        <v>44</v>
      </c>
    </row>
    <row r="1528" spans="29:36" x14ac:dyDescent="0.25">
      <c r="AC1528" t="str">
        <f>TC!K1524</f>
        <v>CON132</v>
      </c>
      <c r="AD1528" t="str">
        <f>TC!L1524</f>
        <v>S</v>
      </c>
      <c r="AE1528" t="str">
        <f t="shared" si="118"/>
        <v>CON132S</v>
      </c>
      <c r="AF1528" t="str">
        <f>TC!M1524</f>
        <v>H</v>
      </c>
      <c r="AG1528" t="str">
        <f t="shared" si="119"/>
        <v>CON132SH</v>
      </c>
      <c r="AH1528" t="str">
        <f t="shared" si="120"/>
        <v>CON132H</v>
      </c>
      <c r="AI1528">
        <v>44</v>
      </c>
      <c r="AJ1528">
        <f t="shared" si="121"/>
        <v>44</v>
      </c>
    </row>
    <row r="1529" spans="29:36" x14ac:dyDescent="0.25">
      <c r="AC1529" t="str">
        <f>TC!K1525</f>
        <v>CON132</v>
      </c>
      <c r="AD1529" t="str">
        <f>TC!L1525</f>
        <v>S</v>
      </c>
      <c r="AE1529" t="str">
        <f t="shared" si="118"/>
        <v>CON132S</v>
      </c>
      <c r="AF1529" t="str">
        <f>TC!M1525</f>
        <v>H</v>
      </c>
      <c r="AG1529" t="str">
        <f t="shared" si="119"/>
        <v>CON132SH</v>
      </c>
      <c r="AH1529" t="str">
        <f t="shared" si="120"/>
        <v>CON132H</v>
      </c>
      <c r="AI1529">
        <v>44</v>
      </c>
      <c r="AJ1529">
        <f t="shared" si="121"/>
        <v>44</v>
      </c>
    </row>
    <row r="1530" spans="29:36" x14ac:dyDescent="0.25">
      <c r="AC1530" t="str">
        <f>TC!K1526</f>
        <v>CON132</v>
      </c>
      <c r="AD1530" t="str">
        <f>TC!L1526</f>
        <v>S</v>
      </c>
      <c r="AE1530" t="str">
        <f t="shared" si="118"/>
        <v>CON132S</v>
      </c>
      <c r="AF1530" t="str">
        <f>TC!M1526</f>
        <v>M</v>
      </c>
      <c r="AG1530" t="str">
        <f t="shared" si="119"/>
        <v>CON132SM</v>
      </c>
      <c r="AH1530" t="str">
        <f t="shared" si="120"/>
        <v>CON132M</v>
      </c>
      <c r="AI1530">
        <v>44</v>
      </c>
      <c r="AJ1530">
        <f t="shared" si="121"/>
        <v>44</v>
      </c>
    </row>
    <row r="1531" spans="29:36" x14ac:dyDescent="0.25">
      <c r="AC1531" t="str">
        <f>TC!K1527</f>
        <v>CON132</v>
      </c>
      <c r="AD1531" t="str">
        <f>TC!L1527</f>
        <v>S</v>
      </c>
      <c r="AE1531" t="str">
        <f t="shared" si="118"/>
        <v>CON132S</v>
      </c>
      <c r="AF1531" t="str">
        <f>TC!M1527</f>
        <v>L</v>
      </c>
      <c r="AG1531" t="str">
        <f t="shared" si="119"/>
        <v>CON132SL</v>
      </c>
      <c r="AH1531" t="str">
        <f t="shared" si="120"/>
        <v>CON132L</v>
      </c>
      <c r="AI1531">
        <v>44</v>
      </c>
      <c r="AJ1531">
        <f t="shared" si="121"/>
        <v>44</v>
      </c>
    </row>
    <row r="1532" spans="29:36" x14ac:dyDescent="0.25">
      <c r="AC1532" t="str">
        <f>TC!K1528</f>
        <v>CON132</v>
      </c>
      <c r="AD1532" t="str">
        <f>TC!L1528</f>
        <v>S</v>
      </c>
      <c r="AE1532" t="str">
        <f t="shared" si="118"/>
        <v>CON132S</v>
      </c>
      <c r="AF1532" t="str">
        <f>TC!M1528</f>
        <v>L</v>
      </c>
      <c r="AG1532" t="str">
        <f t="shared" si="119"/>
        <v>CON132SL</v>
      </c>
      <c r="AH1532" t="str">
        <f t="shared" si="120"/>
        <v>CON132L</v>
      </c>
      <c r="AI1532">
        <v>44</v>
      </c>
      <c r="AJ1532">
        <f t="shared" si="121"/>
        <v>44</v>
      </c>
    </row>
    <row r="1533" spans="29:36" x14ac:dyDescent="0.25">
      <c r="AC1533" t="str">
        <f>TC!K1529</f>
        <v>CON132</v>
      </c>
      <c r="AD1533" t="str">
        <f>TC!L1529</f>
        <v>T</v>
      </c>
      <c r="AE1533" t="str">
        <f t="shared" si="118"/>
        <v>CON132T</v>
      </c>
      <c r="AF1533" t="str">
        <f>TC!M1529</f>
        <v>L</v>
      </c>
      <c r="AG1533" t="str">
        <f t="shared" si="119"/>
        <v>CON132TL</v>
      </c>
      <c r="AH1533" t="str">
        <f t="shared" si="120"/>
        <v>CON132L</v>
      </c>
      <c r="AI1533">
        <v>44</v>
      </c>
      <c r="AJ1533">
        <f t="shared" si="121"/>
        <v>44</v>
      </c>
    </row>
    <row r="1534" spans="29:36" x14ac:dyDescent="0.25">
      <c r="AC1534" t="str">
        <f>TC!K1530</f>
        <v>CON132</v>
      </c>
      <c r="AD1534" t="str">
        <f>TC!L1530</f>
        <v>S</v>
      </c>
      <c r="AE1534" t="str">
        <f t="shared" si="118"/>
        <v>CON132S</v>
      </c>
      <c r="AF1534" t="str">
        <f>TC!M1530</f>
        <v>H</v>
      </c>
      <c r="AG1534" t="str">
        <f t="shared" si="119"/>
        <v>CON132SH</v>
      </c>
      <c r="AH1534" t="str">
        <f t="shared" si="120"/>
        <v>CON132H</v>
      </c>
      <c r="AI1534">
        <v>44</v>
      </c>
      <c r="AJ1534">
        <f t="shared" si="121"/>
        <v>44</v>
      </c>
    </row>
    <row r="1535" spans="29:36" x14ac:dyDescent="0.25">
      <c r="AC1535" t="str">
        <f>TC!K1531</f>
        <v>CON132</v>
      </c>
      <c r="AD1535" t="str">
        <f>TC!L1531</f>
        <v>S</v>
      </c>
      <c r="AE1535" t="str">
        <f t="shared" si="118"/>
        <v>CON132S</v>
      </c>
      <c r="AF1535" t="str">
        <f>TC!M1531</f>
        <v>H</v>
      </c>
      <c r="AG1535" t="str">
        <f t="shared" si="119"/>
        <v>CON132SH</v>
      </c>
      <c r="AH1535" t="str">
        <f t="shared" si="120"/>
        <v>CON132H</v>
      </c>
      <c r="AI1535">
        <v>44</v>
      </c>
      <c r="AJ1535">
        <f t="shared" si="121"/>
        <v>44</v>
      </c>
    </row>
    <row r="1536" spans="29:36" x14ac:dyDescent="0.25">
      <c r="AC1536" t="str">
        <f>TC!K1532</f>
        <v>CON132</v>
      </c>
      <c r="AD1536" t="str">
        <f>TC!L1532</f>
        <v>S</v>
      </c>
      <c r="AE1536" t="str">
        <f t="shared" si="118"/>
        <v>CON132S</v>
      </c>
      <c r="AF1536" t="str">
        <f>TC!M1532</f>
        <v>H</v>
      </c>
      <c r="AG1536" t="str">
        <f t="shared" si="119"/>
        <v>CON132SH</v>
      </c>
      <c r="AH1536" t="str">
        <f t="shared" si="120"/>
        <v>CON132H</v>
      </c>
      <c r="AI1536">
        <v>44</v>
      </c>
      <c r="AJ1536">
        <f t="shared" si="121"/>
        <v>44</v>
      </c>
    </row>
    <row r="1537" spans="29:36" x14ac:dyDescent="0.25">
      <c r="AC1537" t="str">
        <f>TC!K1533</f>
        <v>CON132</v>
      </c>
      <c r="AD1537" t="str">
        <f>TC!L1533</f>
        <v>S</v>
      </c>
      <c r="AE1537" t="str">
        <f t="shared" si="118"/>
        <v>CON132S</v>
      </c>
      <c r="AF1537" t="str">
        <f>TC!M1533</f>
        <v>M</v>
      </c>
      <c r="AG1537" t="str">
        <f t="shared" si="119"/>
        <v>CON132SM</v>
      </c>
      <c r="AH1537" t="str">
        <f t="shared" si="120"/>
        <v>CON132M</v>
      </c>
      <c r="AI1537">
        <v>44</v>
      </c>
      <c r="AJ1537">
        <f t="shared" si="121"/>
        <v>44</v>
      </c>
    </row>
    <row r="1538" spans="29:36" x14ac:dyDescent="0.25">
      <c r="AC1538" t="str">
        <f>TC!K1534</f>
        <v>CON132</v>
      </c>
      <c r="AD1538" t="str">
        <f>TC!L1534</f>
        <v>S</v>
      </c>
      <c r="AE1538" t="str">
        <f t="shared" si="118"/>
        <v>CON132S</v>
      </c>
      <c r="AF1538" t="str">
        <f>TC!M1534</f>
        <v>H</v>
      </c>
      <c r="AG1538" t="str">
        <f t="shared" si="119"/>
        <v>CON132SH</v>
      </c>
      <c r="AH1538" t="str">
        <f t="shared" si="120"/>
        <v>CON132H</v>
      </c>
      <c r="AI1538">
        <v>44</v>
      </c>
      <c r="AJ1538">
        <f t="shared" si="121"/>
        <v>44</v>
      </c>
    </row>
    <row r="1539" spans="29:36" x14ac:dyDescent="0.25">
      <c r="AC1539" t="str">
        <f>TC!K1535</f>
        <v>CON132</v>
      </c>
      <c r="AD1539" t="str">
        <f>TC!L1535</f>
        <v>T</v>
      </c>
      <c r="AE1539" t="str">
        <f t="shared" si="118"/>
        <v>CON132T</v>
      </c>
      <c r="AF1539" t="str">
        <f>TC!M1535</f>
        <v>H</v>
      </c>
      <c r="AG1539" t="str">
        <f t="shared" si="119"/>
        <v>CON132TH</v>
      </c>
      <c r="AH1539" t="str">
        <f t="shared" si="120"/>
        <v>CON132H</v>
      </c>
      <c r="AI1539">
        <v>44</v>
      </c>
      <c r="AJ1539">
        <f t="shared" si="121"/>
        <v>44</v>
      </c>
    </row>
    <row r="1540" spans="29:36" x14ac:dyDescent="0.25">
      <c r="AC1540" t="str">
        <f>TC!K1536</f>
        <v/>
      </c>
      <c r="AD1540">
        <f>TC!L1536</f>
        <v>0</v>
      </c>
      <c r="AE1540" t="str">
        <f t="shared" si="118"/>
        <v>0</v>
      </c>
      <c r="AF1540">
        <f>TC!M1536</f>
        <v>0</v>
      </c>
      <c r="AG1540" t="str">
        <f t="shared" si="119"/>
        <v>00</v>
      </c>
      <c r="AH1540" t="str">
        <f t="shared" si="120"/>
        <v>0</v>
      </c>
      <c r="AI1540">
        <v>44</v>
      </c>
      <c r="AJ1540">
        <f t="shared" si="121"/>
        <v>44</v>
      </c>
    </row>
    <row r="1541" spans="29:36" x14ac:dyDescent="0.25">
      <c r="AC1541" t="str">
        <f>TC!K1537</f>
        <v xml:space="preserve">MENU </v>
      </c>
      <c r="AD1541">
        <f>TC!L1537</f>
        <v>0</v>
      </c>
      <c r="AE1541" t="str">
        <f t="shared" si="118"/>
        <v>MENU 0</v>
      </c>
      <c r="AF1541">
        <f>TC!M1537</f>
        <v>0</v>
      </c>
      <c r="AG1541" t="str">
        <f t="shared" si="119"/>
        <v>MENU 00</v>
      </c>
      <c r="AH1541" t="str">
        <f t="shared" si="120"/>
        <v>MENU 0</v>
      </c>
      <c r="AI1541">
        <v>44</v>
      </c>
      <c r="AJ1541">
        <f t="shared" si="121"/>
        <v>44</v>
      </c>
    </row>
    <row r="1542" spans="29:36" x14ac:dyDescent="0.25">
      <c r="AC1542" t="str">
        <f>TC!K1538</f>
        <v>TCC</v>
      </c>
      <c r="AD1542">
        <f>TC!L1538</f>
        <v>0</v>
      </c>
      <c r="AE1542" t="str">
        <f t="shared" si="118"/>
        <v>TCC0</v>
      </c>
      <c r="AF1542">
        <f>TC!M1538</f>
        <v>0</v>
      </c>
      <c r="AG1542" t="str">
        <f t="shared" si="119"/>
        <v>TCC00</v>
      </c>
      <c r="AH1542" t="str">
        <f t="shared" si="120"/>
        <v>TCC0</v>
      </c>
      <c r="AI1542">
        <v>44</v>
      </c>
      <c r="AJ1542">
        <f t="shared" si="121"/>
        <v>44</v>
      </c>
    </row>
    <row r="1543" spans="29:36" x14ac:dyDescent="0.25">
      <c r="AC1543" t="str">
        <f>TC!K1539</f>
        <v xml:space="preserve">URL </v>
      </c>
      <c r="AD1543">
        <f>TC!L1539</f>
        <v>0</v>
      </c>
      <c r="AE1543" t="str">
        <f t="shared" si="118"/>
        <v>URL 0</v>
      </c>
      <c r="AF1543">
        <f>TC!M1539</f>
        <v>0</v>
      </c>
      <c r="AG1543" t="str">
        <f t="shared" si="119"/>
        <v>URL 00</v>
      </c>
      <c r="AH1543" t="str">
        <f t="shared" si="120"/>
        <v>URL 0</v>
      </c>
      <c r="AI1543">
        <v>44</v>
      </c>
      <c r="AJ1543">
        <f t="shared" si="121"/>
        <v>44</v>
      </c>
    </row>
    <row r="1544" spans="29:36" x14ac:dyDescent="0.25">
      <c r="AC1544" t="str">
        <f>TC!K1540</f>
        <v>Test p</v>
      </c>
      <c r="AD1544">
        <f>TC!L1540</f>
        <v>0</v>
      </c>
      <c r="AE1544" t="str">
        <f t="shared" si="118"/>
        <v>Test p0</v>
      </c>
      <c r="AF1544">
        <f>TC!M1540</f>
        <v>0</v>
      </c>
      <c r="AG1544" t="str">
        <f t="shared" si="119"/>
        <v>Test p00</v>
      </c>
      <c r="AH1544" t="str">
        <f t="shared" si="120"/>
        <v>Test p0</v>
      </c>
      <c r="AI1544">
        <v>44</v>
      </c>
      <c r="AJ1544">
        <f t="shared" si="121"/>
        <v>44</v>
      </c>
    </row>
    <row r="1545" spans="29:36" x14ac:dyDescent="0.25">
      <c r="AC1545" t="str">
        <f>TC!K1541</f>
        <v/>
      </c>
      <c r="AD1545">
        <f>TC!L1541</f>
        <v>0</v>
      </c>
      <c r="AE1545" t="str">
        <f t="shared" si="118"/>
        <v>0</v>
      </c>
      <c r="AF1545">
        <f>TC!M1541</f>
        <v>0</v>
      </c>
      <c r="AG1545" t="str">
        <f t="shared" si="119"/>
        <v>00</v>
      </c>
      <c r="AH1545" t="str">
        <f t="shared" si="120"/>
        <v>0</v>
      </c>
      <c r="AI1545">
        <v>44</v>
      </c>
      <c r="AJ1545">
        <f t="shared" si="121"/>
        <v>44</v>
      </c>
    </row>
    <row r="1546" spans="29:36" x14ac:dyDescent="0.25">
      <c r="AC1546" t="str">
        <f>TC!K1542</f>
        <v>TCN</v>
      </c>
      <c r="AD1546" t="str">
        <f>TC!L1542</f>
        <v>Result</v>
      </c>
      <c r="AE1546" t="str">
        <f t="shared" si="118"/>
        <v>TCNResult</v>
      </c>
      <c r="AF1546" t="str">
        <f>TC!M1542</f>
        <v>Risk</v>
      </c>
      <c r="AG1546" t="str">
        <f t="shared" si="119"/>
        <v>TCNResultRisk</v>
      </c>
      <c r="AH1546" t="str">
        <f t="shared" si="120"/>
        <v>TCNRisk</v>
      </c>
      <c r="AI1546">
        <v>44</v>
      </c>
      <c r="AJ1546">
        <f t="shared" si="121"/>
        <v>44</v>
      </c>
    </row>
    <row r="1547" spans="29:36" x14ac:dyDescent="0.25">
      <c r="AC1547" t="str">
        <f>TC!K1543</f>
        <v>CON132</v>
      </c>
      <c r="AD1547" t="str">
        <f>TC!L1543</f>
        <v>S</v>
      </c>
      <c r="AE1547" t="str">
        <f t="shared" si="118"/>
        <v>CON132S</v>
      </c>
      <c r="AF1547" t="str">
        <f>TC!M1543</f>
        <v>M</v>
      </c>
      <c r="AG1547" t="str">
        <f t="shared" si="119"/>
        <v>CON132SM</v>
      </c>
      <c r="AH1547" t="str">
        <f t="shared" si="120"/>
        <v>CON132M</v>
      </c>
      <c r="AI1547">
        <v>44</v>
      </c>
      <c r="AJ1547">
        <f t="shared" si="121"/>
        <v>44</v>
      </c>
    </row>
    <row r="1548" spans="29:36" x14ac:dyDescent="0.25">
      <c r="AC1548" t="str">
        <f>TC!K1544</f>
        <v>CON132</v>
      </c>
      <c r="AD1548" t="str">
        <f>TC!L1544</f>
        <v>S</v>
      </c>
      <c r="AE1548" t="str">
        <f t="shared" si="118"/>
        <v>CON132S</v>
      </c>
      <c r="AF1548" t="str">
        <f>TC!M1544</f>
        <v>M</v>
      </c>
      <c r="AG1548" t="str">
        <f t="shared" si="119"/>
        <v>CON132SM</v>
      </c>
      <c r="AH1548" t="str">
        <f t="shared" si="120"/>
        <v>CON132M</v>
      </c>
      <c r="AI1548">
        <v>44</v>
      </c>
      <c r="AJ1548">
        <f t="shared" si="121"/>
        <v>44</v>
      </c>
    </row>
    <row r="1549" spans="29:36" x14ac:dyDescent="0.25">
      <c r="AC1549" t="str">
        <f>TC!K1545</f>
        <v>CON132</v>
      </c>
      <c r="AD1549" t="str">
        <f>TC!L1545</f>
        <v>S</v>
      </c>
      <c r="AE1549" t="str">
        <f t="shared" si="118"/>
        <v>CON132S</v>
      </c>
      <c r="AF1549" t="str">
        <f>TC!M1545</f>
        <v>M</v>
      </c>
      <c r="AG1549" t="str">
        <f t="shared" si="119"/>
        <v>CON132SM</v>
      </c>
      <c r="AH1549" t="str">
        <f t="shared" si="120"/>
        <v>CON132M</v>
      </c>
      <c r="AI1549">
        <v>44</v>
      </c>
      <c r="AJ1549">
        <f t="shared" si="121"/>
        <v>44</v>
      </c>
    </row>
    <row r="1550" spans="29:36" x14ac:dyDescent="0.25">
      <c r="AC1550" t="str">
        <f>TC!K1546</f>
        <v/>
      </c>
      <c r="AD1550">
        <f>TC!L1546</f>
        <v>0</v>
      </c>
      <c r="AE1550" t="str">
        <f t="shared" si="118"/>
        <v>0</v>
      </c>
      <c r="AF1550">
        <f>TC!M1546</f>
        <v>0</v>
      </c>
      <c r="AG1550" t="str">
        <f t="shared" si="119"/>
        <v>00</v>
      </c>
      <c r="AH1550" t="str">
        <f t="shared" si="120"/>
        <v>0</v>
      </c>
      <c r="AI1550">
        <v>44</v>
      </c>
      <c r="AJ1550">
        <f t="shared" si="121"/>
        <v>44</v>
      </c>
    </row>
    <row r="1551" spans="29:36" x14ac:dyDescent="0.25">
      <c r="AC1551" t="str">
        <f>TC!K1547</f>
        <v xml:space="preserve">MENU </v>
      </c>
      <c r="AD1551">
        <f>TC!L1547</f>
        <v>0</v>
      </c>
      <c r="AE1551" t="str">
        <f t="shared" si="118"/>
        <v>MENU 0</v>
      </c>
      <c r="AF1551">
        <f>TC!M1547</f>
        <v>0</v>
      </c>
      <c r="AG1551" t="str">
        <f t="shared" si="119"/>
        <v>MENU 00</v>
      </c>
      <c r="AH1551" t="str">
        <f t="shared" si="120"/>
        <v>MENU 0</v>
      </c>
      <c r="AI1551">
        <v>44</v>
      </c>
      <c r="AJ1551">
        <f t="shared" si="121"/>
        <v>44</v>
      </c>
    </row>
    <row r="1552" spans="29:36" x14ac:dyDescent="0.25">
      <c r="AC1552" t="str">
        <f>TC!K1548</f>
        <v>TCC</v>
      </c>
      <c r="AD1552">
        <f>TC!L1548</f>
        <v>0</v>
      </c>
      <c r="AE1552" t="str">
        <f t="shared" ref="AE1552:AE1615" si="122">AC1552&amp;AD1552</f>
        <v>TCC0</v>
      </c>
      <c r="AF1552">
        <f>TC!M1548</f>
        <v>0</v>
      </c>
      <c r="AG1552" t="str">
        <f t="shared" ref="AG1552:AG1615" si="123">AE1552&amp;AF1552</f>
        <v>TCC00</v>
      </c>
      <c r="AH1552" t="str">
        <f t="shared" ref="AH1552:AH1615" si="124">AC1552&amp;AF1552</f>
        <v>TCC0</v>
      </c>
      <c r="AI1552">
        <v>44</v>
      </c>
      <c r="AJ1552">
        <f t="shared" ref="AJ1552:AJ1615" si="125">AI1552-F1552</f>
        <v>44</v>
      </c>
    </row>
    <row r="1553" spans="29:36" x14ac:dyDescent="0.25">
      <c r="AC1553" t="str">
        <f>TC!K1549</f>
        <v xml:space="preserve">URL </v>
      </c>
      <c r="AD1553">
        <f>TC!L1549</f>
        <v>0</v>
      </c>
      <c r="AE1553" t="str">
        <f t="shared" si="122"/>
        <v>URL 0</v>
      </c>
      <c r="AF1553">
        <f>TC!M1549</f>
        <v>0</v>
      </c>
      <c r="AG1553" t="str">
        <f t="shared" si="123"/>
        <v>URL 00</v>
      </c>
      <c r="AH1553" t="str">
        <f t="shared" si="124"/>
        <v>URL 0</v>
      </c>
      <c r="AI1553">
        <v>44</v>
      </c>
      <c r="AJ1553">
        <f t="shared" si="125"/>
        <v>44</v>
      </c>
    </row>
    <row r="1554" spans="29:36" x14ac:dyDescent="0.25">
      <c r="AC1554" t="str">
        <f>TC!K1550</f>
        <v>Test p</v>
      </c>
      <c r="AD1554">
        <f>TC!L1550</f>
        <v>0</v>
      </c>
      <c r="AE1554" t="str">
        <f t="shared" si="122"/>
        <v>Test p0</v>
      </c>
      <c r="AF1554">
        <f>TC!M1550</f>
        <v>0</v>
      </c>
      <c r="AG1554" t="str">
        <f t="shared" si="123"/>
        <v>Test p00</v>
      </c>
      <c r="AH1554" t="str">
        <f t="shared" si="124"/>
        <v>Test p0</v>
      </c>
      <c r="AI1554">
        <v>44</v>
      </c>
      <c r="AJ1554">
        <f t="shared" si="125"/>
        <v>44</v>
      </c>
    </row>
    <row r="1555" spans="29:36" x14ac:dyDescent="0.25">
      <c r="AC1555" t="str">
        <f>TC!K1551</f>
        <v/>
      </c>
      <c r="AD1555">
        <f>TC!L1551</f>
        <v>0</v>
      </c>
      <c r="AE1555" t="str">
        <f t="shared" si="122"/>
        <v>0</v>
      </c>
      <c r="AF1555">
        <f>TC!M1551</f>
        <v>0</v>
      </c>
      <c r="AG1555" t="str">
        <f t="shared" si="123"/>
        <v>00</v>
      </c>
      <c r="AH1555" t="str">
        <f t="shared" si="124"/>
        <v>0</v>
      </c>
      <c r="AI1555">
        <v>44</v>
      </c>
      <c r="AJ1555">
        <f t="shared" si="125"/>
        <v>44</v>
      </c>
    </row>
    <row r="1556" spans="29:36" x14ac:dyDescent="0.25">
      <c r="AC1556" t="str">
        <f>TC!K1552</f>
        <v>TCN</v>
      </c>
      <c r="AD1556" t="str">
        <f>TC!L1552</f>
        <v>Result</v>
      </c>
      <c r="AE1556" t="str">
        <f t="shared" si="122"/>
        <v>TCNResult</v>
      </c>
      <c r="AF1556" t="str">
        <f>TC!M1552</f>
        <v>Risk</v>
      </c>
      <c r="AG1556" t="str">
        <f t="shared" si="123"/>
        <v>TCNResultRisk</v>
      </c>
      <c r="AH1556" t="str">
        <f t="shared" si="124"/>
        <v>TCNRisk</v>
      </c>
      <c r="AI1556">
        <v>44</v>
      </c>
      <c r="AJ1556">
        <f t="shared" si="125"/>
        <v>44</v>
      </c>
    </row>
    <row r="1557" spans="29:36" x14ac:dyDescent="0.25">
      <c r="AC1557" t="str">
        <f>TC!K1553</f>
        <v>CON133</v>
      </c>
      <c r="AD1557" t="str">
        <f>TC!L1553</f>
        <v>S</v>
      </c>
      <c r="AE1557" t="str">
        <f t="shared" si="122"/>
        <v>CON133S</v>
      </c>
      <c r="AF1557" t="str">
        <f>TC!M1553</f>
        <v>M</v>
      </c>
      <c r="AG1557" t="str">
        <f t="shared" si="123"/>
        <v>CON133SM</v>
      </c>
      <c r="AH1557" t="str">
        <f t="shared" si="124"/>
        <v>CON133M</v>
      </c>
      <c r="AI1557">
        <v>44</v>
      </c>
      <c r="AJ1557">
        <f t="shared" si="125"/>
        <v>44</v>
      </c>
    </row>
    <row r="1558" spans="29:36" x14ac:dyDescent="0.25">
      <c r="AC1558" t="str">
        <f>TC!K1554</f>
        <v>CON133</v>
      </c>
      <c r="AD1558" t="str">
        <f>TC!L1554</f>
        <v>S</v>
      </c>
      <c r="AE1558" t="str">
        <f t="shared" si="122"/>
        <v>CON133S</v>
      </c>
      <c r="AF1558" t="str">
        <f>TC!M1554</f>
        <v>M</v>
      </c>
      <c r="AG1558" t="str">
        <f t="shared" si="123"/>
        <v>CON133SM</v>
      </c>
      <c r="AH1558" t="str">
        <f t="shared" si="124"/>
        <v>CON133M</v>
      </c>
      <c r="AI1558">
        <v>44</v>
      </c>
      <c r="AJ1558">
        <f t="shared" si="125"/>
        <v>44</v>
      </c>
    </row>
    <row r="1559" spans="29:36" x14ac:dyDescent="0.25">
      <c r="AC1559" t="str">
        <f>TC!K1555</f>
        <v>CON133</v>
      </c>
      <c r="AD1559" t="str">
        <f>TC!L1555</f>
        <v>S</v>
      </c>
      <c r="AE1559" t="str">
        <f t="shared" si="122"/>
        <v>CON133S</v>
      </c>
      <c r="AF1559" t="str">
        <f>TC!M1555</f>
        <v>M</v>
      </c>
      <c r="AG1559" t="str">
        <f t="shared" si="123"/>
        <v>CON133SM</v>
      </c>
      <c r="AH1559" t="str">
        <f t="shared" si="124"/>
        <v>CON133M</v>
      </c>
      <c r="AI1559">
        <v>44</v>
      </c>
      <c r="AJ1559">
        <f t="shared" si="125"/>
        <v>44</v>
      </c>
    </row>
    <row r="1560" spans="29:36" x14ac:dyDescent="0.25">
      <c r="AC1560" t="str">
        <f>TC!K1556</f>
        <v>CON133</v>
      </c>
      <c r="AD1560" t="str">
        <f>TC!L1556</f>
        <v>S</v>
      </c>
      <c r="AE1560" t="str">
        <f t="shared" si="122"/>
        <v>CON133S</v>
      </c>
      <c r="AF1560" t="str">
        <f>TC!M1556</f>
        <v>M</v>
      </c>
      <c r="AG1560" t="str">
        <f t="shared" si="123"/>
        <v>CON133SM</v>
      </c>
      <c r="AH1560" t="str">
        <f t="shared" si="124"/>
        <v>CON133M</v>
      </c>
      <c r="AI1560">
        <v>44</v>
      </c>
      <c r="AJ1560">
        <f t="shared" si="125"/>
        <v>44</v>
      </c>
    </row>
    <row r="1561" spans="29:36" x14ac:dyDescent="0.25">
      <c r="AC1561" t="str">
        <f>TC!K1557</f>
        <v>CON133</v>
      </c>
      <c r="AD1561" t="str">
        <f>TC!L1557</f>
        <v>S</v>
      </c>
      <c r="AE1561" t="str">
        <f t="shared" si="122"/>
        <v>CON133S</v>
      </c>
      <c r="AF1561" t="str">
        <f>TC!M1557</f>
        <v>M</v>
      </c>
      <c r="AG1561" t="str">
        <f t="shared" si="123"/>
        <v>CON133SM</v>
      </c>
      <c r="AH1561" t="str">
        <f t="shared" si="124"/>
        <v>CON133M</v>
      </c>
      <c r="AI1561">
        <v>44</v>
      </c>
      <c r="AJ1561">
        <f t="shared" si="125"/>
        <v>44</v>
      </c>
    </row>
    <row r="1562" spans="29:36" x14ac:dyDescent="0.25">
      <c r="AC1562" t="str">
        <f>TC!K1558</f>
        <v>CON133</v>
      </c>
      <c r="AD1562" t="str">
        <f>TC!L1558</f>
        <v>S</v>
      </c>
      <c r="AE1562" t="str">
        <f t="shared" si="122"/>
        <v>CON133S</v>
      </c>
      <c r="AF1562" t="str">
        <f>TC!M1558</f>
        <v>M</v>
      </c>
      <c r="AG1562" t="str">
        <f t="shared" si="123"/>
        <v>CON133SM</v>
      </c>
      <c r="AH1562" t="str">
        <f t="shared" si="124"/>
        <v>CON133M</v>
      </c>
      <c r="AI1562">
        <v>44</v>
      </c>
      <c r="AJ1562">
        <f t="shared" si="125"/>
        <v>44</v>
      </c>
    </row>
    <row r="1563" spans="29:36" x14ac:dyDescent="0.25">
      <c r="AC1563" t="str">
        <f>TC!K1559</f>
        <v>CON133</v>
      </c>
      <c r="AD1563" t="str">
        <f>TC!L1559</f>
        <v>S</v>
      </c>
      <c r="AE1563" t="str">
        <f t="shared" si="122"/>
        <v>CON133S</v>
      </c>
      <c r="AF1563" t="str">
        <f>TC!M1559</f>
        <v>M</v>
      </c>
      <c r="AG1563" t="str">
        <f t="shared" si="123"/>
        <v>CON133SM</v>
      </c>
      <c r="AH1563" t="str">
        <f t="shared" si="124"/>
        <v>CON133M</v>
      </c>
      <c r="AI1563">
        <v>44</v>
      </c>
      <c r="AJ1563">
        <f t="shared" si="125"/>
        <v>44</v>
      </c>
    </row>
    <row r="1564" spans="29:36" x14ac:dyDescent="0.25">
      <c r="AC1564" t="str">
        <f>TC!K1560</f>
        <v>CON133</v>
      </c>
      <c r="AD1564" t="str">
        <f>TC!L1560</f>
        <v>S</v>
      </c>
      <c r="AE1564" t="str">
        <f t="shared" si="122"/>
        <v>CON133S</v>
      </c>
      <c r="AF1564" t="str">
        <f>TC!M1560</f>
        <v>M</v>
      </c>
      <c r="AG1564" t="str">
        <f t="shared" si="123"/>
        <v>CON133SM</v>
      </c>
      <c r="AH1564" t="str">
        <f t="shared" si="124"/>
        <v>CON133M</v>
      </c>
      <c r="AI1564">
        <v>44</v>
      </c>
      <c r="AJ1564">
        <f t="shared" si="125"/>
        <v>44</v>
      </c>
    </row>
    <row r="1565" spans="29:36" x14ac:dyDescent="0.25">
      <c r="AC1565" t="str">
        <f>TC!K1561</f>
        <v>CON133</v>
      </c>
      <c r="AD1565" t="str">
        <f>TC!L1561</f>
        <v>S</v>
      </c>
      <c r="AE1565" t="str">
        <f t="shared" si="122"/>
        <v>CON133S</v>
      </c>
      <c r="AF1565" t="str">
        <f>TC!M1561</f>
        <v>M</v>
      </c>
      <c r="AG1565" t="str">
        <f t="shared" si="123"/>
        <v>CON133SM</v>
      </c>
      <c r="AH1565" t="str">
        <f t="shared" si="124"/>
        <v>CON133M</v>
      </c>
      <c r="AI1565">
        <v>44</v>
      </c>
      <c r="AJ1565">
        <f t="shared" si="125"/>
        <v>44</v>
      </c>
    </row>
    <row r="1566" spans="29:36" x14ac:dyDescent="0.25">
      <c r="AC1566" t="str">
        <f>TC!K1562</f>
        <v/>
      </c>
      <c r="AD1566">
        <f>TC!L1562</f>
        <v>0</v>
      </c>
      <c r="AE1566" t="str">
        <f t="shared" si="122"/>
        <v>0</v>
      </c>
      <c r="AF1566">
        <f>TC!M1562</f>
        <v>0</v>
      </c>
      <c r="AG1566" t="str">
        <f t="shared" si="123"/>
        <v>00</v>
      </c>
      <c r="AH1566" t="str">
        <f t="shared" si="124"/>
        <v>0</v>
      </c>
      <c r="AI1566">
        <v>44</v>
      </c>
      <c r="AJ1566">
        <f t="shared" si="125"/>
        <v>44</v>
      </c>
    </row>
    <row r="1567" spans="29:36" x14ac:dyDescent="0.25">
      <c r="AC1567" t="str">
        <f>TC!K1563</f>
        <v/>
      </c>
      <c r="AD1567">
        <f>TC!L1563</f>
        <v>0</v>
      </c>
      <c r="AE1567" t="str">
        <f t="shared" si="122"/>
        <v>0</v>
      </c>
      <c r="AF1567">
        <f>TC!M1563</f>
        <v>0</v>
      </c>
      <c r="AG1567" t="str">
        <f t="shared" si="123"/>
        <v>00</v>
      </c>
      <c r="AH1567" t="str">
        <f t="shared" si="124"/>
        <v>0</v>
      </c>
      <c r="AI1567">
        <v>44</v>
      </c>
      <c r="AJ1567">
        <f t="shared" si="125"/>
        <v>44</v>
      </c>
    </row>
    <row r="1568" spans="29:36" x14ac:dyDescent="0.25">
      <c r="AC1568" t="str">
        <f>TC!K1564</f>
        <v xml:space="preserve">MENU </v>
      </c>
      <c r="AD1568">
        <f>TC!L1564</f>
        <v>0</v>
      </c>
      <c r="AE1568" t="str">
        <f t="shared" si="122"/>
        <v>MENU 0</v>
      </c>
      <c r="AF1568">
        <f>TC!M1564</f>
        <v>0</v>
      </c>
      <c r="AG1568" t="str">
        <f t="shared" si="123"/>
        <v>MENU 00</v>
      </c>
      <c r="AH1568" t="str">
        <f t="shared" si="124"/>
        <v>MENU 0</v>
      </c>
      <c r="AI1568">
        <v>44</v>
      </c>
      <c r="AJ1568">
        <f t="shared" si="125"/>
        <v>44</v>
      </c>
    </row>
    <row r="1569" spans="29:36" x14ac:dyDescent="0.25">
      <c r="AC1569" t="str">
        <f>TC!K1565</f>
        <v>TCC</v>
      </c>
      <c r="AD1569">
        <f>TC!L1565</f>
        <v>0</v>
      </c>
      <c r="AE1569" t="str">
        <f t="shared" si="122"/>
        <v>TCC0</v>
      </c>
      <c r="AF1569">
        <f>TC!M1565</f>
        <v>0</v>
      </c>
      <c r="AG1569" t="str">
        <f t="shared" si="123"/>
        <v>TCC00</v>
      </c>
      <c r="AH1569" t="str">
        <f t="shared" si="124"/>
        <v>TCC0</v>
      </c>
      <c r="AI1569">
        <v>44</v>
      </c>
      <c r="AJ1569">
        <f t="shared" si="125"/>
        <v>44</v>
      </c>
    </row>
    <row r="1570" spans="29:36" x14ac:dyDescent="0.25">
      <c r="AC1570" t="str">
        <f>TC!K1566</f>
        <v xml:space="preserve">URL </v>
      </c>
      <c r="AD1570">
        <f>TC!L1566</f>
        <v>0</v>
      </c>
      <c r="AE1570" t="str">
        <f t="shared" si="122"/>
        <v>URL 0</v>
      </c>
      <c r="AF1570">
        <f>TC!M1566</f>
        <v>0</v>
      </c>
      <c r="AG1570" t="str">
        <f t="shared" si="123"/>
        <v>URL 00</v>
      </c>
      <c r="AH1570" t="str">
        <f t="shared" si="124"/>
        <v>URL 0</v>
      </c>
      <c r="AI1570">
        <v>44</v>
      </c>
      <c r="AJ1570">
        <f t="shared" si="125"/>
        <v>44</v>
      </c>
    </row>
    <row r="1571" spans="29:36" x14ac:dyDescent="0.25">
      <c r="AC1571" t="str">
        <f>TC!K1567</f>
        <v>Test p</v>
      </c>
      <c r="AD1571">
        <f>TC!L1567</f>
        <v>0</v>
      </c>
      <c r="AE1571" t="str">
        <f t="shared" si="122"/>
        <v>Test p0</v>
      </c>
      <c r="AF1571">
        <f>TC!M1567</f>
        <v>0</v>
      </c>
      <c r="AG1571" t="str">
        <f t="shared" si="123"/>
        <v>Test p00</v>
      </c>
      <c r="AH1571" t="str">
        <f t="shared" si="124"/>
        <v>Test p0</v>
      </c>
      <c r="AI1571">
        <v>44</v>
      </c>
      <c r="AJ1571">
        <f t="shared" si="125"/>
        <v>44</v>
      </c>
    </row>
    <row r="1572" spans="29:36" x14ac:dyDescent="0.25">
      <c r="AC1572" t="str">
        <f>TC!K1568</f>
        <v/>
      </c>
      <c r="AD1572">
        <f>TC!L1568</f>
        <v>0</v>
      </c>
      <c r="AE1572" t="str">
        <f t="shared" si="122"/>
        <v>0</v>
      </c>
      <c r="AF1572">
        <f>TC!M1568</f>
        <v>0</v>
      </c>
      <c r="AG1572" t="str">
        <f t="shared" si="123"/>
        <v>00</v>
      </c>
      <c r="AH1572" t="str">
        <f t="shared" si="124"/>
        <v>0</v>
      </c>
      <c r="AI1572">
        <v>44</v>
      </c>
      <c r="AJ1572">
        <f t="shared" si="125"/>
        <v>44</v>
      </c>
    </row>
    <row r="1573" spans="29:36" x14ac:dyDescent="0.25">
      <c r="AC1573" t="str">
        <f>TC!K1569</f>
        <v>TCN</v>
      </c>
      <c r="AD1573" t="str">
        <f>TC!L1569</f>
        <v>Result</v>
      </c>
      <c r="AE1573" t="str">
        <f t="shared" si="122"/>
        <v>TCNResult</v>
      </c>
      <c r="AF1573" t="str">
        <f>TC!M1569</f>
        <v>Risk</v>
      </c>
      <c r="AG1573" t="str">
        <f t="shared" si="123"/>
        <v>TCNResultRisk</v>
      </c>
      <c r="AH1573" t="str">
        <f t="shared" si="124"/>
        <v>TCNRisk</v>
      </c>
      <c r="AI1573">
        <v>44</v>
      </c>
      <c r="AJ1573">
        <f t="shared" si="125"/>
        <v>44</v>
      </c>
    </row>
    <row r="1574" spans="29:36" x14ac:dyDescent="0.25">
      <c r="AC1574" t="str">
        <f>TC!K1570</f>
        <v>CON133</v>
      </c>
      <c r="AD1574" t="str">
        <f>TC!L1570</f>
        <v>S</v>
      </c>
      <c r="AE1574" t="str">
        <f t="shared" si="122"/>
        <v>CON133S</v>
      </c>
      <c r="AF1574" t="str">
        <f>TC!M1570</f>
        <v>M</v>
      </c>
      <c r="AG1574" t="str">
        <f t="shared" si="123"/>
        <v>CON133SM</v>
      </c>
      <c r="AH1574" t="str">
        <f t="shared" si="124"/>
        <v>CON133M</v>
      </c>
      <c r="AI1574">
        <v>44</v>
      </c>
      <c r="AJ1574">
        <f t="shared" si="125"/>
        <v>44</v>
      </c>
    </row>
    <row r="1575" spans="29:36" x14ac:dyDescent="0.25">
      <c r="AC1575" t="str">
        <f>TC!K1571</f>
        <v>CON133</v>
      </c>
      <c r="AD1575" t="str">
        <f>TC!L1571</f>
        <v>S</v>
      </c>
      <c r="AE1575" t="str">
        <f t="shared" si="122"/>
        <v>CON133S</v>
      </c>
      <c r="AF1575" t="str">
        <f>TC!M1571</f>
        <v>L</v>
      </c>
      <c r="AG1575" t="str">
        <f t="shared" si="123"/>
        <v>CON133SL</v>
      </c>
      <c r="AH1575" t="str">
        <f t="shared" si="124"/>
        <v>CON133L</v>
      </c>
      <c r="AI1575">
        <v>44</v>
      </c>
      <c r="AJ1575">
        <f t="shared" si="125"/>
        <v>44</v>
      </c>
    </row>
    <row r="1576" spans="29:36" x14ac:dyDescent="0.25">
      <c r="AC1576" t="str">
        <f>TC!K1572</f>
        <v>CON133</v>
      </c>
      <c r="AD1576" t="str">
        <f>TC!L1572</f>
        <v>P</v>
      </c>
      <c r="AE1576" t="str">
        <f t="shared" si="122"/>
        <v>CON133P</v>
      </c>
      <c r="AF1576" t="str">
        <f>TC!M1572</f>
        <v>M</v>
      </c>
      <c r="AG1576" t="str">
        <f t="shared" si="123"/>
        <v>CON133PM</v>
      </c>
      <c r="AH1576" t="str">
        <f t="shared" si="124"/>
        <v>CON133M</v>
      </c>
      <c r="AI1576">
        <v>44</v>
      </c>
      <c r="AJ1576">
        <f t="shared" si="125"/>
        <v>44</v>
      </c>
    </row>
    <row r="1577" spans="29:36" x14ac:dyDescent="0.25">
      <c r="AC1577" t="str">
        <f>TC!K1573</f>
        <v>CON133</v>
      </c>
      <c r="AD1577" t="str">
        <f>TC!L1573</f>
        <v>S</v>
      </c>
      <c r="AE1577" t="str">
        <f t="shared" si="122"/>
        <v>CON133S</v>
      </c>
      <c r="AF1577" t="str">
        <f>TC!M1573</f>
        <v>H</v>
      </c>
      <c r="AG1577" t="str">
        <f t="shared" si="123"/>
        <v>CON133SH</v>
      </c>
      <c r="AH1577" t="str">
        <f t="shared" si="124"/>
        <v>CON133H</v>
      </c>
      <c r="AI1577">
        <v>44</v>
      </c>
      <c r="AJ1577">
        <f t="shared" si="125"/>
        <v>44</v>
      </c>
    </row>
    <row r="1578" spans="29:36" x14ac:dyDescent="0.25">
      <c r="AC1578" t="str">
        <f>TC!K1574</f>
        <v>CON133</v>
      </c>
      <c r="AD1578" t="str">
        <f>TC!L1574</f>
        <v>S</v>
      </c>
      <c r="AE1578" t="str">
        <f t="shared" si="122"/>
        <v>CON133S</v>
      </c>
      <c r="AF1578" t="str">
        <f>TC!M1574</f>
        <v>H</v>
      </c>
      <c r="AG1578" t="str">
        <f t="shared" si="123"/>
        <v>CON133SH</v>
      </c>
      <c r="AH1578" t="str">
        <f t="shared" si="124"/>
        <v>CON133H</v>
      </c>
      <c r="AI1578">
        <v>44</v>
      </c>
      <c r="AJ1578">
        <f t="shared" si="125"/>
        <v>44</v>
      </c>
    </row>
    <row r="1579" spans="29:36" x14ac:dyDescent="0.25">
      <c r="AC1579" t="str">
        <f>TC!K1575</f>
        <v>CON133</v>
      </c>
      <c r="AD1579" t="str">
        <f>TC!L1575</f>
        <v>S</v>
      </c>
      <c r="AE1579" t="str">
        <f t="shared" si="122"/>
        <v>CON133S</v>
      </c>
      <c r="AF1579" t="str">
        <f>TC!M1575</f>
        <v>H</v>
      </c>
      <c r="AG1579" t="str">
        <f t="shared" si="123"/>
        <v>CON133SH</v>
      </c>
      <c r="AH1579" t="str">
        <f t="shared" si="124"/>
        <v>CON133H</v>
      </c>
      <c r="AI1579">
        <v>44</v>
      </c>
      <c r="AJ1579">
        <f t="shared" si="125"/>
        <v>44</v>
      </c>
    </row>
    <row r="1580" spans="29:36" x14ac:dyDescent="0.25">
      <c r="AC1580" t="str">
        <f>TC!K1576</f>
        <v>CON133</v>
      </c>
      <c r="AD1580" t="str">
        <f>TC!L1576</f>
        <v>S</v>
      </c>
      <c r="AE1580" t="str">
        <f t="shared" si="122"/>
        <v>CON133S</v>
      </c>
      <c r="AF1580" t="str">
        <f>TC!M1576</f>
        <v>H</v>
      </c>
      <c r="AG1580" t="str">
        <f t="shared" si="123"/>
        <v>CON133SH</v>
      </c>
      <c r="AH1580" t="str">
        <f t="shared" si="124"/>
        <v>CON133H</v>
      </c>
      <c r="AI1580">
        <v>44</v>
      </c>
      <c r="AJ1580">
        <f t="shared" si="125"/>
        <v>44</v>
      </c>
    </row>
    <row r="1581" spans="29:36" x14ac:dyDescent="0.25">
      <c r="AC1581" t="str">
        <f>TC!K1577</f>
        <v>CON133</v>
      </c>
      <c r="AD1581" t="str">
        <f>TC!L1577</f>
        <v>S</v>
      </c>
      <c r="AE1581" t="str">
        <f t="shared" si="122"/>
        <v>CON133S</v>
      </c>
      <c r="AF1581" t="str">
        <f>TC!M1577</f>
        <v>L</v>
      </c>
      <c r="AG1581" t="str">
        <f t="shared" si="123"/>
        <v>CON133SL</v>
      </c>
      <c r="AH1581" t="str">
        <f t="shared" si="124"/>
        <v>CON133L</v>
      </c>
      <c r="AI1581">
        <v>44</v>
      </c>
      <c r="AJ1581">
        <f t="shared" si="125"/>
        <v>44</v>
      </c>
    </row>
    <row r="1582" spans="29:36" x14ac:dyDescent="0.25">
      <c r="AC1582" t="str">
        <f>TC!K1578</f>
        <v>CON133</v>
      </c>
      <c r="AD1582" t="str">
        <f>TC!L1578</f>
        <v>P</v>
      </c>
      <c r="AE1582" t="str">
        <f t="shared" si="122"/>
        <v>CON133P</v>
      </c>
      <c r="AF1582" t="str">
        <f>TC!M1578</f>
        <v>M</v>
      </c>
      <c r="AG1582" t="str">
        <f t="shared" si="123"/>
        <v>CON133PM</v>
      </c>
      <c r="AH1582" t="str">
        <f t="shared" si="124"/>
        <v>CON133M</v>
      </c>
      <c r="AI1582">
        <v>44</v>
      </c>
      <c r="AJ1582">
        <f t="shared" si="125"/>
        <v>44</v>
      </c>
    </row>
    <row r="1583" spans="29:36" x14ac:dyDescent="0.25">
      <c r="AC1583" t="str">
        <f>TC!K1579</f>
        <v>CON133</v>
      </c>
      <c r="AD1583" t="str">
        <f>TC!L1579</f>
        <v>P</v>
      </c>
      <c r="AE1583" t="str">
        <f t="shared" si="122"/>
        <v>CON133P</v>
      </c>
      <c r="AF1583" t="str">
        <f>TC!M1579</f>
        <v>M</v>
      </c>
      <c r="AG1583" t="str">
        <f t="shared" si="123"/>
        <v>CON133PM</v>
      </c>
      <c r="AH1583" t="str">
        <f t="shared" si="124"/>
        <v>CON133M</v>
      </c>
      <c r="AI1583">
        <v>44</v>
      </c>
      <c r="AJ1583">
        <f t="shared" si="125"/>
        <v>44</v>
      </c>
    </row>
    <row r="1584" spans="29:36" x14ac:dyDescent="0.25">
      <c r="AC1584" t="str">
        <f>TC!K1580</f>
        <v>CON133</v>
      </c>
      <c r="AD1584" t="str">
        <f>TC!L1580</f>
        <v>P</v>
      </c>
      <c r="AE1584" t="str">
        <f t="shared" si="122"/>
        <v>CON133P</v>
      </c>
      <c r="AF1584" t="str">
        <f>TC!M1580</f>
        <v>M</v>
      </c>
      <c r="AG1584" t="str">
        <f t="shared" si="123"/>
        <v>CON133PM</v>
      </c>
      <c r="AH1584" t="str">
        <f t="shared" si="124"/>
        <v>CON133M</v>
      </c>
      <c r="AI1584">
        <v>44</v>
      </c>
      <c r="AJ1584">
        <f t="shared" si="125"/>
        <v>44</v>
      </c>
    </row>
    <row r="1585" spans="29:36" x14ac:dyDescent="0.25">
      <c r="AC1585" t="str">
        <f>TC!K1581</f>
        <v>CON133</v>
      </c>
      <c r="AD1585" t="str">
        <f>TC!L1581</f>
        <v>P</v>
      </c>
      <c r="AE1585" t="str">
        <f t="shared" si="122"/>
        <v>CON133P</v>
      </c>
      <c r="AF1585" t="str">
        <f>TC!M1581</f>
        <v>M</v>
      </c>
      <c r="AG1585" t="str">
        <f t="shared" si="123"/>
        <v>CON133PM</v>
      </c>
      <c r="AH1585" t="str">
        <f t="shared" si="124"/>
        <v>CON133M</v>
      </c>
      <c r="AI1585">
        <v>44</v>
      </c>
      <c r="AJ1585">
        <f t="shared" si="125"/>
        <v>44</v>
      </c>
    </row>
    <row r="1586" spans="29:36" x14ac:dyDescent="0.25">
      <c r="AC1586" t="str">
        <f>TC!K1582</f>
        <v>CON133</v>
      </c>
      <c r="AD1586" t="str">
        <f>TC!L1582</f>
        <v>S</v>
      </c>
      <c r="AE1586" t="str">
        <f t="shared" si="122"/>
        <v>CON133S</v>
      </c>
      <c r="AF1586" t="str">
        <f>TC!M1582</f>
        <v>M</v>
      </c>
      <c r="AG1586" t="str">
        <f t="shared" si="123"/>
        <v>CON133SM</v>
      </c>
      <c r="AH1586" t="str">
        <f t="shared" si="124"/>
        <v>CON133M</v>
      </c>
      <c r="AI1586">
        <v>44</v>
      </c>
      <c r="AJ1586">
        <f t="shared" si="125"/>
        <v>44</v>
      </c>
    </row>
    <row r="1587" spans="29:36" x14ac:dyDescent="0.25">
      <c r="AC1587" t="str">
        <f>TC!K1583</f>
        <v>CON133</v>
      </c>
      <c r="AD1587" t="str">
        <f>TC!L1583</f>
        <v>S</v>
      </c>
      <c r="AE1587" t="str">
        <f t="shared" si="122"/>
        <v>CON133S</v>
      </c>
      <c r="AF1587" t="str">
        <f>TC!M1583</f>
        <v>M</v>
      </c>
      <c r="AG1587" t="str">
        <f t="shared" si="123"/>
        <v>CON133SM</v>
      </c>
      <c r="AH1587" t="str">
        <f t="shared" si="124"/>
        <v>CON133M</v>
      </c>
      <c r="AI1587">
        <v>44</v>
      </c>
      <c r="AJ1587">
        <f t="shared" si="125"/>
        <v>44</v>
      </c>
    </row>
    <row r="1588" spans="29:36" x14ac:dyDescent="0.25">
      <c r="AC1588" t="str">
        <f>TC!K1584</f>
        <v>CON133</v>
      </c>
      <c r="AD1588" t="str">
        <f>TC!L1584</f>
        <v>S</v>
      </c>
      <c r="AE1588" t="str">
        <f t="shared" si="122"/>
        <v>CON133S</v>
      </c>
      <c r="AF1588" t="str">
        <f>TC!M1584</f>
        <v>M</v>
      </c>
      <c r="AG1588" t="str">
        <f t="shared" si="123"/>
        <v>CON133SM</v>
      </c>
      <c r="AH1588" t="str">
        <f t="shared" si="124"/>
        <v>CON133M</v>
      </c>
      <c r="AI1588">
        <v>44</v>
      </c>
      <c r="AJ1588">
        <f t="shared" si="125"/>
        <v>44</v>
      </c>
    </row>
    <row r="1589" spans="29:36" x14ac:dyDescent="0.25">
      <c r="AC1589" t="str">
        <f>TC!K1585</f>
        <v>CON133</v>
      </c>
      <c r="AD1589" t="str">
        <f>TC!L1585</f>
        <v>S</v>
      </c>
      <c r="AE1589" t="str">
        <f t="shared" si="122"/>
        <v>CON133S</v>
      </c>
      <c r="AF1589" t="str">
        <f>TC!M1585</f>
        <v>M</v>
      </c>
      <c r="AG1589" t="str">
        <f t="shared" si="123"/>
        <v>CON133SM</v>
      </c>
      <c r="AH1589" t="str">
        <f t="shared" si="124"/>
        <v>CON133M</v>
      </c>
      <c r="AI1589">
        <v>44</v>
      </c>
      <c r="AJ1589">
        <f t="shared" si="125"/>
        <v>44</v>
      </c>
    </row>
    <row r="1590" spans="29:36" x14ac:dyDescent="0.25">
      <c r="AC1590" t="str">
        <f>TC!K1586</f>
        <v>CON133</v>
      </c>
      <c r="AD1590" t="str">
        <f>TC!L1586</f>
        <v>S</v>
      </c>
      <c r="AE1590" t="str">
        <f t="shared" si="122"/>
        <v>CON133S</v>
      </c>
      <c r="AF1590" t="str">
        <f>TC!M1586</f>
        <v>L</v>
      </c>
      <c r="AG1590" t="str">
        <f t="shared" si="123"/>
        <v>CON133SL</v>
      </c>
      <c r="AH1590" t="str">
        <f t="shared" si="124"/>
        <v>CON133L</v>
      </c>
      <c r="AI1590">
        <v>44</v>
      </c>
      <c r="AJ1590">
        <f t="shared" si="125"/>
        <v>44</v>
      </c>
    </row>
    <row r="1591" spans="29:36" x14ac:dyDescent="0.25">
      <c r="AC1591" t="str">
        <f>TC!K1587</f>
        <v>CON133</v>
      </c>
      <c r="AD1591" t="str">
        <f>TC!L1587</f>
        <v>S</v>
      </c>
      <c r="AE1591" t="str">
        <f t="shared" si="122"/>
        <v>CON133S</v>
      </c>
      <c r="AF1591" t="str">
        <f>TC!M1587</f>
        <v>M</v>
      </c>
      <c r="AG1591" t="str">
        <f t="shared" si="123"/>
        <v>CON133SM</v>
      </c>
      <c r="AH1591" t="str">
        <f t="shared" si="124"/>
        <v>CON133M</v>
      </c>
      <c r="AI1591">
        <v>44</v>
      </c>
      <c r="AJ1591">
        <f t="shared" si="125"/>
        <v>44</v>
      </c>
    </row>
    <row r="1592" spans="29:36" x14ac:dyDescent="0.25">
      <c r="AC1592" t="str">
        <f>TC!K1588</f>
        <v>CON133</v>
      </c>
      <c r="AD1592" t="str">
        <f>TC!L1588</f>
        <v>S</v>
      </c>
      <c r="AE1592" t="str">
        <f t="shared" si="122"/>
        <v>CON133S</v>
      </c>
      <c r="AF1592" t="str">
        <f>TC!M1588</f>
        <v>H</v>
      </c>
      <c r="AG1592" t="str">
        <f t="shared" si="123"/>
        <v>CON133SH</v>
      </c>
      <c r="AH1592" t="str">
        <f t="shared" si="124"/>
        <v>CON133H</v>
      </c>
      <c r="AI1592">
        <v>44</v>
      </c>
      <c r="AJ1592">
        <f t="shared" si="125"/>
        <v>44</v>
      </c>
    </row>
    <row r="1593" spans="29:36" x14ac:dyDescent="0.25">
      <c r="AC1593" t="str">
        <f>TC!K1589</f>
        <v>CON133</v>
      </c>
      <c r="AD1593" t="str">
        <f>TC!L1589</f>
        <v>S</v>
      </c>
      <c r="AE1593" t="str">
        <f t="shared" si="122"/>
        <v>CON133S</v>
      </c>
      <c r="AF1593" t="str">
        <f>TC!M1589</f>
        <v>H</v>
      </c>
      <c r="AG1593" t="str">
        <f t="shared" si="123"/>
        <v>CON133SH</v>
      </c>
      <c r="AH1593" t="str">
        <f t="shared" si="124"/>
        <v>CON133H</v>
      </c>
      <c r="AI1593">
        <v>44</v>
      </c>
      <c r="AJ1593">
        <f t="shared" si="125"/>
        <v>44</v>
      </c>
    </row>
    <row r="1594" spans="29:36" x14ac:dyDescent="0.25">
      <c r="AC1594" t="str">
        <f>TC!K1590</f>
        <v>CON133</v>
      </c>
      <c r="AD1594" t="str">
        <f>TC!L1590</f>
        <v>S</v>
      </c>
      <c r="AE1594" t="str">
        <f t="shared" si="122"/>
        <v>CON133S</v>
      </c>
      <c r="AF1594" t="str">
        <f>TC!M1590</f>
        <v>H</v>
      </c>
      <c r="AG1594" t="str">
        <f t="shared" si="123"/>
        <v>CON133SH</v>
      </c>
      <c r="AH1594" t="str">
        <f t="shared" si="124"/>
        <v>CON133H</v>
      </c>
      <c r="AI1594">
        <v>44</v>
      </c>
      <c r="AJ1594">
        <f t="shared" si="125"/>
        <v>44</v>
      </c>
    </row>
    <row r="1595" spans="29:36" x14ac:dyDescent="0.25">
      <c r="AC1595" t="str">
        <f>TC!K1591</f>
        <v>CON133</v>
      </c>
      <c r="AD1595" t="str">
        <f>TC!L1591</f>
        <v>S</v>
      </c>
      <c r="AE1595" t="str">
        <f t="shared" si="122"/>
        <v>CON133S</v>
      </c>
      <c r="AF1595" t="str">
        <f>TC!M1591</f>
        <v>H</v>
      </c>
      <c r="AG1595" t="str">
        <f t="shared" si="123"/>
        <v>CON133SH</v>
      </c>
      <c r="AH1595" t="str">
        <f t="shared" si="124"/>
        <v>CON133H</v>
      </c>
      <c r="AI1595">
        <v>44</v>
      </c>
      <c r="AJ1595">
        <f t="shared" si="125"/>
        <v>44</v>
      </c>
    </row>
    <row r="1596" spans="29:36" x14ac:dyDescent="0.25">
      <c r="AC1596" t="str">
        <f>TC!K1592</f>
        <v>CON133</v>
      </c>
      <c r="AD1596" t="str">
        <f>TC!L1592</f>
        <v>S</v>
      </c>
      <c r="AE1596" t="str">
        <f t="shared" si="122"/>
        <v>CON133S</v>
      </c>
      <c r="AF1596" t="str">
        <f>TC!M1592</f>
        <v>M</v>
      </c>
      <c r="AG1596" t="str">
        <f t="shared" si="123"/>
        <v>CON133SM</v>
      </c>
      <c r="AH1596" t="str">
        <f t="shared" si="124"/>
        <v>CON133M</v>
      </c>
      <c r="AI1596">
        <v>44</v>
      </c>
      <c r="AJ1596">
        <f t="shared" si="125"/>
        <v>44</v>
      </c>
    </row>
    <row r="1597" spans="29:36" x14ac:dyDescent="0.25">
      <c r="AC1597" t="str">
        <f>TC!K1593</f>
        <v>CON133</v>
      </c>
      <c r="AD1597" t="str">
        <f>TC!L1593</f>
        <v>S</v>
      </c>
      <c r="AE1597" t="str">
        <f t="shared" si="122"/>
        <v>CON133S</v>
      </c>
      <c r="AF1597" t="str">
        <f>TC!M1593</f>
        <v>H</v>
      </c>
      <c r="AG1597" t="str">
        <f t="shared" si="123"/>
        <v>CON133SH</v>
      </c>
      <c r="AH1597" t="str">
        <f t="shared" si="124"/>
        <v>CON133H</v>
      </c>
      <c r="AI1597">
        <v>44</v>
      </c>
      <c r="AJ1597">
        <f t="shared" si="125"/>
        <v>44</v>
      </c>
    </row>
    <row r="1598" spans="29:36" x14ac:dyDescent="0.25">
      <c r="AC1598" t="str">
        <f>TC!K1594</f>
        <v>CON133</v>
      </c>
      <c r="AD1598" t="str">
        <f>TC!L1594</f>
        <v>T</v>
      </c>
      <c r="AE1598" t="str">
        <f t="shared" si="122"/>
        <v>CON133T</v>
      </c>
      <c r="AF1598" t="str">
        <f>TC!M1594</f>
        <v>H</v>
      </c>
      <c r="AG1598" t="str">
        <f t="shared" si="123"/>
        <v>CON133TH</v>
      </c>
      <c r="AH1598" t="str">
        <f t="shared" si="124"/>
        <v>CON133H</v>
      </c>
      <c r="AI1598">
        <v>44</v>
      </c>
      <c r="AJ1598">
        <f t="shared" si="125"/>
        <v>44</v>
      </c>
    </row>
    <row r="1599" spans="29:36" x14ac:dyDescent="0.25">
      <c r="AC1599" t="str">
        <f>TC!K1595</f>
        <v/>
      </c>
      <c r="AD1599">
        <f>TC!L1595</f>
        <v>0</v>
      </c>
      <c r="AE1599" t="str">
        <f t="shared" si="122"/>
        <v>0</v>
      </c>
      <c r="AF1599">
        <f>TC!M1595</f>
        <v>0</v>
      </c>
      <c r="AG1599" t="str">
        <f t="shared" si="123"/>
        <v>00</v>
      </c>
      <c r="AH1599" t="str">
        <f t="shared" si="124"/>
        <v>0</v>
      </c>
      <c r="AI1599">
        <v>44</v>
      </c>
      <c r="AJ1599">
        <f t="shared" si="125"/>
        <v>44</v>
      </c>
    </row>
    <row r="1600" spans="29:36" x14ac:dyDescent="0.25">
      <c r="AC1600" t="str">
        <f>TC!K1596</f>
        <v xml:space="preserve">MENU </v>
      </c>
      <c r="AD1600">
        <f>TC!L1596</f>
        <v>0</v>
      </c>
      <c r="AE1600" t="str">
        <f t="shared" si="122"/>
        <v>MENU 0</v>
      </c>
      <c r="AF1600">
        <f>TC!M1596</f>
        <v>0</v>
      </c>
      <c r="AG1600" t="str">
        <f t="shared" si="123"/>
        <v>MENU 00</v>
      </c>
      <c r="AH1600" t="str">
        <f t="shared" si="124"/>
        <v>MENU 0</v>
      </c>
      <c r="AI1600">
        <v>44</v>
      </c>
      <c r="AJ1600">
        <f t="shared" si="125"/>
        <v>44</v>
      </c>
    </row>
    <row r="1601" spans="29:36" x14ac:dyDescent="0.25">
      <c r="AC1601" t="str">
        <f>TC!K1597</f>
        <v>TCC</v>
      </c>
      <c r="AD1601">
        <f>TC!L1597</f>
        <v>0</v>
      </c>
      <c r="AE1601" t="str">
        <f t="shared" si="122"/>
        <v>TCC0</v>
      </c>
      <c r="AF1601">
        <f>TC!M1597</f>
        <v>0</v>
      </c>
      <c r="AG1601" t="str">
        <f t="shared" si="123"/>
        <v>TCC00</v>
      </c>
      <c r="AH1601" t="str">
        <f t="shared" si="124"/>
        <v>TCC0</v>
      </c>
      <c r="AI1601">
        <v>44</v>
      </c>
      <c r="AJ1601">
        <f t="shared" si="125"/>
        <v>44</v>
      </c>
    </row>
    <row r="1602" spans="29:36" x14ac:dyDescent="0.25">
      <c r="AC1602" t="str">
        <f>TC!K1598</f>
        <v xml:space="preserve">URL </v>
      </c>
      <c r="AD1602">
        <f>TC!L1598</f>
        <v>0</v>
      </c>
      <c r="AE1602" t="str">
        <f t="shared" si="122"/>
        <v>URL 0</v>
      </c>
      <c r="AF1602">
        <f>TC!M1598</f>
        <v>0</v>
      </c>
      <c r="AG1602" t="str">
        <f t="shared" si="123"/>
        <v>URL 00</v>
      </c>
      <c r="AH1602" t="str">
        <f t="shared" si="124"/>
        <v>URL 0</v>
      </c>
      <c r="AI1602">
        <v>44</v>
      </c>
      <c r="AJ1602">
        <f t="shared" si="125"/>
        <v>44</v>
      </c>
    </row>
    <row r="1603" spans="29:36" x14ac:dyDescent="0.25">
      <c r="AC1603" t="str">
        <f>TC!K1599</f>
        <v>Test p</v>
      </c>
      <c r="AD1603">
        <f>TC!L1599</f>
        <v>0</v>
      </c>
      <c r="AE1603" t="str">
        <f t="shared" si="122"/>
        <v>Test p0</v>
      </c>
      <c r="AF1603">
        <f>TC!M1599</f>
        <v>0</v>
      </c>
      <c r="AG1603" t="str">
        <f t="shared" si="123"/>
        <v>Test p00</v>
      </c>
      <c r="AH1603" t="str">
        <f t="shared" si="124"/>
        <v>Test p0</v>
      </c>
      <c r="AI1603">
        <v>44</v>
      </c>
      <c r="AJ1603">
        <f t="shared" si="125"/>
        <v>44</v>
      </c>
    </row>
    <row r="1604" spans="29:36" x14ac:dyDescent="0.25">
      <c r="AC1604" t="str">
        <f>TC!K1600</f>
        <v>TCN</v>
      </c>
      <c r="AD1604" t="str">
        <f>TC!L1600</f>
        <v>Result</v>
      </c>
      <c r="AE1604" t="str">
        <f t="shared" si="122"/>
        <v>TCNResult</v>
      </c>
      <c r="AF1604" t="str">
        <f>TC!M1600</f>
        <v>Risk</v>
      </c>
      <c r="AG1604" t="str">
        <f t="shared" si="123"/>
        <v>TCNResultRisk</v>
      </c>
      <c r="AH1604" t="str">
        <f t="shared" si="124"/>
        <v>TCNRisk</v>
      </c>
      <c r="AI1604">
        <v>44</v>
      </c>
      <c r="AJ1604">
        <f t="shared" si="125"/>
        <v>44</v>
      </c>
    </row>
    <row r="1605" spans="29:36" x14ac:dyDescent="0.25">
      <c r="AC1605" t="str">
        <f>TC!K1601</f>
        <v>CON133</v>
      </c>
      <c r="AD1605" t="str">
        <f>TC!L1601</f>
        <v>S</v>
      </c>
      <c r="AE1605" t="str">
        <f t="shared" si="122"/>
        <v>CON133S</v>
      </c>
      <c r="AF1605" t="str">
        <f>TC!M1601</f>
        <v>M</v>
      </c>
      <c r="AG1605" t="str">
        <f t="shared" si="123"/>
        <v>CON133SM</v>
      </c>
      <c r="AH1605" t="str">
        <f t="shared" si="124"/>
        <v>CON133M</v>
      </c>
      <c r="AI1605">
        <v>44</v>
      </c>
      <c r="AJ1605">
        <f t="shared" si="125"/>
        <v>44</v>
      </c>
    </row>
    <row r="1606" spans="29:36" x14ac:dyDescent="0.25">
      <c r="AC1606" t="str">
        <f>TC!K1602</f>
        <v>CON133</v>
      </c>
      <c r="AD1606" t="str">
        <f>TC!L1602</f>
        <v>S</v>
      </c>
      <c r="AE1606" t="str">
        <f t="shared" si="122"/>
        <v>CON133S</v>
      </c>
      <c r="AF1606" t="str">
        <f>TC!M1602</f>
        <v>L</v>
      </c>
      <c r="AG1606" t="str">
        <f t="shared" si="123"/>
        <v>CON133SL</v>
      </c>
      <c r="AH1606" t="str">
        <f t="shared" si="124"/>
        <v>CON133L</v>
      </c>
      <c r="AI1606">
        <v>44</v>
      </c>
      <c r="AJ1606">
        <f t="shared" si="125"/>
        <v>44</v>
      </c>
    </row>
    <row r="1607" spans="29:36" x14ac:dyDescent="0.25">
      <c r="AC1607" t="str">
        <f>TC!K1603</f>
        <v>CON133</v>
      </c>
      <c r="AD1607" t="str">
        <f>TC!L1603</f>
        <v>S</v>
      </c>
      <c r="AE1607" t="str">
        <f t="shared" si="122"/>
        <v>CON133S</v>
      </c>
      <c r="AF1607" t="str">
        <f>TC!M1603</f>
        <v>H</v>
      </c>
      <c r="AG1607" t="str">
        <f t="shared" si="123"/>
        <v>CON133SH</v>
      </c>
      <c r="AH1607" t="str">
        <f t="shared" si="124"/>
        <v>CON133H</v>
      </c>
      <c r="AI1607">
        <v>44</v>
      </c>
      <c r="AJ1607">
        <f t="shared" si="125"/>
        <v>44</v>
      </c>
    </row>
    <row r="1608" spans="29:36" x14ac:dyDescent="0.25">
      <c r="AC1608" t="str">
        <f>TC!K1604</f>
        <v>CON133</v>
      </c>
      <c r="AD1608" t="str">
        <f>TC!L1604</f>
        <v>S</v>
      </c>
      <c r="AE1608" t="str">
        <f t="shared" si="122"/>
        <v>CON133S</v>
      </c>
      <c r="AF1608" t="str">
        <f>TC!M1604</f>
        <v>H</v>
      </c>
      <c r="AG1608" t="str">
        <f t="shared" si="123"/>
        <v>CON133SH</v>
      </c>
      <c r="AH1608" t="str">
        <f t="shared" si="124"/>
        <v>CON133H</v>
      </c>
      <c r="AI1608">
        <v>44</v>
      </c>
      <c r="AJ1608">
        <f t="shared" si="125"/>
        <v>44</v>
      </c>
    </row>
    <row r="1609" spans="29:36" x14ac:dyDescent="0.25">
      <c r="AC1609" t="str">
        <f>TC!K1605</f>
        <v>CON133</v>
      </c>
      <c r="AD1609" t="str">
        <f>TC!L1605</f>
        <v>S</v>
      </c>
      <c r="AE1609" t="str">
        <f t="shared" si="122"/>
        <v>CON133S</v>
      </c>
      <c r="AF1609" t="str">
        <f>TC!M1605</f>
        <v>H</v>
      </c>
      <c r="AG1609" t="str">
        <f t="shared" si="123"/>
        <v>CON133SH</v>
      </c>
      <c r="AH1609" t="str">
        <f t="shared" si="124"/>
        <v>CON133H</v>
      </c>
      <c r="AI1609">
        <v>44</v>
      </c>
      <c r="AJ1609">
        <f t="shared" si="125"/>
        <v>44</v>
      </c>
    </row>
    <row r="1610" spans="29:36" x14ac:dyDescent="0.25">
      <c r="AC1610" t="str">
        <f>TC!K1606</f>
        <v>CON133</v>
      </c>
      <c r="AD1610" t="str">
        <f>TC!L1606</f>
        <v>S</v>
      </c>
      <c r="AE1610" t="str">
        <f t="shared" si="122"/>
        <v>CON133S</v>
      </c>
      <c r="AF1610" t="str">
        <f>TC!M1606</f>
        <v>H</v>
      </c>
      <c r="AG1610" t="str">
        <f t="shared" si="123"/>
        <v>CON133SH</v>
      </c>
      <c r="AH1610" t="str">
        <f t="shared" si="124"/>
        <v>CON133H</v>
      </c>
      <c r="AI1610">
        <v>44</v>
      </c>
      <c r="AJ1610">
        <f t="shared" si="125"/>
        <v>44</v>
      </c>
    </row>
    <row r="1611" spans="29:36" x14ac:dyDescent="0.25">
      <c r="AC1611" t="str">
        <f>TC!K1607</f>
        <v>CON133</v>
      </c>
      <c r="AD1611" t="str">
        <f>TC!L1607</f>
        <v>S</v>
      </c>
      <c r="AE1611" t="str">
        <f t="shared" si="122"/>
        <v>CON133S</v>
      </c>
      <c r="AF1611" t="str">
        <f>TC!M1607</f>
        <v>H</v>
      </c>
      <c r="AG1611" t="str">
        <f t="shared" si="123"/>
        <v>CON133SH</v>
      </c>
      <c r="AH1611" t="str">
        <f t="shared" si="124"/>
        <v>CON133H</v>
      </c>
      <c r="AI1611">
        <v>44</v>
      </c>
      <c r="AJ1611">
        <f t="shared" si="125"/>
        <v>44</v>
      </c>
    </row>
    <row r="1612" spans="29:36" x14ac:dyDescent="0.25">
      <c r="AC1612" t="str">
        <f>TC!K1608</f>
        <v>CON133</v>
      </c>
      <c r="AD1612" t="str">
        <f>TC!L1608</f>
        <v>S</v>
      </c>
      <c r="AE1612" t="str">
        <f t="shared" si="122"/>
        <v>CON133S</v>
      </c>
      <c r="AF1612" t="str">
        <f>TC!M1608</f>
        <v>L</v>
      </c>
      <c r="AG1612" t="str">
        <f t="shared" si="123"/>
        <v>CON133SL</v>
      </c>
      <c r="AH1612" t="str">
        <f t="shared" si="124"/>
        <v>CON133L</v>
      </c>
      <c r="AI1612">
        <v>44</v>
      </c>
      <c r="AJ1612">
        <f t="shared" si="125"/>
        <v>44</v>
      </c>
    </row>
    <row r="1613" spans="29:36" x14ac:dyDescent="0.25">
      <c r="AC1613" t="str">
        <f>TC!K1609</f>
        <v>CON133</v>
      </c>
      <c r="AD1613" t="str">
        <f>TC!L1609</f>
        <v>T</v>
      </c>
      <c r="AE1613" t="str">
        <f t="shared" si="122"/>
        <v>CON133T</v>
      </c>
      <c r="AF1613" t="str">
        <f>TC!M1609</f>
        <v>M</v>
      </c>
      <c r="AG1613" t="str">
        <f t="shared" si="123"/>
        <v>CON133TM</v>
      </c>
      <c r="AH1613" t="str">
        <f t="shared" si="124"/>
        <v>CON133M</v>
      </c>
      <c r="AI1613">
        <v>44</v>
      </c>
      <c r="AJ1613">
        <f t="shared" si="125"/>
        <v>44</v>
      </c>
    </row>
    <row r="1614" spans="29:36" x14ac:dyDescent="0.25">
      <c r="AC1614" t="str">
        <f>TC!K1610</f>
        <v>CON133</v>
      </c>
      <c r="AD1614" t="str">
        <f>TC!L1610</f>
        <v>T</v>
      </c>
      <c r="AE1614" t="str">
        <f t="shared" si="122"/>
        <v>CON133T</v>
      </c>
      <c r="AF1614" t="str">
        <f>TC!M1610</f>
        <v>M</v>
      </c>
      <c r="AG1614" t="str">
        <f t="shared" si="123"/>
        <v>CON133TM</v>
      </c>
      <c r="AH1614" t="str">
        <f t="shared" si="124"/>
        <v>CON133M</v>
      </c>
      <c r="AI1614">
        <v>44</v>
      </c>
      <c r="AJ1614">
        <f t="shared" si="125"/>
        <v>44</v>
      </c>
    </row>
    <row r="1615" spans="29:36" x14ac:dyDescent="0.25">
      <c r="AC1615" t="str">
        <f>TC!K1611</f>
        <v>CON133</v>
      </c>
      <c r="AD1615" t="str">
        <f>TC!L1611</f>
        <v>T</v>
      </c>
      <c r="AE1615" t="str">
        <f t="shared" si="122"/>
        <v>CON133T</v>
      </c>
      <c r="AF1615" t="str">
        <f>TC!M1611</f>
        <v>M</v>
      </c>
      <c r="AG1615" t="str">
        <f t="shared" si="123"/>
        <v>CON133TM</v>
      </c>
      <c r="AH1615" t="str">
        <f t="shared" si="124"/>
        <v>CON133M</v>
      </c>
      <c r="AI1615">
        <v>44</v>
      </c>
      <c r="AJ1615">
        <f t="shared" si="125"/>
        <v>44</v>
      </c>
    </row>
    <row r="1616" spans="29:36" x14ac:dyDescent="0.25">
      <c r="AC1616" t="str">
        <f>TC!K1612</f>
        <v>CON133</v>
      </c>
      <c r="AD1616" t="str">
        <f>TC!L1612</f>
        <v>T</v>
      </c>
      <c r="AE1616" t="str">
        <f t="shared" ref="AE1616:AE1679" si="126">AC1616&amp;AD1616</f>
        <v>CON133T</v>
      </c>
      <c r="AF1616" t="str">
        <f>TC!M1612</f>
        <v>M</v>
      </c>
      <c r="AG1616" t="str">
        <f t="shared" ref="AG1616:AG1679" si="127">AE1616&amp;AF1616</f>
        <v>CON133TM</v>
      </c>
      <c r="AH1616" t="str">
        <f t="shared" ref="AH1616:AH1679" si="128">AC1616&amp;AF1616</f>
        <v>CON133M</v>
      </c>
      <c r="AI1616">
        <v>44</v>
      </c>
      <c r="AJ1616">
        <f t="shared" ref="AJ1616:AJ1679" si="129">AI1616-F1616</f>
        <v>44</v>
      </c>
    </row>
    <row r="1617" spans="29:36" x14ac:dyDescent="0.25">
      <c r="AC1617" t="str">
        <f>TC!K1613</f>
        <v>CON133</v>
      </c>
      <c r="AD1617" t="str">
        <f>TC!L1613</f>
        <v>S</v>
      </c>
      <c r="AE1617" t="str">
        <f t="shared" si="126"/>
        <v>CON133S</v>
      </c>
      <c r="AF1617" t="str">
        <f>TC!M1613</f>
        <v>M</v>
      </c>
      <c r="AG1617" t="str">
        <f t="shared" si="127"/>
        <v>CON133SM</v>
      </c>
      <c r="AH1617" t="str">
        <f t="shared" si="128"/>
        <v>CON133M</v>
      </c>
      <c r="AI1617">
        <v>44</v>
      </c>
      <c r="AJ1617">
        <f t="shared" si="129"/>
        <v>44</v>
      </c>
    </row>
    <row r="1618" spans="29:36" x14ac:dyDescent="0.25">
      <c r="AC1618" t="str">
        <f>TC!K1614</f>
        <v>CON133</v>
      </c>
      <c r="AD1618" t="str">
        <f>TC!L1614</f>
        <v>S</v>
      </c>
      <c r="AE1618" t="str">
        <f t="shared" si="126"/>
        <v>CON133S</v>
      </c>
      <c r="AF1618" t="str">
        <f>TC!M1614</f>
        <v>M</v>
      </c>
      <c r="AG1618" t="str">
        <f t="shared" si="127"/>
        <v>CON133SM</v>
      </c>
      <c r="AH1618" t="str">
        <f t="shared" si="128"/>
        <v>CON133M</v>
      </c>
      <c r="AI1618">
        <v>44</v>
      </c>
      <c r="AJ1618">
        <f t="shared" si="129"/>
        <v>44</v>
      </c>
    </row>
    <row r="1619" spans="29:36" x14ac:dyDescent="0.25">
      <c r="AC1619" t="str">
        <f>TC!K1615</f>
        <v>CON133</v>
      </c>
      <c r="AD1619" t="str">
        <f>TC!L1615</f>
        <v>S</v>
      </c>
      <c r="AE1619" t="str">
        <f t="shared" si="126"/>
        <v>CON133S</v>
      </c>
      <c r="AF1619" t="str">
        <f>TC!M1615</f>
        <v>M</v>
      </c>
      <c r="AG1619" t="str">
        <f t="shared" si="127"/>
        <v>CON133SM</v>
      </c>
      <c r="AH1619" t="str">
        <f t="shared" si="128"/>
        <v>CON133M</v>
      </c>
      <c r="AI1619">
        <v>44</v>
      </c>
      <c r="AJ1619">
        <f t="shared" si="129"/>
        <v>44</v>
      </c>
    </row>
    <row r="1620" spans="29:36" x14ac:dyDescent="0.25">
      <c r="AC1620" t="str">
        <f>TC!K1616</f>
        <v>CON133</v>
      </c>
      <c r="AD1620" t="str">
        <f>TC!L1616</f>
        <v>S</v>
      </c>
      <c r="AE1620" t="str">
        <f t="shared" si="126"/>
        <v>CON133S</v>
      </c>
      <c r="AF1620" t="str">
        <f>TC!M1616</f>
        <v>M</v>
      </c>
      <c r="AG1620" t="str">
        <f t="shared" si="127"/>
        <v>CON133SM</v>
      </c>
      <c r="AH1620" t="str">
        <f t="shared" si="128"/>
        <v>CON133M</v>
      </c>
      <c r="AI1620">
        <v>44</v>
      </c>
      <c r="AJ1620">
        <f t="shared" si="129"/>
        <v>44</v>
      </c>
    </row>
    <row r="1621" spans="29:36" x14ac:dyDescent="0.25">
      <c r="AC1621" t="str">
        <f>TC!K1617</f>
        <v>CON133</v>
      </c>
      <c r="AD1621" t="str">
        <f>TC!L1617</f>
        <v>S</v>
      </c>
      <c r="AE1621" t="str">
        <f t="shared" si="126"/>
        <v>CON133S</v>
      </c>
      <c r="AF1621" t="str">
        <f>TC!M1617</f>
        <v>L</v>
      </c>
      <c r="AG1621" t="str">
        <f t="shared" si="127"/>
        <v>CON133SL</v>
      </c>
      <c r="AH1621" t="str">
        <f t="shared" si="128"/>
        <v>CON133L</v>
      </c>
      <c r="AI1621">
        <v>44</v>
      </c>
      <c r="AJ1621">
        <f t="shared" si="129"/>
        <v>44</v>
      </c>
    </row>
    <row r="1622" spans="29:36" x14ac:dyDescent="0.25">
      <c r="AC1622" t="str">
        <f>TC!K1618</f>
        <v>CON133</v>
      </c>
      <c r="AD1622" t="str">
        <f>TC!L1618</f>
        <v>S</v>
      </c>
      <c r="AE1622" t="str">
        <f t="shared" si="126"/>
        <v>CON133S</v>
      </c>
      <c r="AF1622" t="str">
        <f>TC!M1618</f>
        <v>M</v>
      </c>
      <c r="AG1622" t="str">
        <f t="shared" si="127"/>
        <v>CON133SM</v>
      </c>
      <c r="AH1622" t="str">
        <f t="shared" si="128"/>
        <v>CON133M</v>
      </c>
      <c r="AI1622">
        <v>44</v>
      </c>
      <c r="AJ1622">
        <f t="shared" si="129"/>
        <v>44</v>
      </c>
    </row>
    <row r="1623" spans="29:36" x14ac:dyDescent="0.25">
      <c r="AC1623" t="str">
        <f>TC!K1619</f>
        <v>CON133</v>
      </c>
      <c r="AD1623" t="str">
        <f>TC!L1619</f>
        <v>S</v>
      </c>
      <c r="AE1623" t="str">
        <f t="shared" si="126"/>
        <v>CON133S</v>
      </c>
      <c r="AF1623" t="str">
        <f>TC!M1619</f>
        <v>H</v>
      </c>
      <c r="AG1623" t="str">
        <f t="shared" si="127"/>
        <v>CON133SH</v>
      </c>
      <c r="AH1623" t="str">
        <f t="shared" si="128"/>
        <v>CON133H</v>
      </c>
      <c r="AI1623">
        <v>44</v>
      </c>
      <c r="AJ1623">
        <f t="shared" si="129"/>
        <v>44</v>
      </c>
    </row>
    <row r="1624" spans="29:36" x14ac:dyDescent="0.25">
      <c r="AC1624" t="str">
        <f>TC!K1620</f>
        <v>CON133</v>
      </c>
      <c r="AD1624" t="str">
        <f>TC!L1620</f>
        <v>S</v>
      </c>
      <c r="AE1624" t="str">
        <f t="shared" si="126"/>
        <v>CON133S</v>
      </c>
      <c r="AF1624" t="str">
        <f>TC!M1620</f>
        <v>H</v>
      </c>
      <c r="AG1624" t="str">
        <f t="shared" si="127"/>
        <v>CON133SH</v>
      </c>
      <c r="AH1624" t="str">
        <f t="shared" si="128"/>
        <v>CON133H</v>
      </c>
      <c r="AI1624">
        <v>44</v>
      </c>
      <c r="AJ1624">
        <f t="shared" si="129"/>
        <v>44</v>
      </c>
    </row>
    <row r="1625" spans="29:36" x14ac:dyDescent="0.25">
      <c r="AC1625" t="str">
        <f>TC!K1621</f>
        <v>CON133</v>
      </c>
      <c r="AD1625" t="str">
        <f>TC!L1621</f>
        <v>S</v>
      </c>
      <c r="AE1625" t="str">
        <f t="shared" si="126"/>
        <v>CON133S</v>
      </c>
      <c r="AF1625">
        <f>TC!M1621</f>
        <v>0</v>
      </c>
      <c r="AG1625" t="str">
        <f t="shared" si="127"/>
        <v>CON133S0</v>
      </c>
      <c r="AH1625" t="str">
        <f t="shared" si="128"/>
        <v>CON1330</v>
      </c>
      <c r="AI1625">
        <v>44</v>
      </c>
      <c r="AJ1625">
        <f t="shared" si="129"/>
        <v>44</v>
      </c>
    </row>
    <row r="1626" spans="29:36" x14ac:dyDescent="0.25">
      <c r="AC1626" t="str">
        <f>TC!K1622</f>
        <v>CON133</v>
      </c>
      <c r="AD1626" t="str">
        <f>TC!L1622</f>
        <v>S</v>
      </c>
      <c r="AE1626" t="str">
        <f t="shared" si="126"/>
        <v>CON133S</v>
      </c>
      <c r="AF1626" t="str">
        <f>TC!M1622</f>
        <v>H</v>
      </c>
      <c r="AG1626" t="str">
        <f t="shared" si="127"/>
        <v>CON133SH</v>
      </c>
      <c r="AH1626" t="str">
        <f t="shared" si="128"/>
        <v>CON133H</v>
      </c>
      <c r="AI1626">
        <v>44</v>
      </c>
      <c r="AJ1626">
        <f t="shared" si="129"/>
        <v>44</v>
      </c>
    </row>
    <row r="1627" spans="29:36" x14ac:dyDescent="0.25">
      <c r="AC1627" t="str">
        <f>TC!K1623</f>
        <v>CON133</v>
      </c>
      <c r="AD1627" t="str">
        <f>TC!L1623</f>
        <v>S</v>
      </c>
      <c r="AE1627" t="str">
        <f t="shared" si="126"/>
        <v>CON133S</v>
      </c>
      <c r="AF1627" t="str">
        <f>TC!M1623</f>
        <v>M</v>
      </c>
      <c r="AG1627" t="str">
        <f t="shared" si="127"/>
        <v>CON133SM</v>
      </c>
      <c r="AH1627" t="str">
        <f t="shared" si="128"/>
        <v>CON133M</v>
      </c>
      <c r="AI1627">
        <v>44</v>
      </c>
      <c r="AJ1627">
        <f t="shared" si="129"/>
        <v>44</v>
      </c>
    </row>
    <row r="1628" spans="29:36" x14ac:dyDescent="0.25">
      <c r="AC1628" t="str">
        <f>TC!K1624</f>
        <v>CON133</v>
      </c>
      <c r="AD1628" t="str">
        <f>TC!L1624</f>
        <v>S</v>
      </c>
      <c r="AE1628" t="str">
        <f t="shared" si="126"/>
        <v>CON133S</v>
      </c>
      <c r="AF1628" t="str">
        <f>TC!M1624</f>
        <v>H</v>
      </c>
      <c r="AG1628" t="str">
        <f t="shared" si="127"/>
        <v>CON133SH</v>
      </c>
      <c r="AH1628" t="str">
        <f t="shared" si="128"/>
        <v>CON133H</v>
      </c>
      <c r="AI1628">
        <v>44</v>
      </c>
      <c r="AJ1628">
        <f t="shared" si="129"/>
        <v>44</v>
      </c>
    </row>
    <row r="1629" spans="29:36" x14ac:dyDescent="0.25">
      <c r="AC1629" t="str">
        <f>TC!K1625</f>
        <v>CON133</v>
      </c>
      <c r="AD1629" t="str">
        <f>TC!L1625</f>
        <v>T</v>
      </c>
      <c r="AE1629" t="str">
        <f t="shared" si="126"/>
        <v>CON133T</v>
      </c>
      <c r="AF1629" t="str">
        <f>TC!M1625</f>
        <v>H</v>
      </c>
      <c r="AG1629" t="str">
        <f t="shared" si="127"/>
        <v>CON133TH</v>
      </c>
      <c r="AH1629" t="str">
        <f t="shared" si="128"/>
        <v>CON133H</v>
      </c>
      <c r="AI1629">
        <v>44</v>
      </c>
      <c r="AJ1629">
        <f t="shared" si="129"/>
        <v>44</v>
      </c>
    </row>
    <row r="1630" spans="29:36" x14ac:dyDescent="0.25">
      <c r="AC1630" t="str">
        <f>TC!K1626</f>
        <v/>
      </c>
      <c r="AD1630">
        <f>TC!L1626</f>
        <v>0</v>
      </c>
      <c r="AE1630" t="str">
        <f t="shared" si="126"/>
        <v>0</v>
      </c>
      <c r="AF1630">
        <f>TC!M1626</f>
        <v>0</v>
      </c>
      <c r="AG1630" t="str">
        <f t="shared" si="127"/>
        <v>00</v>
      </c>
      <c r="AH1630" t="str">
        <f t="shared" si="128"/>
        <v>0</v>
      </c>
      <c r="AI1630">
        <v>44</v>
      </c>
      <c r="AJ1630">
        <f t="shared" si="129"/>
        <v>44</v>
      </c>
    </row>
    <row r="1631" spans="29:36" x14ac:dyDescent="0.25">
      <c r="AC1631" t="str">
        <f>TC!K1627</f>
        <v xml:space="preserve">MENU </v>
      </c>
      <c r="AD1631">
        <f>TC!L1627</f>
        <v>0</v>
      </c>
      <c r="AE1631" t="str">
        <f t="shared" si="126"/>
        <v>MENU 0</v>
      </c>
      <c r="AF1631">
        <f>TC!M1627</f>
        <v>0</v>
      </c>
      <c r="AG1631" t="str">
        <f t="shared" si="127"/>
        <v>MENU 00</v>
      </c>
      <c r="AH1631" t="str">
        <f t="shared" si="128"/>
        <v>MENU 0</v>
      </c>
      <c r="AI1631">
        <v>44</v>
      </c>
      <c r="AJ1631">
        <f t="shared" si="129"/>
        <v>44</v>
      </c>
    </row>
    <row r="1632" spans="29:36" x14ac:dyDescent="0.25">
      <c r="AC1632" t="str">
        <f>TC!K1628</f>
        <v>TCC</v>
      </c>
      <c r="AD1632">
        <f>TC!L1628</f>
        <v>0</v>
      </c>
      <c r="AE1632" t="str">
        <f t="shared" si="126"/>
        <v>TCC0</v>
      </c>
      <c r="AF1632">
        <f>TC!M1628</f>
        <v>0</v>
      </c>
      <c r="AG1632" t="str">
        <f t="shared" si="127"/>
        <v>TCC00</v>
      </c>
      <c r="AH1632" t="str">
        <f t="shared" si="128"/>
        <v>TCC0</v>
      </c>
      <c r="AI1632">
        <v>44</v>
      </c>
      <c r="AJ1632">
        <f t="shared" si="129"/>
        <v>44</v>
      </c>
    </row>
    <row r="1633" spans="29:36" x14ac:dyDescent="0.25">
      <c r="AC1633" t="str">
        <f>TC!K1629</f>
        <v xml:space="preserve">URL </v>
      </c>
      <c r="AD1633">
        <f>TC!L1629</f>
        <v>0</v>
      </c>
      <c r="AE1633" t="str">
        <f t="shared" si="126"/>
        <v>URL 0</v>
      </c>
      <c r="AF1633">
        <f>TC!M1629</f>
        <v>0</v>
      </c>
      <c r="AG1633" t="str">
        <f t="shared" si="127"/>
        <v>URL 00</v>
      </c>
      <c r="AH1633" t="str">
        <f t="shared" si="128"/>
        <v>URL 0</v>
      </c>
      <c r="AI1633">
        <v>44</v>
      </c>
      <c r="AJ1633">
        <f t="shared" si="129"/>
        <v>44</v>
      </c>
    </row>
    <row r="1634" spans="29:36" x14ac:dyDescent="0.25">
      <c r="AC1634" t="str">
        <f>TC!K1630</f>
        <v>Test p</v>
      </c>
      <c r="AD1634">
        <f>TC!L1630</f>
        <v>0</v>
      </c>
      <c r="AE1634" t="str">
        <f t="shared" si="126"/>
        <v>Test p0</v>
      </c>
      <c r="AF1634">
        <f>TC!M1630</f>
        <v>0</v>
      </c>
      <c r="AG1634" t="str">
        <f t="shared" si="127"/>
        <v>Test p00</v>
      </c>
      <c r="AH1634" t="str">
        <f t="shared" si="128"/>
        <v>Test p0</v>
      </c>
      <c r="AI1634">
        <v>44</v>
      </c>
      <c r="AJ1634">
        <f t="shared" si="129"/>
        <v>44</v>
      </c>
    </row>
    <row r="1635" spans="29:36" x14ac:dyDescent="0.25">
      <c r="AC1635" t="str">
        <f>TC!K1631</f>
        <v/>
      </c>
      <c r="AD1635">
        <f>TC!L1631</f>
        <v>0</v>
      </c>
      <c r="AE1635" t="str">
        <f t="shared" si="126"/>
        <v>0</v>
      </c>
      <c r="AF1635">
        <f>TC!M1631</f>
        <v>0</v>
      </c>
      <c r="AG1635" t="str">
        <f t="shared" si="127"/>
        <v>00</v>
      </c>
      <c r="AH1635" t="str">
        <f t="shared" si="128"/>
        <v>0</v>
      </c>
      <c r="AI1635">
        <v>44</v>
      </c>
      <c r="AJ1635">
        <f t="shared" si="129"/>
        <v>44</v>
      </c>
    </row>
    <row r="1636" spans="29:36" x14ac:dyDescent="0.25">
      <c r="AC1636" t="str">
        <f>TC!K1632</f>
        <v>TCN</v>
      </c>
      <c r="AD1636" t="str">
        <f>TC!L1632</f>
        <v>Result</v>
      </c>
      <c r="AE1636" t="str">
        <f t="shared" si="126"/>
        <v>TCNResult</v>
      </c>
      <c r="AF1636" t="str">
        <f>TC!M1632</f>
        <v>Risk</v>
      </c>
      <c r="AG1636" t="str">
        <f t="shared" si="127"/>
        <v>TCNResultRisk</v>
      </c>
      <c r="AH1636" t="str">
        <f t="shared" si="128"/>
        <v>TCNRisk</v>
      </c>
      <c r="AI1636">
        <v>44</v>
      </c>
      <c r="AJ1636">
        <f t="shared" si="129"/>
        <v>44</v>
      </c>
    </row>
    <row r="1637" spans="29:36" x14ac:dyDescent="0.25">
      <c r="AC1637" t="str">
        <f>TC!K1633</f>
        <v>CON133</v>
      </c>
      <c r="AD1637" t="str">
        <f>TC!L1633</f>
        <v>S</v>
      </c>
      <c r="AE1637" t="str">
        <f t="shared" si="126"/>
        <v>CON133S</v>
      </c>
      <c r="AF1637" t="str">
        <f>TC!M1633</f>
        <v>M</v>
      </c>
      <c r="AG1637" t="str">
        <f t="shared" si="127"/>
        <v>CON133SM</v>
      </c>
      <c r="AH1637" t="str">
        <f t="shared" si="128"/>
        <v>CON133M</v>
      </c>
      <c r="AI1637">
        <v>44</v>
      </c>
      <c r="AJ1637">
        <f t="shared" si="129"/>
        <v>44</v>
      </c>
    </row>
    <row r="1638" spans="29:36" x14ac:dyDescent="0.25">
      <c r="AC1638" t="str">
        <f>TC!K1634</f>
        <v>CON133</v>
      </c>
      <c r="AD1638" t="str">
        <f>TC!L1634</f>
        <v>S</v>
      </c>
      <c r="AE1638" t="str">
        <f t="shared" si="126"/>
        <v>CON133S</v>
      </c>
      <c r="AF1638" t="str">
        <f>TC!M1634</f>
        <v>M</v>
      </c>
      <c r="AG1638" t="str">
        <f t="shared" si="127"/>
        <v>CON133SM</v>
      </c>
      <c r="AH1638" t="str">
        <f t="shared" si="128"/>
        <v>CON133M</v>
      </c>
      <c r="AI1638">
        <v>44</v>
      </c>
      <c r="AJ1638">
        <f t="shared" si="129"/>
        <v>44</v>
      </c>
    </row>
    <row r="1639" spans="29:36" x14ac:dyDescent="0.25">
      <c r="AC1639" t="str">
        <f>TC!K1635</f>
        <v>CON133</v>
      </c>
      <c r="AD1639" t="str">
        <f>TC!L1635</f>
        <v>S</v>
      </c>
      <c r="AE1639" t="str">
        <f t="shared" si="126"/>
        <v>CON133S</v>
      </c>
      <c r="AF1639" t="str">
        <f>TC!M1635</f>
        <v>M</v>
      </c>
      <c r="AG1639" t="str">
        <f t="shared" si="127"/>
        <v>CON133SM</v>
      </c>
      <c r="AH1639" t="str">
        <f t="shared" si="128"/>
        <v>CON133M</v>
      </c>
      <c r="AI1639">
        <v>44</v>
      </c>
      <c r="AJ1639">
        <f t="shared" si="129"/>
        <v>44</v>
      </c>
    </row>
    <row r="1640" spans="29:36" x14ac:dyDescent="0.25">
      <c r="AC1640" t="str">
        <f>TC!K1636</f>
        <v/>
      </c>
      <c r="AD1640">
        <f>TC!L1636</f>
        <v>0</v>
      </c>
      <c r="AE1640" t="str">
        <f t="shared" si="126"/>
        <v>0</v>
      </c>
      <c r="AF1640">
        <f>TC!M1636</f>
        <v>0</v>
      </c>
      <c r="AG1640" t="str">
        <f t="shared" si="127"/>
        <v>00</v>
      </c>
      <c r="AH1640" t="str">
        <f t="shared" si="128"/>
        <v>0</v>
      </c>
      <c r="AI1640">
        <v>44</v>
      </c>
      <c r="AJ1640">
        <f t="shared" si="129"/>
        <v>44</v>
      </c>
    </row>
    <row r="1641" spans="29:36" x14ac:dyDescent="0.25">
      <c r="AC1641" t="str">
        <f>TC!K1637</f>
        <v xml:space="preserve">MENU </v>
      </c>
      <c r="AD1641">
        <f>TC!L1637</f>
        <v>0</v>
      </c>
      <c r="AE1641" t="str">
        <f t="shared" si="126"/>
        <v>MENU 0</v>
      </c>
      <c r="AF1641">
        <f>TC!M1637</f>
        <v>0</v>
      </c>
      <c r="AG1641" t="str">
        <f t="shared" si="127"/>
        <v>MENU 00</v>
      </c>
      <c r="AH1641" t="str">
        <f t="shared" si="128"/>
        <v>MENU 0</v>
      </c>
      <c r="AI1641">
        <v>44</v>
      </c>
      <c r="AJ1641">
        <f t="shared" si="129"/>
        <v>44</v>
      </c>
    </row>
    <row r="1642" spans="29:36" x14ac:dyDescent="0.25">
      <c r="AC1642" t="str">
        <f>TC!K1638</f>
        <v>TCC</v>
      </c>
      <c r="AD1642">
        <f>TC!L1638</f>
        <v>0</v>
      </c>
      <c r="AE1642" t="str">
        <f t="shared" si="126"/>
        <v>TCC0</v>
      </c>
      <c r="AF1642">
        <f>TC!M1638</f>
        <v>0</v>
      </c>
      <c r="AG1642" t="str">
        <f t="shared" si="127"/>
        <v>TCC00</v>
      </c>
      <c r="AH1642" t="str">
        <f t="shared" si="128"/>
        <v>TCC0</v>
      </c>
      <c r="AI1642">
        <v>44</v>
      </c>
      <c r="AJ1642">
        <f t="shared" si="129"/>
        <v>44</v>
      </c>
    </row>
    <row r="1643" spans="29:36" x14ac:dyDescent="0.25">
      <c r="AC1643" t="str">
        <f>TC!K1639</f>
        <v xml:space="preserve">URL </v>
      </c>
      <c r="AD1643">
        <f>TC!L1639</f>
        <v>0</v>
      </c>
      <c r="AE1643" t="str">
        <f t="shared" si="126"/>
        <v>URL 0</v>
      </c>
      <c r="AF1643">
        <f>TC!M1639</f>
        <v>0</v>
      </c>
      <c r="AG1643" t="str">
        <f t="shared" si="127"/>
        <v>URL 00</v>
      </c>
      <c r="AH1643" t="str">
        <f t="shared" si="128"/>
        <v>URL 0</v>
      </c>
      <c r="AI1643">
        <v>44</v>
      </c>
      <c r="AJ1643">
        <f t="shared" si="129"/>
        <v>44</v>
      </c>
    </row>
    <row r="1644" spans="29:36" x14ac:dyDescent="0.25">
      <c r="AC1644" t="str">
        <f>TC!K1640</f>
        <v>Test p</v>
      </c>
      <c r="AD1644">
        <f>TC!L1640</f>
        <v>0</v>
      </c>
      <c r="AE1644" t="str">
        <f t="shared" si="126"/>
        <v>Test p0</v>
      </c>
      <c r="AF1644">
        <f>TC!M1640</f>
        <v>0</v>
      </c>
      <c r="AG1644" t="str">
        <f t="shared" si="127"/>
        <v>Test p00</v>
      </c>
      <c r="AH1644" t="str">
        <f t="shared" si="128"/>
        <v>Test p0</v>
      </c>
      <c r="AI1644">
        <v>44</v>
      </c>
      <c r="AJ1644">
        <f t="shared" si="129"/>
        <v>44</v>
      </c>
    </row>
    <row r="1645" spans="29:36" x14ac:dyDescent="0.25">
      <c r="AC1645" t="str">
        <f>TC!K1641</f>
        <v/>
      </c>
      <c r="AD1645">
        <f>TC!L1641</f>
        <v>0</v>
      </c>
      <c r="AE1645" t="str">
        <f t="shared" si="126"/>
        <v>0</v>
      </c>
      <c r="AF1645">
        <f>TC!M1641</f>
        <v>0</v>
      </c>
      <c r="AG1645" t="str">
        <f t="shared" si="127"/>
        <v>00</v>
      </c>
      <c r="AH1645" t="str">
        <f t="shared" si="128"/>
        <v>0</v>
      </c>
      <c r="AI1645">
        <v>44</v>
      </c>
      <c r="AJ1645">
        <f t="shared" si="129"/>
        <v>44</v>
      </c>
    </row>
    <row r="1646" spans="29:36" x14ac:dyDescent="0.25">
      <c r="AC1646" t="str">
        <f>TC!K1642</f>
        <v>TCN</v>
      </c>
      <c r="AD1646" t="str">
        <f>TC!L1642</f>
        <v>Result</v>
      </c>
      <c r="AE1646" t="str">
        <f t="shared" si="126"/>
        <v>TCNResult</v>
      </c>
      <c r="AF1646" t="str">
        <f>TC!M1642</f>
        <v>Risk</v>
      </c>
      <c r="AG1646" t="str">
        <f t="shared" si="127"/>
        <v>TCNResultRisk</v>
      </c>
      <c r="AH1646" t="str">
        <f t="shared" si="128"/>
        <v>TCNRisk</v>
      </c>
      <c r="AI1646">
        <v>44</v>
      </c>
      <c r="AJ1646">
        <f t="shared" si="129"/>
        <v>44</v>
      </c>
    </row>
    <row r="1647" spans="29:36" x14ac:dyDescent="0.25">
      <c r="AC1647" t="str">
        <f>TC!K1643</f>
        <v>CON134</v>
      </c>
      <c r="AD1647" t="str">
        <f>TC!L1643</f>
        <v>T</v>
      </c>
      <c r="AE1647" t="str">
        <f t="shared" si="126"/>
        <v>CON134T</v>
      </c>
      <c r="AF1647" t="str">
        <f>TC!M1643</f>
        <v>M</v>
      </c>
      <c r="AG1647" t="str">
        <f t="shared" si="127"/>
        <v>CON134TM</v>
      </c>
      <c r="AH1647" t="str">
        <f t="shared" si="128"/>
        <v>CON134M</v>
      </c>
      <c r="AI1647">
        <v>44</v>
      </c>
      <c r="AJ1647">
        <f t="shared" si="129"/>
        <v>44</v>
      </c>
    </row>
    <row r="1648" spans="29:36" x14ac:dyDescent="0.25">
      <c r="AC1648" t="str">
        <f>TC!K1644</f>
        <v/>
      </c>
      <c r="AD1648">
        <f>TC!L1644</f>
        <v>0</v>
      </c>
      <c r="AE1648" t="str">
        <f t="shared" si="126"/>
        <v>0</v>
      </c>
      <c r="AF1648">
        <f>TC!M1644</f>
        <v>0</v>
      </c>
      <c r="AG1648" t="str">
        <f t="shared" si="127"/>
        <v>00</v>
      </c>
      <c r="AH1648" t="str">
        <f t="shared" si="128"/>
        <v>0</v>
      </c>
      <c r="AI1648">
        <v>44</v>
      </c>
      <c r="AJ1648">
        <f t="shared" si="129"/>
        <v>44</v>
      </c>
    </row>
    <row r="1649" spans="29:36" x14ac:dyDescent="0.25">
      <c r="AC1649" t="str">
        <f>TC!K1645</f>
        <v xml:space="preserve">MENU </v>
      </c>
      <c r="AD1649">
        <f>TC!L1645</f>
        <v>0</v>
      </c>
      <c r="AE1649" t="str">
        <f t="shared" si="126"/>
        <v>MENU 0</v>
      </c>
      <c r="AF1649">
        <f>TC!M1645</f>
        <v>0</v>
      </c>
      <c r="AG1649" t="str">
        <f t="shared" si="127"/>
        <v>MENU 00</v>
      </c>
      <c r="AH1649" t="str">
        <f t="shared" si="128"/>
        <v>MENU 0</v>
      </c>
      <c r="AI1649">
        <v>44</v>
      </c>
      <c r="AJ1649">
        <f t="shared" si="129"/>
        <v>44</v>
      </c>
    </row>
    <row r="1650" spans="29:36" x14ac:dyDescent="0.25">
      <c r="AC1650" t="str">
        <f>TC!K1646</f>
        <v>TCC</v>
      </c>
      <c r="AD1650">
        <f>TC!L1646</f>
        <v>0</v>
      </c>
      <c r="AE1650" t="str">
        <f t="shared" si="126"/>
        <v>TCC0</v>
      </c>
      <c r="AF1650">
        <f>TC!M1646</f>
        <v>0</v>
      </c>
      <c r="AG1650" t="str">
        <f t="shared" si="127"/>
        <v>TCC00</v>
      </c>
      <c r="AH1650" t="str">
        <f t="shared" si="128"/>
        <v>TCC0</v>
      </c>
      <c r="AI1650">
        <v>44</v>
      </c>
      <c r="AJ1650">
        <f t="shared" si="129"/>
        <v>44</v>
      </c>
    </row>
    <row r="1651" spans="29:36" x14ac:dyDescent="0.25">
      <c r="AC1651" t="str">
        <f>TC!K1647</f>
        <v xml:space="preserve">URL </v>
      </c>
      <c r="AD1651">
        <f>TC!L1647</f>
        <v>0</v>
      </c>
      <c r="AE1651" t="str">
        <f t="shared" si="126"/>
        <v>URL 0</v>
      </c>
      <c r="AF1651">
        <f>TC!M1647</f>
        <v>0</v>
      </c>
      <c r="AG1651" t="str">
        <f t="shared" si="127"/>
        <v>URL 00</v>
      </c>
      <c r="AH1651" t="str">
        <f t="shared" si="128"/>
        <v>URL 0</v>
      </c>
      <c r="AI1651">
        <v>44</v>
      </c>
      <c r="AJ1651">
        <f t="shared" si="129"/>
        <v>44</v>
      </c>
    </row>
    <row r="1652" spans="29:36" x14ac:dyDescent="0.25">
      <c r="AC1652" t="str">
        <f>TC!K1648</f>
        <v>Test p</v>
      </c>
      <c r="AD1652">
        <f>TC!L1648</f>
        <v>0</v>
      </c>
      <c r="AE1652" t="str">
        <f t="shared" si="126"/>
        <v>Test p0</v>
      </c>
      <c r="AF1652">
        <f>TC!M1648</f>
        <v>0</v>
      </c>
      <c r="AG1652" t="str">
        <f t="shared" si="127"/>
        <v>Test p00</v>
      </c>
      <c r="AH1652" t="str">
        <f t="shared" si="128"/>
        <v>Test p0</v>
      </c>
      <c r="AI1652">
        <v>44</v>
      </c>
      <c r="AJ1652">
        <f t="shared" si="129"/>
        <v>44</v>
      </c>
    </row>
    <row r="1653" spans="29:36" x14ac:dyDescent="0.25">
      <c r="AC1653" t="str">
        <f>TC!K1649</f>
        <v/>
      </c>
      <c r="AD1653">
        <f>TC!L1649</f>
        <v>0</v>
      </c>
      <c r="AE1653" t="str">
        <f t="shared" si="126"/>
        <v>0</v>
      </c>
      <c r="AF1653">
        <f>TC!M1649</f>
        <v>0</v>
      </c>
      <c r="AG1653" t="str">
        <f t="shared" si="127"/>
        <v>00</v>
      </c>
      <c r="AH1653" t="str">
        <f t="shared" si="128"/>
        <v>0</v>
      </c>
      <c r="AI1653">
        <v>44</v>
      </c>
      <c r="AJ1653">
        <f t="shared" si="129"/>
        <v>44</v>
      </c>
    </row>
    <row r="1654" spans="29:36" x14ac:dyDescent="0.25">
      <c r="AC1654" t="str">
        <f>TC!K1650</f>
        <v>TCN</v>
      </c>
      <c r="AD1654" t="str">
        <f>TC!L1650</f>
        <v>Result</v>
      </c>
      <c r="AE1654" t="str">
        <f t="shared" si="126"/>
        <v>TCNResult</v>
      </c>
      <c r="AF1654" t="str">
        <f>TC!M1650</f>
        <v>Risk</v>
      </c>
      <c r="AG1654" t="str">
        <f t="shared" si="127"/>
        <v>TCNResultRisk</v>
      </c>
      <c r="AH1654" t="str">
        <f t="shared" si="128"/>
        <v>TCNRisk</v>
      </c>
      <c r="AI1654">
        <v>44</v>
      </c>
      <c r="AJ1654">
        <f t="shared" si="129"/>
        <v>44</v>
      </c>
    </row>
    <row r="1655" spans="29:36" x14ac:dyDescent="0.25">
      <c r="AC1655" t="str">
        <f>TC!K1651</f>
        <v>CON134</v>
      </c>
      <c r="AD1655" t="str">
        <f>TC!L1651</f>
        <v>T</v>
      </c>
      <c r="AE1655" t="str">
        <f t="shared" si="126"/>
        <v>CON134T</v>
      </c>
      <c r="AF1655" t="str">
        <f>TC!M1651</f>
        <v>M</v>
      </c>
      <c r="AG1655" t="str">
        <f t="shared" si="127"/>
        <v>CON134TM</v>
      </c>
      <c r="AH1655" t="str">
        <f t="shared" si="128"/>
        <v>CON134M</v>
      </c>
      <c r="AI1655">
        <v>44</v>
      </c>
      <c r="AJ1655">
        <f t="shared" si="129"/>
        <v>44</v>
      </c>
    </row>
    <row r="1656" spans="29:36" x14ac:dyDescent="0.25">
      <c r="AC1656" t="str">
        <f>TC!K1652</f>
        <v>CON134</v>
      </c>
      <c r="AD1656" t="str">
        <f>TC!L1652</f>
        <v>S</v>
      </c>
      <c r="AE1656" t="str">
        <f t="shared" si="126"/>
        <v>CON134S</v>
      </c>
      <c r="AF1656" t="str">
        <f>TC!M1652</f>
        <v>M</v>
      </c>
      <c r="AG1656" t="str">
        <f t="shared" si="127"/>
        <v>CON134SM</v>
      </c>
      <c r="AH1656" t="str">
        <f t="shared" si="128"/>
        <v>CON134M</v>
      </c>
      <c r="AI1656">
        <v>44</v>
      </c>
      <c r="AJ1656">
        <f t="shared" si="129"/>
        <v>44</v>
      </c>
    </row>
    <row r="1657" spans="29:36" x14ac:dyDescent="0.25">
      <c r="AC1657" t="str">
        <f>TC!K1653</f>
        <v>CON134</v>
      </c>
      <c r="AD1657" t="str">
        <f>TC!L1653</f>
        <v>T</v>
      </c>
      <c r="AE1657" t="str">
        <f t="shared" si="126"/>
        <v>CON134T</v>
      </c>
      <c r="AF1657" t="str">
        <f>TC!M1653</f>
        <v>M</v>
      </c>
      <c r="AG1657" t="str">
        <f t="shared" si="127"/>
        <v>CON134TM</v>
      </c>
      <c r="AH1657" t="str">
        <f t="shared" si="128"/>
        <v>CON134M</v>
      </c>
      <c r="AI1657">
        <v>44</v>
      </c>
      <c r="AJ1657">
        <f t="shared" si="129"/>
        <v>44</v>
      </c>
    </row>
    <row r="1658" spans="29:36" x14ac:dyDescent="0.25">
      <c r="AC1658" t="str">
        <f>TC!K1654</f>
        <v>CON134</v>
      </c>
      <c r="AD1658" t="str">
        <f>TC!L1654</f>
        <v>S</v>
      </c>
      <c r="AE1658" t="str">
        <f t="shared" si="126"/>
        <v>CON134S</v>
      </c>
      <c r="AF1658" t="str">
        <f>TC!M1654</f>
        <v>M</v>
      </c>
      <c r="AG1658" t="str">
        <f t="shared" si="127"/>
        <v>CON134SM</v>
      </c>
      <c r="AH1658" t="str">
        <f t="shared" si="128"/>
        <v>CON134M</v>
      </c>
      <c r="AI1658">
        <v>44</v>
      </c>
      <c r="AJ1658">
        <f t="shared" si="129"/>
        <v>44</v>
      </c>
    </row>
    <row r="1659" spans="29:36" x14ac:dyDescent="0.25">
      <c r="AC1659" t="str">
        <f>TC!K1655</f>
        <v>CON134</v>
      </c>
      <c r="AD1659" t="str">
        <f>TC!L1655</f>
        <v>S</v>
      </c>
      <c r="AE1659" t="str">
        <f t="shared" si="126"/>
        <v>CON134S</v>
      </c>
      <c r="AF1659" t="str">
        <f>TC!M1655</f>
        <v>M</v>
      </c>
      <c r="AG1659" t="str">
        <f t="shared" si="127"/>
        <v>CON134SM</v>
      </c>
      <c r="AH1659" t="str">
        <f t="shared" si="128"/>
        <v>CON134M</v>
      </c>
      <c r="AI1659">
        <v>44</v>
      </c>
      <c r="AJ1659">
        <f t="shared" si="129"/>
        <v>44</v>
      </c>
    </row>
    <row r="1660" spans="29:36" x14ac:dyDescent="0.25">
      <c r="AC1660" t="str">
        <f>TC!K1656</f>
        <v>CON134</v>
      </c>
      <c r="AD1660" t="str">
        <f>TC!L1656</f>
        <v>S</v>
      </c>
      <c r="AE1660" t="str">
        <f t="shared" si="126"/>
        <v>CON134S</v>
      </c>
      <c r="AF1660" t="str">
        <f>TC!M1656</f>
        <v>M</v>
      </c>
      <c r="AG1660" t="str">
        <f t="shared" si="127"/>
        <v>CON134SM</v>
      </c>
      <c r="AH1660" t="str">
        <f t="shared" si="128"/>
        <v>CON134M</v>
      </c>
      <c r="AI1660">
        <v>44</v>
      </c>
      <c r="AJ1660">
        <f t="shared" si="129"/>
        <v>44</v>
      </c>
    </row>
    <row r="1661" spans="29:36" x14ac:dyDescent="0.25">
      <c r="AC1661" t="str">
        <f>TC!K1657</f>
        <v>CON134</v>
      </c>
      <c r="AD1661" t="str">
        <f>TC!L1657</f>
        <v>T</v>
      </c>
      <c r="AE1661" t="str">
        <f t="shared" si="126"/>
        <v>CON134T</v>
      </c>
      <c r="AF1661" t="str">
        <f>TC!M1657</f>
        <v>M</v>
      </c>
      <c r="AG1661" t="str">
        <f t="shared" si="127"/>
        <v>CON134TM</v>
      </c>
      <c r="AH1661" t="str">
        <f t="shared" si="128"/>
        <v>CON134M</v>
      </c>
      <c r="AI1661">
        <v>44</v>
      </c>
      <c r="AJ1661">
        <f t="shared" si="129"/>
        <v>44</v>
      </c>
    </row>
    <row r="1662" spans="29:36" x14ac:dyDescent="0.25">
      <c r="AC1662" t="str">
        <f>TC!K1658</f>
        <v>CON134</v>
      </c>
      <c r="AD1662" t="str">
        <f>TC!L1658</f>
        <v>S</v>
      </c>
      <c r="AE1662" t="str">
        <f t="shared" si="126"/>
        <v>CON134S</v>
      </c>
      <c r="AF1662" t="str">
        <f>TC!M1658</f>
        <v>M</v>
      </c>
      <c r="AG1662" t="str">
        <f t="shared" si="127"/>
        <v>CON134SM</v>
      </c>
      <c r="AH1662" t="str">
        <f t="shared" si="128"/>
        <v>CON134M</v>
      </c>
      <c r="AI1662">
        <v>44</v>
      </c>
      <c r="AJ1662">
        <f t="shared" si="129"/>
        <v>44</v>
      </c>
    </row>
    <row r="1663" spans="29:36" x14ac:dyDescent="0.25">
      <c r="AC1663" t="str">
        <f>TC!K1659</f>
        <v>CON134</v>
      </c>
      <c r="AD1663" t="str">
        <f>TC!L1659</f>
        <v>S</v>
      </c>
      <c r="AE1663" t="str">
        <f t="shared" si="126"/>
        <v>CON134S</v>
      </c>
      <c r="AF1663" t="str">
        <f>TC!M1659</f>
        <v>M</v>
      </c>
      <c r="AG1663" t="str">
        <f t="shared" si="127"/>
        <v>CON134SM</v>
      </c>
      <c r="AH1663" t="str">
        <f t="shared" si="128"/>
        <v>CON134M</v>
      </c>
      <c r="AI1663">
        <v>44</v>
      </c>
      <c r="AJ1663">
        <f t="shared" si="129"/>
        <v>44</v>
      </c>
    </row>
    <row r="1664" spans="29:36" x14ac:dyDescent="0.25">
      <c r="AC1664" t="str">
        <f>TC!K1660</f>
        <v>CON134</v>
      </c>
      <c r="AD1664" t="str">
        <f>TC!L1660</f>
        <v>S</v>
      </c>
      <c r="AE1664" t="str">
        <f t="shared" si="126"/>
        <v>CON134S</v>
      </c>
      <c r="AF1664" t="str">
        <f>TC!M1660</f>
        <v>M</v>
      </c>
      <c r="AG1664" t="str">
        <f t="shared" si="127"/>
        <v>CON134SM</v>
      </c>
      <c r="AH1664" t="str">
        <f t="shared" si="128"/>
        <v>CON134M</v>
      </c>
      <c r="AI1664">
        <v>44</v>
      </c>
      <c r="AJ1664">
        <f t="shared" si="129"/>
        <v>44</v>
      </c>
    </row>
    <row r="1665" spans="29:36" x14ac:dyDescent="0.25">
      <c r="AC1665" t="str">
        <f>TC!K1661</f>
        <v>CON134</v>
      </c>
      <c r="AD1665" t="str">
        <f>TC!L1661</f>
        <v>U</v>
      </c>
      <c r="AE1665" t="str">
        <f t="shared" si="126"/>
        <v>CON134U</v>
      </c>
      <c r="AF1665" t="str">
        <f>TC!M1661</f>
        <v>M</v>
      </c>
      <c r="AG1665" t="str">
        <f t="shared" si="127"/>
        <v>CON134UM</v>
      </c>
      <c r="AH1665" t="str">
        <f t="shared" si="128"/>
        <v>CON134M</v>
      </c>
      <c r="AI1665">
        <v>44</v>
      </c>
      <c r="AJ1665">
        <f t="shared" si="129"/>
        <v>44</v>
      </c>
    </row>
    <row r="1666" spans="29:36" x14ac:dyDescent="0.25">
      <c r="AC1666" t="str">
        <f>TC!K1662</f>
        <v>CON134</v>
      </c>
      <c r="AD1666" t="str">
        <f>TC!L1662</f>
        <v>U</v>
      </c>
      <c r="AE1666" t="str">
        <f t="shared" si="126"/>
        <v>CON134U</v>
      </c>
      <c r="AF1666" t="str">
        <f>TC!M1662</f>
        <v>M</v>
      </c>
      <c r="AG1666" t="str">
        <f t="shared" si="127"/>
        <v>CON134UM</v>
      </c>
      <c r="AH1666" t="str">
        <f t="shared" si="128"/>
        <v>CON134M</v>
      </c>
      <c r="AI1666">
        <v>44</v>
      </c>
      <c r="AJ1666">
        <f t="shared" si="129"/>
        <v>44</v>
      </c>
    </row>
    <row r="1667" spans="29:36" x14ac:dyDescent="0.25">
      <c r="AC1667" t="str">
        <f>TC!K1663</f>
        <v>CON134</v>
      </c>
      <c r="AD1667" t="str">
        <f>TC!L1663</f>
        <v>S</v>
      </c>
      <c r="AE1667" t="str">
        <f t="shared" si="126"/>
        <v>CON134S</v>
      </c>
      <c r="AF1667" t="str">
        <f>TC!M1663</f>
        <v>M</v>
      </c>
      <c r="AG1667" t="str">
        <f t="shared" si="127"/>
        <v>CON134SM</v>
      </c>
      <c r="AH1667" t="str">
        <f t="shared" si="128"/>
        <v>CON134M</v>
      </c>
      <c r="AI1667">
        <v>44</v>
      </c>
      <c r="AJ1667">
        <f t="shared" si="129"/>
        <v>44</v>
      </c>
    </row>
    <row r="1668" spans="29:36" x14ac:dyDescent="0.25">
      <c r="AC1668" t="str">
        <f>TC!K1664</f>
        <v>CON134</v>
      </c>
      <c r="AD1668" t="str">
        <f>TC!L1664</f>
        <v>S</v>
      </c>
      <c r="AE1668" t="str">
        <f t="shared" si="126"/>
        <v>CON134S</v>
      </c>
      <c r="AF1668" t="str">
        <f>TC!M1664</f>
        <v>M</v>
      </c>
      <c r="AG1668" t="str">
        <f t="shared" si="127"/>
        <v>CON134SM</v>
      </c>
      <c r="AH1668" t="str">
        <f t="shared" si="128"/>
        <v>CON134M</v>
      </c>
      <c r="AI1668">
        <v>44</v>
      </c>
      <c r="AJ1668">
        <f t="shared" si="129"/>
        <v>44</v>
      </c>
    </row>
    <row r="1669" spans="29:36" x14ac:dyDescent="0.25">
      <c r="AC1669" t="str">
        <f>TC!K1665</f>
        <v/>
      </c>
      <c r="AD1669">
        <f>TC!L1665</f>
        <v>0</v>
      </c>
      <c r="AE1669" t="str">
        <f t="shared" si="126"/>
        <v>0</v>
      </c>
      <c r="AF1669">
        <f>TC!M1665</f>
        <v>0</v>
      </c>
      <c r="AG1669" t="str">
        <f t="shared" si="127"/>
        <v>00</v>
      </c>
      <c r="AH1669" t="str">
        <f t="shared" si="128"/>
        <v>0</v>
      </c>
      <c r="AI1669">
        <v>44</v>
      </c>
      <c r="AJ1669">
        <f t="shared" si="129"/>
        <v>44</v>
      </c>
    </row>
    <row r="1670" spans="29:36" x14ac:dyDescent="0.25">
      <c r="AC1670" t="str">
        <f>TC!K1666</f>
        <v xml:space="preserve">MENU </v>
      </c>
      <c r="AD1670">
        <f>TC!L1666</f>
        <v>0</v>
      </c>
      <c r="AE1670" t="str">
        <f t="shared" si="126"/>
        <v>MENU 0</v>
      </c>
      <c r="AF1670">
        <f>TC!M1666</f>
        <v>0</v>
      </c>
      <c r="AG1670" t="str">
        <f t="shared" si="127"/>
        <v>MENU 00</v>
      </c>
      <c r="AH1670" t="str">
        <f t="shared" si="128"/>
        <v>MENU 0</v>
      </c>
      <c r="AI1670">
        <v>44</v>
      </c>
      <c r="AJ1670">
        <f t="shared" si="129"/>
        <v>44</v>
      </c>
    </row>
    <row r="1671" spans="29:36" x14ac:dyDescent="0.25">
      <c r="AC1671" t="str">
        <f>TC!K1667</f>
        <v>TCC</v>
      </c>
      <c r="AD1671">
        <f>TC!L1667</f>
        <v>0</v>
      </c>
      <c r="AE1671" t="str">
        <f t="shared" si="126"/>
        <v>TCC0</v>
      </c>
      <c r="AF1671">
        <f>TC!M1667</f>
        <v>0</v>
      </c>
      <c r="AG1671" t="str">
        <f t="shared" si="127"/>
        <v>TCC00</v>
      </c>
      <c r="AH1671" t="str">
        <f t="shared" si="128"/>
        <v>TCC0</v>
      </c>
      <c r="AI1671">
        <v>44</v>
      </c>
      <c r="AJ1671">
        <f t="shared" si="129"/>
        <v>44</v>
      </c>
    </row>
    <row r="1672" spans="29:36" x14ac:dyDescent="0.25">
      <c r="AC1672" t="str">
        <f>TC!K1668</f>
        <v xml:space="preserve">URL </v>
      </c>
      <c r="AD1672">
        <f>TC!L1668</f>
        <v>0</v>
      </c>
      <c r="AE1672" t="str">
        <f t="shared" si="126"/>
        <v>URL 0</v>
      </c>
      <c r="AF1672">
        <f>TC!M1668</f>
        <v>0</v>
      </c>
      <c r="AG1672" t="str">
        <f t="shared" si="127"/>
        <v>URL 00</v>
      </c>
      <c r="AH1672" t="str">
        <f t="shared" si="128"/>
        <v>URL 0</v>
      </c>
      <c r="AI1672">
        <v>44</v>
      </c>
      <c r="AJ1672">
        <f t="shared" si="129"/>
        <v>44</v>
      </c>
    </row>
    <row r="1673" spans="29:36" x14ac:dyDescent="0.25">
      <c r="AC1673" t="str">
        <f>TC!K1669</f>
        <v>Test p</v>
      </c>
      <c r="AD1673">
        <f>TC!L1669</f>
        <v>0</v>
      </c>
      <c r="AE1673" t="str">
        <f t="shared" si="126"/>
        <v>Test p0</v>
      </c>
      <c r="AF1673">
        <f>TC!M1669</f>
        <v>0</v>
      </c>
      <c r="AG1673" t="str">
        <f t="shared" si="127"/>
        <v>Test p00</v>
      </c>
      <c r="AH1673" t="str">
        <f t="shared" si="128"/>
        <v>Test p0</v>
      </c>
      <c r="AI1673">
        <v>44</v>
      </c>
      <c r="AJ1673">
        <f t="shared" si="129"/>
        <v>44</v>
      </c>
    </row>
    <row r="1674" spans="29:36" x14ac:dyDescent="0.25">
      <c r="AC1674" t="str">
        <f>TC!K1670</f>
        <v/>
      </c>
      <c r="AD1674">
        <f>TC!L1670</f>
        <v>0</v>
      </c>
      <c r="AE1674" t="str">
        <f t="shared" si="126"/>
        <v>0</v>
      </c>
      <c r="AF1674">
        <f>TC!M1670</f>
        <v>0</v>
      </c>
      <c r="AG1674" t="str">
        <f t="shared" si="127"/>
        <v>00</v>
      </c>
      <c r="AH1674" t="str">
        <f t="shared" si="128"/>
        <v>0</v>
      </c>
      <c r="AI1674">
        <v>44</v>
      </c>
      <c r="AJ1674">
        <f t="shared" si="129"/>
        <v>44</v>
      </c>
    </row>
    <row r="1675" spans="29:36" x14ac:dyDescent="0.25">
      <c r="AC1675" t="str">
        <f>TC!K1671</f>
        <v>TCN</v>
      </c>
      <c r="AD1675" t="str">
        <f>TC!L1671</f>
        <v>Result</v>
      </c>
      <c r="AE1675" t="str">
        <f t="shared" si="126"/>
        <v>TCNResult</v>
      </c>
      <c r="AF1675" t="str">
        <f>TC!M1671</f>
        <v>Risk</v>
      </c>
      <c r="AG1675" t="str">
        <f t="shared" si="127"/>
        <v>TCNResultRisk</v>
      </c>
      <c r="AH1675" t="str">
        <f t="shared" si="128"/>
        <v>TCNRisk</v>
      </c>
      <c r="AI1675">
        <v>44</v>
      </c>
      <c r="AJ1675">
        <f t="shared" si="129"/>
        <v>44</v>
      </c>
    </row>
    <row r="1676" spans="29:36" x14ac:dyDescent="0.25">
      <c r="AC1676" t="str">
        <f>TC!K1672</f>
        <v>CON134</v>
      </c>
      <c r="AD1676" t="str">
        <f>TC!L1672</f>
        <v>S</v>
      </c>
      <c r="AE1676" t="str">
        <f t="shared" si="126"/>
        <v>CON134S</v>
      </c>
      <c r="AF1676" t="str">
        <f>TC!M1672</f>
        <v>M</v>
      </c>
      <c r="AG1676" t="str">
        <f t="shared" si="127"/>
        <v>CON134SM</v>
      </c>
      <c r="AH1676" t="str">
        <f t="shared" si="128"/>
        <v>CON134M</v>
      </c>
      <c r="AI1676">
        <v>44</v>
      </c>
      <c r="AJ1676">
        <f t="shared" si="129"/>
        <v>44</v>
      </c>
    </row>
    <row r="1677" spans="29:36" x14ac:dyDescent="0.25">
      <c r="AC1677" t="str">
        <f>TC!K1673</f>
        <v>CON134</v>
      </c>
      <c r="AD1677" t="str">
        <f>TC!L1673</f>
        <v>S</v>
      </c>
      <c r="AE1677" t="str">
        <f t="shared" si="126"/>
        <v>CON134S</v>
      </c>
      <c r="AF1677" t="str">
        <f>TC!M1673</f>
        <v>L</v>
      </c>
      <c r="AG1677" t="str">
        <f t="shared" si="127"/>
        <v>CON134SL</v>
      </c>
      <c r="AH1677" t="str">
        <f t="shared" si="128"/>
        <v>CON134L</v>
      </c>
      <c r="AI1677">
        <v>44</v>
      </c>
      <c r="AJ1677">
        <f t="shared" si="129"/>
        <v>44</v>
      </c>
    </row>
    <row r="1678" spans="29:36" x14ac:dyDescent="0.25">
      <c r="AC1678" t="str">
        <f>TC!K1674</f>
        <v>CON134</v>
      </c>
      <c r="AD1678" t="str">
        <f>TC!L1674</f>
        <v>U</v>
      </c>
      <c r="AE1678" t="str">
        <f t="shared" si="126"/>
        <v>CON134U</v>
      </c>
      <c r="AF1678" t="str">
        <f>TC!M1674</f>
        <v>M</v>
      </c>
      <c r="AG1678" t="str">
        <f t="shared" si="127"/>
        <v>CON134UM</v>
      </c>
      <c r="AH1678" t="str">
        <f t="shared" si="128"/>
        <v>CON134M</v>
      </c>
      <c r="AI1678">
        <v>44</v>
      </c>
      <c r="AJ1678">
        <f t="shared" si="129"/>
        <v>44</v>
      </c>
    </row>
    <row r="1679" spans="29:36" x14ac:dyDescent="0.25">
      <c r="AC1679" t="str">
        <f>TC!K1675</f>
        <v>CON134</v>
      </c>
      <c r="AD1679" t="str">
        <f>TC!L1675</f>
        <v>S</v>
      </c>
      <c r="AE1679" t="str">
        <f t="shared" si="126"/>
        <v>CON134S</v>
      </c>
      <c r="AF1679" t="str">
        <f>TC!M1675</f>
        <v>H</v>
      </c>
      <c r="AG1679" t="str">
        <f t="shared" si="127"/>
        <v>CON134SH</v>
      </c>
      <c r="AH1679" t="str">
        <f t="shared" si="128"/>
        <v>CON134H</v>
      </c>
      <c r="AI1679">
        <v>44</v>
      </c>
      <c r="AJ1679">
        <f t="shared" si="129"/>
        <v>44</v>
      </c>
    </row>
    <row r="1680" spans="29:36" x14ac:dyDescent="0.25">
      <c r="AC1680" t="str">
        <f>TC!K1676</f>
        <v>CON134</v>
      </c>
      <c r="AD1680" t="str">
        <f>TC!L1676</f>
        <v>S</v>
      </c>
      <c r="AE1680" t="str">
        <f t="shared" ref="AE1680:AE1743" si="130">AC1680&amp;AD1680</f>
        <v>CON134S</v>
      </c>
      <c r="AF1680" t="str">
        <f>TC!M1676</f>
        <v>H</v>
      </c>
      <c r="AG1680" t="str">
        <f t="shared" ref="AG1680:AG1743" si="131">AE1680&amp;AF1680</f>
        <v>CON134SH</v>
      </c>
      <c r="AH1680" t="str">
        <f t="shared" ref="AH1680:AH1743" si="132">AC1680&amp;AF1680</f>
        <v>CON134H</v>
      </c>
      <c r="AI1680">
        <v>44</v>
      </c>
      <c r="AJ1680">
        <f t="shared" ref="AJ1680:AJ1743" si="133">AI1680-F1680</f>
        <v>44</v>
      </c>
    </row>
    <row r="1681" spans="29:36" x14ac:dyDescent="0.25">
      <c r="AC1681" t="str">
        <f>TC!K1677</f>
        <v>CON134</v>
      </c>
      <c r="AD1681" t="str">
        <f>TC!L1677</f>
        <v>S</v>
      </c>
      <c r="AE1681" t="str">
        <f t="shared" si="130"/>
        <v>CON134S</v>
      </c>
      <c r="AF1681" t="str">
        <f>TC!M1677</f>
        <v>H</v>
      </c>
      <c r="AG1681" t="str">
        <f t="shared" si="131"/>
        <v>CON134SH</v>
      </c>
      <c r="AH1681" t="str">
        <f t="shared" si="132"/>
        <v>CON134H</v>
      </c>
      <c r="AI1681">
        <v>44</v>
      </c>
      <c r="AJ1681">
        <f t="shared" si="133"/>
        <v>44</v>
      </c>
    </row>
    <row r="1682" spans="29:36" x14ac:dyDescent="0.25">
      <c r="AC1682" t="str">
        <f>TC!K1678</f>
        <v>CON134</v>
      </c>
      <c r="AD1682" t="str">
        <f>TC!L1678</f>
        <v>S</v>
      </c>
      <c r="AE1682" t="str">
        <f t="shared" si="130"/>
        <v>CON134S</v>
      </c>
      <c r="AF1682" t="str">
        <f>TC!M1678</f>
        <v>H</v>
      </c>
      <c r="AG1682" t="str">
        <f t="shared" si="131"/>
        <v>CON134SH</v>
      </c>
      <c r="AH1682" t="str">
        <f t="shared" si="132"/>
        <v>CON134H</v>
      </c>
      <c r="AI1682">
        <v>44</v>
      </c>
      <c r="AJ1682">
        <f t="shared" si="133"/>
        <v>44</v>
      </c>
    </row>
    <row r="1683" spans="29:36" x14ac:dyDescent="0.25">
      <c r="AC1683" t="str">
        <f>TC!K1679</f>
        <v>CON134</v>
      </c>
      <c r="AD1683" t="str">
        <f>TC!L1679</f>
        <v>S</v>
      </c>
      <c r="AE1683" t="str">
        <f t="shared" si="130"/>
        <v>CON134S</v>
      </c>
      <c r="AF1683" t="str">
        <f>TC!M1679</f>
        <v>H</v>
      </c>
      <c r="AG1683" t="str">
        <f t="shared" si="131"/>
        <v>CON134SH</v>
      </c>
      <c r="AH1683" t="str">
        <f t="shared" si="132"/>
        <v>CON134H</v>
      </c>
      <c r="AI1683">
        <v>44</v>
      </c>
      <c r="AJ1683">
        <f t="shared" si="133"/>
        <v>44</v>
      </c>
    </row>
    <row r="1684" spans="29:36" x14ac:dyDescent="0.25">
      <c r="AC1684" t="str">
        <f>TC!K1680</f>
        <v>CON134</v>
      </c>
      <c r="AD1684" t="str">
        <f>TC!L1680</f>
        <v>S</v>
      </c>
      <c r="AE1684" t="str">
        <f t="shared" si="130"/>
        <v>CON134S</v>
      </c>
      <c r="AF1684" t="str">
        <f>TC!M1680</f>
        <v>L</v>
      </c>
      <c r="AG1684" t="str">
        <f t="shared" si="131"/>
        <v>CON134SL</v>
      </c>
      <c r="AH1684" t="str">
        <f t="shared" si="132"/>
        <v>CON134L</v>
      </c>
      <c r="AI1684">
        <v>44</v>
      </c>
      <c r="AJ1684">
        <f t="shared" si="133"/>
        <v>44</v>
      </c>
    </row>
    <row r="1685" spans="29:36" x14ac:dyDescent="0.25">
      <c r="AC1685" t="str">
        <f>TC!K1681</f>
        <v>CON134</v>
      </c>
      <c r="AD1685" t="str">
        <f>TC!L1681</f>
        <v>U</v>
      </c>
      <c r="AE1685" t="str">
        <f t="shared" si="130"/>
        <v>CON134U</v>
      </c>
      <c r="AF1685" t="str">
        <f>TC!M1681</f>
        <v>M</v>
      </c>
      <c r="AG1685" t="str">
        <f t="shared" si="131"/>
        <v>CON134UM</v>
      </c>
      <c r="AH1685" t="str">
        <f t="shared" si="132"/>
        <v>CON134M</v>
      </c>
      <c r="AI1685">
        <v>44</v>
      </c>
      <c r="AJ1685">
        <f t="shared" si="133"/>
        <v>44</v>
      </c>
    </row>
    <row r="1686" spans="29:36" x14ac:dyDescent="0.25">
      <c r="AC1686" t="str">
        <f>TC!K1682</f>
        <v>CON134</v>
      </c>
      <c r="AD1686" t="str">
        <f>TC!L1682</f>
        <v>S</v>
      </c>
      <c r="AE1686" t="str">
        <f t="shared" si="130"/>
        <v>CON134S</v>
      </c>
      <c r="AF1686" t="str">
        <f>TC!M1682</f>
        <v>H</v>
      </c>
      <c r="AG1686" t="str">
        <f t="shared" si="131"/>
        <v>CON134SH</v>
      </c>
      <c r="AH1686" t="str">
        <f t="shared" si="132"/>
        <v>CON134H</v>
      </c>
      <c r="AI1686">
        <v>44</v>
      </c>
      <c r="AJ1686">
        <f t="shared" si="133"/>
        <v>44</v>
      </c>
    </row>
    <row r="1687" spans="29:36" x14ac:dyDescent="0.25">
      <c r="AC1687" t="str">
        <f>TC!K1683</f>
        <v>CON134</v>
      </c>
      <c r="AD1687" t="str">
        <f>TC!L1683</f>
        <v>S</v>
      </c>
      <c r="AE1687" t="str">
        <f t="shared" si="130"/>
        <v>CON134S</v>
      </c>
      <c r="AF1687" t="str">
        <f>TC!M1683</f>
        <v>H</v>
      </c>
      <c r="AG1687" t="str">
        <f t="shared" si="131"/>
        <v>CON134SH</v>
      </c>
      <c r="AH1687" t="str">
        <f t="shared" si="132"/>
        <v>CON134H</v>
      </c>
      <c r="AI1687">
        <v>44</v>
      </c>
      <c r="AJ1687">
        <f t="shared" si="133"/>
        <v>44</v>
      </c>
    </row>
    <row r="1688" spans="29:36" x14ac:dyDescent="0.25">
      <c r="AC1688" t="str">
        <f>TC!K1684</f>
        <v>CON134</v>
      </c>
      <c r="AD1688" t="str">
        <f>TC!L1684</f>
        <v>S</v>
      </c>
      <c r="AE1688" t="str">
        <f t="shared" si="130"/>
        <v>CON134S</v>
      </c>
      <c r="AF1688" t="str">
        <f>TC!M1684</f>
        <v>H</v>
      </c>
      <c r="AG1688" t="str">
        <f t="shared" si="131"/>
        <v>CON134SH</v>
      </c>
      <c r="AH1688" t="str">
        <f t="shared" si="132"/>
        <v>CON134H</v>
      </c>
      <c r="AI1688">
        <v>44</v>
      </c>
      <c r="AJ1688">
        <f t="shared" si="133"/>
        <v>44</v>
      </c>
    </row>
    <row r="1689" spans="29:36" x14ac:dyDescent="0.25">
      <c r="AC1689" t="str">
        <f>TC!K1685</f>
        <v>CON134</v>
      </c>
      <c r="AD1689" t="str">
        <f>TC!L1685</f>
        <v>T</v>
      </c>
      <c r="AE1689" t="str">
        <f t="shared" si="130"/>
        <v>CON134T</v>
      </c>
      <c r="AF1689" t="str">
        <f>TC!M1685</f>
        <v>H</v>
      </c>
      <c r="AG1689" t="str">
        <f t="shared" si="131"/>
        <v>CON134TH</v>
      </c>
      <c r="AH1689" t="str">
        <f t="shared" si="132"/>
        <v>CON134H</v>
      </c>
      <c r="AI1689">
        <v>44</v>
      </c>
      <c r="AJ1689">
        <f t="shared" si="133"/>
        <v>44</v>
      </c>
    </row>
    <row r="1690" spans="29:36" x14ac:dyDescent="0.25">
      <c r="AC1690" t="str">
        <f>TC!K1686</f>
        <v>CON134</v>
      </c>
      <c r="AD1690" t="str">
        <f>TC!L1686</f>
        <v>S</v>
      </c>
      <c r="AE1690" t="str">
        <f t="shared" si="130"/>
        <v>CON134S</v>
      </c>
      <c r="AF1690" t="str">
        <f>TC!M1686</f>
        <v>H</v>
      </c>
      <c r="AG1690" t="str">
        <f t="shared" si="131"/>
        <v>CON134SH</v>
      </c>
      <c r="AH1690" t="str">
        <f t="shared" si="132"/>
        <v>CON134H</v>
      </c>
      <c r="AI1690">
        <v>44</v>
      </c>
      <c r="AJ1690">
        <f t="shared" si="133"/>
        <v>44</v>
      </c>
    </row>
    <row r="1691" spans="29:36" x14ac:dyDescent="0.25">
      <c r="AC1691" t="str">
        <f>TC!K1687</f>
        <v>CON134</v>
      </c>
      <c r="AD1691" t="str">
        <f>TC!L1687</f>
        <v>S</v>
      </c>
      <c r="AE1691" t="str">
        <f t="shared" si="130"/>
        <v>CON134S</v>
      </c>
      <c r="AF1691" t="str">
        <f>TC!M1687</f>
        <v>L</v>
      </c>
      <c r="AG1691" t="str">
        <f t="shared" si="131"/>
        <v>CON134SL</v>
      </c>
      <c r="AH1691" t="str">
        <f t="shared" si="132"/>
        <v>CON134L</v>
      </c>
      <c r="AI1691">
        <v>44</v>
      </c>
      <c r="AJ1691">
        <f t="shared" si="133"/>
        <v>44</v>
      </c>
    </row>
    <row r="1692" spans="29:36" x14ac:dyDescent="0.25">
      <c r="AC1692" t="str">
        <f>TC!K1688</f>
        <v>CON134</v>
      </c>
      <c r="AD1692" t="str">
        <f>TC!L1688</f>
        <v>S</v>
      </c>
      <c r="AE1692" t="str">
        <f t="shared" si="130"/>
        <v>CON134S</v>
      </c>
      <c r="AF1692" t="str">
        <f>TC!M1688</f>
        <v>H</v>
      </c>
      <c r="AG1692" t="str">
        <f t="shared" si="131"/>
        <v>CON134SH</v>
      </c>
      <c r="AH1692" t="str">
        <f t="shared" si="132"/>
        <v>CON134H</v>
      </c>
      <c r="AI1692">
        <v>44</v>
      </c>
      <c r="AJ1692">
        <f t="shared" si="133"/>
        <v>44</v>
      </c>
    </row>
    <row r="1693" spans="29:36" x14ac:dyDescent="0.25">
      <c r="AC1693" t="str">
        <f>TC!K1689</f>
        <v>CON134</v>
      </c>
      <c r="AD1693" t="str">
        <f>TC!L1689</f>
        <v>S</v>
      </c>
      <c r="AE1693" t="str">
        <f t="shared" si="130"/>
        <v>CON134S</v>
      </c>
      <c r="AF1693" t="str">
        <f>TC!M1689</f>
        <v>H</v>
      </c>
      <c r="AG1693" t="str">
        <f t="shared" si="131"/>
        <v>CON134SH</v>
      </c>
      <c r="AH1693" t="str">
        <f t="shared" si="132"/>
        <v>CON134H</v>
      </c>
      <c r="AI1693">
        <v>44</v>
      </c>
      <c r="AJ1693">
        <f t="shared" si="133"/>
        <v>44</v>
      </c>
    </row>
    <row r="1694" spans="29:36" x14ac:dyDescent="0.25">
      <c r="AC1694" t="str">
        <f>TC!K1690</f>
        <v>CON134</v>
      </c>
      <c r="AD1694" t="str">
        <f>TC!L1690</f>
        <v>S</v>
      </c>
      <c r="AE1694" t="str">
        <f t="shared" si="130"/>
        <v>CON134S</v>
      </c>
      <c r="AF1694" t="str">
        <f>TC!M1690</f>
        <v>H</v>
      </c>
      <c r="AG1694" t="str">
        <f t="shared" si="131"/>
        <v>CON134SH</v>
      </c>
      <c r="AH1694" t="str">
        <f t="shared" si="132"/>
        <v>CON134H</v>
      </c>
      <c r="AI1694">
        <v>44</v>
      </c>
      <c r="AJ1694">
        <f t="shared" si="133"/>
        <v>44</v>
      </c>
    </row>
    <row r="1695" spans="29:36" x14ac:dyDescent="0.25">
      <c r="AC1695" t="str">
        <f>TC!K1691</f>
        <v>CON134</v>
      </c>
      <c r="AD1695" t="str">
        <f>TC!L1691</f>
        <v>S</v>
      </c>
      <c r="AE1695" t="str">
        <f t="shared" si="130"/>
        <v>CON134S</v>
      </c>
      <c r="AF1695" t="str">
        <f>TC!M1691</f>
        <v>L</v>
      </c>
      <c r="AG1695" t="str">
        <f t="shared" si="131"/>
        <v>CON134SL</v>
      </c>
      <c r="AH1695" t="str">
        <f t="shared" si="132"/>
        <v>CON134L</v>
      </c>
      <c r="AI1695">
        <v>44</v>
      </c>
      <c r="AJ1695">
        <f t="shared" si="133"/>
        <v>44</v>
      </c>
    </row>
    <row r="1696" spans="29:36" x14ac:dyDescent="0.25">
      <c r="AC1696" t="str">
        <f>TC!K1692</f>
        <v>CON134</v>
      </c>
      <c r="AD1696" t="str">
        <f>TC!L1692</f>
        <v>S</v>
      </c>
      <c r="AE1696" t="str">
        <f t="shared" si="130"/>
        <v>CON134S</v>
      </c>
      <c r="AF1696" t="str">
        <f>TC!M1692</f>
        <v>M</v>
      </c>
      <c r="AG1696" t="str">
        <f t="shared" si="131"/>
        <v>CON134SM</v>
      </c>
      <c r="AH1696" t="str">
        <f t="shared" si="132"/>
        <v>CON134M</v>
      </c>
      <c r="AI1696">
        <v>44</v>
      </c>
      <c r="AJ1696">
        <f t="shared" si="133"/>
        <v>44</v>
      </c>
    </row>
    <row r="1697" spans="29:36" x14ac:dyDescent="0.25">
      <c r="AC1697" t="str">
        <f>TC!K1693</f>
        <v>CON134</v>
      </c>
      <c r="AD1697" t="str">
        <f>TC!L1693</f>
        <v>S</v>
      </c>
      <c r="AE1697" t="str">
        <f t="shared" si="130"/>
        <v>CON134S</v>
      </c>
      <c r="AF1697" t="str">
        <f>TC!M1693</f>
        <v>H</v>
      </c>
      <c r="AG1697" t="str">
        <f t="shared" si="131"/>
        <v>CON134SH</v>
      </c>
      <c r="AH1697" t="str">
        <f t="shared" si="132"/>
        <v>CON134H</v>
      </c>
      <c r="AI1697">
        <v>44</v>
      </c>
      <c r="AJ1697">
        <f t="shared" si="133"/>
        <v>44</v>
      </c>
    </row>
    <row r="1698" spans="29:36" x14ac:dyDescent="0.25">
      <c r="AC1698" t="str">
        <f>TC!K1694</f>
        <v>CON134</v>
      </c>
      <c r="AD1698" t="str">
        <f>TC!L1694</f>
        <v>S</v>
      </c>
      <c r="AE1698" t="str">
        <f t="shared" si="130"/>
        <v>CON134S</v>
      </c>
      <c r="AF1698" t="str">
        <f>TC!M1694</f>
        <v>H</v>
      </c>
      <c r="AG1698" t="str">
        <f t="shared" si="131"/>
        <v>CON134SH</v>
      </c>
      <c r="AH1698" t="str">
        <f t="shared" si="132"/>
        <v>CON134H</v>
      </c>
      <c r="AI1698">
        <v>44</v>
      </c>
      <c r="AJ1698">
        <f t="shared" si="133"/>
        <v>44</v>
      </c>
    </row>
    <row r="1699" spans="29:36" x14ac:dyDescent="0.25">
      <c r="AC1699" t="str">
        <f>TC!K1695</f>
        <v>CON134</v>
      </c>
      <c r="AD1699" t="str">
        <f>TC!L1695</f>
        <v>S</v>
      </c>
      <c r="AE1699" t="str">
        <f t="shared" si="130"/>
        <v>CON134S</v>
      </c>
      <c r="AF1699" t="str">
        <f>TC!M1695</f>
        <v>M</v>
      </c>
      <c r="AG1699" t="str">
        <f t="shared" si="131"/>
        <v>CON134SM</v>
      </c>
      <c r="AH1699" t="str">
        <f t="shared" si="132"/>
        <v>CON134M</v>
      </c>
      <c r="AI1699">
        <v>44</v>
      </c>
      <c r="AJ1699">
        <f t="shared" si="133"/>
        <v>44</v>
      </c>
    </row>
    <row r="1700" spans="29:36" x14ac:dyDescent="0.25">
      <c r="AC1700" t="str">
        <f>TC!K1696</f>
        <v>CON134</v>
      </c>
      <c r="AD1700" t="str">
        <f>TC!L1696</f>
        <v>S</v>
      </c>
      <c r="AE1700" t="str">
        <f t="shared" si="130"/>
        <v>CON134S</v>
      </c>
      <c r="AF1700" t="str">
        <f>TC!M1696</f>
        <v>M</v>
      </c>
      <c r="AG1700" t="str">
        <f t="shared" si="131"/>
        <v>CON134SM</v>
      </c>
      <c r="AH1700" t="str">
        <f t="shared" si="132"/>
        <v>CON134M</v>
      </c>
      <c r="AI1700">
        <v>44</v>
      </c>
      <c r="AJ1700">
        <f t="shared" si="133"/>
        <v>44</v>
      </c>
    </row>
    <row r="1701" spans="29:36" x14ac:dyDescent="0.25">
      <c r="AC1701" t="str">
        <f>TC!K1697</f>
        <v>CON134</v>
      </c>
      <c r="AD1701" t="str">
        <f>TC!L1697</f>
        <v>U</v>
      </c>
      <c r="AE1701" t="str">
        <f t="shared" si="130"/>
        <v>CON134U</v>
      </c>
      <c r="AF1701">
        <f>TC!M1697</f>
        <v>0</v>
      </c>
      <c r="AG1701" t="str">
        <f t="shared" si="131"/>
        <v>CON134U0</v>
      </c>
      <c r="AH1701" t="str">
        <f t="shared" si="132"/>
        <v>CON1340</v>
      </c>
      <c r="AI1701">
        <v>44</v>
      </c>
      <c r="AJ1701">
        <f t="shared" si="133"/>
        <v>44</v>
      </c>
    </row>
    <row r="1702" spans="29:36" x14ac:dyDescent="0.25">
      <c r="AC1702" t="str">
        <f>TC!K1698</f>
        <v/>
      </c>
      <c r="AD1702">
        <f>TC!L1698</f>
        <v>0</v>
      </c>
      <c r="AE1702" t="str">
        <f t="shared" si="130"/>
        <v>0</v>
      </c>
      <c r="AF1702">
        <f>TC!M1698</f>
        <v>0</v>
      </c>
      <c r="AG1702" t="str">
        <f t="shared" si="131"/>
        <v>00</v>
      </c>
      <c r="AH1702" t="str">
        <f t="shared" si="132"/>
        <v>0</v>
      </c>
      <c r="AI1702">
        <v>44</v>
      </c>
      <c r="AJ1702">
        <f t="shared" si="133"/>
        <v>44</v>
      </c>
    </row>
    <row r="1703" spans="29:36" x14ac:dyDescent="0.25">
      <c r="AC1703" t="str">
        <f>TC!K1699</f>
        <v xml:space="preserve">MENU </v>
      </c>
      <c r="AD1703">
        <f>TC!L1699</f>
        <v>0</v>
      </c>
      <c r="AE1703" t="str">
        <f t="shared" si="130"/>
        <v>MENU 0</v>
      </c>
      <c r="AF1703">
        <f>TC!M1699</f>
        <v>0</v>
      </c>
      <c r="AG1703" t="str">
        <f t="shared" si="131"/>
        <v>MENU 00</v>
      </c>
      <c r="AH1703" t="str">
        <f t="shared" si="132"/>
        <v>MENU 0</v>
      </c>
      <c r="AI1703">
        <v>44</v>
      </c>
      <c r="AJ1703">
        <f t="shared" si="133"/>
        <v>44</v>
      </c>
    </row>
    <row r="1704" spans="29:36" x14ac:dyDescent="0.25">
      <c r="AC1704" t="str">
        <f>TC!K1700</f>
        <v>TCC</v>
      </c>
      <c r="AD1704">
        <f>TC!L1700</f>
        <v>0</v>
      </c>
      <c r="AE1704" t="str">
        <f t="shared" si="130"/>
        <v>TCC0</v>
      </c>
      <c r="AF1704">
        <f>TC!M1700</f>
        <v>0</v>
      </c>
      <c r="AG1704" t="str">
        <f t="shared" si="131"/>
        <v>TCC00</v>
      </c>
      <c r="AH1704" t="str">
        <f t="shared" si="132"/>
        <v>TCC0</v>
      </c>
      <c r="AI1704">
        <v>44</v>
      </c>
      <c r="AJ1704">
        <f t="shared" si="133"/>
        <v>44</v>
      </c>
    </row>
    <row r="1705" spans="29:36" x14ac:dyDescent="0.25">
      <c r="AC1705" t="str">
        <f>TC!K1701</f>
        <v xml:space="preserve">URL </v>
      </c>
      <c r="AD1705">
        <f>TC!L1701</f>
        <v>0</v>
      </c>
      <c r="AE1705" t="str">
        <f t="shared" si="130"/>
        <v>URL 0</v>
      </c>
      <c r="AF1705">
        <f>TC!M1701</f>
        <v>0</v>
      </c>
      <c r="AG1705" t="str">
        <f t="shared" si="131"/>
        <v>URL 00</v>
      </c>
      <c r="AH1705" t="str">
        <f t="shared" si="132"/>
        <v>URL 0</v>
      </c>
      <c r="AI1705">
        <v>44</v>
      </c>
      <c r="AJ1705">
        <f t="shared" si="133"/>
        <v>44</v>
      </c>
    </row>
    <row r="1706" spans="29:36" x14ac:dyDescent="0.25">
      <c r="AC1706" t="str">
        <f>TC!K1702</f>
        <v>Test p</v>
      </c>
      <c r="AD1706">
        <f>TC!L1702</f>
        <v>0</v>
      </c>
      <c r="AE1706" t="str">
        <f t="shared" si="130"/>
        <v>Test p0</v>
      </c>
      <c r="AF1706">
        <f>TC!M1702</f>
        <v>0</v>
      </c>
      <c r="AG1706" t="str">
        <f t="shared" si="131"/>
        <v>Test p00</v>
      </c>
      <c r="AH1706" t="str">
        <f t="shared" si="132"/>
        <v>Test p0</v>
      </c>
      <c r="AI1706">
        <v>44</v>
      </c>
      <c r="AJ1706">
        <f t="shared" si="133"/>
        <v>44</v>
      </c>
    </row>
    <row r="1707" spans="29:36" x14ac:dyDescent="0.25">
      <c r="AC1707" t="str">
        <f>TC!K1703</f>
        <v/>
      </c>
      <c r="AD1707">
        <f>TC!L1703</f>
        <v>0</v>
      </c>
      <c r="AE1707" t="str">
        <f t="shared" si="130"/>
        <v>0</v>
      </c>
      <c r="AF1707">
        <f>TC!M1703</f>
        <v>0</v>
      </c>
      <c r="AG1707" t="str">
        <f t="shared" si="131"/>
        <v>00</v>
      </c>
      <c r="AH1707" t="str">
        <f t="shared" si="132"/>
        <v>0</v>
      </c>
      <c r="AI1707">
        <v>44</v>
      </c>
      <c r="AJ1707">
        <f t="shared" si="133"/>
        <v>44</v>
      </c>
    </row>
    <row r="1708" spans="29:36" x14ac:dyDescent="0.25">
      <c r="AC1708" t="str">
        <f>TC!K1704</f>
        <v>TCN</v>
      </c>
      <c r="AD1708" t="str">
        <f>TC!L1704</f>
        <v>Result</v>
      </c>
      <c r="AE1708" t="str">
        <f t="shared" si="130"/>
        <v>TCNResult</v>
      </c>
      <c r="AF1708" t="str">
        <f>TC!M1704</f>
        <v>Risk</v>
      </c>
      <c r="AG1708" t="str">
        <f t="shared" si="131"/>
        <v>TCNResultRisk</v>
      </c>
      <c r="AH1708" t="str">
        <f t="shared" si="132"/>
        <v>TCNRisk</v>
      </c>
      <c r="AI1708">
        <v>44</v>
      </c>
      <c r="AJ1708">
        <f t="shared" si="133"/>
        <v>44</v>
      </c>
    </row>
    <row r="1709" spans="29:36" x14ac:dyDescent="0.25">
      <c r="AC1709" t="str">
        <f>TC!K1705</f>
        <v>CON134</v>
      </c>
      <c r="AD1709" t="str">
        <f>TC!L1705</f>
        <v>S</v>
      </c>
      <c r="AE1709" t="str">
        <f t="shared" si="130"/>
        <v>CON134S</v>
      </c>
      <c r="AF1709" t="str">
        <f>TC!M1705</f>
        <v>M</v>
      </c>
      <c r="AG1709" t="str">
        <f t="shared" si="131"/>
        <v>CON134SM</v>
      </c>
      <c r="AH1709" t="str">
        <f t="shared" si="132"/>
        <v>CON134M</v>
      </c>
      <c r="AI1709">
        <v>44</v>
      </c>
      <c r="AJ1709">
        <f t="shared" si="133"/>
        <v>44</v>
      </c>
    </row>
    <row r="1710" spans="29:36" x14ac:dyDescent="0.25">
      <c r="AC1710" t="str">
        <f>TC!K1706</f>
        <v>CON134</v>
      </c>
      <c r="AD1710" t="str">
        <f>TC!L1706</f>
        <v>S</v>
      </c>
      <c r="AE1710" t="str">
        <f t="shared" si="130"/>
        <v>CON134S</v>
      </c>
      <c r="AF1710" t="str">
        <f>TC!M1706</f>
        <v>L</v>
      </c>
      <c r="AG1710" t="str">
        <f t="shared" si="131"/>
        <v>CON134SL</v>
      </c>
      <c r="AH1710" t="str">
        <f t="shared" si="132"/>
        <v>CON134L</v>
      </c>
      <c r="AI1710">
        <v>44</v>
      </c>
      <c r="AJ1710">
        <f t="shared" si="133"/>
        <v>44</v>
      </c>
    </row>
    <row r="1711" spans="29:36" x14ac:dyDescent="0.25">
      <c r="AC1711" t="str">
        <f>TC!K1707</f>
        <v>CON134</v>
      </c>
      <c r="AD1711" t="str">
        <f>TC!L1707</f>
        <v>U</v>
      </c>
      <c r="AE1711" t="str">
        <f t="shared" si="130"/>
        <v>CON134U</v>
      </c>
      <c r="AF1711" t="str">
        <f>TC!M1707</f>
        <v>M</v>
      </c>
      <c r="AG1711" t="str">
        <f t="shared" si="131"/>
        <v>CON134UM</v>
      </c>
      <c r="AH1711" t="str">
        <f t="shared" si="132"/>
        <v>CON134M</v>
      </c>
      <c r="AI1711">
        <v>44</v>
      </c>
      <c r="AJ1711">
        <f t="shared" si="133"/>
        <v>44</v>
      </c>
    </row>
    <row r="1712" spans="29:36" x14ac:dyDescent="0.25">
      <c r="AC1712" t="str">
        <f>TC!K1708</f>
        <v>CON134</v>
      </c>
      <c r="AD1712" t="str">
        <f>TC!L1708</f>
        <v>S</v>
      </c>
      <c r="AE1712" t="str">
        <f t="shared" si="130"/>
        <v>CON134S</v>
      </c>
      <c r="AF1712" t="str">
        <f>TC!M1708</f>
        <v>H</v>
      </c>
      <c r="AG1712" t="str">
        <f t="shared" si="131"/>
        <v>CON134SH</v>
      </c>
      <c r="AH1712" t="str">
        <f t="shared" si="132"/>
        <v>CON134H</v>
      </c>
      <c r="AI1712">
        <v>44</v>
      </c>
      <c r="AJ1712">
        <f t="shared" si="133"/>
        <v>44</v>
      </c>
    </row>
    <row r="1713" spans="29:36" x14ac:dyDescent="0.25">
      <c r="AC1713" t="str">
        <f>TC!K1709</f>
        <v>CON134</v>
      </c>
      <c r="AD1713" t="str">
        <f>TC!L1709</f>
        <v>S</v>
      </c>
      <c r="AE1713" t="str">
        <f t="shared" si="130"/>
        <v>CON134S</v>
      </c>
      <c r="AF1713" t="str">
        <f>TC!M1709</f>
        <v>H</v>
      </c>
      <c r="AG1713" t="str">
        <f t="shared" si="131"/>
        <v>CON134SH</v>
      </c>
      <c r="AH1713" t="str">
        <f t="shared" si="132"/>
        <v>CON134H</v>
      </c>
      <c r="AI1713">
        <v>44</v>
      </c>
      <c r="AJ1713">
        <f t="shared" si="133"/>
        <v>44</v>
      </c>
    </row>
    <row r="1714" spans="29:36" x14ac:dyDescent="0.25">
      <c r="AC1714" t="str">
        <f>TC!K1710</f>
        <v>CON134</v>
      </c>
      <c r="AD1714" t="str">
        <f>TC!L1710</f>
        <v>S</v>
      </c>
      <c r="AE1714" t="str">
        <f t="shared" si="130"/>
        <v>CON134S</v>
      </c>
      <c r="AF1714" t="str">
        <f>TC!M1710</f>
        <v>H</v>
      </c>
      <c r="AG1714" t="str">
        <f t="shared" si="131"/>
        <v>CON134SH</v>
      </c>
      <c r="AH1714" t="str">
        <f t="shared" si="132"/>
        <v>CON134H</v>
      </c>
      <c r="AI1714">
        <v>44</v>
      </c>
      <c r="AJ1714">
        <f t="shared" si="133"/>
        <v>44</v>
      </c>
    </row>
    <row r="1715" spans="29:36" x14ac:dyDescent="0.25">
      <c r="AC1715" t="str">
        <f>TC!K1711</f>
        <v>CON134</v>
      </c>
      <c r="AD1715" t="str">
        <f>TC!L1711</f>
        <v>U</v>
      </c>
      <c r="AE1715" t="str">
        <f t="shared" si="130"/>
        <v>CON134U</v>
      </c>
      <c r="AF1715" t="str">
        <f>TC!M1711</f>
        <v>H</v>
      </c>
      <c r="AG1715" t="str">
        <f t="shared" si="131"/>
        <v>CON134UH</v>
      </c>
      <c r="AH1715" t="str">
        <f t="shared" si="132"/>
        <v>CON134H</v>
      </c>
      <c r="AI1715">
        <v>44</v>
      </c>
      <c r="AJ1715">
        <f t="shared" si="133"/>
        <v>44</v>
      </c>
    </row>
    <row r="1716" spans="29:36" x14ac:dyDescent="0.25">
      <c r="AC1716" t="str">
        <f>TC!K1712</f>
        <v>CON134</v>
      </c>
      <c r="AD1716" t="str">
        <f>TC!L1712</f>
        <v>S</v>
      </c>
      <c r="AE1716" t="str">
        <f t="shared" si="130"/>
        <v>CON134S</v>
      </c>
      <c r="AF1716" t="str">
        <f>TC!M1712</f>
        <v>H</v>
      </c>
      <c r="AG1716" t="str">
        <f t="shared" si="131"/>
        <v>CON134SH</v>
      </c>
      <c r="AH1716" t="str">
        <f t="shared" si="132"/>
        <v>CON134H</v>
      </c>
      <c r="AI1716">
        <v>44</v>
      </c>
      <c r="AJ1716">
        <f t="shared" si="133"/>
        <v>44</v>
      </c>
    </row>
    <row r="1717" spans="29:36" x14ac:dyDescent="0.25">
      <c r="AC1717" t="str">
        <f>TC!K1713</f>
        <v>CON134</v>
      </c>
      <c r="AD1717" t="str">
        <f>TC!L1713</f>
        <v>S</v>
      </c>
      <c r="AE1717" t="str">
        <f t="shared" si="130"/>
        <v>CON134S</v>
      </c>
      <c r="AF1717" t="str">
        <f>TC!M1713</f>
        <v>L</v>
      </c>
      <c r="AG1717" t="str">
        <f t="shared" si="131"/>
        <v>CON134SL</v>
      </c>
      <c r="AH1717" t="str">
        <f t="shared" si="132"/>
        <v>CON134L</v>
      </c>
      <c r="AI1717">
        <v>44</v>
      </c>
      <c r="AJ1717">
        <f t="shared" si="133"/>
        <v>44</v>
      </c>
    </row>
    <row r="1718" spans="29:36" x14ac:dyDescent="0.25">
      <c r="AC1718" t="str">
        <f>TC!K1714</f>
        <v>CON134</v>
      </c>
      <c r="AD1718" t="str">
        <f>TC!L1714</f>
        <v>U</v>
      </c>
      <c r="AE1718" t="str">
        <f t="shared" si="130"/>
        <v>CON134U</v>
      </c>
      <c r="AF1718" t="str">
        <f>TC!M1714</f>
        <v>M</v>
      </c>
      <c r="AG1718" t="str">
        <f t="shared" si="131"/>
        <v>CON134UM</v>
      </c>
      <c r="AH1718" t="str">
        <f t="shared" si="132"/>
        <v>CON134M</v>
      </c>
      <c r="AI1718">
        <v>44</v>
      </c>
      <c r="AJ1718">
        <f t="shared" si="133"/>
        <v>44</v>
      </c>
    </row>
    <row r="1719" spans="29:36" x14ac:dyDescent="0.25">
      <c r="AC1719" t="str">
        <f>TC!K1715</f>
        <v>CON134</v>
      </c>
      <c r="AD1719" t="str">
        <f>TC!L1715</f>
        <v>S</v>
      </c>
      <c r="AE1719" t="str">
        <f t="shared" si="130"/>
        <v>CON134S</v>
      </c>
      <c r="AF1719" t="str">
        <f>TC!M1715</f>
        <v>H</v>
      </c>
      <c r="AG1719" t="str">
        <f t="shared" si="131"/>
        <v>CON134SH</v>
      </c>
      <c r="AH1719" t="str">
        <f t="shared" si="132"/>
        <v>CON134H</v>
      </c>
      <c r="AI1719">
        <v>44</v>
      </c>
      <c r="AJ1719">
        <f t="shared" si="133"/>
        <v>44</v>
      </c>
    </row>
    <row r="1720" spans="29:36" x14ac:dyDescent="0.25">
      <c r="AC1720" t="str">
        <f>TC!K1716</f>
        <v>CON134</v>
      </c>
      <c r="AD1720" t="str">
        <f>TC!L1716</f>
        <v>S</v>
      </c>
      <c r="AE1720" t="str">
        <f t="shared" si="130"/>
        <v>CON134S</v>
      </c>
      <c r="AF1720" t="str">
        <f>TC!M1716</f>
        <v>H</v>
      </c>
      <c r="AG1720" t="str">
        <f t="shared" si="131"/>
        <v>CON134SH</v>
      </c>
      <c r="AH1720" t="str">
        <f t="shared" si="132"/>
        <v>CON134H</v>
      </c>
      <c r="AI1720">
        <v>44</v>
      </c>
      <c r="AJ1720">
        <f t="shared" si="133"/>
        <v>44</v>
      </c>
    </row>
    <row r="1721" spans="29:36" x14ac:dyDescent="0.25">
      <c r="AC1721" t="str">
        <f>TC!K1717</f>
        <v>CON134</v>
      </c>
      <c r="AD1721" t="str">
        <f>TC!L1717</f>
        <v>S</v>
      </c>
      <c r="AE1721" t="str">
        <f t="shared" si="130"/>
        <v>CON134S</v>
      </c>
      <c r="AF1721" t="str">
        <f>TC!M1717</f>
        <v>H</v>
      </c>
      <c r="AG1721" t="str">
        <f t="shared" si="131"/>
        <v>CON134SH</v>
      </c>
      <c r="AH1721" t="str">
        <f t="shared" si="132"/>
        <v>CON134H</v>
      </c>
      <c r="AI1721">
        <v>44</v>
      </c>
      <c r="AJ1721">
        <f t="shared" si="133"/>
        <v>44</v>
      </c>
    </row>
    <row r="1722" spans="29:36" x14ac:dyDescent="0.25">
      <c r="AC1722" t="str">
        <f>TC!K1718</f>
        <v>CON134</v>
      </c>
      <c r="AD1722" t="str">
        <f>TC!L1718</f>
        <v>T</v>
      </c>
      <c r="AE1722" t="str">
        <f t="shared" si="130"/>
        <v>CON134T</v>
      </c>
      <c r="AF1722" t="str">
        <f>TC!M1718</f>
        <v>H</v>
      </c>
      <c r="AG1722" t="str">
        <f t="shared" si="131"/>
        <v>CON134TH</v>
      </c>
      <c r="AH1722" t="str">
        <f t="shared" si="132"/>
        <v>CON134H</v>
      </c>
      <c r="AI1722">
        <v>44</v>
      </c>
      <c r="AJ1722">
        <f t="shared" si="133"/>
        <v>44</v>
      </c>
    </row>
    <row r="1723" spans="29:36" x14ac:dyDescent="0.25">
      <c r="AC1723" t="str">
        <f>TC!K1719</f>
        <v>CON134</v>
      </c>
      <c r="AD1723" t="str">
        <f>TC!L1719</f>
        <v>S</v>
      </c>
      <c r="AE1723" t="str">
        <f t="shared" si="130"/>
        <v>CON134S</v>
      </c>
      <c r="AF1723" t="str">
        <f>TC!M1719</f>
        <v>H</v>
      </c>
      <c r="AG1723" t="str">
        <f t="shared" si="131"/>
        <v>CON134SH</v>
      </c>
      <c r="AH1723" t="str">
        <f t="shared" si="132"/>
        <v>CON134H</v>
      </c>
      <c r="AI1723">
        <v>44</v>
      </c>
      <c r="AJ1723">
        <f t="shared" si="133"/>
        <v>44</v>
      </c>
    </row>
    <row r="1724" spans="29:36" x14ac:dyDescent="0.25">
      <c r="AC1724" t="str">
        <f>TC!K1720</f>
        <v>CON134</v>
      </c>
      <c r="AD1724" t="str">
        <f>TC!L1720</f>
        <v>S</v>
      </c>
      <c r="AE1724" t="str">
        <f t="shared" si="130"/>
        <v>CON134S</v>
      </c>
      <c r="AF1724" t="str">
        <f>TC!M1720</f>
        <v>L</v>
      </c>
      <c r="AG1724" t="str">
        <f t="shared" si="131"/>
        <v>CON134SL</v>
      </c>
      <c r="AH1724" t="str">
        <f t="shared" si="132"/>
        <v>CON134L</v>
      </c>
      <c r="AI1724">
        <v>44</v>
      </c>
      <c r="AJ1724">
        <f t="shared" si="133"/>
        <v>44</v>
      </c>
    </row>
    <row r="1725" spans="29:36" x14ac:dyDescent="0.25">
      <c r="AC1725" t="str">
        <f>TC!K1721</f>
        <v>CON134</v>
      </c>
      <c r="AD1725" t="str">
        <f>TC!L1721</f>
        <v>S</v>
      </c>
      <c r="AE1725" t="str">
        <f t="shared" si="130"/>
        <v>CON134S</v>
      </c>
      <c r="AF1725" t="str">
        <f>TC!M1721</f>
        <v>H</v>
      </c>
      <c r="AG1725" t="str">
        <f t="shared" si="131"/>
        <v>CON134SH</v>
      </c>
      <c r="AH1725" t="str">
        <f t="shared" si="132"/>
        <v>CON134H</v>
      </c>
      <c r="AI1725">
        <v>44</v>
      </c>
      <c r="AJ1725">
        <f t="shared" si="133"/>
        <v>44</v>
      </c>
    </row>
    <row r="1726" spans="29:36" x14ac:dyDescent="0.25">
      <c r="AC1726" t="str">
        <f>TC!K1722</f>
        <v>CON134</v>
      </c>
      <c r="AD1726" t="str">
        <f>TC!L1722</f>
        <v>S</v>
      </c>
      <c r="AE1726" t="str">
        <f t="shared" si="130"/>
        <v>CON134S</v>
      </c>
      <c r="AF1726" t="str">
        <f>TC!M1722</f>
        <v>H</v>
      </c>
      <c r="AG1726" t="str">
        <f t="shared" si="131"/>
        <v>CON134SH</v>
      </c>
      <c r="AH1726" t="str">
        <f t="shared" si="132"/>
        <v>CON134H</v>
      </c>
      <c r="AI1726">
        <v>44</v>
      </c>
      <c r="AJ1726">
        <f t="shared" si="133"/>
        <v>44</v>
      </c>
    </row>
    <row r="1727" spans="29:36" x14ac:dyDescent="0.25">
      <c r="AC1727" t="str">
        <f>TC!K1723</f>
        <v>CON134</v>
      </c>
      <c r="AD1727" t="str">
        <f>TC!L1723</f>
        <v>S</v>
      </c>
      <c r="AE1727" t="str">
        <f t="shared" si="130"/>
        <v>CON134S</v>
      </c>
      <c r="AF1727" t="str">
        <f>TC!M1723</f>
        <v>H</v>
      </c>
      <c r="AG1727" t="str">
        <f t="shared" si="131"/>
        <v>CON134SH</v>
      </c>
      <c r="AH1727" t="str">
        <f t="shared" si="132"/>
        <v>CON134H</v>
      </c>
      <c r="AI1727">
        <v>44</v>
      </c>
      <c r="AJ1727">
        <f t="shared" si="133"/>
        <v>44</v>
      </c>
    </row>
    <row r="1728" spans="29:36" x14ac:dyDescent="0.25">
      <c r="AC1728" t="str">
        <f>TC!K1724</f>
        <v>CON134</v>
      </c>
      <c r="AD1728" t="str">
        <f>TC!L1724</f>
        <v>S</v>
      </c>
      <c r="AE1728" t="str">
        <f t="shared" si="130"/>
        <v>CON134S</v>
      </c>
      <c r="AF1728" t="str">
        <f>TC!M1724</f>
        <v>L</v>
      </c>
      <c r="AG1728" t="str">
        <f t="shared" si="131"/>
        <v>CON134SL</v>
      </c>
      <c r="AH1728" t="str">
        <f t="shared" si="132"/>
        <v>CON134L</v>
      </c>
      <c r="AI1728">
        <v>44</v>
      </c>
      <c r="AJ1728">
        <f t="shared" si="133"/>
        <v>44</v>
      </c>
    </row>
    <row r="1729" spans="29:36" x14ac:dyDescent="0.25">
      <c r="AC1729" t="str">
        <f>TC!K1725</f>
        <v>CON134</v>
      </c>
      <c r="AD1729" t="str">
        <f>TC!L1725</f>
        <v>S</v>
      </c>
      <c r="AE1729" t="str">
        <f t="shared" si="130"/>
        <v>CON134S</v>
      </c>
      <c r="AF1729" t="str">
        <f>TC!M1725</f>
        <v>M</v>
      </c>
      <c r="AG1729" t="str">
        <f t="shared" si="131"/>
        <v>CON134SM</v>
      </c>
      <c r="AH1729" t="str">
        <f t="shared" si="132"/>
        <v>CON134M</v>
      </c>
      <c r="AI1729">
        <v>44</v>
      </c>
      <c r="AJ1729">
        <f t="shared" si="133"/>
        <v>44</v>
      </c>
    </row>
    <row r="1730" spans="29:36" x14ac:dyDescent="0.25">
      <c r="AC1730" t="str">
        <f>TC!K1726</f>
        <v>CON134</v>
      </c>
      <c r="AD1730" t="str">
        <f>TC!L1726</f>
        <v>S</v>
      </c>
      <c r="AE1730" t="str">
        <f t="shared" si="130"/>
        <v>CON134S</v>
      </c>
      <c r="AF1730" t="str">
        <f>TC!M1726</f>
        <v>H</v>
      </c>
      <c r="AG1730" t="str">
        <f t="shared" si="131"/>
        <v>CON134SH</v>
      </c>
      <c r="AH1730" t="str">
        <f t="shared" si="132"/>
        <v>CON134H</v>
      </c>
      <c r="AI1730">
        <v>44</v>
      </c>
      <c r="AJ1730">
        <f t="shared" si="133"/>
        <v>44</v>
      </c>
    </row>
    <row r="1731" spans="29:36" x14ac:dyDescent="0.25">
      <c r="AC1731" t="str">
        <f>TC!K1727</f>
        <v>CON134</v>
      </c>
      <c r="AD1731" t="str">
        <f>TC!L1727</f>
        <v>S</v>
      </c>
      <c r="AE1731" t="str">
        <f t="shared" si="130"/>
        <v>CON134S</v>
      </c>
      <c r="AF1731" t="str">
        <f>TC!M1727</f>
        <v>H</v>
      </c>
      <c r="AG1731" t="str">
        <f t="shared" si="131"/>
        <v>CON134SH</v>
      </c>
      <c r="AH1731" t="str">
        <f t="shared" si="132"/>
        <v>CON134H</v>
      </c>
      <c r="AI1731">
        <v>44</v>
      </c>
      <c r="AJ1731">
        <f t="shared" si="133"/>
        <v>44</v>
      </c>
    </row>
    <row r="1732" spans="29:36" x14ac:dyDescent="0.25">
      <c r="AC1732" t="str">
        <f>TC!K1728</f>
        <v>CON134</v>
      </c>
      <c r="AD1732" t="str">
        <f>TC!L1728</f>
        <v>U</v>
      </c>
      <c r="AE1732" t="str">
        <f t="shared" si="130"/>
        <v>CON134U</v>
      </c>
      <c r="AF1732">
        <f>TC!M1728</f>
        <v>0</v>
      </c>
      <c r="AG1732" t="str">
        <f t="shared" si="131"/>
        <v>CON134U0</v>
      </c>
      <c r="AH1732" t="str">
        <f t="shared" si="132"/>
        <v>CON1340</v>
      </c>
      <c r="AI1732">
        <v>44</v>
      </c>
      <c r="AJ1732">
        <f t="shared" si="133"/>
        <v>44</v>
      </c>
    </row>
    <row r="1733" spans="29:36" x14ac:dyDescent="0.25">
      <c r="AC1733" t="str">
        <f>TC!K1729</f>
        <v/>
      </c>
      <c r="AD1733">
        <f>TC!L1729</f>
        <v>0</v>
      </c>
      <c r="AE1733" t="str">
        <f t="shared" si="130"/>
        <v>0</v>
      </c>
      <c r="AF1733">
        <f>TC!M1729</f>
        <v>0</v>
      </c>
      <c r="AG1733" t="str">
        <f t="shared" si="131"/>
        <v>00</v>
      </c>
      <c r="AH1733" t="str">
        <f t="shared" si="132"/>
        <v>0</v>
      </c>
      <c r="AI1733">
        <v>44</v>
      </c>
      <c r="AJ1733">
        <f t="shared" si="133"/>
        <v>44</v>
      </c>
    </row>
    <row r="1734" spans="29:36" x14ac:dyDescent="0.25">
      <c r="AC1734" t="str">
        <f>TC!K1730</f>
        <v xml:space="preserve">MENU </v>
      </c>
      <c r="AD1734">
        <f>TC!L1730</f>
        <v>0</v>
      </c>
      <c r="AE1734" t="str">
        <f t="shared" si="130"/>
        <v>MENU 0</v>
      </c>
      <c r="AF1734">
        <f>TC!M1730</f>
        <v>0</v>
      </c>
      <c r="AG1734" t="str">
        <f t="shared" si="131"/>
        <v>MENU 00</v>
      </c>
      <c r="AH1734" t="str">
        <f t="shared" si="132"/>
        <v>MENU 0</v>
      </c>
      <c r="AI1734">
        <v>44</v>
      </c>
      <c r="AJ1734">
        <f t="shared" si="133"/>
        <v>44</v>
      </c>
    </row>
    <row r="1735" spans="29:36" x14ac:dyDescent="0.25">
      <c r="AC1735" t="str">
        <f>TC!K1731</f>
        <v>TCC</v>
      </c>
      <c r="AD1735">
        <f>TC!L1731</f>
        <v>0</v>
      </c>
      <c r="AE1735" t="str">
        <f t="shared" si="130"/>
        <v>TCC0</v>
      </c>
      <c r="AF1735">
        <f>TC!M1731</f>
        <v>0</v>
      </c>
      <c r="AG1735" t="str">
        <f t="shared" si="131"/>
        <v>TCC00</v>
      </c>
      <c r="AH1735" t="str">
        <f t="shared" si="132"/>
        <v>TCC0</v>
      </c>
      <c r="AI1735">
        <v>44</v>
      </c>
      <c r="AJ1735">
        <f t="shared" si="133"/>
        <v>44</v>
      </c>
    </row>
    <row r="1736" spans="29:36" x14ac:dyDescent="0.25">
      <c r="AC1736" t="str">
        <f>TC!K1732</f>
        <v xml:space="preserve">URL </v>
      </c>
      <c r="AD1736">
        <f>TC!L1732</f>
        <v>0</v>
      </c>
      <c r="AE1736" t="str">
        <f t="shared" si="130"/>
        <v>URL 0</v>
      </c>
      <c r="AF1736">
        <f>TC!M1732</f>
        <v>0</v>
      </c>
      <c r="AG1736" t="str">
        <f t="shared" si="131"/>
        <v>URL 00</v>
      </c>
      <c r="AH1736" t="str">
        <f t="shared" si="132"/>
        <v>URL 0</v>
      </c>
      <c r="AI1736">
        <v>44</v>
      </c>
      <c r="AJ1736">
        <f t="shared" si="133"/>
        <v>44</v>
      </c>
    </row>
    <row r="1737" spans="29:36" x14ac:dyDescent="0.25">
      <c r="AC1737" t="str">
        <f>TC!K1733</f>
        <v>Test p</v>
      </c>
      <c r="AD1737">
        <f>TC!L1733</f>
        <v>0</v>
      </c>
      <c r="AE1737" t="str">
        <f t="shared" si="130"/>
        <v>Test p0</v>
      </c>
      <c r="AF1737">
        <f>TC!M1733</f>
        <v>0</v>
      </c>
      <c r="AG1737" t="str">
        <f t="shared" si="131"/>
        <v>Test p00</v>
      </c>
      <c r="AH1737" t="str">
        <f t="shared" si="132"/>
        <v>Test p0</v>
      </c>
      <c r="AI1737">
        <v>44</v>
      </c>
      <c r="AJ1737">
        <f t="shared" si="133"/>
        <v>44</v>
      </c>
    </row>
    <row r="1738" spans="29:36" x14ac:dyDescent="0.25">
      <c r="AC1738" t="str">
        <f>TC!K1734</f>
        <v/>
      </c>
      <c r="AD1738">
        <f>TC!L1734</f>
        <v>0</v>
      </c>
      <c r="AE1738" t="str">
        <f t="shared" si="130"/>
        <v>0</v>
      </c>
      <c r="AF1738">
        <f>TC!M1734</f>
        <v>0</v>
      </c>
      <c r="AG1738" t="str">
        <f t="shared" si="131"/>
        <v>00</v>
      </c>
      <c r="AH1738" t="str">
        <f t="shared" si="132"/>
        <v>0</v>
      </c>
      <c r="AI1738">
        <v>44</v>
      </c>
      <c r="AJ1738">
        <f t="shared" si="133"/>
        <v>44</v>
      </c>
    </row>
    <row r="1739" spans="29:36" x14ac:dyDescent="0.25">
      <c r="AC1739" t="str">
        <f>TC!K1735</f>
        <v>TCN</v>
      </c>
      <c r="AD1739" t="str">
        <f>TC!L1735</f>
        <v>Result</v>
      </c>
      <c r="AE1739" t="str">
        <f t="shared" si="130"/>
        <v>TCNResult</v>
      </c>
      <c r="AF1739" t="str">
        <f>TC!M1735</f>
        <v>Risk</v>
      </c>
      <c r="AG1739" t="str">
        <f t="shared" si="131"/>
        <v>TCNResultRisk</v>
      </c>
      <c r="AH1739" t="str">
        <f t="shared" si="132"/>
        <v>TCNRisk</v>
      </c>
      <c r="AI1739">
        <v>44</v>
      </c>
      <c r="AJ1739">
        <f t="shared" si="133"/>
        <v>44</v>
      </c>
    </row>
    <row r="1740" spans="29:36" x14ac:dyDescent="0.25">
      <c r="AC1740" t="str">
        <f>TC!K1736</f>
        <v>CON134</v>
      </c>
      <c r="AD1740" t="str">
        <f>TC!L1736</f>
        <v>S</v>
      </c>
      <c r="AE1740" t="str">
        <f t="shared" si="130"/>
        <v>CON134S</v>
      </c>
      <c r="AF1740" t="str">
        <f>TC!M1736</f>
        <v>M</v>
      </c>
      <c r="AG1740" t="str">
        <f t="shared" si="131"/>
        <v>CON134SM</v>
      </c>
      <c r="AH1740" t="str">
        <f t="shared" si="132"/>
        <v>CON134M</v>
      </c>
      <c r="AI1740">
        <v>44</v>
      </c>
      <c r="AJ1740">
        <f t="shared" si="133"/>
        <v>44</v>
      </c>
    </row>
    <row r="1741" spans="29:36" x14ac:dyDescent="0.25">
      <c r="AC1741" t="str">
        <f>TC!K1737</f>
        <v>CON134</v>
      </c>
      <c r="AD1741" t="str">
        <f>TC!L1737</f>
        <v>S</v>
      </c>
      <c r="AE1741" t="str">
        <f t="shared" si="130"/>
        <v>CON134S</v>
      </c>
      <c r="AF1741" t="str">
        <f>TC!M1737</f>
        <v>M</v>
      </c>
      <c r="AG1741" t="str">
        <f t="shared" si="131"/>
        <v>CON134SM</v>
      </c>
      <c r="AH1741" t="str">
        <f t="shared" si="132"/>
        <v>CON134M</v>
      </c>
      <c r="AI1741">
        <v>44</v>
      </c>
      <c r="AJ1741">
        <f t="shared" si="133"/>
        <v>44</v>
      </c>
    </row>
    <row r="1742" spans="29:36" x14ac:dyDescent="0.25">
      <c r="AC1742" t="str">
        <f>TC!K1738</f>
        <v>CON134</v>
      </c>
      <c r="AD1742" t="str">
        <f>TC!L1738</f>
        <v>S</v>
      </c>
      <c r="AE1742" t="str">
        <f t="shared" si="130"/>
        <v>CON134S</v>
      </c>
      <c r="AF1742" t="str">
        <f>TC!M1738</f>
        <v>M</v>
      </c>
      <c r="AG1742" t="str">
        <f t="shared" si="131"/>
        <v>CON134SM</v>
      </c>
      <c r="AH1742" t="str">
        <f t="shared" si="132"/>
        <v>CON134M</v>
      </c>
      <c r="AI1742">
        <v>44</v>
      </c>
      <c r="AJ1742">
        <f t="shared" si="133"/>
        <v>44</v>
      </c>
    </row>
    <row r="1743" spans="29:36" x14ac:dyDescent="0.25">
      <c r="AC1743" t="str">
        <f>TC!K1739</f>
        <v/>
      </c>
      <c r="AD1743">
        <f>TC!L1739</f>
        <v>0</v>
      </c>
      <c r="AE1743" t="str">
        <f t="shared" si="130"/>
        <v>0</v>
      </c>
      <c r="AF1743">
        <f>TC!M1739</f>
        <v>0</v>
      </c>
      <c r="AG1743" t="str">
        <f t="shared" si="131"/>
        <v>00</v>
      </c>
      <c r="AH1743" t="str">
        <f t="shared" si="132"/>
        <v>0</v>
      </c>
      <c r="AI1743">
        <v>44</v>
      </c>
      <c r="AJ1743">
        <f t="shared" si="133"/>
        <v>44</v>
      </c>
    </row>
    <row r="1744" spans="29:36" x14ac:dyDescent="0.25">
      <c r="AC1744" t="str">
        <f>TC!K1740</f>
        <v/>
      </c>
      <c r="AD1744">
        <f>TC!L1740</f>
        <v>0</v>
      </c>
      <c r="AE1744" t="str">
        <f t="shared" ref="AE1744:AE1807" si="134">AC1744&amp;AD1744</f>
        <v>0</v>
      </c>
      <c r="AF1744">
        <f>TC!M1740</f>
        <v>0</v>
      </c>
      <c r="AG1744" t="str">
        <f t="shared" ref="AG1744:AG1807" si="135">AE1744&amp;AF1744</f>
        <v>00</v>
      </c>
      <c r="AH1744" t="str">
        <f t="shared" ref="AH1744:AH1807" si="136">AC1744&amp;AF1744</f>
        <v>0</v>
      </c>
      <c r="AI1744">
        <v>44</v>
      </c>
      <c r="AJ1744">
        <f t="shared" ref="AJ1744:AJ1807" si="137">AI1744-F1744</f>
        <v>44</v>
      </c>
    </row>
    <row r="1745" spans="29:36" x14ac:dyDescent="0.25">
      <c r="AC1745" t="str">
        <f>TC!K1741</f>
        <v xml:space="preserve">MENU </v>
      </c>
      <c r="AD1745">
        <f>TC!L1741</f>
        <v>0</v>
      </c>
      <c r="AE1745" t="str">
        <f t="shared" si="134"/>
        <v>MENU 0</v>
      </c>
      <c r="AF1745">
        <f>TC!M1741</f>
        <v>0</v>
      </c>
      <c r="AG1745" t="str">
        <f t="shared" si="135"/>
        <v>MENU 00</v>
      </c>
      <c r="AH1745" t="str">
        <f t="shared" si="136"/>
        <v>MENU 0</v>
      </c>
      <c r="AI1745">
        <v>44</v>
      </c>
      <c r="AJ1745">
        <f t="shared" si="137"/>
        <v>44</v>
      </c>
    </row>
    <row r="1746" spans="29:36" x14ac:dyDescent="0.25">
      <c r="AC1746" t="str">
        <f>TC!K1742</f>
        <v>TCC</v>
      </c>
      <c r="AD1746">
        <f>TC!L1742</f>
        <v>0</v>
      </c>
      <c r="AE1746" t="str">
        <f t="shared" si="134"/>
        <v>TCC0</v>
      </c>
      <c r="AF1746">
        <f>TC!M1742</f>
        <v>0</v>
      </c>
      <c r="AG1746" t="str">
        <f t="shared" si="135"/>
        <v>TCC00</v>
      </c>
      <c r="AH1746" t="str">
        <f t="shared" si="136"/>
        <v>TCC0</v>
      </c>
      <c r="AI1746">
        <v>44</v>
      </c>
      <c r="AJ1746">
        <f t="shared" si="137"/>
        <v>44</v>
      </c>
    </row>
    <row r="1747" spans="29:36" x14ac:dyDescent="0.25">
      <c r="AC1747" t="str">
        <f>TC!K1743</f>
        <v xml:space="preserve">URL </v>
      </c>
      <c r="AD1747">
        <f>TC!L1743</f>
        <v>0</v>
      </c>
      <c r="AE1747" t="str">
        <f t="shared" si="134"/>
        <v>URL 0</v>
      </c>
      <c r="AF1747">
        <f>TC!M1743</f>
        <v>0</v>
      </c>
      <c r="AG1747" t="str">
        <f t="shared" si="135"/>
        <v>URL 00</v>
      </c>
      <c r="AH1747" t="str">
        <f t="shared" si="136"/>
        <v>URL 0</v>
      </c>
      <c r="AI1747">
        <v>44</v>
      </c>
      <c r="AJ1747">
        <f t="shared" si="137"/>
        <v>44</v>
      </c>
    </row>
    <row r="1748" spans="29:36" x14ac:dyDescent="0.25">
      <c r="AC1748" t="str">
        <f>TC!K1744</f>
        <v>Test p</v>
      </c>
      <c r="AD1748">
        <f>TC!L1744</f>
        <v>0</v>
      </c>
      <c r="AE1748" t="str">
        <f t="shared" si="134"/>
        <v>Test p0</v>
      </c>
      <c r="AF1748">
        <f>TC!M1744</f>
        <v>0</v>
      </c>
      <c r="AG1748" t="str">
        <f t="shared" si="135"/>
        <v>Test p00</v>
      </c>
      <c r="AH1748" t="str">
        <f t="shared" si="136"/>
        <v>Test p0</v>
      </c>
      <c r="AI1748">
        <v>44</v>
      </c>
      <c r="AJ1748">
        <f t="shared" si="137"/>
        <v>44</v>
      </c>
    </row>
    <row r="1749" spans="29:36" x14ac:dyDescent="0.25">
      <c r="AC1749" t="str">
        <f>TC!K1745</f>
        <v/>
      </c>
      <c r="AD1749">
        <f>TC!L1745</f>
        <v>0</v>
      </c>
      <c r="AE1749" t="str">
        <f t="shared" si="134"/>
        <v>0</v>
      </c>
      <c r="AF1749">
        <f>TC!M1745</f>
        <v>0</v>
      </c>
      <c r="AG1749" t="str">
        <f t="shared" si="135"/>
        <v>00</v>
      </c>
      <c r="AH1749" t="str">
        <f t="shared" si="136"/>
        <v>0</v>
      </c>
      <c r="AI1749">
        <v>44</v>
      </c>
      <c r="AJ1749">
        <f t="shared" si="137"/>
        <v>44</v>
      </c>
    </row>
    <row r="1750" spans="29:36" x14ac:dyDescent="0.25">
      <c r="AC1750" t="str">
        <f>TC!K1746</f>
        <v>TCN</v>
      </c>
      <c r="AD1750" t="str">
        <f>TC!L1746</f>
        <v>Result</v>
      </c>
      <c r="AE1750" t="str">
        <f t="shared" si="134"/>
        <v>TCNResult</v>
      </c>
      <c r="AF1750" t="str">
        <f>TC!M1746</f>
        <v>Risk</v>
      </c>
      <c r="AG1750" t="str">
        <f t="shared" si="135"/>
        <v>TCNResultRisk</v>
      </c>
      <c r="AH1750" t="str">
        <f t="shared" si="136"/>
        <v>TCNRisk</v>
      </c>
      <c r="AI1750">
        <v>44</v>
      </c>
      <c r="AJ1750">
        <f t="shared" si="137"/>
        <v>44</v>
      </c>
    </row>
    <row r="1751" spans="29:36" x14ac:dyDescent="0.25">
      <c r="AC1751" t="str">
        <f>TC!K1747</f>
        <v>CON135</v>
      </c>
      <c r="AD1751" t="str">
        <f>TC!L1747</f>
        <v>S</v>
      </c>
      <c r="AE1751" t="str">
        <f t="shared" si="134"/>
        <v>CON135S</v>
      </c>
      <c r="AF1751" t="str">
        <f>TC!M1747</f>
        <v>M</v>
      </c>
      <c r="AG1751" t="str">
        <f t="shared" si="135"/>
        <v>CON135SM</v>
      </c>
      <c r="AH1751" t="str">
        <f t="shared" si="136"/>
        <v>CON135M</v>
      </c>
      <c r="AI1751">
        <v>44</v>
      </c>
      <c r="AJ1751">
        <f t="shared" si="137"/>
        <v>44</v>
      </c>
    </row>
    <row r="1752" spans="29:36" x14ac:dyDescent="0.25">
      <c r="AC1752" t="str">
        <f>TC!K1748</f>
        <v>CON135</v>
      </c>
      <c r="AD1752" t="str">
        <f>TC!L1748</f>
        <v>S</v>
      </c>
      <c r="AE1752" t="str">
        <f t="shared" si="134"/>
        <v>CON135S</v>
      </c>
      <c r="AF1752" t="str">
        <f>TC!M1748</f>
        <v>M</v>
      </c>
      <c r="AG1752" t="str">
        <f t="shared" si="135"/>
        <v>CON135SM</v>
      </c>
      <c r="AH1752" t="str">
        <f t="shared" si="136"/>
        <v>CON135M</v>
      </c>
      <c r="AI1752">
        <v>44</v>
      </c>
      <c r="AJ1752">
        <f t="shared" si="137"/>
        <v>44</v>
      </c>
    </row>
    <row r="1753" spans="29:36" x14ac:dyDescent="0.25">
      <c r="AC1753" t="str">
        <f>TC!K1749</f>
        <v>CON135</v>
      </c>
      <c r="AD1753" t="str">
        <f>TC!L1749</f>
        <v>S</v>
      </c>
      <c r="AE1753" t="str">
        <f t="shared" si="134"/>
        <v>CON135S</v>
      </c>
      <c r="AF1753" t="str">
        <f>TC!M1749</f>
        <v>M</v>
      </c>
      <c r="AG1753" t="str">
        <f t="shared" si="135"/>
        <v>CON135SM</v>
      </c>
      <c r="AH1753" t="str">
        <f t="shared" si="136"/>
        <v>CON135M</v>
      </c>
      <c r="AI1753">
        <v>44</v>
      </c>
      <c r="AJ1753">
        <f t="shared" si="137"/>
        <v>44</v>
      </c>
    </row>
    <row r="1754" spans="29:36" x14ac:dyDescent="0.25">
      <c r="AC1754" t="str">
        <f>TC!K1750</f>
        <v>CON135</v>
      </c>
      <c r="AD1754" t="str">
        <f>TC!L1750</f>
        <v>S</v>
      </c>
      <c r="AE1754" t="str">
        <f t="shared" si="134"/>
        <v>CON135S</v>
      </c>
      <c r="AF1754" t="str">
        <f>TC!M1750</f>
        <v>M</v>
      </c>
      <c r="AG1754" t="str">
        <f t="shared" si="135"/>
        <v>CON135SM</v>
      </c>
      <c r="AH1754" t="str">
        <f t="shared" si="136"/>
        <v>CON135M</v>
      </c>
      <c r="AI1754">
        <v>44</v>
      </c>
      <c r="AJ1754">
        <f t="shared" si="137"/>
        <v>44</v>
      </c>
    </row>
    <row r="1755" spans="29:36" x14ac:dyDescent="0.25">
      <c r="AC1755" t="str">
        <f>TC!K1751</f>
        <v>CON135</v>
      </c>
      <c r="AD1755" t="str">
        <f>TC!L1751</f>
        <v>S</v>
      </c>
      <c r="AE1755" t="str">
        <f t="shared" si="134"/>
        <v>CON135S</v>
      </c>
      <c r="AF1755" t="str">
        <f>TC!M1751</f>
        <v>M</v>
      </c>
      <c r="AG1755" t="str">
        <f t="shared" si="135"/>
        <v>CON135SM</v>
      </c>
      <c r="AH1755" t="str">
        <f t="shared" si="136"/>
        <v>CON135M</v>
      </c>
      <c r="AI1755">
        <v>44</v>
      </c>
      <c r="AJ1755">
        <f t="shared" si="137"/>
        <v>44</v>
      </c>
    </row>
    <row r="1756" spans="29:36" x14ac:dyDescent="0.25">
      <c r="AC1756" t="str">
        <f>TC!K1752</f>
        <v>CON135</v>
      </c>
      <c r="AD1756" t="str">
        <f>TC!L1752</f>
        <v>S</v>
      </c>
      <c r="AE1756" t="str">
        <f t="shared" si="134"/>
        <v>CON135S</v>
      </c>
      <c r="AF1756" t="str">
        <f>TC!M1752</f>
        <v>M</v>
      </c>
      <c r="AG1756" t="str">
        <f t="shared" si="135"/>
        <v>CON135SM</v>
      </c>
      <c r="AH1756" t="str">
        <f t="shared" si="136"/>
        <v>CON135M</v>
      </c>
      <c r="AI1756">
        <v>44</v>
      </c>
      <c r="AJ1756">
        <f t="shared" si="137"/>
        <v>44</v>
      </c>
    </row>
    <row r="1757" spans="29:36" x14ac:dyDescent="0.25">
      <c r="AC1757" t="str">
        <f>TC!K1753</f>
        <v>CON135</v>
      </c>
      <c r="AD1757" t="str">
        <f>TC!L1753</f>
        <v>S</v>
      </c>
      <c r="AE1757" t="str">
        <f t="shared" si="134"/>
        <v>CON135S</v>
      </c>
      <c r="AF1757" t="str">
        <f>TC!M1753</f>
        <v>M</v>
      </c>
      <c r="AG1757" t="str">
        <f t="shared" si="135"/>
        <v>CON135SM</v>
      </c>
      <c r="AH1757" t="str">
        <f t="shared" si="136"/>
        <v>CON135M</v>
      </c>
      <c r="AI1757">
        <v>44</v>
      </c>
      <c r="AJ1757">
        <f t="shared" si="137"/>
        <v>44</v>
      </c>
    </row>
    <row r="1758" spans="29:36" x14ac:dyDescent="0.25">
      <c r="AC1758" t="str">
        <f>TC!K1754</f>
        <v>CON135</v>
      </c>
      <c r="AD1758" t="str">
        <f>TC!L1754</f>
        <v>S</v>
      </c>
      <c r="AE1758" t="str">
        <f t="shared" si="134"/>
        <v>CON135S</v>
      </c>
      <c r="AF1758" t="str">
        <f>TC!M1754</f>
        <v>M</v>
      </c>
      <c r="AG1758" t="str">
        <f t="shared" si="135"/>
        <v>CON135SM</v>
      </c>
      <c r="AH1758" t="str">
        <f t="shared" si="136"/>
        <v>CON135M</v>
      </c>
      <c r="AI1758">
        <v>44</v>
      </c>
      <c r="AJ1758">
        <f t="shared" si="137"/>
        <v>44</v>
      </c>
    </row>
    <row r="1759" spans="29:36" x14ac:dyDescent="0.25">
      <c r="AC1759" t="str">
        <f>TC!K1755</f>
        <v>CON135</v>
      </c>
      <c r="AD1759" t="str">
        <f>TC!L1755</f>
        <v>S</v>
      </c>
      <c r="AE1759" t="str">
        <f t="shared" si="134"/>
        <v>CON135S</v>
      </c>
      <c r="AF1759" t="str">
        <f>TC!M1755</f>
        <v>M</v>
      </c>
      <c r="AG1759" t="str">
        <f t="shared" si="135"/>
        <v>CON135SM</v>
      </c>
      <c r="AH1759" t="str">
        <f t="shared" si="136"/>
        <v>CON135M</v>
      </c>
      <c r="AI1759">
        <v>44</v>
      </c>
      <c r="AJ1759">
        <f t="shared" si="137"/>
        <v>44</v>
      </c>
    </row>
    <row r="1760" spans="29:36" x14ac:dyDescent="0.25">
      <c r="AC1760" t="str">
        <f>TC!K1756</f>
        <v/>
      </c>
      <c r="AD1760">
        <f>TC!L1756</f>
        <v>0</v>
      </c>
      <c r="AE1760" t="str">
        <f t="shared" si="134"/>
        <v>0</v>
      </c>
      <c r="AF1760">
        <f>TC!M1756</f>
        <v>0</v>
      </c>
      <c r="AG1760" t="str">
        <f t="shared" si="135"/>
        <v>00</v>
      </c>
      <c r="AH1760" t="str">
        <f t="shared" si="136"/>
        <v>0</v>
      </c>
      <c r="AI1760">
        <v>44</v>
      </c>
      <c r="AJ1760">
        <f t="shared" si="137"/>
        <v>44</v>
      </c>
    </row>
    <row r="1761" spans="29:36" x14ac:dyDescent="0.25">
      <c r="AC1761" t="str">
        <f>TC!K1757</f>
        <v/>
      </c>
      <c r="AD1761">
        <f>TC!L1757</f>
        <v>0</v>
      </c>
      <c r="AE1761" t="str">
        <f t="shared" si="134"/>
        <v>0</v>
      </c>
      <c r="AF1761">
        <f>TC!M1757</f>
        <v>0</v>
      </c>
      <c r="AG1761" t="str">
        <f t="shared" si="135"/>
        <v>00</v>
      </c>
      <c r="AH1761" t="str">
        <f t="shared" si="136"/>
        <v>0</v>
      </c>
      <c r="AI1761">
        <v>44</v>
      </c>
      <c r="AJ1761">
        <f t="shared" si="137"/>
        <v>44</v>
      </c>
    </row>
    <row r="1762" spans="29:36" x14ac:dyDescent="0.25">
      <c r="AC1762" t="str">
        <f>TC!K1758</f>
        <v xml:space="preserve">MENU </v>
      </c>
      <c r="AD1762">
        <f>TC!L1758</f>
        <v>0</v>
      </c>
      <c r="AE1762" t="str">
        <f t="shared" si="134"/>
        <v>MENU 0</v>
      </c>
      <c r="AF1762">
        <f>TC!M1758</f>
        <v>0</v>
      </c>
      <c r="AG1762" t="str">
        <f t="shared" si="135"/>
        <v>MENU 00</v>
      </c>
      <c r="AH1762" t="str">
        <f t="shared" si="136"/>
        <v>MENU 0</v>
      </c>
      <c r="AI1762">
        <v>44</v>
      </c>
      <c r="AJ1762">
        <f t="shared" si="137"/>
        <v>44</v>
      </c>
    </row>
    <row r="1763" spans="29:36" x14ac:dyDescent="0.25">
      <c r="AC1763" t="str">
        <f>TC!K1759</f>
        <v>TCC</v>
      </c>
      <c r="AD1763">
        <f>TC!L1759</f>
        <v>0</v>
      </c>
      <c r="AE1763" t="str">
        <f t="shared" si="134"/>
        <v>TCC0</v>
      </c>
      <c r="AF1763">
        <f>TC!M1759</f>
        <v>0</v>
      </c>
      <c r="AG1763" t="str">
        <f t="shared" si="135"/>
        <v>TCC00</v>
      </c>
      <c r="AH1763" t="str">
        <f t="shared" si="136"/>
        <v>TCC0</v>
      </c>
      <c r="AI1763">
        <v>44</v>
      </c>
      <c r="AJ1763">
        <f t="shared" si="137"/>
        <v>44</v>
      </c>
    </row>
    <row r="1764" spans="29:36" x14ac:dyDescent="0.25">
      <c r="AC1764" t="str">
        <f>TC!K1760</f>
        <v xml:space="preserve">URL </v>
      </c>
      <c r="AD1764">
        <f>TC!L1760</f>
        <v>0</v>
      </c>
      <c r="AE1764" t="str">
        <f t="shared" si="134"/>
        <v>URL 0</v>
      </c>
      <c r="AF1764">
        <f>TC!M1760</f>
        <v>0</v>
      </c>
      <c r="AG1764" t="str">
        <f t="shared" si="135"/>
        <v>URL 00</v>
      </c>
      <c r="AH1764" t="str">
        <f t="shared" si="136"/>
        <v>URL 0</v>
      </c>
      <c r="AI1764">
        <v>44</v>
      </c>
      <c r="AJ1764">
        <f t="shared" si="137"/>
        <v>44</v>
      </c>
    </row>
    <row r="1765" spans="29:36" x14ac:dyDescent="0.25">
      <c r="AC1765" t="str">
        <f>TC!K1761</f>
        <v>Test p</v>
      </c>
      <c r="AD1765">
        <f>TC!L1761</f>
        <v>0</v>
      </c>
      <c r="AE1765" t="str">
        <f t="shared" si="134"/>
        <v>Test p0</v>
      </c>
      <c r="AF1765">
        <f>TC!M1761</f>
        <v>0</v>
      </c>
      <c r="AG1765" t="str">
        <f t="shared" si="135"/>
        <v>Test p00</v>
      </c>
      <c r="AH1765" t="str">
        <f t="shared" si="136"/>
        <v>Test p0</v>
      </c>
      <c r="AI1765">
        <v>44</v>
      </c>
      <c r="AJ1765">
        <f t="shared" si="137"/>
        <v>44</v>
      </c>
    </row>
    <row r="1766" spans="29:36" x14ac:dyDescent="0.25">
      <c r="AC1766" t="str">
        <f>TC!K1762</f>
        <v/>
      </c>
      <c r="AD1766">
        <f>TC!L1762</f>
        <v>0</v>
      </c>
      <c r="AE1766" t="str">
        <f t="shared" si="134"/>
        <v>0</v>
      </c>
      <c r="AF1766">
        <f>TC!M1762</f>
        <v>0</v>
      </c>
      <c r="AG1766" t="str">
        <f t="shared" si="135"/>
        <v>00</v>
      </c>
      <c r="AH1766" t="str">
        <f t="shared" si="136"/>
        <v>0</v>
      </c>
      <c r="AI1766">
        <v>44</v>
      </c>
      <c r="AJ1766">
        <f t="shared" si="137"/>
        <v>44</v>
      </c>
    </row>
    <row r="1767" spans="29:36" x14ac:dyDescent="0.25">
      <c r="AC1767" t="str">
        <f>TC!K1763</f>
        <v>TCN</v>
      </c>
      <c r="AD1767" t="str">
        <f>TC!L1763</f>
        <v>Result</v>
      </c>
      <c r="AE1767" t="str">
        <f t="shared" si="134"/>
        <v>TCNResult</v>
      </c>
      <c r="AF1767" t="str">
        <f>TC!M1763</f>
        <v>Risk</v>
      </c>
      <c r="AG1767" t="str">
        <f t="shared" si="135"/>
        <v>TCNResultRisk</v>
      </c>
      <c r="AH1767" t="str">
        <f t="shared" si="136"/>
        <v>TCNRisk</v>
      </c>
      <c r="AI1767">
        <v>44</v>
      </c>
      <c r="AJ1767">
        <f t="shared" si="137"/>
        <v>44</v>
      </c>
    </row>
    <row r="1768" spans="29:36" x14ac:dyDescent="0.25">
      <c r="AC1768" t="str">
        <f>TC!K1764</f>
        <v>CON135</v>
      </c>
      <c r="AD1768" t="str">
        <f>TC!L1764</f>
        <v>S</v>
      </c>
      <c r="AE1768" t="str">
        <f t="shared" si="134"/>
        <v>CON135S</v>
      </c>
      <c r="AF1768" t="str">
        <f>TC!M1764</f>
        <v>M</v>
      </c>
      <c r="AG1768" t="str">
        <f t="shared" si="135"/>
        <v>CON135SM</v>
      </c>
      <c r="AH1768" t="str">
        <f t="shared" si="136"/>
        <v>CON135M</v>
      </c>
      <c r="AI1768">
        <v>44</v>
      </c>
      <c r="AJ1768">
        <f t="shared" si="137"/>
        <v>44</v>
      </c>
    </row>
    <row r="1769" spans="29:36" x14ac:dyDescent="0.25">
      <c r="AC1769" t="str">
        <f>TC!K1765</f>
        <v>CON135</v>
      </c>
      <c r="AD1769" t="str">
        <f>TC!L1765</f>
        <v>S</v>
      </c>
      <c r="AE1769" t="str">
        <f t="shared" si="134"/>
        <v>CON135S</v>
      </c>
      <c r="AF1769" t="str">
        <f>TC!M1765</f>
        <v>L</v>
      </c>
      <c r="AG1769" t="str">
        <f t="shared" si="135"/>
        <v>CON135SL</v>
      </c>
      <c r="AH1769" t="str">
        <f t="shared" si="136"/>
        <v>CON135L</v>
      </c>
      <c r="AI1769">
        <v>44</v>
      </c>
      <c r="AJ1769">
        <f t="shared" si="137"/>
        <v>44</v>
      </c>
    </row>
    <row r="1770" spans="29:36" x14ac:dyDescent="0.25">
      <c r="AC1770" t="str">
        <f>TC!K1766</f>
        <v>CON135</v>
      </c>
      <c r="AD1770" t="str">
        <f>TC!L1766</f>
        <v>S</v>
      </c>
      <c r="AE1770" t="str">
        <f t="shared" si="134"/>
        <v>CON135S</v>
      </c>
      <c r="AF1770" t="str">
        <f>TC!M1766</f>
        <v>M</v>
      </c>
      <c r="AG1770" t="str">
        <f t="shared" si="135"/>
        <v>CON135SM</v>
      </c>
      <c r="AH1770" t="str">
        <f t="shared" si="136"/>
        <v>CON135M</v>
      </c>
      <c r="AI1770">
        <v>44</v>
      </c>
      <c r="AJ1770">
        <f t="shared" si="137"/>
        <v>44</v>
      </c>
    </row>
    <row r="1771" spans="29:36" x14ac:dyDescent="0.25">
      <c r="AC1771" t="str">
        <f>TC!K1767</f>
        <v>CON135</v>
      </c>
      <c r="AD1771" t="str">
        <f>TC!L1767</f>
        <v>S</v>
      </c>
      <c r="AE1771" t="str">
        <f t="shared" si="134"/>
        <v>CON135S</v>
      </c>
      <c r="AF1771" t="str">
        <f>TC!M1767</f>
        <v>H</v>
      </c>
      <c r="AG1771" t="str">
        <f t="shared" si="135"/>
        <v>CON135SH</v>
      </c>
      <c r="AH1771" t="str">
        <f t="shared" si="136"/>
        <v>CON135H</v>
      </c>
      <c r="AI1771">
        <v>44</v>
      </c>
      <c r="AJ1771">
        <f t="shared" si="137"/>
        <v>44</v>
      </c>
    </row>
    <row r="1772" spans="29:36" x14ac:dyDescent="0.25">
      <c r="AC1772" t="str">
        <f>TC!K1768</f>
        <v>CON135</v>
      </c>
      <c r="AD1772" t="str">
        <f>TC!L1768</f>
        <v>S</v>
      </c>
      <c r="AE1772" t="str">
        <f t="shared" si="134"/>
        <v>CON135S</v>
      </c>
      <c r="AF1772" t="str">
        <f>TC!M1768</f>
        <v>H</v>
      </c>
      <c r="AG1772" t="str">
        <f t="shared" si="135"/>
        <v>CON135SH</v>
      </c>
      <c r="AH1772" t="str">
        <f t="shared" si="136"/>
        <v>CON135H</v>
      </c>
      <c r="AI1772">
        <v>44</v>
      </c>
      <c r="AJ1772">
        <f t="shared" si="137"/>
        <v>44</v>
      </c>
    </row>
    <row r="1773" spans="29:36" x14ac:dyDescent="0.25">
      <c r="AC1773" t="str">
        <f>TC!K1769</f>
        <v>CON135</v>
      </c>
      <c r="AD1773" t="str">
        <f>TC!L1769</f>
        <v>S</v>
      </c>
      <c r="AE1773" t="str">
        <f t="shared" si="134"/>
        <v>CON135S</v>
      </c>
      <c r="AF1773" t="str">
        <f>TC!M1769</f>
        <v>H</v>
      </c>
      <c r="AG1773" t="str">
        <f t="shared" si="135"/>
        <v>CON135SH</v>
      </c>
      <c r="AH1773" t="str">
        <f t="shared" si="136"/>
        <v>CON135H</v>
      </c>
      <c r="AI1773">
        <v>44</v>
      </c>
      <c r="AJ1773">
        <f t="shared" si="137"/>
        <v>44</v>
      </c>
    </row>
    <row r="1774" spans="29:36" x14ac:dyDescent="0.25">
      <c r="AC1774" t="str">
        <f>TC!K1770</f>
        <v>CON135</v>
      </c>
      <c r="AD1774" t="str">
        <f>TC!L1770</f>
        <v>S</v>
      </c>
      <c r="AE1774" t="str">
        <f t="shared" si="134"/>
        <v>CON135S</v>
      </c>
      <c r="AF1774" t="str">
        <f>TC!M1770</f>
        <v>H</v>
      </c>
      <c r="AG1774" t="str">
        <f t="shared" si="135"/>
        <v>CON135SH</v>
      </c>
      <c r="AH1774" t="str">
        <f t="shared" si="136"/>
        <v>CON135H</v>
      </c>
      <c r="AI1774">
        <v>44</v>
      </c>
      <c r="AJ1774">
        <f t="shared" si="137"/>
        <v>44</v>
      </c>
    </row>
    <row r="1775" spans="29:36" x14ac:dyDescent="0.25">
      <c r="AC1775" t="str">
        <f>TC!K1771</f>
        <v>CON135</v>
      </c>
      <c r="AD1775" t="str">
        <f>TC!L1771</f>
        <v>S</v>
      </c>
      <c r="AE1775" t="str">
        <f t="shared" si="134"/>
        <v>CON135S</v>
      </c>
      <c r="AF1775" t="str">
        <f>TC!M1771</f>
        <v>L</v>
      </c>
      <c r="AG1775" t="str">
        <f t="shared" si="135"/>
        <v>CON135SL</v>
      </c>
      <c r="AH1775" t="str">
        <f t="shared" si="136"/>
        <v>CON135L</v>
      </c>
      <c r="AI1775">
        <v>44</v>
      </c>
      <c r="AJ1775">
        <f t="shared" si="137"/>
        <v>44</v>
      </c>
    </row>
    <row r="1776" spans="29:36" x14ac:dyDescent="0.25">
      <c r="AC1776" t="str">
        <f>TC!K1772</f>
        <v>CON135</v>
      </c>
      <c r="AD1776" t="str">
        <f>TC!L1772</f>
        <v>P</v>
      </c>
      <c r="AE1776" t="str">
        <f t="shared" si="134"/>
        <v>CON135P</v>
      </c>
      <c r="AF1776" t="str">
        <f>TC!M1772</f>
        <v>M</v>
      </c>
      <c r="AG1776" t="str">
        <f t="shared" si="135"/>
        <v>CON135PM</v>
      </c>
      <c r="AH1776" t="str">
        <f t="shared" si="136"/>
        <v>CON135M</v>
      </c>
      <c r="AI1776">
        <v>44</v>
      </c>
      <c r="AJ1776">
        <f t="shared" si="137"/>
        <v>44</v>
      </c>
    </row>
    <row r="1777" spans="29:36" x14ac:dyDescent="0.25">
      <c r="AC1777" t="str">
        <f>TC!K1773</f>
        <v>CON135</v>
      </c>
      <c r="AD1777" t="str">
        <f>TC!L1773</f>
        <v>S</v>
      </c>
      <c r="AE1777" t="str">
        <f t="shared" si="134"/>
        <v>CON135S</v>
      </c>
      <c r="AF1777" t="str">
        <f>TC!M1773</f>
        <v>H</v>
      </c>
      <c r="AG1777" t="str">
        <f t="shared" si="135"/>
        <v>CON135SH</v>
      </c>
      <c r="AH1777" t="str">
        <f t="shared" si="136"/>
        <v>CON135H</v>
      </c>
      <c r="AI1777">
        <v>44</v>
      </c>
      <c r="AJ1777">
        <f t="shared" si="137"/>
        <v>44</v>
      </c>
    </row>
    <row r="1778" spans="29:36" x14ac:dyDescent="0.25">
      <c r="AC1778" t="str">
        <f>TC!K1774</f>
        <v>CON135</v>
      </c>
      <c r="AD1778" t="str">
        <f>TC!L1774</f>
        <v>S</v>
      </c>
      <c r="AE1778" t="str">
        <f t="shared" si="134"/>
        <v>CON135S</v>
      </c>
      <c r="AF1778" t="str">
        <f>TC!M1774</f>
        <v>H</v>
      </c>
      <c r="AG1778" t="str">
        <f t="shared" si="135"/>
        <v>CON135SH</v>
      </c>
      <c r="AH1778" t="str">
        <f t="shared" si="136"/>
        <v>CON135H</v>
      </c>
      <c r="AI1778">
        <v>44</v>
      </c>
      <c r="AJ1778">
        <f t="shared" si="137"/>
        <v>44</v>
      </c>
    </row>
    <row r="1779" spans="29:36" x14ac:dyDescent="0.25">
      <c r="AC1779" t="str">
        <f>TC!K1775</f>
        <v>CON135</v>
      </c>
      <c r="AD1779" t="str">
        <f>TC!L1775</f>
        <v>S</v>
      </c>
      <c r="AE1779" t="str">
        <f t="shared" si="134"/>
        <v>CON135S</v>
      </c>
      <c r="AF1779" t="str">
        <f>TC!M1775</f>
        <v>H</v>
      </c>
      <c r="AG1779" t="str">
        <f t="shared" si="135"/>
        <v>CON135SH</v>
      </c>
      <c r="AH1779" t="str">
        <f t="shared" si="136"/>
        <v>CON135H</v>
      </c>
      <c r="AI1779">
        <v>44</v>
      </c>
      <c r="AJ1779">
        <f t="shared" si="137"/>
        <v>44</v>
      </c>
    </row>
    <row r="1780" spans="29:36" x14ac:dyDescent="0.25">
      <c r="AC1780" t="str">
        <f>TC!K1776</f>
        <v>CON135</v>
      </c>
      <c r="AD1780" t="str">
        <f>TC!L1776</f>
        <v>S</v>
      </c>
      <c r="AE1780" t="str">
        <f t="shared" si="134"/>
        <v>CON135S</v>
      </c>
      <c r="AF1780" t="str">
        <f>TC!M1776</f>
        <v>H</v>
      </c>
      <c r="AG1780" t="str">
        <f t="shared" si="135"/>
        <v>CON135SH</v>
      </c>
      <c r="AH1780" t="str">
        <f t="shared" si="136"/>
        <v>CON135H</v>
      </c>
      <c r="AI1780">
        <v>44</v>
      </c>
      <c r="AJ1780">
        <f t="shared" si="137"/>
        <v>44</v>
      </c>
    </row>
    <row r="1781" spans="29:36" x14ac:dyDescent="0.25">
      <c r="AC1781" t="str">
        <f>TC!K1777</f>
        <v>CON135</v>
      </c>
      <c r="AD1781" t="str">
        <f>TC!L1777</f>
        <v>S</v>
      </c>
      <c r="AE1781" t="str">
        <f t="shared" si="134"/>
        <v>CON135S</v>
      </c>
      <c r="AF1781" t="str">
        <f>TC!M1777</f>
        <v>L</v>
      </c>
      <c r="AG1781" t="str">
        <f t="shared" si="135"/>
        <v>CON135SL</v>
      </c>
      <c r="AH1781" t="str">
        <f t="shared" si="136"/>
        <v>CON135L</v>
      </c>
      <c r="AI1781">
        <v>44</v>
      </c>
      <c r="AJ1781">
        <f t="shared" si="137"/>
        <v>44</v>
      </c>
    </row>
    <row r="1782" spans="29:36" x14ac:dyDescent="0.25">
      <c r="AC1782" t="str">
        <f>TC!K1778</f>
        <v>CON135</v>
      </c>
      <c r="AD1782" t="str">
        <f>TC!L1778</f>
        <v>S</v>
      </c>
      <c r="AE1782" t="str">
        <f t="shared" si="134"/>
        <v>CON135S</v>
      </c>
      <c r="AF1782" t="str">
        <f>TC!M1778</f>
        <v>M</v>
      </c>
      <c r="AG1782" t="str">
        <f t="shared" si="135"/>
        <v>CON135SM</v>
      </c>
      <c r="AH1782" t="str">
        <f t="shared" si="136"/>
        <v>CON135M</v>
      </c>
      <c r="AI1782">
        <v>44</v>
      </c>
      <c r="AJ1782">
        <f t="shared" si="137"/>
        <v>44</v>
      </c>
    </row>
    <row r="1783" spans="29:36" x14ac:dyDescent="0.25">
      <c r="AC1783" t="str">
        <f>TC!K1779</f>
        <v>CON135</v>
      </c>
      <c r="AD1783" t="str">
        <f>TC!L1779</f>
        <v>P</v>
      </c>
      <c r="AE1783" t="str">
        <f t="shared" si="134"/>
        <v>CON135P</v>
      </c>
      <c r="AF1783" t="str">
        <f>TC!M1779</f>
        <v>M</v>
      </c>
      <c r="AG1783" t="str">
        <f t="shared" si="135"/>
        <v>CON135PM</v>
      </c>
      <c r="AH1783" t="str">
        <f t="shared" si="136"/>
        <v>CON135M</v>
      </c>
      <c r="AI1783">
        <v>44</v>
      </c>
      <c r="AJ1783">
        <f t="shared" si="137"/>
        <v>44</v>
      </c>
    </row>
    <row r="1784" spans="29:36" x14ac:dyDescent="0.25">
      <c r="AC1784" t="str">
        <f>TC!K1780</f>
        <v>CON135</v>
      </c>
      <c r="AD1784" t="str">
        <f>TC!L1780</f>
        <v>S</v>
      </c>
      <c r="AE1784" t="str">
        <f t="shared" si="134"/>
        <v>CON135S</v>
      </c>
      <c r="AF1784" t="str">
        <f>TC!M1780</f>
        <v>H</v>
      </c>
      <c r="AG1784" t="str">
        <f t="shared" si="135"/>
        <v>CON135SH</v>
      </c>
      <c r="AH1784" t="str">
        <f t="shared" si="136"/>
        <v>CON135H</v>
      </c>
      <c r="AI1784">
        <v>44</v>
      </c>
      <c r="AJ1784">
        <f t="shared" si="137"/>
        <v>44</v>
      </c>
    </row>
    <row r="1785" spans="29:36" x14ac:dyDescent="0.25">
      <c r="AC1785" t="str">
        <f>TC!K1781</f>
        <v>CON135</v>
      </c>
      <c r="AD1785" t="str">
        <f>TC!L1781</f>
        <v>S</v>
      </c>
      <c r="AE1785" t="str">
        <f t="shared" si="134"/>
        <v>CON135S</v>
      </c>
      <c r="AF1785" t="str">
        <f>TC!M1781</f>
        <v>H</v>
      </c>
      <c r="AG1785" t="str">
        <f t="shared" si="135"/>
        <v>CON135SH</v>
      </c>
      <c r="AH1785" t="str">
        <f t="shared" si="136"/>
        <v>CON135H</v>
      </c>
      <c r="AI1785">
        <v>44</v>
      </c>
      <c r="AJ1785">
        <f t="shared" si="137"/>
        <v>44</v>
      </c>
    </row>
    <row r="1786" spans="29:36" x14ac:dyDescent="0.25">
      <c r="AC1786" t="str">
        <f>TC!K1782</f>
        <v>CON135</v>
      </c>
      <c r="AD1786" t="str">
        <f>TC!L1782</f>
        <v>S</v>
      </c>
      <c r="AE1786" t="str">
        <f t="shared" si="134"/>
        <v>CON135S</v>
      </c>
      <c r="AF1786" t="str">
        <f>TC!M1782</f>
        <v>H</v>
      </c>
      <c r="AG1786" t="str">
        <f t="shared" si="135"/>
        <v>CON135SH</v>
      </c>
      <c r="AH1786" t="str">
        <f t="shared" si="136"/>
        <v>CON135H</v>
      </c>
      <c r="AI1786">
        <v>44</v>
      </c>
      <c r="AJ1786">
        <f t="shared" si="137"/>
        <v>44</v>
      </c>
    </row>
    <row r="1787" spans="29:36" x14ac:dyDescent="0.25">
      <c r="AC1787" t="str">
        <f>TC!K1783</f>
        <v>CON135</v>
      </c>
      <c r="AD1787" t="str">
        <f>TC!L1783</f>
        <v>S</v>
      </c>
      <c r="AE1787" t="str">
        <f t="shared" si="134"/>
        <v>CON135S</v>
      </c>
      <c r="AF1787" t="str">
        <f>TC!M1783</f>
        <v>H</v>
      </c>
      <c r="AG1787" t="str">
        <f t="shared" si="135"/>
        <v>CON135SH</v>
      </c>
      <c r="AH1787" t="str">
        <f t="shared" si="136"/>
        <v>CON135H</v>
      </c>
      <c r="AI1787">
        <v>44</v>
      </c>
      <c r="AJ1787">
        <f t="shared" si="137"/>
        <v>44</v>
      </c>
    </row>
    <row r="1788" spans="29:36" x14ac:dyDescent="0.25">
      <c r="AC1788" t="str">
        <f>TC!K1784</f>
        <v>CON135</v>
      </c>
      <c r="AD1788" t="str">
        <f>TC!L1784</f>
        <v>S</v>
      </c>
      <c r="AE1788" t="str">
        <f t="shared" si="134"/>
        <v>CON135S</v>
      </c>
      <c r="AF1788" t="str">
        <f>TC!M1784</f>
        <v>L</v>
      </c>
      <c r="AG1788" t="str">
        <f t="shared" si="135"/>
        <v>CON135SL</v>
      </c>
      <c r="AH1788" t="str">
        <f t="shared" si="136"/>
        <v>CON135L</v>
      </c>
      <c r="AI1788">
        <v>44</v>
      </c>
      <c r="AJ1788">
        <f t="shared" si="137"/>
        <v>44</v>
      </c>
    </row>
    <row r="1789" spans="29:36" x14ac:dyDescent="0.25">
      <c r="AC1789" t="str">
        <f>TC!K1785</f>
        <v>CON135</v>
      </c>
      <c r="AD1789" t="str">
        <f>TC!L1785</f>
        <v>S</v>
      </c>
      <c r="AE1789" t="str">
        <f t="shared" si="134"/>
        <v>CON135S</v>
      </c>
      <c r="AF1789" t="str">
        <f>TC!M1785</f>
        <v>M</v>
      </c>
      <c r="AG1789" t="str">
        <f t="shared" si="135"/>
        <v>CON135SM</v>
      </c>
      <c r="AH1789" t="str">
        <f t="shared" si="136"/>
        <v>CON135M</v>
      </c>
      <c r="AI1789">
        <v>44</v>
      </c>
      <c r="AJ1789">
        <f t="shared" si="137"/>
        <v>44</v>
      </c>
    </row>
    <row r="1790" spans="29:36" x14ac:dyDescent="0.25">
      <c r="AC1790" t="str">
        <f>TC!K1786</f>
        <v>CON135</v>
      </c>
      <c r="AD1790" t="str">
        <f>TC!L1786</f>
        <v>S</v>
      </c>
      <c r="AE1790" t="str">
        <f t="shared" si="134"/>
        <v>CON135S</v>
      </c>
      <c r="AF1790" t="str">
        <f>TC!M1786</f>
        <v>M</v>
      </c>
      <c r="AG1790" t="str">
        <f t="shared" si="135"/>
        <v>CON135SM</v>
      </c>
      <c r="AH1790" t="str">
        <f t="shared" si="136"/>
        <v>CON135M</v>
      </c>
      <c r="AI1790">
        <v>44</v>
      </c>
      <c r="AJ1790">
        <f t="shared" si="137"/>
        <v>44</v>
      </c>
    </row>
    <row r="1791" spans="29:36" x14ac:dyDescent="0.25">
      <c r="AC1791" t="str">
        <f>TC!K1787</f>
        <v>CON135</v>
      </c>
      <c r="AD1791" t="str">
        <f>TC!L1787</f>
        <v>S</v>
      </c>
      <c r="AE1791" t="str">
        <f t="shared" si="134"/>
        <v>CON135S</v>
      </c>
      <c r="AF1791" t="str">
        <f>TC!M1787</f>
        <v>M</v>
      </c>
      <c r="AG1791" t="str">
        <f t="shared" si="135"/>
        <v>CON135SM</v>
      </c>
      <c r="AH1791" t="str">
        <f t="shared" si="136"/>
        <v>CON135M</v>
      </c>
      <c r="AI1791">
        <v>44</v>
      </c>
      <c r="AJ1791">
        <f t="shared" si="137"/>
        <v>44</v>
      </c>
    </row>
    <row r="1792" spans="29:36" x14ac:dyDescent="0.25">
      <c r="AC1792" t="str">
        <f>TC!K1788</f>
        <v>CON135</v>
      </c>
      <c r="AD1792" t="str">
        <f>TC!L1788</f>
        <v>S</v>
      </c>
      <c r="AE1792" t="str">
        <f t="shared" si="134"/>
        <v>CON135S</v>
      </c>
      <c r="AF1792" t="str">
        <f>TC!M1788</f>
        <v>M</v>
      </c>
      <c r="AG1792" t="str">
        <f t="shared" si="135"/>
        <v>CON135SM</v>
      </c>
      <c r="AH1792" t="str">
        <f t="shared" si="136"/>
        <v>CON135M</v>
      </c>
      <c r="AI1792">
        <v>44</v>
      </c>
      <c r="AJ1792">
        <f t="shared" si="137"/>
        <v>44</v>
      </c>
    </row>
    <row r="1793" spans="29:36" x14ac:dyDescent="0.25">
      <c r="AC1793" t="str">
        <f>TC!K1789</f>
        <v>CON135</v>
      </c>
      <c r="AD1793" t="str">
        <f>TC!L1789</f>
        <v>S</v>
      </c>
      <c r="AE1793" t="str">
        <f t="shared" si="134"/>
        <v>CON135S</v>
      </c>
      <c r="AF1793" t="str">
        <f>TC!M1789</f>
        <v>M</v>
      </c>
      <c r="AG1793" t="str">
        <f t="shared" si="135"/>
        <v>CON135SM</v>
      </c>
      <c r="AH1793" t="str">
        <f t="shared" si="136"/>
        <v>CON135M</v>
      </c>
      <c r="AI1793">
        <v>44</v>
      </c>
      <c r="AJ1793">
        <f t="shared" si="137"/>
        <v>44</v>
      </c>
    </row>
    <row r="1794" spans="29:36" x14ac:dyDescent="0.25">
      <c r="AC1794" t="str">
        <f>TC!K1790</f>
        <v>CON135</v>
      </c>
      <c r="AD1794" t="str">
        <f>TC!L1790</f>
        <v>S</v>
      </c>
      <c r="AE1794" t="str">
        <f t="shared" si="134"/>
        <v>CON135S</v>
      </c>
      <c r="AF1794" t="str">
        <f>TC!M1790</f>
        <v>M</v>
      </c>
      <c r="AG1794" t="str">
        <f t="shared" si="135"/>
        <v>CON135SM</v>
      </c>
      <c r="AH1794" t="str">
        <f t="shared" si="136"/>
        <v>CON135M</v>
      </c>
      <c r="AI1794">
        <v>44</v>
      </c>
      <c r="AJ1794">
        <f t="shared" si="137"/>
        <v>44</v>
      </c>
    </row>
    <row r="1795" spans="29:36" x14ac:dyDescent="0.25">
      <c r="AC1795" t="str">
        <f>TC!K1791</f>
        <v>CON135</v>
      </c>
      <c r="AD1795" t="str">
        <f>TC!L1791</f>
        <v>S</v>
      </c>
      <c r="AE1795" t="str">
        <f t="shared" si="134"/>
        <v>CON135S</v>
      </c>
      <c r="AF1795" t="str">
        <f>TC!M1791</f>
        <v>M</v>
      </c>
      <c r="AG1795" t="str">
        <f t="shared" si="135"/>
        <v>CON135SM</v>
      </c>
      <c r="AH1795" t="str">
        <f t="shared" si="136"/>
        <v>CON135M</v>
      </c>
      <c r="AI1795">
        <v>44</v>
      </c>
      <c r="AJ1795">
        <f t="shared" si="137"/>
        <v>44</v>
      </c>
    </row>
    <row r="1796" spans="29:36" x14ac:dyDescent="0.25">
      <c r="AC1796" t="str">
        <f>TC!K1792</f>
        <v>CON135</v>
      </c>
      <c r="AD1796" t="str">
        <f>TC!L1792</f>
        <v>S</v>
      </c>
      <c r="AE1796" t="str">
        <f t="shared" si="134"/>
        <v>CON135S</v>
      </c>
      <c r="AF1796" t="str">
        <f>TC!M1792</f>
        <v>M</v>
      </c>
      <c r="AG1796" t="str">
        <f t="shared" si="135"/>
        <v>CON135SM</v>
      </c>
      <c r="AH1796" t="str">
        <f t="shared" si="136"/>
        <v>CON135M</v>
      </c>
      <c r="AI1796">
        <v>44</v>
      </c>
      <c r="AJ1796">
        <f t="shared" si="137"/>
        <v>44</v>
      </c>
    </row>
    <row r="1797" spans="29:36" x14ac:dyDescent="0.25">
      <c r="AC1797" t="str">
        <f>TC!K1793</f>
        <v>CON135</v>
      </c>
      <c r="AD1797" t="str">
        <f>TC!L1793</f>
        <v>S</v>
      </c>
      <c r="AE1797" t="str">
        <f t="shared" si="134"/>
        <v>CON135S</v>
      </c>
      <c r="AF1797" t="str">
        <f>TC!M1793</f>
        <v>M</v>
      </c>
      <c r="AG1797" t="str">
        <f t="shared" si="135"/>
        <v>CON135SM</v>
      </c>
      <c r="AH1797" t="str">
        <f t="shared" si="136"/>
        <v>CON135M</v>
      </c>
      <c r="AI1797">
        <v>44</v>
      </c>
      <c r="AJ1797">
        <f t="shared" si="137"/>
        <v>44</v>
      </c>
    </row>
    <row r="1798" spans="29:36" x14ac:dyDescent="0.25">
      <c r="AC1798" t="str">
        <f>TC!K1794</f>
        <v>CON135</v>
      </c>
      <c r="AD1798" t="str">
        <f>TC!L1794</f>
        <v>S</v>
      </c>
      <c r="AE1798" t="str">
        <f t="shared" si="134"/>
        <v>CON135S</v>
      </c>
      <c r="AF1798" t="str">
        <f>TC!M1794</f>
        <v>M</v>
      </c>
      <c r="AG1798" t="str">
        <f t="shared" si="135"/>
        <v>CON135SM</v>
      </c>
      <c r="AH1798" t="str">
        <f t="shared" si="136"/>
        <v>CON135M</v>
      </c>
      <c r="AI1798">
        <v>44</v>
      </c>
      <c r="AJ1798">
        <f t="shared" si="137"/>
        <v>44</v>
      </c>
    </row>
    <row r="1799" spans="29:36" x14ac:dyDescent="0.25">
      <c r="AC1799" t="str">
        <f>TC!K1795</f>
        <v>CON135</v>
      </c>
      <c r="AD1799" t="str">
        <f>TC!L1795</f>
        <v>S</v>
      </c>
      <c r="AE1799" t="str">
        <f t="shared" si="134"/>
        <v>CON135S</v>
      </c>
      <c r="AF1799" t="str">
        <f>TC!M1795</f>
        <v>H</v>
      </c>
      <c r="AG1799" t="str">
        <f t="shared" si="135"/>
        <v>CON135SH</v>
      </c>
      <c r="AH1799" t="str">
        <f t="shared" si="136"/>
        <v>CON135H</v>
      </c>
      <c r="AI1799">
        <v>44</v>
      </c>
      <c r="AJ1799">
        <f t="shared" si="137"/>
        <v>44</v>
      </c>
    </row>
    <row r="1800" spans="29:36" x14ac:dyDescent="0.25">
      <c r="AC1800" t="str">
        <f>TC!K1796</f>
        <v>CON135</v>
      </c>
      <c r="AD1800" t="str">
        <f>TC!L1796</f>
        <v>S</v>
      </c>
      <c r="AE1800" t="str">
        <f t="shared" si="134"/>
        <v>CON135S</v>
      </c>
      <c r="AF1800" t="str">
        <f>TC!M1796</f>
        <v>H</v>
      </c>
      <c r="AG1800" t="str">
        <f t="shared" si="135"/>
        <v>CON135SH</v>
      </c>
      <c r="AH1800" t="str">
        <f t="shared" si="136"/>
        <v>CON135H</v>
      </c>
      <c r="AI1800">
        <v>44</v>
      </c>
      <c r="AJ1800">
        <f t="shared" si="137"/>
        <v>44</v>
      </c>
    </row>
    <row r="1801" spans="29:36" x14ac:dyDescent="0.25">
      <c r="AC1801" t="str">
        <f>TC!K1797</f>
        <v>CON135</v>
      </c>
      <c r="AD1801" t="str">
        <f>TC!L1797</f>
        <v>S</v>
      </c>
      <c r="AE1801" t="str">
        <f t="shared" si="134"/>
        <v>CON135S</v>
      </c>
      <c r="AF1801" t="str">
        <f>TC!M1797</f>
        <v>H</v>
      </c>
      <c r="AG1801" t="str">
        <f t="shared" si="135"/>
        <v>CON135SH</v>
      </c>
      <c r="AH1801" t="str">
        <f t="shared" si="136"/>
        <v>CON135H</v>
      </c>
      <c r="AI1801">
        <v>44</v>
      </c>
      <c r="AJ1801">
        <f t="shared" si="137"/>
        <v>44</v>
      </c>
    </row>
    <row r="1802" spans="29:36" x14ac:dyDescent="0.25">
      <c r="AC1802" t="str">
        <f>TC!K1798</f>
        <v>CON135</v>
      </c>
      <c r="AD1802" t="str">
        <f>TC!L1798</f>
        <v>S</v>
      </c>
      <c r="AE1802" t="str">
        <f t="shared" si="134"/>
        <v>CON135S</v>
      </c>
      <c r="AF1802" t="str">
        <f>TC!M1798</f>
        <v>H</v>
      </c>
      <c r="AG1802" t="str">
        <f t="shared" si="135"/>
        <v>CON135SH</v>
      </c>
      <c r="AH1802" t="str">
        <f t="shared" si="136"/>
        <v>CON135H</v>
      </c>
      <c r="AI1802">
        <v>44</v>
      </c>
      <c r="AJ1802">
        <f t="shared" si="137"/>
        <v>44</v>
      </c>
    </row>
    <row r="1803" spans="29:36" x14ac:dyDescent="0.25">
      <c r="AC1803" t="str">
        <f>TC!K1799</f>
        <v>CON135</v>
      </c>
      <c r="AD1803" t="str">
        <f>TC!L1799</f>
        <v>S</v>
      </c>
      <c r="AE1803" t="str">
        <f t="shared" si="134"/>
        <v>CON135S</v>
      </c>
      <c r="AF1803" t="str">
        <f>TC!M1799</f>
        <v>H</v>
      </c>
      <c r="AG1803" t="str">
        <f t="shared" si="135"/>
        <v>CON135SH</v>
      </c>
      <c r="AH1803" t="str">
        <f t="shared" si="136"/>
        <v>CON135H</v>
      </c>
      <c r="AI1803">
        <v>44</v>
      </c>
      <c r="AJ1803">
        <f t="shared" si="137"/>
        <v>44</v>
      </c>
    </row>
    <row r="1804" spans="29:36" x14ac:dyDescent="0.25">
      <c r="AC1804" t="str">
        <f>TC!K1800</f>
        <v>CON135</v>
      </c>
      <c r="AD1804" t="str">
        <f>TC!L1800</f>
        <v>S</v>
      </c>
      <c r="AE1804" t="str">
        <f t="shared" si="134"/>
        <v>CON135S</v>
      </c>
      <c r="AF1804" t="str">
        <f>TC!M1800</f>
        <v>H</v>
      </c>
      <c r="AG1804" t="str">
        <f t="shared" si="135"/>
        <v>CON135SH</v>
      </c>
      <c r="AH1804" t="str">
        <f t="shared" si="136"/>
        <v>CON135H</v>
      </c>
      <c r="AI1804">
        <v>44</v>
      </c>
      <c r="AJ1804">
        <f t="shared" si="137"/>
        <v>44</v>
      </c>
    </row>
    <row r="1805" spans="29:36" x14ac:dyDescent="0.25">
      <c r="AC1805" t="str">
        <f>TC!K1801</f>
        <v>CON135</v>
      </c>
      <c r="AD1805" t="str">
        <f>TC!L1801</f>
        <v>S</v>
      </c>
      <c r="AE1805" t="str">
        <f t="shared" si="134"/>
        <v>CON135S</v>
      </c>
      <c r="AF1805" t="str">
        <f>TC!M1801</f>
        <v>H</v>
      </c>
      <c r="AG1805" t="str">
        <f t="shared" si="135"/>
        <v>CON135SH</v>
      </c>
      <c r="AH1805" t="str">
        <f t="shared" si="136"/>
        <v>CON135H</v>
      </c>
      <c r="AI1805">
        <v>44</v>
      </c>
      <c r="AJ1805">
        <f t="shared" si="137"/>
        <v>44</v>
      </c>
    </row>
    <row r="1806" spans="29:36" x14ac:dyDescent="0.25">
      <c r="AC1806" t="str">
        <f>TC!K1802</f>
        <v>CON135</v>
      </c>
      <c r="AD1806" t="str">
        <f>TC!L1802</f>
        <v>S</v>
      </c>
      <c r="AE1806" t="str">
        <f t="shared" si="134"/>
        <v>CON135S</v>
      </c>
      <c r="AF1806" t="str">
        <f>TC!M1802</f>
        <v>H</v>
      </c>
      <c r="AG1806" t="str">
        <f t="shared" si="135"/>
        <v>CON135SH</v>
      </c>
      <c r="AH1806" t="str">
        <f t="shared" si="136"/>
        <v>CON135H</v>
      </c>
      <c r="AI1806">
        <v>44</v>
      </c>
      <c r="AJ1806">
        <f t="shared" si="137"/>
        <v>44</v>
      </c>
    </row>
    <row r="1807" spans="29:36" x14ac:dyDescent="0.25">
      <c r="AC1807" t="str">
        <f>TC!K1803</f>
        <v>CON135</v>
      </c>
      <c r="AD1807" t="str">
        <f>TC!L1803</f>
        <v>S</v>
      </c>
      <c r="AE1807" t="str">
        <f t="shared" si="134"/>
        <v>CON135S</v>
      </c>
      <c r="AF1807" t="str">
        <f>TC!M1803</f>
        <v>H</v>
      </c>
      <c r="AG1807" t="str">
        <f t="shared" si="135"/>
        <v>CON135SH</v>
      </c>
      <c r="AH1807" t="str">
        <f t="shared" si="136"/>
        <v>CON135H</v>
      </c>
      <c r="AI1807">
        <v>44</v>
      </c>
      <c r="AJ1807">
        <f t="shared" si="137"/>
        <v>44</v>
      </c>
    </row>
    <row r="1808" spans="29:36" x14ac:dyDescent="0.25">
      <c r="AC1808" t="str">
        <f>TC!K1804</f>
        <v>CON135</v>
      </c>
      <c r="AD1808">
        <f>TC!L1804</f>
        <v>0</v>
      </c>
      <c r="AE1808" t="str">
        <f t="shared" ref="AE1808:AE1871" si="138">AC1808&amp;AD1808</f>
        <v>CON1350</v>
      </c>
      <c r="AF1808" t="str">
        <f>TC!M1804</f>
        <v>L</v>
      </c>
      <c r="AG1808" t="str">
        <f t="shared" ref="AG1808:AG1871" si="139">AE1808&amp;AF1808</f>
        <v>CON1350L</v>
      </c>
      <c r="AH1808" t="str">
        <f t="shared" ref="AH1808:AH1871" si="140">AC1808&amp;AF1808</f>
        <v>CON135L</v>
      </c>
      <c r="AI1808">
        <v>44</v>
      </c>
      <c r="AJ1808">
        <f t="shared" ref="AJ1808:AJ1871" si="141">AI1808-F1808</f>
        <v>44</v>
      </c>
    </row>
    <row r="1809" spans="29:36" x14ac:dyDescent="0.25">
      <c r="AC1809" t="str">
        <f>TC!K1805</f>
        <v>CON135</v>
      </c>
      <c r="AD1809" t="str">
        <f>TC!L1805</f>
        <v>S</v>
      </c>
      <c r="AE1809" t="str">
        <f t="shared" si="138"/>
        <v>CON135S</v>
      </c>
      <c r="AF1809" t="str">
        <f>TC!M1805</f>
        <v>H</v>
      </c>
      <c r="AG1809" t="str">
        <f t="shared" si="139"/>
        <v>CON135SH</v>
      </c>
      <c r="AH1809" t="str">
        <f t="shared" si="140"/>
        <v>CON135H</v>
      </c>
      <c r="AI1809">
        <v>44</v>
      </c>
      <c r="AJ1809">
        <f t="shared" si="141"/>
        <v>44</v>
      </c>
    </row>
    <row r="1810" spans="29:36" x14ac:dyDescent="0.25">
      <c r="AC1810" t="str">
        <f>TC!K1806</f>
        <v>CON135</v>
      </c>
      <c r="AD1810" t="str">
        <f>TC!L1806</f>
        <v>S</v>
      </c>
      <c r="AE1810" t="str">
        <f t="shared" si="138"/>
        <v>CON135S</v>
      </c>
      <c r="AF1810" t="str">
        <f>TC!M1806</f>
        <v>H</v>
      </c>
      <c r="AG1810" t="str">
        <f t="shared" si="139"/>
        <v>CON135SH</v>
      </c>
      <c r="AH1810" t="str">
        <f t="shared" si="140"/>
        <v>CON135H</v>
      </c>
      <c r="AI1810">
        <v>44</v>
      </c>
      <c r="AJ1810">
        <f t="shared" si="141"/>
        <v>44</v>
      </c>
    </row>
    <row r="1811" spans="29:36" x14ac:dyDescent="0.25">
      <c r="AC1811" t="str">
        <f>TC!K1807</f>
        <v>CON135</v>
      </c>
      <c r="AD1811" t="str">
        <f>TC!L1807</f>
        <v>S</v>
      </c>
      <c r="AE1811" t="str">
        <f t="shared" si="138"/>
        <v>CON135S</v>
      </c>
      <c r="AF1811" t="str">
        <f>TC!M1807</f>
        <v>H</v>
      </c>
      <c r="AG1811" t="str">
        <f t="shared" si="139"/>
        <v>CON135SH</v>
      </c>
      <c r="AH1811" t="str">
        <f t="shared" si="140"/>
        <v>CON135H</v>
      </c>
      <c r="AI1811">
        <v>44</v>
      </c>
      <c r="AJ1811">
        <f t="shared" si="141"/>
        <v>44</v>
      </c>
    </row>
    <row r="1812" spans="29:36" x14ac:dyDescent="0.25">
      <c r="AC1812" t="str">
        <f>TC!K1808</f>
        <v>CON135</v>
      </c>
      <c r="AD1812" t="str">
        <f>TC!L1808</f>
        <v>S</v>
      </c>
      <c r="AE1812" t="str">
        <f t="shared" si="138"/>
        <v>CON135S</v>
      </c>
      <c r="AF1812" t="str">
        <f>TC!M1808</f>
        <v>H</v>
      </c>
      <c r="AG1812" t="str">
        <f t="shared" si="139"/>
        <v>CON135SH</v>
      </c>
      <c r="AH1812" t="str">
        <f t="shared" si="140"/>
        <v>CON135H</v>
      </c>
      <c r="AI1812">
        <v>44</v>
      </c>
      <c r="AJ1812">
        <f t="shared" si="141"/>
        <v>44</v>
      </c>
    </row>
    <row r="1813" spans="29:36" x14ac:dyDescent="0.25">
      <c r="AC1813" t="str">
        <f>TC!K1809</f>
        <v>CON135</v>
      </c>
      <c r="AD1813" t="str">
        <f>TC!L1809</f>
        <v>S</v>
      </c>
      <c r="AE1813" t="str">
        <f t="shared" si="138"/>
        <v>CON135S</v>
      </c>
      <c r="AF1813" t="str">
        <f>TC!M1809</f>
        <v>H</v>
      </c>
      <c r="AG1813" t="str">
        <f t="shared" si="139"/>
        <v>CON135SH</v>
      </c>
      <c r="AH1813" t="str">
        <f t="shared" si="140"/>
        <v>CON135H</v>
      </c>
      <c r="AI1813">
        <v>44</v>
      </c>
      <c r="AJ1813">
        <f t="shared" si="141"/>
        <v>44</v>
      </c>
    </row>
    <row r="1814" spans="29:36" x14ac:dyDescent="0.25">
      <c r="AC1814" t="str">
        <f>TC!K1810</f>
        <v>CON135</v>
      </c>
      <c r="AD1814">
        <f>TC!L1810</f>
        <v>0</v>
      </c>
      <c r="AE1814" t="str">
        <f t="shared" si="138"/>
        <v>CON1350</v>
      </c>
      <c r="AF1814" t="str">
        <f>TC!M1810</f>
        <v>M</v>
      </c>
      <c r="AG1814" t="str">
        <f t="shared" si="139"/>
        <v>CON1350M</v>
      </c>
      <c r="AH1814" t="str">
        <f t="shared" si="140"/>
        <v>CON135M</v>
      </c>
      <c r="AI1814">
        <v>44</v>
      </c>
      <c r="AJ1814">
        <f t="shared" si="141"/>
        <v>44</v>
      </c>
    </row>
    <row r="1815" spans="29:36" x14ac:dyDescent="0.25">
      <c r="AC1815" t="str">
        <f>TC!K1811</f>
        <v>CON135</v>
      </c>
      <c r="AD1815" t="str">
        <f>TC!L1811</f>
        <v>T</v>
      </c>
      <c r="AE1815" t="str">
        <f t="shared" si="138"/>
        <v>CON135T</v>
      </c>
      <c r="AF1815">
        <f>TC!M1811</f>
        <v>0</v>
      </c>
      <c r="AG1815" t="str">
        <f t="shared" si="139"/>
        <v>CON135T0</v>
      </c>
      <c r="AH1815" t="str">
        <f t="shared" si="140"/>
        <v>CON1350</v>
      </c>
      <c r="AI1815">
        <v>44</v>
      </c>
      <c r="AJ1815">
        <f t="shared" si="141"/>
        <v>44</v>
      </c>
    </row>
    <row r="1816" spans="29:36" x14ac:dyDescent="0.25">
      <c r="AC1816" t="str">
        <f>TC!K1812</f>
        <v>CON135</v>
      </c>
      <c r="AD1816" t="str">
        <f>TC!L1812</f>
        <v>T</v>
      </c>
      <c r="AE1816" t="str">
        <f t="shared" si="138"/>
        <v>CON135T</v>
      </c>
      <c r="AF1816" t="str">
        <f>TC!M1812</f>
        <v>H</v>
      </c>
      <c r="AG1816" t="str">
        <f t="shared" si="139"/>
        <v>CON135TH</v>
      </c>
      <c r="AH1816" t="str">
        <f t="shared" si="140"/>
        <v>CON135H</v>
      </c>
      <c r="AI1816">
        <v>44</v>
      </c>
      <c r="AJ1816">
        <f t="shared" si="141"/>
        <v>44</v>
      </c>
    </row>
    <row r="1817" spans="29:36" x14ac:dyDescent="0.25">
      <c r="AC1817" t="str">
        <f>TC!K1813</f>
        <v/>
      </c>
      <c r="AD1817">
        <f>TC!L1813</f>
        <v>0</v>
      </c>
      <c r="AE1817" t="str">
        <f t="shared" si="138"/>
        <v>0</v>
      </c>
      <c r="AF1817">
        <f>TC!M1813</f>
        <v>0</v>
      </c>
      <c r="AG1817" t="str">
        <f t="shared" si="139"/>
        <v>00</v>
      </c>
      <c r="AH1817" t="str">
        <f t="shared" si="140"/>
        <v>0</v>
      </c>
      <c r="AI1817">
        <v>44</v>
      </c>
      <c r="AJ1817">
        <f t="shared" si="141"/>
        <v>44</v>
      </c>
    </row>
    <row r="1818" spans="29:36" x14ac:dyDescent="0.25">
      <c r="AC1818" t="str">
        <f>TC!K1814</f>
        <v/>
      </c>
      <c r="AD1818">
        <f>TC!L1814</f>
        <v>0</v>
      </c>
      <c r="AE1818" t="str">
        <f t="shared" si="138"/>
        <v>0</v>
      </c>
      <c r="AF1818">
        <f>TC!M1814</f>
        <v>0</v>
      </c>
      <c r="AG1818" t="str">
        <f t="shared" si="139"/>
        <v>00</v>
      </c>
      <c r="AH1818" t="str">
        <f t="shared" si="140"/>
        <v>0</v>
      </c>
      <c r="AI1818">
        <v>44</v>
      </c>
      <c r="AJ1818">
        <f t="shared" si="141"/>
        <v>44</v>
      </c>
    </row>
    <row r="1819" spans="29:36" x14ac:dyDescent="0.25">
      <c r="AC1819" t="str">
        <f>TC!K1815</f>
        <v xml:space="preserve">MENU </v>
      </c>
      <c r="AD1819">
        <f>TC!L1815</f>
        <v>0</v>
      </c>
      <c r="AE1819" t="str">
        <f t="shared" si="138"/>
        <v>MENU 0</v>
      </c>
      <c r="AF1819">
        <f>TC!M1815</f>
        <v>0</v>
      </c>
      <c r="AG1819" t="str">
        <f t="shared" si="139"/>
        <v>MENU 00</v>
      </c>
      <c r="AH1819" t="str">
        <f t="shared" si="140"/>
        <v>MENU 0</v>
      </c>
      <c r="AI1819">
        <v>44</v>
      </c>
      <c r="AJ1819">
        <f t="shared" si="141"/>
        <v>44</v>
      </c>
    </row>
    <row r="1820" spans="29:36" x14ac:dyDescent="0.25">
      <c r="AC1820" t="str">
        <f>TC!K1816</f>
        <v>TCC</v>
      </c>
      <c r="AD1820">
        <f>TC!L1816</f>
        <v>0</v>
      </c>
      <c r="AE1820" t="str">
        <f t="shared" si="138"/>
        <v>TCC0</v>
      </c>
      <c r="AF1820">
        <f>TC!M1816</f>
        <v>0</v>
      </c>
      <c r="AG1820" t="str">
        <f t="shared" si="139"/>
        <v>TCC00</v>
      </c>
      <c r="AH1820" t="str">
        <f t="shared" si="140"/>
        <v>TCC0</v>
      </c>
      <c r="AI1820">
        <v>44</v>
      </c>
      <c r="AJ1820">
        <f t="shared" si="141"/>
        <v>44</v>
      </c>
    </row>
    <row r="1821" spans="29:36" x14ac:dyDescent="0.25">
      <c r="AC1821" t="str">
        <f>TC!K1817</f>
        <v xml:space="preserve">URL </v>
      </c>
      <c r="AD1821">
        <f>TC!L1817</f>
        <v>0</v>
      </c>
      <c r="AE1821" t="str">
        <f t="shared" si="138"/>
        <v>URL 0</v>
      </c>
      <c r="AF1821">
        <f>TC!M1817</f>
        <v>0</v>
      </c>
      <c r="AG1821" t="str">
        <f t="shared" si="139"/>
        <v>URL 00</v>
      </c>
      <c r="AH1821" t="str">
        <f t="shared" si="140"/>
        <v>URL 0</v>
      </c>
      <c r="AI1821">
        <v>44</v>
      </c>
      <c r="AJ1821">
        <f t="shared" si="141"/>
        <v>44</v>
      </c>
    </row>
    <row r="1822" spans="29:36" x14ac:dyDescent="0.25">
      <c r="AC1822" t="str">
        <f>TC!K1818</f>
        <v>Test p</v>
      </c>
      <c r="AD1822">
        <f>TC!L1818</f>
        <v>0</v>
      </c>
      <c r="AE1822" t="str">
        <f t="shared" si="138"/>
        <v>Test p0</v>
      </c>
      <c r="AF1822">
        <f>TC!M1818</f>
        <v>0</v>
      </c>
      <c r="AG1822" t="str">
        <f t="shared" si="139"/>
        <v>Test p00</v>
      </c>
      <c r="AH1822" t="str">
        <f t="shared" si="140"/>
        <v>Test p0</v>
      </c>
      <c r="AI1822">
        <v>44</v>
      </c>
      <c r="AJ1822">
        <f t="shared" si="141"/>
        <v>44</v>
      </c>
    </row>
    <row r="1823" spans="29:36" x14ac:dyDescent="0.25">
      <c r="AC1823" t="str">
        <f>TC!K1819</f>
        <v>TCN</v>
      </c>
      <c r="AD1823" t="str">
        <f>TC!L1819</f>
        <v>Result</v>
      </c>
      <c r="AE1823" t="str">
        <f t="shared" si="138"/>
        <v>TCNResult</v>
      </c>
      <c r="AF1823" t="str">
        <f>TC!M1819</f>
        <v>Risk</v>
      </c>
      <c r="AG1823" t="str">
        <f t="shared" si="139"/>
        <v>TCNResultRisk</v>
      </c>
      <c r="AH1823" t="str">
        <f t="shared" si="140"/>
        <v>TCNRisk</v>
      </c>
      <c r="AI1823">
        <v>44</v>
      </c>
      <c r="AJ1823">
        <f t="shared" si="141"/>
        <v>44</v>
      </c>
    </row>
    <row r="1824" spans="29:36" x14ac:dyDescent="0.25">
      <c r="AC1824" t="str">
        <f>TC!K1820</f>
        <v>CON.13</v>
      </c>
      <c r="AD1824" t="str">
        <f>TC!L1820</f>
        <v>S</v>
      </c>
      <c r="AE1824" t="str">
        <f t="shared" si="138"/>
        <v>CON.13S</v>
      </c>
      <c r="AF1824" t="str">
        <f>TC!M1820</f>
        <v>M</v>
      </c>
      <c r="AG1824" t="str">
        <f t="shared" si="139"/>
        <v>CON.13SM</v>
      </c>
      <c r="AH1824" t="str">
        <f t="shared" si="140"/>
        <v>CON.13M</v>
      </c>
      <c r="AI1824">
        <v>44</v>
      </c>
      <c r="AJ1824">
        <f t="shared" si="141"/>
        <v>44</v>
      </c>
    </row>
    <row r="1825" spans="29:36" x14ac:dyDescent="0.25">
      <c r="AC1825" t="str">
        <f>TC!K1821</f>
        <v>CON.13</v>
      </c>
      <c r="AD1825" t="str">
        <f>TC!L1821</f>
        <v>S</v>
      </c>
      <c r="AE1825" t="str">
        <f t="shared" si="138"/>
        <v>CON.13S</v>
      </c>
      <c r="AF1825" t="str">
        <f>TC!M1821</f>
        <v>L</v>
      </c>
      <c r="AG1825" t="str">
        <f t="shared" si="139"/>
        <v>CON.13SL</v>
      </c>
      <c r="AH1825" t="str">
        <f t="shared" si="140"/>
        <v>CON.13L</v>
      </c>
      <c r="AI1825">
        <v>44</v>
      </c>
      <c r="AJ1825">
        <f t="shared" si="141"/>
        <v>44</v>
      </c>
    </row>
    <row r="1826" spans="29:36" x14ac:dyDescent="0.25">
      <c r="AC1826" t="str">
        <f>TC!K1822</f>
        <v>CON.13</v>
      </c>
      <c r="AD1826" t="str">
        <f>TC!L1822</f>
        <v>S</v>
      </c>
      <c r="AE1826" t="str">
        <f t="shared" si="138"/>
        <v>CON.13S</v>
      </c>
      <c r="AF1826" t="str">
        <f>TC!M1822</f>
        <v>H</v>
      </c>
      <c r="AG1826" t="str">
        <f t="shared" si="139"/>
        <v>CON.13SH</v>
      </c>
      <c r="AH1826" t="str">
        <f t="shared" si="140"/>
        <v>CON.13H</v>
      </c>
      <c r="AI1826">
        <v>44</v>
      </c>
      <c r="AJ1826">
        <f t="shared" si="141"/>
        <v>44</v>
      </c>
    </row>
    <row r="1827" spans="29:36" x14ac:dyDescent="0.25">
      <c r="AC1827" t="str">
        <f>TC!K1823</f>
        <v>CON.13</v>
      </c>
      <c r="AD1827" t="str">
        <f>TC!L1823</f>
        <v>S</v>
      </c>
      <c r="AE1827" t="str">
        <f t="shared" si="138"/>
        <v>CON.13S</v>
      </c>
      <c r="AF1827" t="str">
        <f>TC!M1823</f>
        <v>H</v>
      </c>
      <c r="AG1827" t="str">
        <f t="shared" si="139"/>
        <v>CON.13SH</v>
      </c>
      <c r="AH1827" t="str">
        <f t="shared" si="140"/>
        <v>CON.13H</v>
      </c>
      <c r="AI1827">
        <v>44</v>
      </c>
      <c r="AJ1827">
        <f t="shared" si="141"/>
        <v>44</v>
      </c>
    </row>
    <row r="1828" spans="29:36" x14ac:dyDescent="0.25">
      <c r="AC1828" t="str">
        <f>TC!K1824</f>
        <v>CON.13</v>
      </c>
      <c r="AD1828" t="str">
        <f>TC!L1824</f>
        <v>S</v>
      </c>
      <c r="AE1828" t="str">
        <f t="shared" si="138"/>
        <v>CON.13S</v>
      </c>
      <c r="AF1828" t="str">
        <f>TC!M1824</f>
        <v>H</v>
      </c>
      <c r="AG1828" t="str">
        <f t="shared" si="139"/>
        <v>CON.13SH</v>
      </c>
      <c r="AH1828" t="str">
        <f t="shared" si="140"/>
        <v>CON.13H</v>
      </c>
      <c r="AI1828">
        <v>44</v>
      </c>
      <c r="AJ1828">
        <f t="shared" si="141"/>
        <v>44</v>
      </c>
    </row>
    <row r="1829" spans="29:36" x14ac:dyDescent="0.25">
      <c r="AC1829" t="str">
        <f>TC!K1825</f>
        <v>CON.13</v>
      </c>
      <c r="AD1829" t="str">
        <f>TC!L1825</f>
        <v>S</v>
      </c>
      <c r="AE1829" t="str">
        <f t="shared" si="138"/>
        <v>CON.13S</v>
      </c>
      <c r="AF1829" t="str">
        <f>TC!M1825</f>
        <v>H</v>
      </c>
      <c r="AG1829" t="str">
        <f t="shared" si="139"/>
        <v>CON.13SH</v>
      </c>
      <c r="AH1829" t="str">
        <f t="shared" si="140"/>
        <v>CON.13H</v>
      </c>
      <c r="AI1829">
        <v>44</v>
      </c>
      <c r="AJ1829">
        <f t="shared" si="141"/>
        <v>44</v>
      </c>
    </row>
    <row r="1830" spans="29:36" x14ac:dyDescent="0.25">
      <c r="AC1830" t="str">
        <f>TC!K1826</f>
        <v>CON.13</v>
      </c>
      <c r="AD1830" t="str">
        <f>TC!L1826</f>
        <v>S</v>
      </c>
      <c r="AE1830" t="str">
        <f t="shared" si="138"/>
        <v>CON.13S</v>
      </c>
      <c r="AF1830" t="str">
        <f>TC!M1826</f>
        <v>H</v>
      </c>
      <c r="AG1830" t="str">
        <f t="shared" si="139"/>
        <v>CON.13SH</v>
      </c>
      <c r="AH1830" t="str">
        <f t="shared" si="140"/>
        <v>CON.13H</v>
      </c>
      <c r="AI1830">
        <v>44</v>
      </c>
      <c r="AJ1830">
        <f t="shared" si="141"/>
        <v>44</v>
      </c>
    </row>
    <row r="1831" spans="29:36" x14ac:dyDescent="0.25">
      <c r="AC1831" t="str">
        <f>TC!K1827</f>
        <v>CON.13</v>
      </c>
      <c r="AD1831" t="str">
        <f>TC!L1827</f>
        <v>S</v>
      </c>
      <c r="AE1831" t="str">
        <f t="shared" si="138"/>
        <v>CON.13S</v>
      </c>
      <c r="AF1831" t="str">
        <f>TC!M1827</f>
        <v>L</v>
      </c>
      <c r="AG1831" t="str">
        <f t="shared" si="139"/>
        <v>CON.13SL</v>
      </c>
      <c r="AH1831" t="str">
        <f t="shared" si="140"/>
        <v>CON.13L</v>
      </c>
      <c r="AI1831">
        <v>44</v>
      </c>
      <c r="AJ1831">
        <f t="shared" si="141"/>
        <v>44</v>
      </c>
    </row>
    <row r="1832" spans="29:36" x14ac:dyDescent="0.25">
      <c r="AC1832" t="str">
        <f>TC!K1828</f>
        <v>CON.13</v>
      </c>
      <c r="AD1832" t="str">
        <f>TC!L1828</f>
        <v>S</v>
      </c>
      <c r="AE1832" t="str">
        <f t="shared" si="138"/>
        <v>CON.13S</v>
      </c>
      <c r="AF1832" t="str">
        <f>TC!M1828</f>
        <v>H</v>
      </c>
      <c r="AG1832" t="str">
        <f t="shared" si="139"/>
        <v>CON.13SH</v>
      </c>
      <c r="AH1832" t="str">
        <f t="shared" si="140"/>
        <v>CON.13H</v>
      </c>
      <c r="AI1832">
        <v>44</v>
      </c>
      <c r="AJ1832">
        <f t="shared" si="141"/>
        <v>44</v>
      </c>
    </row>
    <row r="1833" spans="29:36" x14ac:dyDescent="0.25">
      <c r="AC1833" t="str">
        <f>TC!K1829</f>
        <v>CON.13</v>
      </c>
      <c r="AD1833" t="str">
        <f>TC!L1829</f>
        <v>S</v>
      </c>
      <c r="AE1833" t="str">
        <f t="shared" si="138"/>
        <v>CON.13S</v>
      </c>
      <c r="AF1833" t="str">
        <f>TC!M1829</f>
        <v>H</v>
      </c>
      <c r="AG1833" t="str">
        <f t="shared" si="139"/>
        <v>CON.13SH</v>
      </c>
      <c r="AH1833" t="str">
        <f t="shared" si="140"/>
        <v>CON.13H</v>
      </c>
      <c r="AI1833">
        <v>44</v>
      </c>
      <c r="AJ1833">
        <f t="shared" si="141"/>
        <v>44</v>
      </c>
    </row>
    <row r="1834" spans="29:36" x14ac:dyDescent="0.25">
      <c r="AC1834" t="str">
        <f>TC!K1830</f>
        <v>CON.13</v>
      </c>
      <c r="AD1834" t="str">
        <f>TC!L1830</f>
        <v>S</v>
      </c>
      <c r="AE1834" t="str">
        <f t="shared" si="138"/>
        <v>CON.13S</v>
      </c>
      <c r="AF1834" t="str">
        <f>TC!M1830</f>
        <v>H</v>
      </c>
      <c r="AG1834" t="str">
        <f t="shared" si="139"/>
        <v>CON.13SH</v>
      </c>
      <c r="AH1834" t="str">
        <f t="shared" si="140"/>
        <v>CON.13H</v>
      </c>
      <c r="AI1834">
        <v>44</v>
      </c>
      <c r="AJ1834">
        <f t="shared" si="141"/>
        <v>44</v>
      </c>
    </row>
    <row r="1835" spans="29:36" x14ac:dyDescent="0.25">
      <c r="AC1835" t="str">
        <f>TC!K1831</f>
        <v>CON.13</v>
      </c>
      <c r="AD1835" t="str">
        <f>TC!L1831</f>
        <v>S</v>
      </c>
      <c r="AE1835" t="str">
        <f t="shared" si="138"/>
        <v>CON.13S</v>
      </c>
      <c r="AF1835" t="str">
        <f>TC!M1831</f>
        <v>H</v>
      </c>
      <c r="AG1835" t="str">
        <f t="shared" si="139"/>
        <v>CON.13SH</v>
      </c>
      <c r="AH1835" t="str">
        <f t="shared" si="140"/>
        <v>CON.13H</v>
      </c>
      <c r="AI1835">
        <v>44</v>
      </c>
      <c r="AJ1835">
        <f t="shared" si="141"/>
        <v>44</v>
      </c>
    </row>
    <row r="1836" spans="29:36" x14ac:dyDescent="0.25">
      <c r="AC1836" t="str">
        <f>TC!K1832</f>
        <v>CON.13</v>
      </c>
      <c r="AD1836" t="str">
        <f>TC!L1832</f>
        <v>S</v>
      </c>
      <c r="AE1836" t="str">
        <f t="shared" si="138"/>
        <v>CON.13S</v>
      </c>
      <c r="AF1836" t="str">
        <f>TC!M1832</f>
        <v>H</v>
      </c>
      <c r="AG1836" t="str">
        <f t="shared" si="139"/>
        <v>CON.13SH</v>
      </c>
      <c r="AH1836" t="str">
        <f t="shared" si="140"/>
        <v>CON.13H</v>
      </c>
      <c r="AI1836">
        <v>44</v>
      </c>
      <c r="AJ1836">
        <f t="shared" si="141"/>
        <v>44</v>
      </c>
    </row>
    <row r="1837" spans="29:36" x14ac:dyDescent="0.25">
      <c r="AC1837" t="str">
        <f>TC!K1833</f>
        <v>CON.13</v>
      </c>
      <c r="AD1837" t="str">
        <f>TC!L1833</f>
        <v>S</v>
      </c>
      <c r="AE1837" t="str">
        <f t="shared" si="138"/>
        <v>CON.13S</v>
      </c>
      <c r="AF1837" t="str">
        <f>TC!M1833</f>
        <v>L</v>
      </c>
      <c r="AG1837" t="str">
        <f t="shared" si="139"/>
        <v>CON.13SL</v>
      </c>
      <c r="AH1837" t="str">
        <f t="shared" si="140"/>
        <v>CON.13L</v>
      </c>
      <c r="AI1837">
        <v>44</v>
      </c>
      <c r="AJ1837">
        <f t="shared" si="141"/>
        <v>44</v>
      </c>
    </row>
    <row r="1838" spans="29:36" x14ac:dyDescent="0.25">
      <c r="AC1838" t="str">
        <f>TC!K1834</f>
        <v>CON.13</v>
      </c>
      <c r="AD1838" t="str">
        <f>TC!L1834</f>
        <v>S</v>
      </c>
      <c r="AE1838" t="str">
        <f t="shared" si="138"/>
        <v>CON.13S</v>
      </c>
      <c r="AF1838" t="str">
        <f>TC!M1834</f>
        <v>H</v>
      </c>
      <c r="AG1838" t="str">
        <f t="shared" si="139"/>
        <v>CON.13SH</v>
      </c>
      <c r="AH1838" t="str">
        <f t="shared" si="140"/>
        <v>CON.13H</v>
      </c>
      <c r="AI1838">
        <v>44</v>
      </c>
      <c r="AJ1838">
        <f t="shared" si="141"/>
        <v>44</v>
      </c>
    </row>
    <row r="1839" spans="29:36" x14ac:dyDescent="0.25">
      <c r="AC1839" t="str">
        <f>TC!K1835</f>
        <v>CON.13</v>
      </c>
      <c r="AD1839" t="str">
        <f>TC!L1835</f>
        <v>S</v>
      </c>
      <c r="AE1839" t="str">
        <f t="shared" si="138"/>
        <v>CON.13S</v>
      </c>
      <c r="AF1839" t="str">
        <f>TC!M1835</f>
        <v>H</v>
      </c>
      <c r="AG1839" t="str">
        <f t="shared" si="139"/>
        <v>CON.13SH</v>
      </c>
      <c r="AH1839" t="str">
        <f t="shared" si="140"/>
        <v>CON.13H</v>
      </c>
      <c r="AI1839">
        <v>44</v>
      </c>
      <c r="AJ1839">
        <f t="shared" si="141"/>
        <v>44</v>
      </c>
    </row>
    <row r="1840" spans="29:36" x14ac:dyDescent="0.25">
      <c r="AC1840" t="str">
        <f>TC!K1836</f>
        <v>CON.13</v>
      </c>
      <c r="AD1840" t="str">
        <f>TC!L1836</f>
        <v>S</v>
      </c>
      <c r="AE1840" t="str">
        <f t="shared" si="138"/>
        <v>CON.13S</v>
      </c>
      <c r="AF1840" t="str">
        <f>TC!M1836</f>
        <v>H</v>
      </c>
      <c r="AG1840" t="str">
        <f t="shared" si="139"/>
        <v>CON.13SH</v>
      </c>
      <c r="AH1840" t="str">
        <f t="shared" si="140"/>
        <v>CON.13H</v>
      </c>
      <c r="AI1840">
        <v>44</v>
      </c>
      <c r="AJ1840">
        <f t="shared" si="141"/>
        <v>44</v>
      </c>
    </row>
    <row r="1841" spans="29:36" x14ac:dyDescent="0.25">
      <c r="AC1841" t="str">
        <f>TC!K1837</f>
        <v>CON.13</v>
      </c>
      <c r="AD1841" t="str">
        <f>TC!L1837</f>
        <v>S</v>
      </c>
      <c r="AE1841" t="str">
        <f t="shared" si="138"/>
        <v>CON.13S</v>
      </c>
      <c r="AF1841" t="str">
        <f>TC!M1837</f>
        <v>H</v>
      </c>
      <c r="AG1841" t="str">
        <f t="shared" si="139"/>
        <v>CON.13SH</v>
      </c>
      <c r="AH1841" t="str">
        <f t="shared" si="140"/>
        <v>CON.13H</v>
      </c>
      <c r="AI1841">
        <v>44</v>
      </c>
      <c r="AJ1841">
        <f t="shared" si="141"/>
        <v>44</v>
      </c>
    </row>
    <row r="1842" spans="29:36" x14ac:dyDescent="0.25">
      <c r="AC1842" t="str">
        <f>TC!K1838</f>
        <v>CON.13</v>
      </c>
      <c r="AD1842" t="str">
        <f>TC!L1838</f>
        <v>S</v>
      </c>
      <c r="AE1842" t="str">
        <f t="shared" si="138"/>
        <v>CON.13S</v>
      </c>
      <c r="AF1842" t="str">
        <f>TC!M1838</f>
        <v>H</v>
      </c>
      <c r="AG1842" t="str">
        <f t="shared" si="139"/>
        <v>CON.13SH</v>
      </c>
      <c r="AH1842" t="str">
        <f t="shared" si="140"/>
        <v>CON.13H</v>
      </c>
      <c r="AI1842">
        <v>44</v>
      </c>
      <c r="AJ1842">
        <f t="shared" si="141"/>
        <v>44</v>
      </c>
    </row>
    <row r="1843" spans="29:36" x14ac:dyDescent="0.25">
      <c r="AC1843" t="str">
        <f>TC!K1839</f>
        <v>CON.13</v>
      </c>
      <c r="AD1843" t="str">
        <f>TC!L1839</f>
        <v>S</v>
      </c>
      <c r="AE1843" t="str">
        <f t="shared" si="138"/>
        <v>CON.13S</v>
      </c>
      <c r="AF1843" t="str">
        <f>TC!M1839</f>
        <v>H</v>
      </c>
      <c r="AG1843" t="str">
        <f t="shared" si="139"/>
        <v>CON.13SH</v>
      </c>
      <c r="AH1843" t="str">
        <f t="shared" si="140"/>
        <v>CON.13H</v>
      </c>
      <c r="AI1843">
        <v>44</v>
      </c>
      <c r="AJ1843">
        <f t="shared" si="141"/>
        <v>44</v>
      </c>
    </row>
    <row r="1844" spans="29:36" x14ac:dyDescent="0.25">
      <c r="AC1844" t="str">
        <f>TC!K1840</f>
        <v>CON.13</v>
      </c>
      <c r="AD1844" t="str">
        <f>TC!L1840</f>
        <v>S</v>
      </c>
      <c r="AE1844" t="str">
        <f t="shared" si="138"/>
        <v>CON.13S</v>
      </c>
      <c r="AF1844" t="str">
        <f>TC!M1840</f>
        <v>L</v>
      </c>
      <c r="AG1844" t="str">
        <f t="shared" si="139"/>
        <v>CON.13SL</v>
      </c>
      <c r="AH1844" t="str">
        <f t="shared" si="140"/>
        <v>CON.13L</v>
      </c>
      <c r="AI1844">
        <v>44</v>
      </c>
      <c r="AJ1844">
        <f t="shared" si="141"/>
        <v>44</v>
      </c>
    </row>
    <row r="1845" spans="29:36" x14ac:dyDescent="0.25">
      <c r="AC1845" t="str">
        <f>TC!K1841</f>
        <v>CON.13</v>
      </c>
      <c r="AD1845" t="str">
        <f>TC!L1841</f>
        <v>S</v>
      </c>
      <c r="AE1845" t="str">
        <f t="shared" si="138"/>
        <v>CON.13S</v>
      </c>
      <c r="AF1845" t="str">
        <f>TC!M1841</f>
        <v>M</v>
      </c>
      <c r="AG1845" t="str">
        <f t="shared" si="139"/>
        <v>CON.13SM</v>
      </c>
      <c r="AH1845" t="str">
        <f t="shared" si="140"/>
        <v>CON.13M</v>
      </c>
      <c r="AI1845">
        <v>44</v>
      </c>
      <c r="AJ1845">
        <f t="shared" si="141"/>
        <v>44</v>
      </c>
    </row>
    <row r="1846" spans="29:36" x14ac:dyDescent="0.25">
      <c r="AC1846" t="str">
        <f>TC!K1842</f>
        <v>CON.13</v>
      </c>
      <c r="AD1846" t="str">
        <f>TC!L1842</f>
        <v>S</v>
      </c>
      <c r="AE1846" t="str">
        <f t="shared" si="138"/>
        <v>CON.13S</v>
      </c>
      <c r="AF1846" t="str">
        <f>TC!M1842</f>
        <v>M</v>
      </c>
      <c r="AG1846" t="str">
        <f t="shared" si="139"/>
        <v>CON.13SM</v>
      </c>
      <c r="AH1846" t="str">
        <f t="shared" si="140"/>
        <v>CON.13M</v>
      </c>
      <c r="AI1846">
        <v>44</v>
      </c>
      <c r="AJ1846">
        <f t="shared" si="141"/>
        <v>44</v>
      </c>
    </row>
    <row r="1847" spans="29:36" x14ac:dyDescent="0.25">
      <c r="AC1847" t="str">
        <f>TC!K1843</f>
        <v>CON.13</v>
      </c>
      <c r="AD1847" t="str">
        <f>TC!L1843</f>
        <v>S</v>
      </c>
      <c r="AE1847" t="str">
        <f t="shared" si="138"/>
        <v>CON.13S</v>
      </c>
      <c r="AF1847" t="str">
        <f>TC!M1843</f>
        <v>M</v>
      </c>
      <c r="AG1847" t="str">
        <f t="shared" si="139"/>
        <v>CON.13SM</v>
      </c>
      <c r="AH1847" t="str">
        <f t="shared" si="140"/>
        <v>CON.13M</v>
      </c>
      <c r="AI1847">
        <v>44</v>
      </c>
      <c r="AJ1847">
        <f t="shared" si="141"/>
        <v>44</v>
      </c>
    </row>
    <row r="1848" spans="29:36" x14ac:dyDescent="0.25">
      <c r="AC1848" t="str">
        <f>TC!K1844</f>
        <v>CON.13</v>
      </c>
      <c r="AD1848" t="str">
        <f>TC!L1844</f>
        <v>S</v>
      </c>
      <c r="AE1848" t="str">
        <f t="shared" si="138"/>
        <v>CON.13S</v>
      </c>
      <c r="AF1848" t="str">
        <f>TC!M1844</f>
        <v>M</v>
      </c>
      <c r="AG1848" t="str">
        <f t="shared" si="139"/>
        <v>CON.13SM</v>
      </c>
      <c r="AH1848" t="str">
        <f t="shared" si="140"/>
        <v>CON.13M</v>
      </c>
      <c r="AI1848">
        <v>44</v>
      </c>
      <c r="AJ1848">
        <f t="shared" si="141"/>
        <v>44</v>
      </c>
    </row>
    <row r="1849" spans="29:36" x14ac:dyDescent="0.25">
      <c r="AC1849" t="str">
        <f>TC!K1845</f>
        <v>CON.13</v>
      </c>
      <c r="AD1849" t="str">
        <f>TC!L1845</f>
        <v>S</v>
      </c>
      <c r="AE1849" t="str">
        <f t="shared" si="138"/>
        <v>CON.13S</v>
      </c>
      <c r="AF1849" t="str">
        <f>TC!M1845</f>
        <v>M</v>
      </c>
      <c r="AG1849" t="str">
        <f t="shared" si="139"/>
        <v>CON.13SM</v>
      </c>
      <c r="AH1849" t="str">
        <f t="shared" si="140"/>
        <v>CON.13M</v>
      </c>
      <c r="AI1849">
        <v>44</v>
      </c>
      <c r="AJ1849">
        <f t="shared" si="141"/>
        <v>44</v>
      </c>
    </row>
    <row r="1850" spans="29:36" x14ac:dyDescent="0.25">
      <c r="AC1850" t="str">
        <f>TC!K1846</f>
        <v>CON.13</v>
      </c>
      <c r="AD1850" t="str">
        <f>TC!L1846</f>
        <v>S</v>
      </c>
      <c r="AE1850" t="str">
        <f t="shared" si="138"/>
        <v>CON.13S</v>
      </c>
      <c r="AF1850" t="str">
        <f>TC!M1846</f>
        <v>M</v>
      </c>
      <c r="AG1850" t="str">
        <f t="shared" si="139"/>
        <v>CON.13SM</v>
      </c>
      <c r="AH1850" t="str">
        <f t="shared" si="140"/>
        <v>CON.13M</v>
      </c>
      <c r="AI1850">
        <v>44</v>
      </c>
      <c r="AJ1850">
        <f t="shared" si="141"/>
        <v>44</v>
      </c>
    </row>
    <row r="1851" spans="29:36" x14ac:dyDescent="0.25">
      <c r="AC1851" t="str">
        <f>TC!K1847</f>
        <v>CON.13</v>
      </c>
      <c r="AD1851" t="str">
        <f>TC!L1847</f>
        <v>S</v>
      </c>
      <c r="AE1851" t="str">
        <f t="shared" si="138"/>
        <v>CON.13S</v>
      </c>
      <c r="AF1851" t="str">
        <f>TC!M1847</f>
        <v>M</v>
      </c>
      <c r="AG1851" t="str">
        <f t="shared" si="139"/>
        <v>CON.13SM</v>
      </c>
      <c r="AH1851" t="str">
        <f t="shared" si="140"/>
        <v>CON.13M</v>
      </c>
      <c r="AI1851">
        <v>44</v>
      </c>
      <c r="AJ1851">
        <f t="shared" si="141"/>
        <v>44</v>
      </c>
    </row>
    <row r="1852" spans="29:36" x14ac:dyDescent="0.25">
      <c r="AC1852" t="str">
        <f>TC!K1848</f>
        <v>CON.13</v>
      </c>
      <c r="AD1852" t="str">
        <f>TC!L1848</f>
        <v>S</v>
      </c>
      <c r="AE1852" t="str">
        <f t="shared" si="138"/>
        <v>CON.13S</v>
      </c>
      <c r="AF1852" t="str">
        <f>TC!M1848</f>
        <v>M</v>
      </c>
      <c r="AG1852" t="str">
        <f t="shared" si="139"/>
        <v>CON.13SM</v>
      </c>
      <c r="AH1852" t="str">
        <f t="shared" si="140"/>
        <v>CON.13M</v>
      </c>
      <c r="AI1852">
        <v>44</v>
      </c>
      <c r="AJ1852">
        <f t="shared" si="141"/>
        <v>44</v>
      </c>
    </row>
    <row r="1853" spans="29:36" x14ac:dyDescent="0.25">
      <c r="AC1853" t="str">
        <f>TC!K1849</f>
        <v>CON.13</v>
      </c>
      <c r="AD1853" t="str">
        <f>TC!L1849</f>
        <v>S</v>
      </c>
      <c r="AE1853" t="str">
        <f t="shared" si="138"/>
        <v>CON.13S</v>
      </c>
      <c r="AF1853" t="str">
        <f>TC!M1849</f>
        <v>M</v>
      </c>
      <c r="AG1853" t="str">
        <f t="shared" si="139"/>
        <v>CON.13SM</v>
      </c>
      <c r="AH1853" t="str">
        <f t="shared" si="140"/>
        <v>CON.13M</v>
      </c>
      <c r="AI1853">
        <v>44</v>
      </c>
      <c r="AJ1853">
        <f t="shared" si="141"/>
        <v>44</v>
      </c>
    </row>
    <row r="1854" spans="29:36" x14ac:dyDescent="0.25">
      <c r="AC1854" t="str">
        <f>TC!K1850</f>
        <v>CON.13</v>
      </c>
      <c r="AD1854" t="str">
        <f>TC!L1850</f>
        <v>S</v>
      </c>
      <c r="AE1854" t="str">
        <f t="shared" si="138"/>
        <v>CON.13S</v>
      </c>
      <c r="AF1854" t="str">
        <f>TC!M1850</f>
        <v>M</v>
      </c>
      <c r="AG1854" t="str">
        <f t="shared" si="139"/>
        <v>CON.13SM</v>
      </c>
      <c r="AH1854" t="str">
        <f t="shared" si="140"/>
        <v>CON.13M</v>
      </c>
      <c r="AI1854">
        <v>44</v>
      </c>
      <c r="AJ1854">
        <f t="shared" si="141"/>
        <v>44</v>
      </c>
    </row>
    <row r="1855" spans="29:36" x14ac:dyDescent="0.25">
      <c r="AC1855" t="str">
        <f>TC!K1851</f>
        <v>CON.13</v>
      </c>
      <c r="AD1855" t="str">
        <f>TC!L1851</f>
        <v>S</v>
      </c>
      <c r="AE1855" t="str">
        <f t="shared" si="138"/>
        <v>CON.13S</v>
      </c>
      <c r="AF1855" t="str">
        <f>TC!M1851</f>
        <v>H</v>
      </c>
      <c r="AG1855" t="str">
        <f t="shared" si="139"/>
        <v>CON.13SH</v>
      </c>
      <c r="AH1855" t="str">
        <f t="shared" si="140"/>
        <v>CON.13H</v>
      </c>
      <c r="AI1855">
        <v>44</v>
      </c>
      <c r="AJ1855">
        <f t="shared" si="141"/>
        <v>44</v>
      </c>
    </row>
    <row r="1856" spans="29:36" x14ac:dyDescent="0.25">
      <c r="AC1856" t="str">
        <f>TC!K1852</f>
        <v>CON.13</v>
      </c>
      <c r="AD1856" t="str">
        <f>TC!L1852</f>
        <v>S</v>
      </c>
      <c r="AE1856" t="str">
        <f t="shared" si="138"/>
        <v>CON.13S</v>
      </c>
      <c r="AF1856" t="str">
        <f>TC!M1852</f>
        <v>H</v>
      </c>
      <c r="AG1856" t="str">
        <f t="shared" si="139"/>
        <v>CON.13SH</v>
      </c>
      <c r="AH1856" t="str">
        <f t="shared" si="140"/>
        <v>CON.13H</v>
      </c>
      <c r="AI1856">
        <v>44</v>
      </c>
      <c r="AJ1856">
        <f t="shared" si="141"/>
        <v>44</v>
      </c>
    </row>
    <row r="1857" spans="29:36" x14ac:dyDescent="0.25">
      <c r="AC1857" t="str">
        <f>TC!K1853</f>
        <v>CON.13</v>
      </c>
      <c r="AD1857" t="str">
        <f>TC!L1853</f>
        <v>S</v>
      </c>
      <c r="AE1857" t="str">
        <f t="shared" si="138"/>
        <v>CON.13S</v>
      </c>
      <c r="AF1857" t="str">
        <f>TC!M1853</f>
        <v>H</v>
      </c>
      <c r="AG1857" t="str">
        <f t="shared" si="139"/>
        <v>CON.13SH</v>
      </c>
      <c r="AH1857" t="str">
        <f t="shared" si="140"/>
        <v>CON.13H</v>
      </c>
      <c r="AI1857">
        <v>44</v>
      </c>
      <c r="AJ1857">
        <f t="shared" si="141"/>
        <v>44</v>
      </c>
    </row>
    <row r="1858" spans="29:36" x14ac:dyDescent="0.25">
      <c r="AC1858" t="str">
        <f>TC!K1854</f>
        <v>CON.13</v>
      </c>
      <c r="AD1858" t="str">
        <f>TC!L1854</f>
        <v>S</v>
      </c>
      <c r="AE1858" t="str">
        <f t="shared" si="138"/>
        <v>CON.13S</v>
      </c>
      <c r="AF1858" t="str">
        <f>TC!M1854</f>
        <v>H</v>
      </c>
      <c r="AG1858" t="str">
        <f t="shared" si="139"/>
        <v>CON.13SH</v>
      </c>
      <c r="AH1858" t="str">
        <f t="shared" si="140"/>
        <v>CON.13H</v>
      </c>
      <c r="AI1858">
        <v>44</v>
      </c>
      <c r="AJ1858">
        <f t="shared" si="141"/>
        <v>44</v>
      </c>
    </row>
    <row r="1859" spans="29:36" x14ac:dyDescent="0.25">
      <c r="AC1859" t="str">
        <f>TC!K1855</f>
        <v>CON.13</v>
      </c>
      <c r="AD1859" t="str">
        <f>TC!L1855</f>
        <v>S</v>
      </c>
      <c r="AE1859" t="str">
        <f t="shared" si="138"/>
        <v>CON.13S</v>
      </c>
      <c r="AF1859" t="str">
        <f>TC!M1855</f>
        <v>H</v>
      </c>
      <c r="AG1859" t="str">
        <f t="shared" si="139"/>
        <v>CON.13SH</v>
      </c>
      <c r="AH1859" t="str">
        <f t="shared" si="140"/>
        <v>CON.13H</v>
      </c>
      <c r="AI1859">
        <v>44</v>
      </c>
      <c r="AJ1859">
        <f t="shared" si="141"/>
        <v>44</v>
      </c>
    </row>
    <row r="1860" spans="29:36" x14ac:dyDescent="0.25">
      <c r="AC1860" t="str">
        <f>TC!K1856</f>
        <v>CON.13</v>
      </c>
      <c r="AD1860" t="str">
        <f>TC!L1856</f>
        <v>S</v>
      </c>
      <c r="AE1860" t="str">
        <f t="shared" si="138"/>
        <v>CON.13S</v>
      </c>
      <c r="AF1860" t="str">
        <f>TC!M1856</f>
        <v>H</v>
      </c>
      <c r="AG1860" t="str">
        <f t="shared" si="139"/>
        <v>CON.13SH</v>
      </c>
      <c r="AH1860" t="str">
        <f t="shared" si="140"/>
        <v>CON.13H</v>
      </c>
      <c r="AI1860">
        <v>44</v>
      </c>
      <c r="AJ1860">
        <f t="shared" si="141"/>
        <v>44</v>
      </c>
    </row>
    <row r="1861" spans="29:36" x14ac:dyDescent="0.25">
      <c r="AC1861" t="str">
        <f>TC!K1857</f>
        <v>CON.13</v>
      </c>
      <c r="AD1861" t="str">
        <f>TC!L1857</f>
        <v>S</v>
      </c>
      <c r="AE1861" t="str">
        <f t="shared" si="138"/>
        <v>CON.13S</v>
      </c>
      <c r="AF1861" t="str">
        <f>TC!M1857</f>
        <v>H</v>
      </c>
      <c r="AG1861" t="str">
        <f t="shared" si="139"/>
        <v>CON.13SH</v>
      </c>
      <c r="AH1861" t="str">
        <f t="shared" si="140"/>
        <v>CON.13H</v>
      </c>
      <c r="AI1861">
        <v>44</v>
      </c>
      <c r="AJ1861">
        <f t="shared" si="141"/>
        <v>44</v>
      </c>
    </row>
    <row r="1862" spans="29:36" x14ac:dyDescent="0.25">
      <c r="AC1862" t="str">
        <f>TC!K1858</f>
        <v>CON.13</v>
      </c>
      <c r="AD1862" t="str">
        <f>TC!L1858</f>
        <v>S</v>
      </c>
      <c r="AE1862" t="str">
        <f t="shared" si="138"/>
        <v>CON.13S</v>
      </c>
      <c r="AF1862" t="str">
        <f>TC!M1858</f>
        <v>H</v>
      </c>
      <c r="AG1862" t="str">
        <f t="shared" si="139"/>
        <v>CON.13SH</v>
      </c>
      <c r="AH1862" t="str">
        <f t="shared" si="140"/>
        <v>CON.13H</v>
      </c>
      <c r="AI1862">
        <v>44</v>
      </c>
      <c r="AJ1862">
        <f t="shared" si="141"/>
        <v>44</v>
      </c>
    </row>
    <row r="1863" spans="29:36" x14ac:dyDescent="0.25">
      <c r="AC1863" t="str">
        <f>TC!K1859</f>
        <v>CON.13</v>
      </c>
      <c r="AD1863" t="str">
        <f>TC!L1859</f>
        <v>S</v>
      </c>
      <c r="AE1863" t="str">
        <f t="shared" si="138"/>
        <v>CON.13S</v>
      </c>
      <c r="AF1863" t="str">
        <f>TC!M1859</f>
        <v>H</v>
      </c>
      <c r="AG1863" t="str">
        <f t="shared" si="139"/>
        <v>CON.13SH</v>
      </c>
      <c r="AH1863" t="str">
        <f t="shared" si="140"/>
        <v>CON.13H</v>
      </c>
      <c r="AI1863">
        <v>44</v>
      </c>
      <c r="AJ1863">
        <f t="shared" si="141"/>
        <v>44</v>
      </c>
    </row>
    <row r="1864" spans="29:36" x14ac:dyDescent="0.25">
      <c r="AC1864" t="str">
        <f>TC!K1860</f>
        <v>CON.13</v>
      </c>
      <c r="AD1864" t="str">
        <f>TC!L1860</f>
        <v>S</v>
      </c>
      <c r="AE1864" t="str">
        <f t="shared" si="138"/>
        <v>CON.13S</v>
      </c>
      <c r="AF1864" t="str">
        <f>TC!M1860</f>
        <v>H</v>
      </c>
      <c r="AG1864" t="str">
        <f t="shared" si="139"/>
        <v>CON.13SH</v>
      </c>
      <c r="AH1864" t="str">
        <f t="shared" si="140"/>
        <v>CON.13H</v>
      </c>
      <c r="AI1864">
        <v>44</v>
      </c>
      <c r="AJ1864">
        <f t="shared" si="141"/>
        <v>44</v>
      </c>
    </row>
    <row r="1865" spans="29:36" x14ac:dyDescent="0.25">
      <c r="AC1865" t="str">
        <f>TC!K1861</f>
        <v>CON.13</v>
      </c>
      <c r="AD1865" t="str">
        <f>TC!L1861</f>
        <v>S</v>
      </c>
      <c r="AE1865" t="str">
        <f t="shared" si="138"/>
        <v>CON.13S</v>
      </c>
      <c r="AF1865" t="str">
        <f>TC!M1861</f>
        <v>L</v>
      </c>
      <c r="AG1865" t="str">
        <f t="shared" si="139"/>
        <v>CON.13SL</v>
      </c>
      <c r="AH1865" t="str">
        <f t="shared" si="140"/>
        <v>CON.13L</v>
      </c>
      <c r="AI1865">
        <v>44</v>
      </c>
      <c r="AJ1865">
        <f t="shared" si="141"/>
        <v>44</v>
      </c>
    </row>
    <row r="1866" spans="29:36" x14ac:dyDescent="0.25">
      <c r="AC1866" t="str">
        <f>TC!K1862</f>
        <v>CON.13</v>
      </c>
      <c r="AD1866">
        <f>TC!L1862</f>
        <v>0</v>
      </c>
      <c r="AE1866" t="str">
        <f t="shared" si="138"/>
        <v>CON.130</v>
      </c>
      <c r="AF1866" t="str">
        <f>TC!M1862</f>
        <v>L</v>
      </c>
      <c r="AG1866" t="str">
        <f t="shared" si="139"/>
        <v>CON.130L</v>
      </c>
      <c r="AH1866" t="str">
        <f t="shared" si="140"/>
        <v>CON.13L</v>
      </c>
      <c r="AI1866">
        <v>44</v>
      </c>
      <c r="AJ1866">
        <f t="shared" si="141"/>
        <v>44</v>
      </c>
    </row>
    <row r="1867" spans="29:36" x14ac:dyDescent="0.25">
      <c r="AC1867" t="str">
        <f>TC!K1863</f>
        <v>CON.13</v>
      </c>
      <c r="AD1867" t="str">
        <f>TC!L1863</f>
        <v>S</v>
      </c>
      <c r="AE1867" t="str">
        <f t="shared" si="138"/>
        <v>CON.13S</v>
      </c>
      <c r="AF1867" t="str">
        <f>TC!M1863</f>
        <v>H</v>
      </c>
      <c r="AG1867" t="str">
        <f t="shared" si="139"/>
        <v>CON.13SH</v>
      </c>
      <c r="AH1867" t="str">
        <f t="shared" si="140"/>
        <v>CON.13H</v>
      </c>
      <c r="AI1867">
        <v>44</v>
      </c>
      <c r="AJ1867">
        <f t="shared" si="141"/>
        <v>44</v>
      </c>
    </row>
    <row r="1868" spans="29:36" x14ac:dyDescent="0.25">
      <c r="AC1868" t="str">
        <f>TC!K1864</f>
        <v>CON.13</v>
      </c>
      <c r="AD1868" t="str">
        <f>TC!L1864</f>
        <v>S</v>
      </c>
      <c r="AE1868" t="str">
        <f t="shared" si="138"/>
        <v>CON.13S</v>
      </c>
      <c r="AF1868" t="str">
        <f>TC!M1864</f>
        <v>H</v>
      </c>
      <c r="AG1868" t="str">
        <f t="shared" si="139"/>
        <v>CON.13SH</v>
      </c>
      <c r="AH1868" t="str">
        <f t="shared" si="140"/>
        <v>CON.13H</v>
      </c>
      <c r="AI1868">
        <v>44</v>
      </c>
      <c r="AJ1868">
        <f t="shared" si="141"/>
        <v>44</v>
      </c>
    </row>
    <row r="1869" spans="29:36" x14ac:dyDescent="0.25">
      <c r="AC1869" t="str">
        <f>TC!K1865</f>
        <v>CON.13</v>
      </c>
      <c r="AD1869" t="str">
        <f>TC!L1865</f>
        <v>S</v>
      </c>
      <c r="AE1869" t="str">
        <f t="shared" si="138"/>
        <v>CON.13S</v>
      </c>
      <c r="AF1869" t="str">
        <f>TC!M1865</f>
        <v>H</v>
      </c>
      <c r="AG1869" t="str">
        <f t="shared" si="139"/>
        <v>CON.13SH</v>
      </c>
      <c r="AH1869" t="str">
        <f t="shared" si="140"/>
        <v>CON.13H</v>
      </c>
      <c r="AI1869">
        <v>44</v>
      </c>
      <c r="AJ1869">
        <f t="shared" si="141"/>
        <v>44</v>
      </c>
    </row>
    <row r="1870" spans="29:36" x14ac:dyDescent="0.25">
      <c r="AC1870" t="str">
        <f>TC!K1866</f>
        <v>CON.13</v>
      </c>
      <c r="AD1870" t="str">
        <f>TC!L1866</f>
        <v>S</v>
      </c>
      <c r="AE1870" t="str">
        <f t="shared" si="138"/>
        <v>CON.13S</v>
      </c>
      <c r="AF1870" t="str">
        <f>TC!M1866</f>
        <v>H</v>
      </c>
      <c r="AG1870" t="str">
        <f t="shared" si="139"/>
        <v>CON.13SH</v>
      </c>
      <c r="AH1870" t="str">
        <f t="shared" si="140"/>
        <v>CON.13H</v>
      </c>
      <c r="AI1870">
        <v>44</v>
      </c>
      <c r="AJ1870">
        <f t="shared" si="141"/>
        <v>44</v>
      </c>
    </row>
    <row r="1871" spans="29:36" x14ac:dyDescent="0.25">
      <c r="AC1871" t="str">
        <f>TC!K1867</f>
        <v>CON.13</v>
      </c>
      <c r="AD1871" t="str">
        <f>TC!L1867</f>
        <v>S</v>
      </c>
      <c r="AE1871" t="str">
        <f t="shared" si="138"/>
        <v>CON.13S</v>
      </c>
      <c r="AF1871" t="str">
        <f>TC!M1867</f>
        <v>H</v>
      </c>
      <c r="AG1871" t="str">
        <f t="shared" si="139"/>
        <v>CON.13SH</v>
      </c>
      <c r="AH1871" t="str">
        <f t="shared" si="140"/>
        <v>CON.13H</v>
      </c>
      <c r="AI1871">
        <v>44</v>
      </c>
      <c r="AJ1871">
        <f t="shared" si="141"/>
        <v>44</v>
      </c>
    </row>
    <row r="1872" spans="29:36" x14ac:dyDescent="0.25">
      <c r="AC1872" t="str">
        <f>TC!K1868</f>
        <v>CON.13</v>
      </c>
      <c r="AD1872" t="str">
        <f>TC!L1868</f>
        <v>S</v>
      </c>
      <c r="AE1872" t="str">
        <f t="shared" ref="AE1872:AE1935" si="142">AC1872&amp;AD1872</f>
        <v>CON.13S</v>
      </c>
      <c r="AF1872" t="str">
        <f>TC!M1868</f>
        <v>L</v>
      </c>
      <c r="AG1872" t="str">
        <f t="shared" ref="AG1872:AG1935" si="143">AE1872&amp;AF1872</f>
        <v>CON.13SL</v>
      </c>
      <c r="AH1872" t="str">
        <f t="shared" ref="AH1872:AH1935" si="144">AC1872&amp;AF1872</f>
        <v>CON.13L</v>
      </c>
      <c r="AI1872">
        <v>44</v>
      </c>
      <c r="AJ1872">
        <f t="shared" ref="AJ1872:AJ1935" si="145">AI1872-F1872</f>
        <v>44</v>
      </c>
    </row>
    <row r="1873" spans="29:36" x14ac:dyDescent="0.25">
      <c r="AC1873" t="str">
        <f>TC!K1869</f>
        <v>CON.13</v>
      </c>
      <c r="AD1873" t="str">
        <f>TC!L1869</f>
        <v>T</v>
      </c>
      <c r="AE1873" t="str">
        <f t="shared" si="142"/>
        <v>CON.13T</v>
      </c>
      <c r="AF1873">
        <f>TC!M1869</f>
        <v>0</v>
      </c>
      <c r="AG1873" t="str">
        <f t="shared" si="143"/>
        <v>CON.13T0</v>
      </c>
      <c r="AH1873" t="str">
        <f t="shared" si="144"/>
        <v>CON.130</v>
      </c>
      <c r="AI1873">
        <v>44</v>
      </c>
      <c r="AJ1873">
        <f t="shared" si="145"/>
        <v>44</v>
      </c>
    </row>
    <row r="1874" spans="29:36" x14ac:dyDescent="0.25">
      <c r="AC1874" t="str">
        <f>TC!K1870</f>
        <v>CON.13</v>
      </c>
      <c r="AD1874" t="str">
        <f>TC!L1870</f>
        <v>T</v>
      </c>
      <c r="AE1874" t="str">
        <f t="shared" si="142"/>
        <v>CON.13T</v>
      </c>
      <c r="AF1874" t="str">
        <f>TC!M1870</f>
        <v>H</v>
      </c>
      <c r="AG1874" t="str">
        <f t="shared" si="143"/>
        <v>CON.13TH</v>
      </c>
      <c r="AH1874" t="str">
        <f t="shared" si="144"/>
        <v>CON.13H</v>
      </c>
      <c r="AI1874">
        <v>44</v>
      </c>
      <c r="AJ1874">
        <f t="shared" si="145"/>
        <v>44</v>
      </c>
    </row>
    <row r="1875" spans="29:36" x14ac:dyDescent="0.25">
      <c r="AC1875" t="str">
        <f>TC!K1871</f>
        <v/>
      </c>
      <c r="AD1875">
        <f>TC!L1871</f>
        <v>0</v>
      </c>
      <c r="AE1875" t="str">
        <f t="shared" si="142"/>
        <v>0</v>
      </c>
      <c r="AF1875">
        <f>TC!M1871</f>
        <v>0</v>
      </c>
      <c r="AG1875" t="str">
        <f t="shared" si="143"/>
        <v>00</v>
      </c>
      <c r="AH1875" t="str">
        <f t="shared" si="144"/>
        <v>0</v>
      </c>
      <c r="AI1875">
        <v>44</v>
      </c>
      <c r="AJ1875">
        <f t="shared" si="145"/>
        <v>44</v>
      </c>
    </row>
    <row r="1876" spans="29:36" x14ac:dyDescent="0.25">
      <c r="AC1876" t="str">
        <f>TC!K1872</f>
        <v/>
      </c>
      <c r="AD1876">
        <f>TC!L1872</f>
        <v>0</v>
      </c>
      <c r="AE1876" t="str">
        <f t="shared" si="142"/>
        <v>0</v>
      </c>
      <c r="AF1876">
        <f>TC!M1872</f>
        <v>0</v>
      </c>
      <c r="AG1876" t="str">
        <f t="shared" si="143"/>
        <v>00</v>
      </c>
      <c r="AH1876" t="str">
        <f t="shared" si="144"/>
        <v>0</v>
      </c>
      <c r="AI1876">
        <v>44</v>
      </c>
      <c r="AJ1876">
        <f t="shared" si="145"/>
        <v>44</v>
      </c>
    </row>
    <row r="1877" spans="29:36" x14ac:dyDescent="0.25">
      <c r="AC1877" t="str">
        <f>TC!K1873</f>
        <v xml:space="preserve">MENU </v>
      </c>
      <c r="AD1877">
        <f>TC!L1873</f>
        <v>0</v>
      </c>
      <c r="AE1877" t="str">
        <f t="shared" si="142"/>
        <v>MENU 0</v>
      </c>
      <c r="AF1877">
        <f>TC!M1873</f>
        <v>0</v>
      </c>
      <c r="AG1877" t="str">
        <f t="shared" si="143"/>
        <v>MENU 00</v>
      </c>
      <c r="AH1877" t="str">
        <f t="shared" si="144"/>
        <v>MENU 0</v>
      </c>
      <c r="AI1877">
        <v>44</v>
      </c>
      <c r="AJ1877">
        <f t="shared" si="145"/>
        <v>44</v>
      </c>
    </row>
    <row r="1878" spans="29:36" x14ac:dyDescent="0.25">
      <c r="AC1878" t="str">
        <f>TC!K1874</f>
        <v>TCC</v>
      </c>
      <c r="AD1878">
        <f>TC!L1874</f>
        <v>0</v>
      </c>
      <c r="AE1878" t="str">
        <f t="shared" si="142"/>
        <v>TCC0</v>
      </c>
      <c r="AF1878">
        <f>TC!M1874</f>
        <v>0</v>
      </c>
      <c r="AG1878" t="str">
        <f t="shared" si="143"/>
        <v>TCC00</v>
      </c>
      <c r="AH1878" t="str">
        <f t="shared" si="144"/>
        <v>TCC0</v>
      </c>
      <c r="AI1878">
        <v>44</v>
      </c>
      <c r="AJ1878">
        <f t="shared" si="145"/>
        <v>44</v>
      </c>
    </row>
    <row r="1879" spans="29:36" x14ac:dyDescent="0.25">
      <c r="AC1879" t="str">
        <f>TC!K1875</f>
        <v xml:space="preserve">URL </v>
      </c>
      <c r="AD1879">
        <f>TC!L1875</f>
        <v>0</v>
      </c>
      <c r="AE1879" t="str">
        <f t="shared" si="142"/>
        <v>URL 0</v>
      </c>
      <c r="AF1879">
        <f>TC!M1875</f>
        <v>0</v>
      </c>
      <c r="AG1879" t="str">
        <f t="shared" si="143"/>
        <v>URL 00</v>
      </c>
      <c r="AH1879" t="str">
        <f t="shared" si="144"/>
        <v>URL 0</v>
      </c>
      <c r="AI1879">
        <v>44</v>
      </c>
      <c r="AJ1879">
        <f t="shared" si="145"/>
        <v>44</v>
      </c>
    </row>
    <row r="1880" spans="29:36" x14ac:dyDescent="0.25">
      <c r="AC1880" t="str">
        <f>TC!K1876</f>
        <v>Test p</v>
      </c>
      <c r="AD1880">
        <f>TC!L1876</f>
        <v>0</v>
      </c>
      <c r="AE1880" t="str">
        <f t="shared" si="142"/>
        <v>Test p0</v>
      </c>
      <c r="AF1880">
        <f>TC!M1876</f>
        <v>0</v>
      </c>
      <c r="AG1880" t="str">
        <f t="shared" si="143"/>
        <v>Test p00</v>
      </c>
      <c r="AH1880" t="str">
        <f t="shared" si="144"/>
        <v>Test p0</v>
      </c>
      <c r="AI1880">
        <v>44</v>
      </c>
      <c r="AJ1880">
        <f t="shared" si="145"/>
        <v>44</v>
      </c>
    </row>
    <row r="1881" spans="29:36" x14ac:dyDescent="0.25">
      <c r="AC1881" t="str">
        <f>TC!K1877</f>
        <v/>
      </c>
      <c r="AD1881">
        <f>TC!L1877</f>
        <v>0</v>
      </c>
      <c r="AE1881" t="str">
        <f t="shared" si="142"/>
        <v>0</v>
      </c>
      <c r="AF1881">
        <f>TC!M1877</f>
        <v>0</v>
      </c>
      <c r="AG1881" t="str">
        <f t="shared" si="143"/>
        <v>00</v>
      </c>
      <c r="AH1881" t="str">
        <f t="shared" si="144"/>
        <v>0</v>
      </c>
      <c r="AI1881">
        <v>44</v>
      </c>
      <c r="AJ1881">
        <f t="shared" si="145"/>
        <v>44</v>
      </c>
    </row>
    <row r="1882" spans="29:36" x14ac:dyDescent="0.25">
      <c r="AC1882" t="str">
        <f>TC!K1878</f>
        <v>TCN</v>
      </c>
      <c r="AD1882" t="str">
        <f>TC!L1878</f>
        <v>Result</v>
      </c>
      <c r="AE1882" t="str">
        <f t="shared" si="142"/>
        <v>TCNResult</v>
      </c>
      <c r="AF1882" t="str">
        <f>TC!M1878</f>
        <v>Risk</v>
      </c>
      <c r="AG1882" t="str">
        <f t="shared" si="143"/>
        <v>TCNResultRisk</v>
      </c>
      <c r="AH1882" t="str">
        <f t="shared" si="144"/>
        <v>TCNRisk</v>
      </c>
      <c r="AI1882">
        <v>44</v>
      </c>
      <c r="AJ1882">
        <f t="shared" si="145"/>
        <v>44</v>
      </c>
    </row>
    <row r="1883" spans="29:36" x14ac:dyDescent="0.25">
      <c r="AC1883" t="str">
        <f>TC!K1879</f>
        <v>CON.13</v>
      </c>
      <c r="AD1883" t="str">
        <f>TC!L1879</f>
        <v>S</v>
      </c>
      <c r="AE1883" t="str">
        <f t="shared" si="142"/>
        <v>CON.13S</v>
      </c>
      <c r="AF1883" t="str">
        <f>TC!M1879</f>
        <v>M</v>
      </c>
      <c r="AG1883" t="str">
        <f t="shared" si="143"/>
        <v>CON.13SM</v>
      </c>
      <c r="AH1883" t="str">
        <f t="shared" si="144"/>
        <v>CON.13M</v>
      </c>
      <c r="AI1883">
        <v>44</v>
      </c>
      <c r="AJ1883">
        <f t="shared" si="145"/>
        <v>44</v>
      </c>
    </row>
    <row r="1884" spans="29:36" x14ac:dyDescent="0.25">
      <c r="AC1884" t="str">
        <f>TC!K1880</f>
        <v>CON.13</v>
      </c>
      <c r="AD1884" t="str">
        <f>TC!L1880</f>
        <v>S</v>
      </c>
      <c r="AE1884" t="str">
        <f t="shared" si="142"/>
        <v>CON.13S</v>
      </c>
      <c r="AF1884" t="str">
        <f>TC!M1880</f>
        <v>M</v>
      </c>
      <c r="AG1884" t="str">
        <f t="shared" si="143"/>
        <v>CON.13SM</v>
      </c>
      <c r="AH1884" t="str">
        <f t="shared" si="144"/>
        <v>CON.13M</v>
      </c>
      <c r="AI1884">
        <v>44</v>
      </c>
      <c r="AJ1884">
        <f t="shared" si="145"/>
        <v>44</v>
      </c>
    </row>
    <row r="1885" spans="29:36" x14ac:dyDescent="0.25">
      <c r="AC1885" t="str">
        <f>TC!K1881</f>
        <v>CON.13</v>
      </c>
      <c r="AD1885" t="str">
        <f>TC!L1881</f>
        <v>S</v>
      </c>
      <c r="AE1885" t="str">
        <f t="shared" si="142"/>
        <v>CON.13S</v>
      </c>
      <c r="AF1885" t="str">
        <f>TC!M1881</f>
        <v>M</v>
      </c>
      <c r="AG1885" t="str">
        <f t="shared" si="143"/>
        <v>CON.13SM</v>
      </c>
      <c r="AH1885" t="str">
        <f t="shared" si="144"/>
        <v>CON.13M</v>
      </c>
      <c r="AI1885">
        <v>44</v>
      </c>
      <c r="AJ1885">
        <f t="shared" si="145"/>
        <v>44</v>
      </c>
    </row>
    <row r="1886" spans="29:36" x14ac:dyDescent="0.25">
      <c r="AC1886" t="str">
        <f>TC!K1882</f>
        <v/>
      </c>
      <c r="AD1886">
        <f>TC!L1882</f>
        <v>0</v>
      </c>
      <c r="AE1886" t="str">
        <f t="shared" si="142"/>
        <v>0</v>
      </c>
      <c r="AF1886">
        <f>TC!M1882</f>
        <v>0</v>
      </c>
      <c r="AG1886" t="str">
        <f t="shared" si="143"/>
        <v>00</v>
      </c>
      <c r="AH1886" t="str">
        <f t="shared" si="144"/>
        <v>0</v>
      </c>
      <c r="AI1886">
        <v>44</v>
      </c>
      <c r="AJ1886">
        <f t="shared" si="145"/>
        <v>44</v>
      </c>
    </row>
    <row r="1887" spans="29:36" x14ac:dyDescent="0.25">
      <c r="AC1887" t="str">
        <f>TC!K1883</f>
        <v/>
      </c>
      <c r="AD1887">
        <f>TC!L1883</f>
        <v>0</v>
      </c>
      <c r="AE1887" t="str">
        <f t="shared" si="142"/>
        <v>0</v>
      </c>
      <c r="AF1887">
        <f>TC!M1883</f>
        <v>0</v>
      </c>
      <c r="AG1887" t="str">
        <f t="shared" si="143"/>
        <v>00</v>
      </c>
      <c r="AH1887" t="str">
        <f t="shared" si="144"/>
        <v>0</v>
      </c>
      <c r="AI1887">
        <v>44</v>
      </c>
      <c r="AJ1887">
        <f t="shared" si="145"/>
        <v>44</v>
      </c>
    </row>
    <row r="1888" spans="29:36" x14ac:dyDescent="0.25">
      <c r="AC1888" t="str">
        <f>TC!K1884</f>
        <v/>
      </c>
      <c r="AD1888">
        <f>TC!L1884</f>
        <v>0</v>
      </c>
      <c r="AE1888" t="str">
        <f t="shared" si="142"/>
        <v>0</v>
      </c>
      <c r="AF1888">
        <f>TC!M1884</f>
        <v>0</v>
      </c>
      <c r="AG1888" t="str">
        <f t="shared" si="143"/>
        <v>00</v>
      </c>
      <c r="AH1888" t="str">
        <f t="shared" si="144"/>
        <v>0</v>
      </c>
      <c r="AI1888">
        <v>44</v>
      </c>
      <c r="AJ1888">
        <f t="shared" si="145"/>
        <v>44</v>
      </c>
    </row>
    <row r="1889" spans="29:36" x14ac:dyDescent="0.25">
      <c r="AC1889" t="str">
        <f>TC!K1885</f>
        <v xml:space="preserve">MENU </v>
      </c>
      <c r="AD1889">
        <f>TC!L1885</f>
        <v>0</v>
      </c>
      <c r="AE1889" t="str">
        <f t="shared" si="142"/>
        <v>MENU 0</v>
      </c>
      <c r="AF1889">
        <f>TC!M1885</f>
        <v>0</v>
      </c>
      <c r="AG1889" t="str">
        <f t="shared" si="143"/>
        <v>MENU 00</v>
      </c>
      <c r="AH1889" t="str">
        <f t="shared" si="144"/>
        <v>MENU 0</v>
      </c>
      <c r="AI1889">
        <v>44</v>
      </c>
      <c r="AJ1889">
        <f t="shared" si="145"/>
        <v>44</v>
      </c>
    </row>
    <row r="1890" spans="29:36" x14ac:dyDescent="0.25">
      <c r="AC1890" t="str">
        <f>TC!K1886</f>
        <v>TCC</v>
      </c>
      <c r="AD1890">
        <f>TC!L1886</f>
        <v>0</v>
      </c>
      <c r="AE1890" t="str">
        <f t="shared" si="142"/>
        <v>TCC0</v>
      </c>
      <c r="AF1890">
        <f>TC!M1886</f>
        <v>0</v>
      </c>
      <c r="AG1890" t="str">
        <f t="shared" si="143"/>
        <v>TCC00</v>
      </c>
      <c r="AH1890" t="str">
        <f t="shared" si="144"/>
        <v>TCC0</v>
      </c>
      <c r="AI1890">
        <v>44</v>
      </c>
      <c r="AJ1890">
        <f t="shared" si="145"/>
        <v>44</v>
      </c>
    </row>
    <row r="1891" spans="29:36" x14ac:dyDescent="0.25">
      <c r="AC1891" t="str">
        <f>TC!K1887</f>
        <v xml:space="preserve">URL </v>
      </c>
      <c r="AD1891">
        <f>TC!L1887</f>
        <v>0</v>
      </c>
      <c r="AE1891" t="str">
        <f t="shared" si="142"/>
        <v>URL 0</v>
      </c>
      <c r="AF1891">
        <f>TC!M1887</f>
        <v>0</v>
      </c>
      <c r="AG1891" t="str">
        <f t="shared" si="143"/>
        <v>URL 00</v>
      </c>
      <c r="AH1891" t="str">
        <f t="shared" si="144"/>
        <v>URL 0</v>
      </c>
      <c r="AI1891">
        <v>44</v>
      </c>
      <c r="AJ1891">
        <f t="shared" si="145"/>
        <v>44</v>
      </c>
    </row>
    <row r="1892" spans="29:36" x14ac:dyDescent="0.25">
      <c r="AC1892" t="str">
        <f>TC!K1888</f>
        <v>Test p</v>
      </c>
      <c r="AD1892">
        <f>TC!L1888</f>
        <v>0</v>
      </c>
      <c r="AE1892" t="str">
        <f t="shared" si="142"/>
        <v>Test p0</v>
      </c>
      <c r="AF1892">
        <f>TC!M1888</f>
        <v>0</v>
      </c>
      <c r="AG1892" t="str">
        <f t="shared" si="143"/>
        <v>Test p00</v>
      </c>
      <c r="AH1892" t="str">
        <f t="shared" si="144"/>
        <v>Test p0</v>
      </c>
      <c r="AI1892">
        <v>44</v>
      </c>
      <c r="AJ1892">
        <f t="shared" si="145"/>
        <v>44</v>
      </c>
    </row>
    <row r="1893" spans="29:36" x14ac:dyDescent="0.25">
      <c r="AC1893" t="str">
        <f>TC!K1889</f>
        <v/>
      </c>
      <c r="AD1893">
        <f>TC!L1889</f>
        <v>0</v>
      </c>
      <c r="AE1893" t="str">
        <f t="shared" si="142"/>
        <v>0</v>
      </c>
      <c r="AF1893">
        <f>TC!M1889</f>
        <v>0</v>
      </c>
      <c r="AG1893" t="str">
        <f t="shared" si="143"/>
        <v>00</v>
      </c>
      <c r="AH1893" t="str">
        <f t="shared" si="144"/>
        <v>0</v>
      </c>
      <c r="AI1893">
        <v>44</v>
      </c>
      <c r="AJ1893">
        <f t="shared" si="145"/>
        <v>44</v>
      </c>
    </row>
    <row r="1894" spans="29:36" x14ac:dyDescent="0.25">
      <c r="AC1894" t="str">
        <f>TC!K1890</f>
        <v>TCN</v>
      </c>
      <c r="AD1894" t="str">
        <f>TC!L1890</f>
        <v>Result</v>
      </c>
      <c r="AE1894" t="str">
        <f t="shared" si="142"/>
        <v>TCNResult</v>
      </c>
      <c r="AF1894" t="str">
        <f>TC!M1890</f>
        <v>Risk</v>
      </c>
      <c r="AG1894" t="str">
        <f t="shared" si="143"/>
        <v>TCNResultRisk</v>
      </c>
      <c r="AH1894" t="str">
        <f t="shared" si="144"/>
        <v>TCNRisk</v>
      </c>
      <c r="AI1894">
        <v>44</v>
      </c>
      <c r="AJ1894">
        <f t="shared" si="145"/>
        <v>44</v>
      </c>
    </row>
    <row r="1895" spans="29:36" x14ac:dyDescent="0.25">
      <c r="AC1895" t="str">
        <f>TC!K1891</f>
        <v>CON140</v>
      </c>
      <c r="AD1895" t="str">
        <f>TC!L1891</f>
        <v>S</v>
      </c>
      <c r="AE1895" t="str">
        <f t="shared" si="142"/>
        <v>CON140S</v>
      </c>
      <c r="AF1895" t="str">
        <f>TC!M1891</f>
        <v>M</v>
      </c>
      <c r="AG1895" t="str">
        <f t="shared" si="143"/>
        <v>CON140SM</v>
      </c>
      <c r="AH1895" t="str">
        <f t="shared" si="144"/>
        <v>CON140M</v>
      </c>
      <c r="AI1895">
        <v>44</v>
      </c>
      <c r="AJ1895">
        <f t="shared" si="145"/>
        <v>44</v>
      </c>
    </row>
    <row r="1896" spans="29:36" x14ac:dyDescent="0.25">
      <c r="AC1896" t="str">
        <f>TC!K1892</f>
        <v>CON140</v>
      </c>
      <c r="AD1896" t="str">
        <f>TC!L1892</f>
        <v>T</v>
      </c>
      <c r="AE1896" t="str">
        <f t="shared" si="142"/>
        <v>CON140T</v>
      </c>
      <c r="AF1896" t="str">
        <f>TC!M1892</f>
        <v>M</v>
      </c>
      <c r="AG1896" t="str">
        <f t="shared" si="143"/>
        <v>CON140TM</v>
      </c>
      <c r="AH1896" t="str">
        <f t="shared" si="144"/>
        <v>CON140M</v>
      </c>
      <c r="AI1896">
        <v>44</v>
      </c>
      <c r="AJ1896">
        <f t="shared" si="145"/>
        <v>44</v>
      </c>
    </row>
    <row r="1897" spans="29:36" x14ac:dyDescent="0.25">
      <c r="AC1897" t="str">
        <f>TC!K1893</f>
        <v>CON140</v>
      </c>
      <c r="AD1897" t="str">
        <f>TC!L1893</f>
        <v>S</v>
      </c>
      <c r="AE1897" t="str">
        <f t="shared" si="142"/>
        <v>CON140S</v>
      </c>
      <c r="AF1897" t="str">
        <f>TC!M1893</f>
        <v>M</v>
      </c>
      <c r="AG1897" t="str">
        <f t="shared" si="143"/>
        <v>CON140SM</v>
      </c>
      <c r="AH1897" t="str">
        <f t="shared" si="144"/>
        <v>CON140M</v>
      </c>
      <c r="AI1897">
        <v>44</v>
      </c>
      <c r="AJ1897">
        <f t="shared" si="145"/>
        <v>44</v>
      </c>
    </row>
    <row r="1898" spans="29:36" x14ac:dyDescent="0.25">
      <c r="AC1898" t="str">
        <f>TC!K1894</f>
        <v>CON140</v>
      </c>
      <c r="AD1898" t="str">
        <f>TC!L1894</f>
        <v>S</v>
      </c>
      <c r="AE1898" t="str">
        <f t="shared" si="142"/>
        <v>CON140S</v>
      </c>
      <c r="AF1898" t="str">
        <f>TC!M1894</f>
        <v>M</v>
      </c>
      <c r="AG1898" t="str">
        <f t="shared" si="143"/>
        <v>CON140SM</v>
      </c>
      <c r="AH1898" t="str">
        <f t="shared" si="144"/>
        <v>CON140M</v>
      </c>
      <c r="AI1898">
        <v>44</v>
      </c>
      <c r="AJ1898">
        <f t="shared" si="145"/>
        <v>44</v>
      </c>
    </row>
    <row r="1899" spans="29:36" x14ac:dyDescent="0.25">
      <c r="AC1899" t="str">
        <f>TC!K1895</f>
        <v>CON140</v>
      </c>
      <c r="AD1899" t="str">
        <f>TC!L1895</f>
        <v>S</v>
      </c>
      <c r="AE1899" t="str">
        <f t="shared" si="142"/>
        <v>CON140S</v>
      </c>
      <c r="AF1899" t="str">
        <f>TC!M1895</f>
        <v>M</v>
      </c>
      <c r="AG1899" t="str">
        <f t="shared" si="143"/>
        <v>CON140SM</v>
      </c>
      <c r="AH1899" t="str">
        <f t="shared" si="144"/>
        <v>CON140M</v>
      </c>
      <c r="AI1899">
        <v>44</v>
      </c>
      <c r="AJ1899">
        <f t="shared" si="145"/>
        <v>44</v>
      </c>
    </row>
    <row r="1900" spans="29:36" x14ac:dyDescent="0.25">
      <c r="AC1900" t="str">
        <f>TC!K1896</f>
        <v>CON140</v>
      </c>
      <c r="AD1900" t="str">
        <f>TC!L1896</f>
        <v>S</v>
      </c>
      <c r="AE1900" t="str">
        <f t="shared" si="142"/>
        <v>CON140S</v>
      </c>
      <c r="AF1900" t="str">
        <f>TC!M1896</f>
        <v>M</v>
      </c>
      <c r="AG1900" t="str">
        <f t="shared" si="143"/>
        <v>CON140SM</v>
      </c>
      <c r="AH1900" t="str">
        <f t="shared" si="144"/>
        <v>CON140M</v>
      </c>
      <c r="AI1900">
        <v>44</v>
      </c>
      <c r="AJ1900">
        <f t="shared" si="145"/>
        <v>44</v>
      </c>
    </row>
    <row r="1901" spans="29:36" x14ac:dyDescent="0.25">
      <c r="AC1901" t="str">
        <f>TC!K1897</f>
        <v>CON140</v>
      </c>
      <c r="AD1901" t="str">
        <f>TC!L1897</f>
        <v>S</v>
      </c>
      <c r="AE1901" t="str">
        <f t="shared" si="142"/>
        <v>CON140S</v>
      </c>
      <c r="AF1901" t="str">
        <f>TC!M1897</f>
        <v>M</v>
      </c>
      <c r="AG1901" t="str">
        <f t="shared" si="143"/>
        <v>CON140SM</v>
      </c>
      <c r="AH1901" t="str">
        <f t="shared" si="144"/>
        <v>CON140M</v>
      </c>
      <c r="AI1901">
        <v>44</v>
      </c>
      <c r="AJ1901">
        <f t="shared" si="145"/>
        <v>44</v>
      </c>
    </row>
    <row r="1902" spans="29:36" x14ac:dyDescent="0.25">
      <c r="AC1902" t="str">
        <f>TC!K1898</f>
        <v>CON140</v>
      </c>
      <c r="AD1902" t="str">
        <f>TC!L1898</f>
        <v>S</v>
      </c>
      <c r="AE1902" t="str">
        <f t="shared" si="142"/>
        <v>CON140S</v>
      </c>
      <c r="AF1902" t="str">
        <f>TC!M1898</f>
        <v>M</v>
      </c>
      <c r="AG1902" t="str">
        <f t="shared" si="143"/>
        <v>CON140SM</v>
      </c>
      <c r="AH1902" t="str">
        <f t="shared" si="144"/>
        <v>CON140M</v>
      </c>
      <c r="AI1902">
        <v>44</v>
      </c>
      <c r="AJ1902">
        <f t="shared" si="145"/>
        <v>44</v>
      </c>
    </row>
    <row r="1903" spans="29:36" x14ac:dyDescent="0.25">
      <c r="AC1903" t="str">
        <f>TC!K1899</f>
        <v>CON140</v>
      </c>
      <c r="AD1903" t="str">
        <f>TC!L1899</f>
        <v>S</v>
      </c>
      <c r="AE1903" t="str">
        <f t="shared" si="142"/>
        <v>CON140S</v>
      </c>
      <c r="AF1903" t="str">
        <f>TC!M1899</f>
        <v>M</v>
      </c>
      <c r="AG1903" t="str">
        <f t="shared" si="143"/>
        <v>CON140SM</v>
      </c>
      <c r="AH1903" t="str">
        <f t="shared" si="144"/>
        <v>CON140M</v>
      </c>
      <c r="AI1903">
        <v>44</v>
      </c>
      <c r="AJ1903">
        <f t="shared" si="145"/>
        <v>44</v>
      </c>
    </row>
    <row r="1904" spans="29:36" x14ac:dyDescent="0.25">
      <c r="AC1904" t="str">
        <f>TC!K1900</f>
        <v>CON140</v>
      </c>
      <c r="AD1904" t="str">
        <f>TC!L1900</f>
        <v>S</v>
      </c>
      <c r="AE1904" t="str">
        <f t="shared" si="142"/>
        <v>CON140S</v>
      </c>
      <c r="AF1904" t="str">
        <f>TC!M1900</f>
        <v>M</v>
      </c>
      <c r="AG1904" t="str">
        <f t="shared" si="143"/>
        <v>CON140SM</v>
      </c>
      <c r="AH1904" t="str">
        <f t="shared" si="144"/>
        <v>CON140M</v>
      </c>
      <c r="AI1904">
        <v>44</v>
      </c>
      <c r="AJ1904">
        <f t="shared" si="145"/>
        <v>44</v>
      </c>
    </row>
    <row r="1905" spans="29:36" x14ac:dyDescent="0.25">
      <c r="AC1905" t="str">
        <f>TC!K1901</f>
        <v/>
      </c>
      <c r="AD1905">
        <f>TC!L1901</f>
        <v>0</v>
      </c>
      <c r="AE1905" t="str">
        <f t="shared" si="142"/>
        <v>0</v>
      </c>
      <c r="AF1905">
        <f>TC!M1901</f>
        <v>0</v>
      </c>
      <c r="AG1905" t="str">
        <f t="shared" si="143"/>
        <v>00</v>
      </c>
      <c r="AH1905" t="str">
        <f t="shared" si="144"/>
        <v>0</v>
      </c>
      <c r="AI1905">
        <v>44</v>
      </c>
      <c r="AJ1905">
        <f t="shared" si="145"/>
        <v>44</v>
      </c>
    </row>
    <row r="1906" spans="29:36" x14ac:dyDescent="0.25">
      <c r="AC1906" t="str">
        <f>TC!K1902</f>
        <v xml:space="preserve">MENU </v>
      </c>
      <c r="AD1906">
        <f>TC!L1902</f>
        <v>0</v>
      </c>
      <c r="AE1906" t="str">
        <f t="shared" si="142"/>
        <v>MENU 0</v>
      </c>
      <c r="AF1906">
        <f>TC!M1902</f>
        <v>0</v>
      </c>
      <c r="AG1906" t="str">
        <f t="shared" si="143"/>
        <v>MENU 00</v>
      </c>
      <c r="AH1906" t="str">
        <f t="shared" si="144"/>
        <v>MENU 0</v>
      </c>
      <c r="AI1906">
        <v>44</v>
      </c>
      <c r="AJ1906">
        <f t="shared" si="145"/>
        <v>44</v>
      </c>
    </row>
    <row r="1907" spans="29:36" x14ac:dyDescent="0.25">
      <c r="AC1907" t="str">
        <f>TC!K1903</f>
        <v>TCC</v>
      </c>
      <c r="AD1907">
        <f>TC!L1903</f>
        <v>0</v>
      </c>
      <c r="AE1907" t="str">
        <f t="shared" si="142"/>
        <v>TCC0</v>
      </c>
      <c r="AF1907">
        <f>TC!M1903</f>
        <v>0</v>
      </c>
      <c r="AG1907" t="str">
        <f t="shared" si="143"/>
        <v>TCC00</v>
      </c>
      <c r="AH1907" t="str">
        <f t="shared" si="144"/>
        <v>TCC0</v>
      </c>
      <c r="AI1907">
        <v>44</v>
      </c>
      <c r="AJ1907">
        <f t="shared" si="145"/>
        <v>44</v>
      </c>
    </row>
    <row r="1908" spans="29:36" x14ac:dyDescent="0.25">
      <c r="AC1908" t="str">
        <f>TC!K1904</f>
        <v xml:space="preserve">URL </v>
      </c>
      <c r="AD1908">
        <f>TC!L1904</f>
        <v>0</v>
      </c>
      <c r="AE1908" t="str">
        <f t="shared" si="142"/>
        <v>URL 0</v>
      </c>
      <c r="AF1908">
        <f>TC!M1904</f>
        <v>0</v>
      </c>
      <c r="AG1908" t="str">
        <f t="shared" si="143"/>
        <v>URL 00</v>
      </c>
      <c r="AH1908" t="str">
        <f t="shared" si="144"/>
        <v>URL 0</v>
      </c>
      <c r="AI1908">
        <v>44</v>
      </c>
      <c r="AJ1908">
        <f t="shared" si="145"/>
        <v>44</v>
      </c>
    </row>
    <row r="1909" spans="29:36" x14ac:dyDescent="0.25">
      <c r="AC1909" t="str">
        <f>TC!K1905</f>
        <v>Test p</v>
      </c>
      <c r="AD1909">
        <f>TC!L1905</f>
        <v>0</v>
      </c>
      <c r="AE1909" t="str">
        <f t="shared" si="142"/>
        <v>Test p0</v>
      </c>
      <c r="AF1909">
        <f>TC!M1905</f>
        <v>0</v>
      </c>
      <c r="AG1909" t="str">
        <f t="shared" si="143"/>
        <v>Test p00</v>
      </c>
      <c r="AH1909" t="str">
        <f t="shared" si="144"/>
        <v>Test p0</v>
      </c>
      <c r="AI1909">
        <v>44</v>
      </c>
      <c r="AJ1909">
        <f t="shared" si="145"/>
        <v>44</v>
      </c>
    </row>
    <row r="1910" spans="29:36" x14ac:dyDescent="0.25">
      <c r="AC1910" t="str">
        <f>TC!K1906</f>
        <v/>
      </c>
      <c r="AD1910">
        <f>TC!L1906</f>
        <v>0</v>
      </c>
      <c r="AE1910" t="str">
        <f t="shared" si="142"/>
        <v>0</v>
      </c>
      <c r="AF1910">
        <f>TC!M1906</f>
        <v>0</v>
      </c>
      <c r="AG1910" t="str">
        <f t="shared" si="143"/>
        <v>00</v>
      </c>
      <c r="AH1910" t="str">
        <f t="shared" si="144"/>
        <v>0</v>
      </c>
      <c r="AI1910">
        <v>44</v>
      </c>
      <c r="AJ1910">
        <f t="shared" si="145"/>
        <v>44</v>
      </c>
    </row>
    <row r="1911" spans="29:36" x14ac:dyDescent="0.25">
      <c r="AC1911" t="str">
        <f>TC!K1907</f>
        <v>TCN</v>
      </c>
      <c r="AD1911" t="str">
        <f>TC!L1907</f>
        <v>Result</v>
      </c>
      <c r="AE1911" t="str">
        <f t="shared" si="142"/>
        <v>TCNResult</v>
      </c>
      <c r="AF1911" t="str">
        <f>TC!M1907</f>
        <v>Risk</v>
      </c>
      <c r="AG1911" t="str">
        <f t="shared" si="143"/>
        <v>TCNResultRisk</v>
      </c>
      <c r="AH1911" t="str">
        <f t="shared" si="144"/>
        <v>TCNRisk</v>
      </c>
      <c r="AI1911">
        <v>44</v>
      </c>
      <c r="AJ1911">
        <f t="shared" si="145"/>
        <v>44</v>
      </c>
    </row>
    <row r="1912" spans="29:36" x14ac:dyDescent="0.25">
      <c r="AC1912" t="str">
        <f>TC!K1908</f>
        <v>CON140</v>
      </c>
      <c r="AD1912" t="str">
        <f>TC!L1908</f>
        <v>S</v>
      </c>
      <c r="AE1912" t="str">
        <f t="shared" si="142"/>
        <v>CON140S</v>
      </c>
      <c r="AF1912" t="str">
        <f>TC!M1908</f>
        <v>M</v>
      </c>
      <c r="AG1912" t="str">
        <f t="shared" si="143"/>
        <v>CON140SM</v>
      </c>
      <c r="AH1912" t="str">
        <f t="shared" si="144"/>
        <v>CON140M</v>
      </c>
      <c r="AI1912">
        <v>44</v>
      </c>
      <c r="AJ1912">
        <f t="shared" si="145"/>
        <v>44</v>
      </c>
    </row>
    <row r="1913" spans="29:36" x14ac:dyDescent="0.25">
      <c r="AC1913" t="str">
        <f>TC!K1909</f>
        <v>CON140</v>
      </c>
      <c r="AD1913" t="str">
        <f>TC!L1909</f>
        <v>S</v>
      </c>
      <c r="AE1913" t="str">
        <f t="shared" si="142"/>
        <v>CON140S</v>
      </c>
      <c r="AF1913" t="str">
        <f>TC!M1909</f>
        <v>L</v>
      </c>
      <c r="AG1913" t="str">
        <f t="shared" si="143"/>
        <v>CON140SL</v>
      </c>
      <c r="AH1913" t="str">
        <f t="shared" si="144"/>
        <v>CON140L</v>
      </c>
      <c r="AI1913">
        <v>44</v>
      </c>
      <c r="AJ1913">
        <f t="shared" si="145"/>
        <v>44</v>
      </c>
    </row>
    <row r="1914" spans="29:36" x14ac:dyDescent="0.25">
      <c r="AC1914" t="str">
        <f>TC!K1910</f>
        <v>CON140</v>
      </c>
      <c r="AD1914" t="str">
        <f>TC!L1910</f>
        <v>S</v>
      </c>
      <c r="AE1914" t="str">
        <f t="shared" si="142"/>
        <v>CON140S</v>
      </c>
      <c r="AF1914" t="str">
        <f>TC!M1910</f>
        <v>M</v>
      </c>
      <c r="AG1914" t="str">
        <f t="shared" si="143"/>
        <v>CON140SM</v>
      </c>
      <c r="AH1914" t="str">
        <f t="shared" si="144"/>
        <v>CON140M</v>
      </c>
      <c r="AI1914">
        <v>44</v>
      </c>
      <c r="AJ1914">
        <f t="shared" si="145"/>
        <v>44</v>
      </c>
    </row>
    <row r="1915" spans="29:36" x14ac:dyDescent="0.25">
      <c r="AC1915" t="str">
        <f>TC!K1911</f>
        <v>CON140</v>
      </c>
      <c r="AD1915" t="str">
        <f>TC!L1911</f>
        <v>S</v>
      </c>
      <c r="AE1915" t="str">
        <f t="shared" si="142"/>
        <v>CON140S</v>
      </c>
      <c r="AF1915" t="str">
        <f>TC!M1911</f>
        <v>H</v>
      </c>
      <c r="AG1915" t="str">
        <f t="shared" si="143"/>
        <v>CON140SH</v>
      </c>
      <c r="AH1915" t="str">
        <f t="shared" si="144"/>
        <v>CON140H</v>
      </c>
      <c r="AI1915">
        <v>44</v>
      </c>
      <c r="AJ1915">
        <f t="shared" si="145"/>
        <v>44</v>
      </c>
    </row>
    <row r="1916" spans="29:36" x14ac:dyDescent="0.25">
      <c r="AC1916" t="str">
        <f>TC!K1912</f>
        <v>CON140</v>
      </c>
      <c r="AD1916" t="str">
        <f>TC!L1912</f>
        <v>S</v>
      </c>
      <c r="AE1916" t="str">
        <f t="shared" si="142"/>
        <v>CON140S</v>
      </c>
      <c r="AF1916" t="str">
        <f>TC!M1912</f>
        <v>H</v>
      </c>
      <c r="AG1916" t="str">
        <f t="shared" si="143"/>
        <v>CON140SH</v>
      </c>
      <c r="AH1916" t="str">
        <f t="shared" si="144"/>
        <v>CON140H</v>
      </c>
      <c r="AI1916">
        <v>44</v>
      </c>
      <c r="AJ1916">
        <f t="shared" si="145"/>
        <v>44</v>
      </c>
    </row>
    <row r="1917" spans="29:36" x14ac:dyDescent="0.25">
      <c r="AC1917" t="str">
        <f>TC!K1913</f>
        <v>CON140</v>
      </c>
      <c r="AD1917" t="str">
        <f>TC!L1913</f>
        <v>S</v>
      </c>
      <c r="AE1917" t="str">
        <f t="shared" si="142"/>
        <v>CON140S</v>
      </c>
      <c r="AF1917" t="str">
        <f>TC!M1913</f>
        <v>H</v>
      </c>
      <c r="AG1917" t="str">
        <f t="shared" si="143"/>
        <v>CON140SH</v>
      </c>
      <c r="AH1917" t="str">
        <f t="shared" si="144"/>
        <v>CON140H</v>
      </c>
      <c r="AI1917">
        <v>44</v>
      </c>
      <c r="AJ1917">
        <f t="shared" si="145"/>
        <v>44</v>
      </c>
    </row>
    <row r="1918" spans="29:36" x14ac:dyDescent="0.25">
      <c r="AC1918" t="str">
        <f>TC!K1914</f>
        <v>CON140</v>
      </c>
      <c r="AD1918" t="str">
        <f>TC!L1914</f>
        <v>S</v>
      </c>
      <c r="AE1918" t="str">
        <f t="shared" si="142"/>
        <v>CON140S</v>
      </c>
      <c r="AF1918" t="str">
        <f>TC!M1914</f>
        <v>H</v>
      </c>
      <c r="AG1918" t="str">
        <f t="shared" si="143"/>
        <v>CON140SH</v>
      </c>
      <c r="AH1918" t="str">
        <f t="shared" si="144"/>
        <v>CON140H</v>
      </c>
      <c r="AI1918">
        <v>44</v>
      </c>
      <c r="AJ1918">
        <f t="shared" si="145"/>
        <v>44</v>
      </c>
    </row>
    <row r="1919" spans="29:36" x14ac:dyDescent="0.25">
      <c r="AC1919" t="str">
        <f>TC!K1915</f>
        <v>CON140</v>
      </c>
      <c r="AD1919" t="str">
        <f>TC!L1915</f>
        <v>S</v>
      </c>
      <c r="AE1919" t="str">
        <f t="shared" si="142"/>
        <v>CON140S</v>
      </c>
      <c r="AF1919" t="str">
        <f>TC!M1915</f>
        <v>H</v>
      </c>
      <c r="AG1919" t="str">
        <f t="shared" si="143"/>
        <v>CON140SH</v>
      </c>
      <c r="AH1919" t="str">
        <f t="shared" si="144"/>
        <v>CON140H</v>
      </c>
      <c r="AI1919">
        <v>44</v>
      </c>
      <c r="AJ1919">
        <f t="shared" si="145"/>
        <v>44</v>
      </c>
    </row>
    <row r="1920" spans="29:36" x14ac:dyDescent="0.25">
      <c r="AC1920" t="str">
        <f>TC!K1916</f>
        <v>CON140</v>
      </c>
      <c r="AD1920" t="str">
        <f>TC!L1916</f>
        <v>S</v>
      </c>
      <c r="AE1920" t="str">
        <f t="shared" si="142"/>
        <v>CON140S</v>
      </c>
      <c r="AF1920" t="str">
        <f>TC!M1916</f>
        <v>L</v>
      </c>
      <c r="AG1920" t="str">
        <f t="shared" si="143"/>
        <v>CON140SL</v>
      </c>
      <c r="AH1920" t="str">
        <f t="shared" si="144"/>
        <v>CON140L</v>
      </c>
      <c r="AI1920">
        <v>44</v>
      </c>
      <c r="AJ1920">
        <f t="shared" si="145"/>
        <v>44</v>
      </c>
    </row>
    <row r="1921" spans="29:36" x14ac:dyDescent="0.25">
      <c r="AC1921" t="str">
        <f>TC!K1917</f>
        <v>CON140</v>
      </c>
      <c r="AD1921" t="str">
        <f>TC!L1917</f>
        <v>S</v>
      </c>
      <c r="AE1921" t="str">
        <f t="shared" si="142"/>
        <v>CON140S</v>
      </c>
      <c r="AF1921" t="str">
        <f>TC!M1917</f>
        <v>M</v>
      </c>
      <c r="AG1921" t="str">
        <f t="shared" si="143"/>
        <v>CON140SM</v>
      </c>
      <c r="AH1921" t="str">
        <f t="shared" si="144"/>
        <v>CON140M</v>
      </c>
      <c r="AI1921">
        <v>44</v>
      </c>
      <c r="AJ1921">
        <f t="shared" si="145"/>
        <v>44</v>
      </c>
    </row>
    <row r="1922" spans="29:36" x14ac:dyDescent="0.25">
      <c r="AC1922" t="str">
        <f>TC!K1918</f>
        <v>CON140</v>
      </c>
      <c r="AD1922" t="str">
        <f>TC!L1918</f>
        <v>S</v>
      </c>
      <c r="AE1922" t="str">
        <f t="shared" si="142"/>
        <v>CON140S</v>
      </c>
      <c r="AF1922" t="str">
        <f>TC!M1918</f>
        <v>M</v>
      </c>
      <c r="AG1922" t="str">
        <f t="shared" si="143"/>
        <v>CON140SM</v>
      </c>
      <c r="AH1922" t="str">
        <f t="shared" si="144"/>
        <v>CON140M</v>
      </c>
      <c r="AI1922">
        <v>44</v>
      </c>
      <c r="AJ1922">
        <f t="shared" si="145"/>
        <v>44</v>
      </c>
    </row>
    <row r="1923" spans="29:36" x14ac:dyDescent="0.25">
      <c r="AC1923" t="str">
        <f>TC!K1919</f>
        <v>CON140</v>
      </c>
      <c r="AD1923" t="str">
        <f>TC!L1919</f>
        <v>S</v>
      </c>
      <c r="AE1923" t="str">
        <f t="shared" si="142"/>
        <v>CON140S</v>
      </c>
      <c r="AF1923" t="str">
        <f>TC!M1919</f>
        <v>L</v>
      </c>
      <c r="AG1923" t="str">
        <f t="shared" si="143"/>
        <v>CON140SL</v>
      </c>
      <c r="AH1923" t="str">
        <f t="shared" si="144"/>
        <v>CON140L</v>
      </c>
      <c r="AI1923">
        <v>44</v>
      </c>
      <c r="AJ1923">
        <f t="shared" si="145"/>
        <v>44</v>
      </c>
    </row>
    <row r="1924" spans="29:36" x14ac:dyDescent="0.25">
      <c r="AC1924" t="str">
        <f>TC!K1920</f>
        <v>CON140</v>
      </c>
      <c r="AD1924" t="str">
        <f>TC!L1920</f>
        <v>S</v>
      </c>
      <c r="AE1924" t="str">
        <f t="shared" si="142"/>
        <v>CON140S</v>
      </c>
      <c r="AF1924" t="str">
        <f>TC!M1920</f>
        <v>H</v>
      </c>
      <c r="AG1924" t="str">
        <f t="shared" si="143"/>
        <v>CON140SH</v>
      </c>
      <c r="AH1924" t="str">
        <f t="shared" si="144"/>
        <v>CON140H</v>
      </c>
      <c r="AI1924">
        <v>44</v>
      </c>
      <c r="AJ1924">
        <f t="shared" si="145"/>
        <v>44</v>
      </c>
    </row>
    <row r="1925" spans="29:36" x14ac:dyDescent="0.25">
      <c r="AC1925" t="str">
        <f>TC!K1921</f>
        <v>CON140</v>
      </c>
      <c r="AD1925" t="str">
        <f>TC!L1921</f>
        <v>S</v>
      </c>
      <c r="AE1925" t="str">
        <f t="shared" si="142"/>
        <v>CON140S</v>
      </c>
      <c r="AF1925" t="str">
        <f>TC!M1921</f>
        <v>H</v>
      </c>
      <c r="AG1925" t="str">
        <f t="shared" si="143"/>
        <v>CON140SH</v>
      </c>
      <c r="AH1925" t="str">
        <f t="shared" si="144"/>
        <v>CON140H</v>
      </c>
      <c r="AI1925">
        <v>44</v>
      </c>
      <c r="AJ1925">
        <f t="shared" si="145"/>
        <v>44</v>
      </c>
    </row>
    <row r="1926" spans="29:36" x14ac:dyDescent="0.25">
      <c r="AC1926" t="str">
        <f>TC!K1922</f>
        <v>CON140</v>
      </c>
      <c r="AD1926" t="str">
        <f>TC!L1922</f>
        <v>S</v>
      </c>
      <c r="AE1926" t="str">
        <f t="shared" si="142"/>
        <v>CON140S</v>
      </c>
      <c r="AF1926" t="str">
        <f>TC!M1922</f>
        <v>H</v>
      </c>
      <c r="AG1926" t="str">
        <f t="shared" si="143"/>
        <v>CON140SH</v>
      </c>
      <c r="AH1926" t="str">
        <f t="shared" si="144"/>
        <v>CON140H</v>
      </c>
      <c r="AI1926">
        <v>44</v>
      </c>
      <c r="AJ1926">
        <f t="shared" si="145"/>
        <v>44</v>
      </c>
    </row>
    <row r="1927" spans="29:36" x14ac:dyDescent="0.25">
      <c r="AC1927" t="str">
        <f>TC!K1923</f>
        <v>CON140</v>
      </c>
      <c r="AD1927" t="str">
        <f>TC!L1923</f>
        <v>S</v>
      </c>
      <c r="AE1927" t="str">
        <f t="shared" si="142"/>
        <v>CON140S</v>
      </c>
      <c r="AF1927" t="str">
        <f>TC!M1923</f>
        <v>H</v>
      </c>
      <c r="AG1927" t="str">
        <f t="shared" si="143"/>
        <v>CON140SH</v>
      </c>
      <c r="AH1927" t="str">
        <f t="shared" si="144"/>
        <v>CON140H</v>
      </c>
      <c r="AI1927">
        <v>44</v>
      </c>
      <c r="AJ1927">
        <f t="shared" si="145"/>
        <v>44</v>
      </c>
    </row>
    <row r="1928" spans="29:36" x14ac:dyDescent="0.25">
      <c r="AC1928" t="str">
        <f>TC!K1924</f>
        <v>CON140</v>
      </c>
      <c r="AD1928" t="str">
        <f>TC!L1924</f>
        <v>S</v>
      </c>
      <c r="AE1928" t="str">
        <f t="shared" si="142"/>
        <v>CON140S</v>
      </c>
      <c r="AF1928" t="str">
        <f>TC!M1924</f>
        <v>H</v>
      </c>
      <c r="AG1928" t="str">
        <f t="shared" si="143"/>
        <v>CON140SH</v>
      </c>
      <c r="AH1928" t="str">
        <f t="shared" si="144"/>
        <v>CON140H</v>
      </c>
      <c r="AI1928">
        <v>44</v>
      </c>
      <c r="AJ1928">
        <f t="shared" si="145"/>
        <v>44</v>
      </c>
    </row>
    <row r="1929" spans="29:36" x14ac:dyDescent="0.25">
      <c r="AC1929" t="str">
        <f>TC!K1925</f>
        <v>CON140</v>
      </c>
      <c r="AD1929" t="str">
        <f>TC!L1925</f>
        <v>S</v>
      </c>
      <c r="AE1929" t="str">
        <f t="shared" si="142"/>
        <v>CON140S</v>
      </c>
      <c r="AF1929" t="str">
        <f>TC!M1925</f>
        <v>M</v>
      </c>
      <c r="AG1929" t="str">
        <f t="shared" si="143"/>
        <v>CON140SM</v>
      </c>
      <c r="AH1929" t="str">
        <f t="shared" si="144"/>
        <v>CON140M</v>
      </c>
      <c r="AI1929">
        <v>44</v>
      </c>
      <c r="AJ1929">
        <f t="shared" si="145"/>
        <v>44</v>
      </c>
    </row>
    <row r="1930" spans="29:36" x14ac:dyDescent="0.25">
      <c r="AC1930" t="str">
        <f>TC!K1926</f>
        <v>CON140</v>
      </c>
      <c r="AD1930" t="str">
        <f>TC!L1926</f>
        <v>S</v>
      </c>
      <c r="AE1930" t="str">
        <f t="shared" si="142"/>
        <v>CON140S</v>
      </c>
      <c r="AF1930" t="str">
        <f>TC!M1926</f>
        <v>H</v>
      </c>
      <c r="AG1930" t="str">
        <f t="shared" si="143"/>
        <v>CON140SH</v>
      </c>
      <c r="AH1930" t="str">
        <f t="shared" si="144"/>
        <v>CON140H</v>
      </c>
      <c r="AI1930">
        <v>44</v>
      </c>
      <c r="AJ1930">
        <f t="shared" si="145"/>
        <v>44</v>
      </c>
    </row>
    <row r="1931" spans="29:36" x14ac:dyDescent="0.25">
      <c r="AC1931" t="str">
        <f>TC!K1927</f>
        <v/>
      </c>
      <c r="AD1931">
        <f>TC!L1927</f>
        <v>0</v>
      </c>
      <c r="AE1931" t="str">
        <f t="shared" si="142"/>
        <v>0</v>
      </c>
      <c r="AF1931">
        <f>TC!M1927</f>
        <v>0</v>
      </c>
      <c r="AG1931" t="str">
        <f t="shared" si="143"/>
        <v>00</v>
      </c>
      <c r="AH1931" t="str">
        <f t="shared" si="144"/>
        <v>0</v>
      </c>
      <c r="AI1931">
        <v>44</v>
      </c>
      <c r="AJ1931">
        <f t="shared" si="145"/>
        <v>44</v>
      </c>
    </row>
    <row r="1932" spans="29:36" x14ac:dyDescent="0.25">
      <c r="AC1932" t="str">
        <f>TC!K1928</f>
        <v xml:space="preserve">MENU </v>
      </c>
      <c r="AD1932">
        <f>TC!L1928</f>
        <v>0</v>
      </c>
      <c r="AE1932" t="str">
        <f t="shared" si="142"/>
        <v>MENU 0</v>
      </c>
      <c r="AF1932">
        <f>TC!M1928</f>
        <v>0</v>
      </c>
      <c r="AG1932" t="str">
        <f t="shared" si="143"/>
        <v>MENU 00</v>
      </c>
      <c r="AH1932" t="str">
        <f t="shared" si="144"/>
        <v>MENU 0</v>
      </c>
      <c r="AI1932">
        <v>44</v>
      </c>
      <c r="AJ1932">
        <f t="shared" si="145"/>
        <v>44</v>
      </c>
    </row>
    <row r="1933" spans="29:36" x14ac:dyDescent="0.25">
      <c r="AC1933" t="str">
        <f>TC!K1929</f>
        <v>TCC</v>
      </c>
      <c r="AD1933">
        <f>TC!L1929</f>
        <v>0</v>
      </c>
      <c r="AE1933" t="str">
        <f t="shared" si="142"/>
        <v>TCC0</v>
      </c>
      <c r="AF1933">
        <f>TC!M1929</f>
        <v>0</v>
      </c>
      <c r="AG1933" t="str">
        <f t="shared" si="143"/>
        <v>TCC00</v>
      </c>
      <c r="AH1933" t="str">
        <f t="shared" si="144"/>
        <v>TCC0</v>
      </c>
      <c r="AI1933">
        <v>44</v>
      </c>
      <c r="AJ1933">
        <f t="shared" si="145"/>
        <v>44</v>
      </c>
    </row>
    <row r="1934" spans="29:36" x14ac:dyDescent="0.25">
      <c r="AC1934" t="str">
        <f>TC!K1930</f>
        <v xml:space="preserve">URL </v>
      </c>
      <c r="AD1934">
        <f>TC!L1930</f>
        <v>0</v>
      </c>
      <c r="AE1934" t="str">
        <f t="shared" si="142"/>
        <v>URL 0</v>
      </c>
      <c r="AF1934">
        <f>TC!M1930</f>
        <v>0</v>
      </c>
      <c r="AG1934" t="str">
        <f t="shared" si="143"/>
        <v>URL 00</v>
      </c>
      <c r="AH1934" t="str">
        <f t="shared" si="144"/>
        <v>URL 0</v>
      </c>
      <c r="AI1934">
        <v>44</v>
      </c>
      <c r="AJ1934">
        <f t="shared" si="145"/>
        <v>44</v>
      </c>
    </row>
    <row r="1935" spans="29:36" x14ac:dyDescent="0.25">
      <c r="AC1935" t="str">
        <f>TC!K1931</f>
        <v>Test p</v>
      </c>
      <c r="AD1935">
        <f>TC!L1931</f>
        <v>0</v>
      </c>
      <c r="AE1935" t="str">
        <f t="shared" si="142"/>
        <v>Test p0</v>
      </c>
      <c r="AF1935">
        <f>TC!M1931</f>
        <v>0</v>
      </c>
      <c r="AG1935" t="str">
        <f t="shared" si="143"/>
        <v>Test p00</v>
      </c>
      <c r="AH1935" t="str">
        <f t="shared" si="144"/>
        <v>Test p0</v>
      </c>
      <c r="AI1935">
        <v>44</v>
      </c>
      <c r="AJ1935">
        <f t="shared" si="145"/>
        <v>44</v>
      </c>
    </row>
    <row r="1936" spans="29:36" x14ac:dyDescent="0.25">
      <c r="AC1936" t="str">
        <f>TC!K1932</f>
        <v/>
      </c>
      <c r="AD1936">
        <f>TC!L1932</f>
        <v>0</v>
      </c>
      <c r="AE1936" t="str">
        <f t="shared" ref="AE1936:AE1999" si="146">AC1936&amp;AD1936</f>
        <v>0</v>
      </c>
      <c r="AF1936">
        <f>TC!M1932</f>
        <v>0</v>
      </c>
      <c r="AG1936" t="str">
        <f t="shared" ref="AG1936:AG1999" si="147">AE1936&amp;AF1936</f>
        <v>00</v>
      </c>
      <c r="AH1936" t="str">
        <f t="shared" ref="AH1936:AH1999" si="148">AC1936&amp;AF1936</f>
        <v>0</v>
      </c>
      <c r="AI1936">
        <v>44</v>
      </c>
      <c r="AJ1936">
        <f t="shared" ref="AJ1936:AJ1999" si="149">AI1936-F1936</f>
        <v>44</v>
      </c>
    </row>
    <row r="1937" spans="29:36" x14ac:dyDescent="0.25">
      <c r="AC1937" t="str">
        <f>TC!K1933</f>
        <v>TCN</v>
      </c>
      <c r="AD1937" t="str">
        <f>TC!L1933</f>
        <v>Result</v>
      </c>
      <c r="AE1937" t="str">
        <f t="shared" si="146"/>
        <v>TCNResult</v>
      </c>
      <c r="AF1937" t="str">
        <f>TC!M1933</f>
        <v>Risk</v>
      </c>
      <c r="AG1937" t="str">
        <f t="shared" si="147"/>
        <v>TCNResultRisk</v>
      </c>
      <c r="AH1937" t="str">
        <f t="shared" si="148"/>
        <v>TCNRisk</v>
      </c>
      <c r="AI1937">
        <v>44</v>
      </c>
      <c r="AJ1937">
        <f t="shared" si="149"/>
        <v>44</v>
      </c>
    </row>
    <row r="1938" spans="29:36" x14ac:dyDescent="0.25">
      <c r="AC1938" t="str">
        <f>TC!K1934</f>
        <v>CON140</v>
      </c>
      <c r="AD1938" t="str">
        <f>TC!L1934</f>
        <v>S</v>
      </c>
      <c r="AE1938" t="str">
        <f t="shared" si="146"/>
        <v>CON140S</v>
      </c>
      <c r="AF1938" t="str">
        <f>TC!M1934</f>
        <v>M</v>
      </c>
      <c r="AG1938" t="str">
        <f t="shared" si="147"/>
        <v>CON140SM</v>
      </c>
      <c r="AH1938" t="str">
        <f t="shared" si="148"/>
        <v>CON140M</v>
      </c>
      <c r="AI1938">
        <v>44</v>
      </c>
      <c r="AJ1938">
        <f t="shared" si="149"/>
        <v>44</v>
      </c>
    </row>
    <row r="1939" spans="29:36" x14ac:dyDescent="0.25">
      <c r="AC1939" t="str">
        <f>TC!K1935</f>
        <v>CON140</v>
      </c>
      <c r="AD1939" t="str">
        <f>TC!L1935</f>
        <v>S</v>
      </c>
      <c r="AE1939" t="str">
        <f t="shared" si="146"/>
        <v>CON140S</v>
      </c>
      <c r="AF1939" t="str">
        <f>TC!M1935</f>
        <v>L</v>
      </c>
      <c r="AG1939" t="str">
        <f t="shared" si="147"/>
        <v>CON140SL</v>
      </c>
      <c r="AH1939" t="str">
        <f t="shared" si="148"/>
        <v>CON140L</v>
      </c>
      <c r="AI1939">
        <v>44</v>
      </c>
      <c r="AJ1939">
        <f t="shared" si="149"/>
        <v>44</v>
      </c>
    </row>
    <row r="1940" spans="29:36" x14ac:dyDescent="0.25">
      <c r="AC1940" t="str">
        <f>TC!K1936</f>
        <v>CON140</v>
      </c>
      <c r="AD1940" t="str">
        <f>TC!L1936</f>
        <v>S</v>
      </c>
      <c r="AE1940" t="str">
        <f t="shared" si="146"/>
        <v>CON140S</v>
      </c>
      <c r="AF1940" t="str">
        <f>TC!M1936</f>
        <v>M</v>
      </c>
      <c r="AG1940" t="str">
        <f t="shared" si="147"/>
        <v>CON140SM</v>
      </c>
      <c r="AH1940" t="str">
        <f t="shared" si="148"/>
        <v>CON140M</v>
      </c>
      <c r="AI1940">
        <v>44</v>
      </c>
      <c r="AJ1940">
        <f t="shared" si="149"/>
        <v>44</v>
      </c>
    </row>
    <row r="1941" spans="29:36" x14ac:dyDescent="0.25">
      <c r="AC1941" t="str">
        <f>TC!K1937</f>
        <v>CON140</v>
      </c>
      <c r="AD1941" t="str">
        <f>TC!L1937</f>
        <v>S</v>
      </c>
      <c r="AE1941" t="str">
        <f t="shared" si="146"/>
        <v>CON140S</v>
      </c>
      <c r="AF1941" t="str">
        <f>TC!M1937</f>
        <v>H</v>
      </c>
      <c r="AG1941" t="str">
        <f t="shared" si="147"/>
        <v>CON140SH</v>
      </c>
      <c r="AH1941" t="str">
        <f t="shared" si="148"/>
        <v>CON140H</v>
      </c>
      <c r="AI1941">
        <v>44</v>
      </c>
      <c r="AJ1941">
        <f t="shared" si="149"/>
        <v>44</v>
      </c>
    </row>
    <row r="1942" spans="29:36" x14ac:dyDescent="0.25">
      <c r="AC1942" t="str">
        <f>TC!K1938</f>
        <v>CON140</v>
      </c>
      <c r="AD1942" t="str">
        <f>TC!L1938</f>
        <v>S</v>
      </c>
      <c r="AE1942" t="str">
        <f t="shared" si="146"/>
        <v>CON140S</v>
      </c>
      <c r="AF1942" t="str">
        <f>TC!M1938</f>
        <v>H</v>
      </c>
      <c r="AG1942" t="str">
        <f t="shared" si="147"/>
        <v>CON140SH</v>
      </c>
      <c r="AH1942" t="str">
        <f t="shared" si="148"/>
        <v>CON140H</v>
      </c>
      <c r="AI1942">
        <v>44</v>
      </c>
      <c r="AJ1942">
        <f t="shared" si="149"/>
        <v>44</v>
      </c>
    </row>
    <row r="1943" spans="29:36" x14ac:dyDescent="0.25">
      <c r="AC1943" t="str">
        <f>TC!K1939</f>
        <v>CON140</v>
      </c>
      <c r="AD1943" t="str">
        <f>TC!L1939</f>
        <v>S</v>
      </c>
      <c r="AE1943" t="str">
        <f t="shared" si="146"/>
        <v>CON140S</v>
      </c>
      <c r="AF1943" t="str">
        <f>TC!M1939</f>
        <v>H</v>
      </c>
      <c r="AG1943" t="str">
        <f t="shared" si="147"/>
        <v>CON140SH</v>
      </c>
      <c r="AH1943" t="str">
        <f t="shared" si="148"/>
        <v>CON140H</v>
      </c>
      <c r="AI1943">
        <v>44</v>
      </c>
      <c r="AJ1943">
        <f t="shared" si="149"/>
        <v>44</v>
      </c>
    </row>
    <row r="1944" spans="29:36" x14ac:dyDescent="0.25">
      <c r="AC1944" t="str">
        <f>TC!K1940</f>
        <v>CON140</v>
      </c>
      <c r="AD1944" t="str">
        <f>TC!L1940</f>
        <v>S</v>
      </c>
      <c r="AE1944" t="str">
        <f t="shared" si="146"/>
        <v>CON140S</v>
      </c>
      <c r="AF1944" t="str">
        <f>TC!M1940</f>
        <v>L</v>
      </c>
      <c r="AG1944" t="str">
        <f t="shared" si="147"/>
        <v>CON140SL</v>
      </c>
      <c r="AH1944" t="str">
        <f t="shared" si="148"/>
        <v>CON140L</v>
      </c>
      <c r="AI1944">
        <v>44</v>
      </c>
      <c r="AJ1944">
        <f t="shared" si="149"/>
        <v>44</v>
      </c>
    </row>
    <row r="1945" spans="29:36" x14ac:dyDescent="0.25">
      <c r="AC1945" t="str">
        <f>TC!K1941</f>
        <v>CON140</v>
      </c>
      <c r="AD1945" t="str">
        <f>TC!L1941</f>
        <v>S</v>
      </c>
      <c r="AE1945" t="str">
        <f t="shared" si="146"/>
        <v>CON140S</v>
      </c>
      <c r="AF1945" t="str">
        <f>TC!M1941</f>
        <v>H</v>
      </c>
      <c r="AG1945" t="str">
        <f t="shared" si="147"/>
        <v>CON140SH</v>
      </c>
      <c r="AH1945" t="str">
        <f t="shared" si="148"/>
        <v>CON140H</v>
      </c>
      <c r="AI1945">
        <v>44</v>
      </c>
      <c r="AJ1945">
        <f t="shared" si="149"/>
        <v>44</v>
      </c>
    </row>
    <row r="1946" spans="29:36" x14ac:dyDescent="0.25">
      <c r="AC1946" t="str">
        <f>TC!K1942</f>
        <v>CON140</v>
      </c>
      <c r="AD1946" t="str">
        <f>TC!L1942</f>
        <v>S</v>
      </c>
      <c r="AE1946" t="str">
        <f t="shared" si="146"/>
        <v>CON140S</v>
      </c>
      <c r="AF1946" t="str">
        <f>TC!M1942</f>
        <v>H</v>
      </c>
      <c r="AG1946" t="str">
        <f t="shared" si="147"/>
        <v>CON140SH</v>
      </c>
      <c r="AH1946" t="str">
        <f t="shared" si="148"/>
        <v>CON140H</v>
      </c>
      <c r="AI1946">
        <v>44</v>
      </c>
      <c r="AJ1946">
        <f t="shared" si="149"/>
        <v>44</v>
      </c>
    </row>
    <row r="1947" spans="29:36" x14ac:dyDescent="0.25">
      <c r="AC1947" t="str">
        <f>TC!K1943</f>
        <v>CON140</v>
      </c>
      <c r="AD1947" t="str">
        <f>TC!L1943</f>
        <v>S</v>
      </c>
      <c r="AE1947" t="str">
        <f t="shared" si="146"/>
        <v>CON140S</v>
      </c>
      <c r="AF1947" t="str">
        <f>TC!M1943</f>
        <v>L</v>
      </c>
      <c r="AG1947" t="str">
        <f t="shared" si="147"/>
        <v>CON140SL</v>
      </c>
      <c r="AH1947" t="str">
        <f t="shared" si="148"/>
        <v>CON140L</v>
      </c>
      <c r="AI1947">
        <v>44</v>
      </c>
      <c r="AJ1947">
        <f t="shared" si="149"/>
        <v>44</v>
      </c>
    </row>
    <row r="1948" spans="29:36" x14ac:dyDescent="0.25">
      <c r="AC1948" t="str">
        <f>TC!K1944</f>
        <v>CON140</v>
      </c>
      <c r="AD1948" t="str">
        <f>TC!L1944</f>
        <v>S</v>
      </c>
      <c r="AE1948" t="str">
        <f t="shared" si="146"/>
        <v>CON140S</v>
      </c>
      <c r="AF1948" t="str">
        <f>TC!M1944</f>
        <v>H</v>
      </c>
      <c r="AG1948" t="str">
        <f t="shared" si="147"/>
        <v>CON140SH</v>
      </c>
      <c r="AH1948" t="str">
        <f t="shared" si="148"/>
        <v>CON140H</v>
      </c>
      <c r="AI1948">
        <v>44</v>
      </c>
      <c r="AJ1948">
        <f t="shared" si="149"/>
        <v>44</v>
      </c>
    </row>
    <row r="1949" spans="29:36" x14ac:dyDescent="0.25">
      <c r="AC1949" t="str">
        <f>TC!K1945</f>
        <v>CON140</v>
      </c>
      <c r="AD1949" t="str">
        <f>TC!L1945</f>
        <v>S</v>
      </c>
      <c r="AE1949" t="str">
        <f t="shared" si="146"/>
        <v>CON140S</v>
      </c>
      <c r="AF1949" t="str">
        <f>TC!M1945</f>
        <v>H</v>
      </c>
      <c r="AG1949" t="str">
        <f t="shared" si="147"/>
        <v>CON140SH</v>
      </c>
      <c r="AH1949" t="str">
        <f t="shared" si="148"/>
        <v>CON140H</v>
      </c>
      <c r="AI1949">
        <v>44</v>
      </c>
      <c r="AJ1949">
        <f t="shared" si="149"/>
        <v>44</v>
      </c>
    </row>
    <row r="1950" spans="29:36" x14ac:dyDescent="0.25">
      <c r="AC1950" t="str">
        <f>TC!K1946</f>
        <v>CON140</v>
      </c>
      <c r="AD1950" t="str">
        <f>TC!L1946</f>
        <v>S</v>
      </c>
      <c r="AE1950" t="str">
        <f t="shared" si="146"/>
        <v>CON140S</v>
      </c>
      <c r="AF1950" t="str">
        <f>TC!M1946</f>
        <v>H</v>
      </c>
      <c r="AG1950" t="str">
        <f t="shared" si="147"/>
        <v>CON140SH</v>
      </c>
      <c r="AH1950" t="str">
        <f t="shared" si="148"/>
        <v>CON140H</v>
      </c>
      <c r="AI1950">
        <v>44</v>
      </c>
      <c r="AJ1950">
        <f t="shared" si="149"/>
        <v>44</v>
      </c>
    </row>
    <row r="1951" spans="29:36" x14ac:dyDescent="0.25">
      <c r="AC1951" t="str">
        <f>TC!K1947</f>
        <v>CON140</v>
      </c>
      <c r="AD1951" t="str">
        <f>TC!L1947</f>
        <v>S</v>
      </c>
      <c r="AE1951" t="str">
        <f t="shared" si="146"/>
        <v>CON140S</v>
      </c>
      <c r="AF1951" t="str">
        <f>TC!M1947</f>
        <v>H</v>
      </c>
      <c r="AG1951" t="str">
        <f t="shared" si="147"/>
        <v>CON140SH</v>
      </c>
      <c r="AH1951" t="str">
        <f t="shared" si="148"/>
        <v>CON140H</v>
      </c>
      <c r="AI1951">
        <v>44</v>
      </c>
      <c r="AJ1951">
        <f t="shared" si="149"/>
        <v>44</v>
      </c>
    </row>
    <row r="1952" spans="29:36" x14ac:dyDescent="0.25">
      <c r="AC1952" t="str">
        <f>TC!K1948</f>
        <v>CON140</v>
      </c>
      <c r="AD1952" t="str">
        <f>TC!L1948</f>
        <v>S</v>
      </c>
      <c r="AE1952" t="str">
        <f t="shared" si="146"/>
        <v>CON140S</v>
      </c>
      <c r="AF1952" t="str">
        <f>TC!M1948</f>
        <v>H</v>
      </c>
      <c r="AG1952" t="str">
        <f t="shared" si="147"/>
        <v>CON140SH</v>
      </c>
      <c r="AH1952" t="str">
        <f t="shared" si="148"/>
        <v>CON140H</v>
      </c>
      <c r="AI1952">
        <v>44</v>
      </c>
      <c r="AJ1952">
        <f t="shared" si="149"/>
        <v>44</v>
      </c>
    </row>
    <row r="1953" spans="29:36" x14ac:dyDescent="0.25">
      <c r="AC1953" t="str">
        <f>TC!K1949</f>
        <v>CON140</v>
      </c>
      <c r="AD1953" t="str">
        <f>TC!L1949</f>
        <v>S</v>
      </c>
      <c r="AE1953" t="str">
        <f t="shared" si="146"/>
        <v>CON140S</v>
      </c>
      <c r="AF1953" t="str">
        <f>TC!M1949</f>
        <v>M</v>
      </c>
      <c r="AG1953" t="str">
        <f t="shared" si="147"/>
        <v>CON140SM</v>
      </c>
      <c r="AH1953" t="str">
        <f t="shared" si="148"/>
        <v>CON140M</v>
      </c>
      <c r="AI1953">
        <v>44</v>
      </c>
      <c r="AJ1953">
        <f t="shared" si="149"/>
        <v>44</v>
      </c>
    </row>
    <row r="1954" spans="29:36" x14ac:dyDescent="0.25">
      <c r="AC1954" t="str">
        <f>TC!K1950</f>
        <v/>
      </c>
      <c r="AD1954">
        <f>TC!L1950</f>
        <v>0</v>
      </c>
      <c r="AE1954" t="str">
        <f t="shared" si="146"/>
        <v>0</v>
      </c>
      <c r="AF1954">
        <f>TC!M1950</f>
        <v>0</v>
      </c>
      <c r="AG1954" t="str">
        <f t="shared" si="147"/>
        <v>00</v>
      </c>
      <c r="AH1954" t="str">
        <f t="shared" si="148"/>
        <v>0</v>
      </c>
      <c r="AI1954">
        <v>44</v>
      </c>
      <c r="AJ1954">
        <f t="shared" si="149"/>
        <v>44</v>
      </c>
    </row>
    <row r="1955" spans="29:36" x14ac:dyDescent="0.25">
      <c r="AC1955" t="str">
        <f>TC!K1951</f>
        <v xml:space="preserve">MENU </v>
      </c>
      <c r="AD1955">
        <f>TC!L1951</f>
        <v>0</v>
      </c>
      <c r="AE1955" t="str">
        <f t="shared" si="146"/>
        <v>MENU 0</v>
      </c>
      <c r="AF1955">
        <f>TC!M1951</f>
        <v>0</v>
      </c>
      <c r="AG1955" t="str">
        <f t="shared" si="147"/>
        <v>MENU 00</v>
      </c>
      <c r="AH1955" t="str">
        <f t="shared" si="148"/>
        <v>MENU 0</v>
      </c>
      <c r="AI1955">
        <v>44</v>
      </c>
      <c r="AJ1955">
        <f t="shared" si="149"/>
        <v>44</v>
      </c>
    </row>
    <row r="1956" spans="29:36" x14ac:dyDescent="0.25">
      <c r="AC1956" t="str">
        <f>TC!K1952</f>
        <v>TCC</v>
      </c>
      <c r="AD1956">
        <f>TC!L1952</f>
        <v>0</v>
      </c>
      <c r="AE1956" t="str">
        <f t="shared" si="146"/>
        <v>TCC0</v>
      </c>
      <c r="AF1956">
        <f>TC!M1952</f>
        <v>0</v>
      </c>
      <c r="AG1956" t="str">
        <f t="shared" si="147"/>
        <v>TCC00</v>
      </c>
      <c r="AH1956" t="str">
        <f t="shared" si="148"/>
        <v>TCC0</v>
      </c>
      <c r="AI1956">
        <v>44</v>
      </c>
      <c r="AJ1956">
        <f t="shared" si="149"/>
        <v>44</v>
      </c>
    </row>
    <row r="1957" spans="29:36" x14ac:dyDescent="0.25">
      <c r="AC1957" t="str">
        <f>TC!K1953</f>
        <v xml:space="preserve">URL </v>
      </c>
      <c r="AD1957">
        <f>TC!L1953</f>
        <v>0</v>
      </c>
      <c r="AE1957" t="str">
        <f t="shared" si="146"/>
        <v>URL 0</v>
      </c>
      <c r="AF1957">
        <f>TC!M1953</f>
        <v>0</v>
      </c>
      <c r="AG1957" t="str">
        <f t="shared" si="147"/>
        <v>URL 00</v>
      </c>
      <c r="AH1957" t="str">
        <f t="shared" si="148"/>
        <v>URL 0</v>
      </c>
      <c r="AI1957">
        <v>44</v>
      </c>
      <c r="AJ1957">
        <f t="shared" si="149"/>
        <v>44</v>
      </c>
    </row>
    <row r="1958" spans="29:36" x14ac:dyDescent="0.25">
      <c r="AC1958" t="str">
        <f>TC!K1954</f>
        <v>Test p</v>
      </c>
      <c r="AD1958">
        <f>TC!L1954</f>
        <v>0</v>
      </c>
      <c r="AE1958" t="str">
        <f t="shared" si="146"/>
        <v>Test p0</v>
      </c>
      <c r="AF1958">
        <f>TC!M1954</f>
        <v>0</v>
      </c>
      <c r="AG1958" t="str">
        <f t="shared" si="147"/>
        <v>Test p00</v>
      </c>
      <c r="AH1958" t="str">
        <f t="shared" si="148"/>
        <v>Test p0</v>
      </c>
      <c r="AI1958">
        <v>44</v>
      </c>
      <c r="AJ1958">
        <f t="shared" si="149"/>
        <v>44</v>
      </c>
    </row>
    <row r="1959" spans="29:36" x14ac:dyDescent="0.25">
      <c r="AC1959" t="str">
        <f>TC!K1955</f>
        <v/>
      </c>
      <c r="AD1959">
        <f>TC!L1955</f>
        <v>0</v>
      </c>
      <c r="AE1959" t="str">
        <f t="shared" si="146"/>
        <v>0</v>
      </c>
      <c r="AF1959">
        <f>TC!M1955</f>
        <v>0</v>
      </c>
      <c r="AG1959" t="str">
        <f t="shared" si="147"/>
        <v>00</v>
      </c>
      <c r="AH1959" t="str">
        <f t="shared" si="148"/>
        <v>0</v>
      </c>
      <c r="AI1959">
        <v>44</v>
      </c>
      <c r="AJ1959">
        <f t="shared" si="149"/>
        <v>44</v>
      </c>
    </row>
    <row r="1960" spans="29:36" x14ac:dyDescent="0.25">
      <c r="AC1960" t="str">
        <f>TC!K1956</f>
        <v>TCN</v>
      </c>
      <c r="AD1960" t="str">
        <f>TC!L1956</f>
        <v>Result</v>
      </c>
      <c r="AE1960" t="str">
        <f t="shared" si="146"/>
        <v>TCNResult</v>
      </c>
      <c r="AF1960" t="str">
        <f>TC!M1956</f>
        <v>Risk</v>
      </c>
      <c r="AG1960" t="str">
        <f t="shared" si="147"/>
        <v>TCNResultRisk</v>
      </c>
      <c r="AH1960" t="str">
        <f t="shared" si="148"/>
        <v>TCNRisk</v>
      </c>
      <c r="AI1960">
        <v>44</v>
      </c>
      <c r="AJ1960">
        <f t="shared" si="149"/>
        <v>44</v>
      </c>
    </row>
    <row r="1961" spans="29:36" x14ac:dyDescent="0.25">
      <c r="AC1961" t="str">
        <f>TC!K1957</f>
        <v>CON140</v>
      </c>
      <c r="AD1961" t="str">
        <f>TC!L1957</f>
        <v>S</v>
      </c>
      <c r="AE1961" t="str">
        <f t="shared" si="146"/>
        <v>CON140S</v>
      </c>
      <c r="AF1961" t="str">
        <f>TC!M1957</f>
        <v>M</v>
      </c>
      <c r="AG1961" t="str">
        <f t="shared" si="147"/>
        <v>CON140SM</v>
      </c>
      <c r="AH1961" t="str">
        <f t="shared" si="148"/>
        <v>CON140M</v>
      </c>
      <c r="AI1961">
        <v>44</v>
      </c>
      <c r="AJ1961">
        <f t="shared" si="149"/>
        <v>44</v>
      </c>
    </row>
    <row r="1962" spans="29:36" x14ac:dyDescent="0.25">
      <c r="AC1962" t="str">
        <f>TC!K1958</f>
        <v>CON140</v>
      </c>
      <c r="AD1962" t="str">
        <f>TC!L1958</f>
        <v>S</v>
      </c>
      <c r="AE1962" t="str">
        <f t="shared" si="146"/>
        <v>CON140S</v>
      </c>
      <c r="AF1962" t="str">
        <f>TC!M1958</f>
        <v>M</v>
      </c>
      <c r="AG1962" t="str">
        <f t="shared" si="147"/>
        <v>CON140SM</v>
      </c>
      <c r="AH1962" t="str">
        <f t="shared" si="148"/>
        <v>CON140M</v>
      </c>
      <c r="AI1962">
        <v>44</v>
      </c>
      <c r="AJ1962">
        <f t="shared" si="149"/>
        <v>44</v>
      </c>
    </row>
    <row r="1963" spans="29:36" x14ac:dyDescent="0.25">
      <c r="AC1963" t="str">
        <f>TC!K1959</f>
        <v>CON140</v>
      </c>
      <c r="AD1963" t="str">
        <f>TC!L1959</f>
        <v>S</v>
      </c>
      <c r="AE1963" t="str">
        <f t="shared" si="146"/>
        <v>CON140S</v>
      </c>
      <c r="AF1963" t="str">
        <f>TC!M1959</f>
        <v>M</v>
      </c>
      <c r="AG1963" t="str">
        <f t="shared" si="147"/>
        <v>CON140SM</v>
      </c>
      <c r="AH1963" t="str">
        <f t="shared" si="148"/>
        <v>CON140M</v>
      </c>
      <c r="AI1963">
        <v>44</v>
      </c>
      <c r="AJ1963">
        <f t="shared" si="149"/>
        <v>44</v>
      </c>
    </row>
    <row r="1964" spans="29:36" x14ac:dyDescent="0.25">
      <c r="AC1964" t="str">
        <f>TC!K1960</f>
        <v/>
      </c>
      <c r="AD1964">
        <f>TC!L1960</f>
        <v>0</v>
      </c>
      <c r="AE1964" t="str">
        <f t="shared" si="146"/>
        <v>0</v>
      </c>
      <c r="AF1964">
        <f>TC!M1960</f>
        <v>0</v>
      </c>
      <c r="AG1964" t="str">
        <f t="shared" si="147"/>
        <v>00</v>
      </c>
      <c r="AH1964" t="str">
        <f t="shared" si="148"/>
        <v>0</v>
      </c>
      <c r="AI1964">
        <v>44</v>
      </c>
      <c r="AJ1964">
        <f t="shared" si="149"/>
        <v>44</v>
      </c>
    </row>
    <row r="1965" spans="29:36" x14ac:dyDescent="0.25">
      <c r="AC1965" t="str">
        <f>TC!K1961</f>
        <v xml:space="preserve">MENU </v>
      </c>
      <c r="AD1965">
        <f>TC!L1961</f>
        <v>0</v>
      </c>
      <c r="AE1965" t="str">
        <f t="shared" si="146"/>
        <v>MENU 0</v>
      </c>
      <c r="AF1965">
        <f>TC!M1961</f>
        <v>0</v>
      </c>
      <c r="AG1965" t="str">
        <f t="shared" si="147"/>
        <v>MENU 00</v>
      </c>
      <c r="AH1965" t="str">
        <f t="shared" si="148"/>
        <v>MENU 0</v>
      </c>
      <c r="AI1965">
        <v>44</v>
      </c>
      <c r="AJ1965">
        <f t="shared" si="149"/>
        <v>44</v>
      </c>
    </row>
    <row r="1966" spans="29:36" x14ac:dyDescent="0.25">
      <c r="AC1966" t="str">
        <f>TC!K1962</f>
        <v>TCC</v>
      </c>
      <c r="AD1966">
        <f>TC!L1962</f>
        <v>0</v>
      </c>
      <c r="AE1966" t="str">
        <f t="shared" si="146"/>
        <v>TCC0</v>
      </c>
      <c r="AF1966">
        <f>TC!M1962</f>
        <v>0</v>
      </c>
      <c r="AG1966" t="str">
        <f t="shared" si="147"/>
        <v>TCC00</v>
      </c>
      <c r="AH1966" t="str">
        <f t="shared" si="148"/>
        <v>TCC0</v>
      </c>
      <c r="AI1966">
        <v>44</v>
      </c>
      <c r="AJ1966">
        <f t="shared" si="149"/>
        <v>44</v>
      </c>
    </row>
    <row r="1967" spans="29:36" x14ac:dyDescent="0.25">
      <c r="AC1967" t="str">
        <f>TC!K1963</f>
        <v xml:space="preserve">URL </v>
      </c>
      <c r="AD1967">
        <f>TC!L1963</f>
        <v>0</v>
      </c>
      <c r="AE1967" t="str">
        <f t="shared" si="146"/>
        <v>URL 0</v>
      </c>
      <c r="AF1967">
        <f>TC!M1963</f>
        <v>0</v>
      </c>
      <c r="AG1967" t="str">
        <f t="shared" si="147"/>
        <v>URL 00</v>
      </c>
      <c r="AH1967" t="str">
        <f t="shared" si="148"/>
        <v>URL 0</v>
      </c>
      <c r="AI1967">
        <v>44</v>
      </c>
      <c r="AJ1967">
        <f t="shared" si="149"/>
        <v>44</v>
      </c>
    </row>
    <row r="1968" spans="29:36" x14ac:dyDescent="0.25">
      <c r="AC1968" t="str">
        <f>TC!K1964</f>
        <v>Test p</v>
      </c>
      <c r="AD1968">
        <f>TC!L1964</f>
        <v>0</v>
      </c>
      <c r="AE1968" t="str">
        <f t="shared" si="146"/>
        <v>Test p0</v>
      </c>
      <c r="AF1968">
        <f>TC!M1964</f>
        <v>0</v>
      </c>
      <c r="AG1968" t="str">
        <f t="shared" si="147"/>
        <v>Test p00</v>
      </c>
      <c r="AH1968" t="str">
        <f t="shared" si="148"/>
        <v>Test p0</v>
      </c>
      <c r="AI1968">
        <v>44</v>
      </c>
      <c r="AJ1968">
        <f t="shared" si="149"/>
        <v>44</v>
      </c>
    </row>
    <row r="1969" spans="29:36" x14ac:dyDescent="0.25">
      <c r="AC1969" t="str">
        <f>TC!K1965</f>
        <v/>
      </c>
      <c r="AD1969">
        <f>TC!L1965</f>
        <v>0</v>
      </c>
      <c r="AE1969" t="str">
        <f t="shared" si="146"/>
        <v>0</v>
      </c>
      <c r="AF1969">
        <f>TC!M1965</f>
        <v>0</v>
      </c>
      <c r="AG1969" t="str">
        <f t="shared" si="147"/>
        <v>00</v>
      </c>
      <c r="AH1969" t="str">
        <f t="shared" si="148"/>
        <v>0</v>
      </c>
      <c r="AI1969">
        <v>44</v>
      </c>
      <c r="AJ1969">
        <f t="shared" si="149"/>
        <v>44</v>
      </c>
    </row>
    <row r="1970" spans="29:36" x14ac:dyDescent="0.25">
      <c r="AC1970" t="str">
        <f>TC!K1966</f>
        <v>TCN</v>
      </c>
      <c r="AD1970" t="str">
        <f>TC!L1966</f>
        <v>Result</v>
      </c>
      <c r="AE1970" t="str">
        <f t="shared" si="146"/>
        <v>TCNResult</v>
      </c>
      <c r="AF1970" t="str">
        <f>TC!M1966</f>
        <v>Risk</v>
      </c>
      <c r="AG1970" t="str">
        <f t="shared" si="147"/>
        <v>TCNResultRisk</v>
      </c>
      <c r="AH1970" t="str">
        <f t="shared" si="148"/>
        <v>TCNRisk</v>
      </c>
      <c r="AI1970">
        <v>44</v>
      </c>
      <c r="AJ1970">
        <f t="shared" si="149"/>
        <v>44</v>
      </c>
    </row>
    <row r="1971" spans="29:36" x14ac:dyDescent="0.25">
      <c r="AC1971" t="str">
        <f>TC!K1967</f>
        <v>CON151</v>
      </c>
      <c r="AD1971" t="str">
        <f>TC!L1967</f>
        <v>S</v>
      </c>
      <c r="AE1971" t="str">
        <f t="shared" si="146"/>
        <v>CON151S</v>
      </c>
      <c r="AF1971" t="str">
        <f>TC!M1967</f>
        <v>M</v>
      </c>
      <c r="AG1971" t="str">
        <f t="shared" si="147"/>
        <v>CON151SM</v>
      </c>
      <c r="AH1971" t="str">
        <f t="shared" si="148"/>
        <v>CON151M</v>
      </c>
      <c r="AI1971">
        <v>44</v>
      </c>
      <c r="AJ1971">
        <f t="shared" si="149"/>
        <v>44</v>
      </c>
    </row>
    <row r="1972" spans="29:36" x14ac:dyDescent="0.25">
      <c r="AC1972" t="str">
        <f>TC!K1968</f>
        <v/>
      </c>
      <c r="AD1972">
        <f>TC!L1968</f>
        <v>0</v>
      </c>
      <c r="AE1972" t="str">
        <f t="shared" si="146"/>
        <v>0</v>
      </c>
      <c r="AF1972">
        <f>TC!M1968</f>
        <v>0</v>
      </c>
      <c r="AG1972" t="str">
        <f t="shared" si="147"/>
        <v>00</v>
      </c>
      <c r="AH1972" t="str">
        <f t="shared" si="148"/>
        <v>0</v>
      </c>
      <c r="AI1972">
        <v>44</v>
      </c>
      <c r="AJ1972">
        <f t="shared" si="149"/>
        <v>44</v>
      </c>
    </row>
    <row r="1973" spans="29:36" x14ac:dyDescent="0.25">
      <c r="AC1973" t="str">
        <f>TC!K1969</f>
        <v xml:space="preserve">MENU </v>
      </c>
      <c r="AD1973">
        <f>TC!L1969</f>
        <v>0</v>
      </c>
      <c r="AE1973" t="str">
        <f t="shared" si="146"/>
        <v>MENU 0</v>
      </c>
      <c r="AF1973">
        <f>TC!M1969</f>
        <v>0</v>
      </c>
      <c r="AG1973" t="str">
        <f t="shared" si="147"/>
        <v>MENU 00</v>
      </c>
      <c r="AH1973" t="str">
        <f t="shared" si="148"/>
        <v>MENU 0</v>
      </c>
      <c r="AI1973">
        <v>44</v>
      </c>
      <c r="AJ1973">
        <f t="shared" si="149"/>
        <v>44</v>
      </c>
    </row>
    <row r="1974" spans="29:36" x14ac:dyDescent="0.25">
      <c r="AC1974" t="str">
        <f>TC!K1970</f>
        <v>TCC</v>
      </c>
      <c r="AD1974">
        <f>TC!L1970</f>
        <v>0</v>
      </c>
      <c r="AE1974" t="str">
        <f t="shared" si="146"/>
        <v>TCC0</v>
      </c>
      <c r="AF1974">
        <f>TC!M1970</f>
        <v>0</v>
      </c>
      <c r="AG1974" t="str">
        <f t="shared" si="147"/>
        <v>TCC00</v>
      </c>
      <c r="AH1974" t="str">
        <f t="shared" si="148"/>
        <v>TCC0</v>
      </c>
      <c r="AI1974">
        <v>44</v>
      </c>
      <c r="AJ1974">
        <f t="shared" si="149"/>
        <v>44</v>
      </c>
    </row>
    <row r="1975" spans="29:36" x14ac:dyDescent="0.25">
      <c r="AC1975" t="str">
        <f>TC!K1971</f>
        <v xml:space="preserve">URL </v>
      </c>
      <c r="AD1975">
        <f>TC!L1971</f>
        <v>0</v>
      </c>
      <c r="AE1975" t="str">
        <f t="shared" si="146"/>
        <v>URL 0</v>
      </c>
      <c r="AF1975">
        <f>TC!M1971</f>
        <v>0</v>
      </c>
      <c r="AG1975" t="str">
        <f t="shared" si="147"/>
        <v>URL 00</v>
      </c>
      <c r="AH1975" t="str">
        <f t="shared" si="148"/>
        <v>URL 0</v>
      </c>
      <c r="AI1975">
        <v>44</v>
      </c>
      <c r="AJ1975">
        <f t="shared" si="149"/>
        <v>44</v>
      </c>
    </row>
    <row r="1976" spans="29:36" x14ac:dyDescent="0.25">
      <c r="AC1976" t="str">
        <f>TC!K1972</f>
        <v>Test p</v>
      </c>
      <c r="AD1976">
        <f>TC!L1972</f>
        <v>0</v>
      </c>
      <c r="AE1976" t="str">
        <f t="shared" si="146"/>
        <v>Test p0</v>
      </c>
      <c r="AF1976">
        <f>TC!M1972</f>
        <v>0</v>
      </c>
      <c r="AG1976" t="str">
        <f t="shared" si="147"/>
        <v>Test p00</v>
      </c>
      <c r="AH1976" t="str">
        <f t="shared" si="148"/>
        <v>Test p0</v>
      </c>
      <c r="AI1976">
        <v>44</v>
      </c>
      <c r="AJ1976">
        <f t="shared" si="149"/>
        <v>44</v>
      </c>
    </row>
    <row r="1977" spans="29:36" x14ac:dyDescent="0.25">
      <c r="AC1977" t="str">
        <f>TC!K1973</f>
        <v/>
      </c>
      <c r="AD1977">
        <f>TC!L1973</f>
        <v>0</v>
      </c>
      <c r="AE1977" t="str">
        <f t="shared" si="146"/>
        <v>0</v>
      </c>
      <c r="AF1977">
        <f>TC!M1973</f>
        <v>0</v>
      </c>
      <c r="AG1977" t="str">
        <f t="shared" si="147"/>
        <v>00</v>
      </c>
      <c r="AH1977" t="str">
        <f t="shared" si="148"/>
        <v>0</v>
      </c>
      <c r="AI1977">
        <v>44</v>
      </c>
      <c r="AJ1977">
        <f t="shared" si="149"/>
        <v>44</v>
      </c>
    </row>
    <row r="1978" spans="29:36" x14ac:dyDescent="0.25">
      <c r="AC1978" t="str">
        <f>TC!K1974</f>
        <v>TCN</v>
      </c>
      <c r="AD1978" t="str">
        <f>TC!L1974</f>
        <v>Result</v>
      </c>
      <c r="AE1978" t="str">
        <f t="shared" si="146"/>
        <v>TCNResult</v>
      </c>
      <c r="AF1978" t="str">
        <f>TC!M1974</f>
        <v>Risk</v>
      </c>
      <c r="AG1978" t="str">
        <f t="shared" si="147"/>
        <v>TCNResultRisk</v>
      </c>
      <c r="AH1978" t="str">
        <f t="shared" si="148"/>
        <v>TCNRisk</v>
      </c>
      <c r="AI1978">
        <v>44</v>
      </c>
      <c r="AJ1978">
        <f t="shared" si="149"/>
        <v>44</v>
      </c>
    </row>
    <row r="1979" spans="29:36" x14ac:dyDescent="0.25">
      <c r="AC1979" t="str">
        <f>TC!K1975</f>
        <v>CON151</v>
      </c>
      <c r="AD1979" t="str">
        <f>TC!L1975</f>
        <v>S</v>
      </c>
      <c r="AE1979" t="str">
        <f t="shared" si="146"/>
        <v>CON151S</v>
      </c>
      <c r="AF1979" t="str">
        <f>TC!M1975</f>
        <v>M</v>
      </c>
      <c r="AG1979" t="str">
        <f t="shared" si="147"/>
        <v>CON151SM</v>
      </c>
      <c r="AH1979" t="str">
        <f t="shared" si="148"/>
        <v>CON151M</v>
      </c>
      <c r="AI1979">
        <v>44</v>
      </c>
      <c r="AJ1979">
        <f t="shared" si="149"/>
        <v>44</v>
      </c>
    </row>
    <row r="1980" spans="29:36" x14ac:dyDescent="0.25">
      <c r="AC1980" t="str">
        <f>TC!K1976</f>
        <v>CON151</v>
      </c>
      <c r="AD1980" t="str">
        <f>TC!L1976</f>
        <v>P</v>
      </c>
      <c r="AE1980" t="str">
        <f t="shared" si="146"/>
        <v>CON151P</v>
      </c>
      <c r="AF1980" t="str">
        <f>TC!M1976</f>
        <v>L</v>
      </c>
      <c r="AG1980" t="str">
        <f t="shared" si="147"/>
        <v>CON151PL</v>
      </c>
      <c r="AH1980" t="str">
        <f t="shared" si="148"/>
        <v>CON151L</v>
      </c>
      <c r="AI1980">
        <v>44</v>
      </c>
      <c r="AJ1980">
        <f t="shared" si="149"/>
        <v>44</v>
      </c>
    </row>
    <row r="1981" spans="29:36" x14ac:dyDescent="0.25">
      <c r="AC1981" t="str">
        <f>TC!K1977</f>
        <v>CON151</v>
      </c>
      <c r="AD1981" t="str">
        <f>TC!L1977</f>
        <v>P</v>
      </c>
      <c r="AE1981" t="str">
        <f t="shared" si="146"/>
        <v>CON151P</v>
      </c>
      <c r="AF1981" t="str">
        <f>TC!M1977</f>
        <v>M</v>
      </c>
      <c r="AG1981" t="str">
        <f t="shared" si="147"/>
        <v>CON151PM</v>
      </c>
      <c r="AH1981" t="str">
        <f t="shared" si="148"/>
        <v>CON151M</v>
      </c>
      <c r="AI1981">
        <v>44</v>
      </c>
      <c r="AJ1981">
        <f t="shared" si="149"/>
        <v>44</v>
      </c>
    </row>
    <row r="1982" spans="29:36" x14ac:dyDescent="0.25">
      <c r="AC1982" t="str">
        <f>TC!K1978</f>
        <v>CON151</v>
      </c>
      <c r="AD1982" t="str">
        <f>TC!L1978</f>
        <v>S</v>
      </c>
      <c r="AE1982" t="str">
        <f t="shared" si="146"/>
        <v>CON151S</v>
      </c>
      <c r="AF1982" t="str">
        <f>TC!M1978</f>
        <v>M</v>
      </c>
      <c r="AG1982" t="str">
        <f t="shared" si="147"/>
        <v>CON151SM</v>
      </c>
      <c r="AH1982" t="str">
        <f t="shared" si="148"/>
        <v>CON151M</v>
      </c>
      <c r="AI1982">
        <v>44</v>
      </c>
      <c r="AJ1982">
        <f t="shared" si="149"/>
        <v>44</v>
      </c>
    </row>
    <row r="1983" spans="29:36" x14ac:dyDescent="0.25">
      <c r="AC1983" t="str">
        <f>TC!K1979</f>
        <v>CON151</v>
      </c>
      <c r="AD1983" t="str">
        <f>TC!L1979</f>
        <v>S</v>
      </c>
      <c r="AE1983" t="str">
        <f t="shared" si="146"/>
        <v>CON151S</v>
      </c>
      <c r="AF1983" t="str">
        <f>TC!M1979</f>
        <v>M</v>
      </c>
      <c r="AG1983" t="str">
        <f t="shared" si="147"/>
        <v>CON151SM</v>
      </c>
      <c r="AH1983" t="str">
        <f t="shared" si="148"/>
        <v>CON151M</v>
      </c>
      <c r="AI1983">
        <v>44</v>
      </c>
      <c r="AJ1983">
        <f t="shared" si="149"/>
        <v>44</v>
      </c>
    </row>
    <row r="1984" spans="29:36" x14ac:dyDescent="0.25">
      <c r="AC1984" t="str">
        <f>TC!K1980</f>
        <v>CON151</v>
      </c>
      <c r="AD1984" t="str">
        <f>TC!L1980</f>
        <v>S</v>
      </c>
      <c r="AE1984" t="str">
        <f t="shared" si="146"/>
        <v>CON151S</v>
      </c>
      <c r="AF1984" t="str">
        <f>TC!M1980</f>
        <v>M</v>
      </c>
      <c r="AG1984" t="str">
        <f t="shared" si="147"/>
        <v>CON151SM</v>
      </c>
      <c r="AH1984" t="str">
        <f t="shared" si="148"/>
        <v>CON151M</v>
      </c>
      <c r="AI1984">
        <v>44</v>
      </c>
      <c r="AJ1984">
        <f t="shared" si="149"/>
        <v>44</v>
      </c>
    </row>
    <row r="1985" spans="29:36" x14ac:dyDescent="0.25">
      <c r="AC1985" t="str">
        <f>TC!K1981</f>
        <v>CON151</v>
      </c>
      <c r="AD1985" t="str">
        <f>TC!L1981</f>
        <v>P</v>
      </c>
      <c r="AE1985" t="str">
        <f t="shared" si="146"/>
        <v>CON151P</v>
      </c>
      <c r="AF1985" t="str">
        <f>TC!M1981</f>
        <v>M</v>
      </c>
      <c r="AG1985" t="str">
        <f t="shared" si="147"/>
        <v>CON151PM</v>
      </c>
      <c r="AH1985" t="str">
        <f t="shared" si="148"/>
        <v>CON151M</v>
      </c>
      <c r="AI1985">
        <v>44</v>
      </c>
      <c r="AJ1985">
        <f t="shared" si="149"/>
        <v>44</v>
      </c>
    </row>
    <row r="1986" spans="29:36" x14ac:dyDescent="0.25">
      <c r="AC1986" t="str">
        <f>TC!K1982</f>
        <v>CON151</v>
      </c>
      <c r="AD1986" t="str">
        <f>TC!L1982</f>
        <v>S</v>
      </c>
      <c r="AE1986" t="str">
        <f t="shared" si="146"/>
        <v>CON151S</v>
      </c>
      <c r="AF1986" t="str">
        <f>TC!M1982</f>
        <v>M</v>
      </c>
      <c r="AG1986" t="str">
        <f t="shared" si="147"/>
        <v>CON151SM</v>
      </c>
      <c r="AH1986" t="str">
        <f t="shared" si="148"/>
        <v>CON151M</v>
      </c>
      <c r="AI1986">
        <v>44</v>
      </c>
      <c r="AJ1986">
        <f t="shared" si="149"/>
        <v>44</v>
      </c>
    </row>
    <row r="1987" spans="29:36" x14ac:dyDescent="0.25">
      <c r="AC1987" t="str">
        <f>TC!K1983</f>
        <v>CON151</v>
      </c>
      <c r="AD1987" t="str">
        <f>TC!L1983</f>
        <v>S</v>
      </c>
      <c r="AE1987" t="str">
        <f t="shared" si="146"/>
        <v>CON151S</v>
      </c>
      <c r="AF1987" t="str">
        <f>TC!M1983</f>
        <v>M</v>
      </c>
      <c r="AG1987" t="str">
        <f t="shared" si="147"/>
        <v>CON151SM</v>
      </c>
      <c r="AH1987" t="str">
        <f t="shared" si="148"/>
        <v>CON151M</v>
      </c>
      <c r="AI1987">
        <v>44</v>
      </c>
      <c r="AJ1987">
        <f t="shared" si="149"/>
        <v>44</v>
      </c>
    </row>
    <row r="1988" spans="29:36" x14ac:dyDescent="0.25">
      <c r="AC1988" t="str">
        <f>TC!K1984</f>
        <v/>
      </c>
      <c r="AD1988">
        <f>TC!L1984</f>
        <v>0</v>
      </c>
      <c r="AE1988" t="str">
        <f t="shared" si="146"/>
        <v>0</v>
      </c>
      <c r="AF1988">
        <f>TC!M1984</f>
        <v>0</v>
      </c>
      <c r="AG1988" t="str">
        <f t="shared" si="147"/>
        <v>00</v>
      </c>
      <c r="AH1988" t="str">
        <f t="shared" si="148"/>
        <v>0</v>
      </c>
      <c r="AI1988">
        <v>44</v>
      </c>
      <c r="AJ1988">
        <f t="shared" si="149"/>
        <v>44</v>
      </c>
    </row>
    <row r="1989" spans="29:36" x14ac:dyDescent="0.25">
      <c r="AC1989" t="str">
        <f>TC!K1985</f>
        <v xml:space="preserve">MENU </v>
      </c>
      <c r="AD1989">
        <f>TC!L1985</f>
        <v>0</v>
      </c>
      <c r="AE1989" t="str">
        <f t="shared" si="146"/>
        <v>MENU 0</v>
      </c>
      <c r="AF1989">
        <f>TC!M1985</f>
        <v>0</v>
      </c>
      <c r="AG1989" t="str">
        <f t="shared" si="147"/>
        <v>MENU 00</v>
      </c>
      <c r="AH1989" t="str">
        <f t="shared" si="148"/>
        <v>MENU 0</v>
      </c>
      <c r="AI1989">
        <v>44</v>
      </c>
      <c r="AJ1989">
        <f t="shared" si="149"/>
        <v>44</v>
      </c>
    </row>
    <row r="1990" spans="29:36" x14ac:dyDescent="0.25">
      <c r="AC1990" t="str">
        <f>TC!K1986</f>
        <v>TCC</v>
      </c>
      <c r="AD1990">
        <f>TC!L1986</f>
        <v>0</v>
      </c>
      <c r="AE1990" t="str">
        <f t="shared" si="146"/>
        <v>TCC0</v>
      </c>
      <c r="AF1990">
        <f>TC!M1986</f>
        <v>0</v>
      </c>
      <c r="AG1990" t="str">
        <f t="shared" si="147"/>
        <v>TCC00</v>
      </c>
      <c r="AH1990" t="str">
        <f t="shared" si="148"/>
        <v>TCC0</v>
      </c>
      <c r="AI1990">
        <v>44</v>
      </c>
      <c r="AJ1990">
        <f t="shared" si="149"/>
        <v>44</v>
      </c>
    </row>
    <row r="1991" spans="29:36" x14ac:dyDescent="0.25">
      <c r="AC1991" t="str">
        <f>TC!K1987</f>
        <v xml:space="preserve">URL </v>
      </c>
      <c r="AD1991">
        <f>TC!L1987</f>
        <v>0</v>
      </c>
      <c r="AE1991" t="str">
        <f t="shared" si="146"/>
        <v>URL 0</v>
      </c>
      <c r="AF1991">
        <f>TC!M1987</f>
        <v>0</v>
      </c>
      <c r="AG1991" t="str">
        <f t="shared" si="147"/>
        <v>URL 00</v>
      </c>
      <c r="AH1991" t="str">
        <f t="shared" si="148"/>
        <v>URL 0</v>
      </c>
      <c r="AI1991">
        <v>44</v>
      </c>
      <c r="AJ1991">
        <f t="shared" si="149"/>
        <v>44</v>
      </c>
    </row>
    <row r="1992" spans="29:36" x14ac:dyDescent="0.25">
      <c r="AC1992" t="str">
        <f>TC!K1988</f>
        <v>Test p</v>
      </c>
      <c r="AD1992">
        <f>TC!L1988</f>
        <v>0</v>
      </c>
      <c r="AE1992" t="str">
        <f t="shared" si="146"/>
        <v>Test p0</v>
      </c>
      <c r="AF1992">
        <f>TC!M1988</f>
        <v>0</v>
      </c>
      <c r="AG1992" t="str">
        <f t="shared" si="147"/>
        <v>Test p00</v>
      </c>
      <c r="AH1992" t="str">
        <f t="shared" si="148"/>
        <v>Test p0</v>
      </c>
      <c r="AI1992">
        <v>44</v>
      </c>
      <c r="AJ1992">
        <f t="shared" si="149"/>
        <v>44</v>
      </c>
    </row>
    <row r="1993" spans="29:36" x14ac:dyDescent="0.25">
      <c r="AC1993" t="str">
        <f>TC!K1989</f>
        <v/>
      </c>
      <c r="AD1993">
        <f>TC!L1989</f>
        <v>0</v>
      </c>
      <c r="AE1993" t="str">
        <f t="shared" si="146"/>
        <v>0</v>
      </c>
      <c r="AF1993">
        <f>TC!M1989</f>
        <v>0</v>
      </c>
      <c r="AG1993" t="str">
        <f t="shared" si="147"/>
        <v>00</v>
      </c>
      <c r="AH1993" t="str">
        <f t="shared" si="148"/>
        <v>0</v>
      </c>
      <c r="AI1993">
        <v>44</v>
      </c>
      <c r="AJ1993">
        <f t="shared" si="149"/>
        <v>44</v>
      </c>
    </row>
    <row r="1994" spans="29:36" x14ac:dyDescent="0.25">
      <c r="AC1994" t="str">
        <f>TC!K1990</f>
        <v>TCN</v>
      </c>
      <c r="AD1994" t="str">
        <f>TC!L1990</f>
        <v>Result</v>
      </c>
      <c r="AE1994" t="str">
        <f t="shared" si="146"/>
        <v>TCNResult</v>
      </c>
      <c r="AF1994" t="str">
        <f>TC!M1990</f>
        <v>Risk</v>
      </c>
      <c r="AG1994" t="str">
        <f t="shared" si="147"/>
        <v>TCNResultRisk</v>
      </c>
      <c r="AH1994" t="str">
        <f t="shared" si="148"/>
        <v>TCNRisk</v>
      </c>
      <c r="AI1994">
        <v>44</v>
      </c>
      <c r="AJ1994">
        <f t="shared" si="149"/>
        <v>44</v>
      </c>
    </row>
    <row r="1995" spans="29:36" x14ac:dyDescent="0.25">
      <c r="AC1995" t="str">
        <f>TC!K1991</f>
        <v>CON151</v>
      </c>
      <c r="AD1995" t="str">
        <f>TC!L1991</f>
        <v>P</v>
      </c>
      <c r="AE1995" t="str">
        <f t="shared" si="146"/>
        <v>CON151P</v>
      </c>
      <c r="AF1995">
        <f>TC!M1991</f>
        <v>0</v>
      </c>
      <c r="AG1995" t="str">
        <f t="shared" si="147"/>
        <v>CON151P0</v>
      </c>
      <c r="AH1995" t="str">
        <f t="shared" si="148"/>
        <v>CON1510</v>
      </c>
      <c r="AI1995">
        <v>44</v>
      </c>
      <c r="AJ1995">
        <f t="shared" si="149"/>
        <v>44</v>
      </c>
    </row>
    <row r="1996" spans="29:36" x14ac:dyDescent="0.25">
      <c r="AC1996" t="str">
        <f>TC!K1992</f>
        <v/>
      </c>
      <c r="AD1996">
        <f>TC!L1992</f>
        <v>0</v>
      </c>
      <c r="AE1996" t="str">
        <f t="shared" si="146"/>
        <v>0</v>
      </c>
      <c r="AF1996">
        <f>TC!M1992</f>
        <v>0</v>
      </c>
      <c r="AG1996" t="str">
        <f t="shared" si="147"/>
        <v>00</v>
      </c>
      <c r="AH1996" t="str">
        <f t="shared" si="148"/>
        <v>0</v>
      </c>
      <c r="AI1996">
        <v>44</v>
      </c>
      <c r="AJ1996">
        <f t="shared" si="149"/>
        <v>44</v>
      </c>
    </row>
    <row r="1997" spans="29:36" x14ac:dyDescent="0.25">
      <c r="AC1997" t="str">
        <f>TC!K1993</f>
        <v xml:space="preserve">MENU </v>
      </c>
      <c r="AD1997">
        <f>TC!L1993</f>
        <v>0</v>
      </c>
      <c r="AE1997" t="str">
        <f t="shared" si="146"/>
        <v>MENU 0</v>
      </c>
      <c r="AF1997">
        <f>TC!M1993</f>
        <v>0</v>
      </c>
      <c r="AG1997" t="str">
        <f t="shared" si="147"/>
        <v>MENU 00</v>
      </c>
      <c r="AH1997" t="str">
        <f t="shared" si="148"/>
        <v>MENU 0</v>
      </c>
      <c r="AI1997">
        <v>44</v>
      </c>
      <c r="AJ1997">
        <f t="shared" si="149"/>
        <v>44</v>
      </c>
    </row>
    <row r="1998" spans="29:36" x14ac:dyDescent="0.25">
      <c r="AC1998" t="str">
        <f>TC!K1994</f>
        <v>TCC</v>
      </c>
      <c r="AD1998">
        <f>TC!L1994</f>
        <v>0</v>
      </c>
      <c r="AE1998" t="str">
        <f t="shared" si="146"/>
        <v>TCC0</v>
      </c>
      <c r="AF1998">
        <f>TC!M1994</f>
        <v>0</v>
      </c>
      <c r="AG1998" t="str">
        <f t="shared" si="147"/>
        <v>TCC00</v>
      </c>
      <c r="AH1998" t="str">
        <f t="shared" si="148"/>
        <v>TCC0</v>
      </c>
      <c r="AI1998">
        <v>44</v>
      </c>
      <c r="AJ1998">
        <f t="shared" si="149"/>
        <v>44</v>
      </c>
    </row>
    <row r="1999" spans="29:36" x14ac:dyDescent="0.25">
      <c r="AC1999" t="str">
        <f>TC!K1995</f>
        <v xml:space="preserve">URL </v>
      </c>
      <c r="AD1999">
        <f>TC!L1995</f>
        <v>0</v>
      </c>
      <c r="AE1999" t="str">
        <f t="shared" si="146"/>
        <v>URL 0</v>
      </c>
      <c r="AF1999">
        <f>TC!M1995</f>
        <v>0</v>
      </c>
      <c r="AG1999" t="str">
        <f t="shared" si="147"/>
        <v>URL 00</v>
      </c>
      <c r="AH1999" t="str">
        <f t="shared" si="148"/>
        <v>URL 0</v>
      </c>
      <c r="AI1999">
        <v>44</v>
      </c>
      <c r="AJ1999">
        <f t="shared" si="149"/>
        <v>44</v>
      </c>
    </row>
    <row r="2000" spans="29:36" x14ac:dyDescent="0.25">
      <c r="AC2000" t="str">
        <f>TC!K1996</f>
        <v>Test p</v>
      </c>
      <c r="AD2000">
        <f>TC!L1996</f>
        <v>0</v>
      </c>
      <c r="AE2000" t="str">
        <f t="shared" ref="AE2000:AE2063" si="150">AC2000&amp;AD2000</f>
        <v>Test p0</v>
      </c>
      <c r="AF2000">
        <f>TC!M1996</f>
        <v>0</v>
      </c>
      <c r="AG2000" t="str">
        <f t="shared" ref="AG2000:AG2063" si="151">AE2000&amp;AF2000</f>
        <v>Test p00</v>
      </c>
      <c r="AH2000" t="str">
        <f t="shared" ref="AH2000:AH2063" si="152">AC2000&amp;AF2000</f>
        <v>Test p0</v>
      </c>
      <c r="AI2000">
        <v>44</v>
      </c>
      <c r="AJ2000">
        <f t="shared" ref="AJ2000:AJ2063" si="153">AI2000-F2000</f>
        <v>44</v>
      </c>
    </row>
    <row r="2001" spans="29:36" x14ac:dyDescent="0.25">
      <c r="AC2001" t="str">
        <f>TC!K1997</f>
        <v/>
      </c>
      <c r="AD2001">
        <f>TC!L1997</f>
        <v>0</v>
      </c>
      <c r="AE2001" t="str">
        <f t="shared" si="150"/>
        <v>0</v>
      </c>
      <c r="AF2001">
        <f>TC!M1997</f>
        <v>0</v>
      </c>
      <c r="AG2001" t="str">
        <f t="shared" si="151"/>
        <v>00</v>
      </c>
      <c r="AH2001" t="str">
        <f t="shared" si="152"/>
        <v>0</v>
      </c>
      <c r="AI2001">
        <v>44</v>
      </c>
      <c r="AJ2001">
        <f t="shared" si="153"/>
        <v>44</v>
      </c>
    </row>
    <row r="2002" spans="29:36" x14ac:dyDescent="0.25">
      <c r="AC2002" t="str">
        <f>TC!K1998</f>
        <v>TCN</v>
      </c>
      <c r="AD2002" t="str">
        <f>TC!L1998</f>
        <v>Result</v>
      </c>
      <c r="AE2002" t="str">
        <f t="shared" si="150"/>
        <v>TCNResult</v>
      </c>
      <c r="AF2002" t="str">
        <f>TC!M1998</f>
        <v>Risk</v>
      </c>
      <c r="AG2002" t="str">
        <f t="shared" si="151"/>
        <v>TCNResultRisk</v>
      </c>
      <c r="AH2002" t="str">
        <f t="shared" si="152"/>
        <v>TCNRisk</v>
      </c>
      <c r="AI2002">
        <v>44</v>
      </c>
      <c r="AJ2002">
        <f t="shared" si="153"/>
        <v>44</v>
      </c>
    </row>
    <row r="2003" spans="29:36" x14ac:dyDescent="0.25">
      <c r="AC2003" t="str">
        <f>TC!K1999</f>
        <v>CON151</v>
      </c>
      <c r="AD2003" t="str">
        <f>TC!L1999</f>
        <v>P</v>
      </c>
      <c r="AE2003" t="str">
        <f t="shared" si="150"/>
        <v>CON151P</v>
      </c>
      <c r="AF2003">
        <f>TC!M1999</f>
        <v>0</v>
      </c>
      <c r="AG2003" t="str">
        <f t="shared" si="151"/>
        <v>CON151P0</v>
      </c>
      <c r="AH2003" t="str">
        <f t="shared" si="152"/>
        <v>CON1510</v>
      </c>
      <c r="AI2003">
        <v>44</v>
      </c>
      <c r="AJ2003">
        <f t="shared" si="153"/>
        <v>44</v>
      </c>
    </row>
    <row r="2004" spans="29:36" x14ac:dyDescent="0.25">
      <c r="AC2004" t="str">
        <f>TC!K2000</f>
        <v/>
      </c>
      <c r="AD2004">
        <f>TC!L2000</f>
        <v>0</v>
      </c>
      <c r="AE2004" t="str">
        <f t="shared" si="150"/>
        <v>0</v>
      </c>
      <c r="AF2004">
        <f>TC!M2000</f>
        <v>0</v>
      </c>
      <c r="AG2004" t="str">
        <f t="shared" si="151"/>
        <v>00</v>
      </c>
      <c r="AH2004" t="str">
        <f t="shared" si="152"/>
        <v>0</v>
      </c>
      <c r="AI2004">
        <v>44</v>
      </c>
      <c r="AJ2004">
        <f t="shared" si="153"/>
        <v>44</v>
      </c>
    </row>
    <row r="2005" spans="29:36" x14ac:dyDescent="0.25">
      <c r="AC2005" t="str">
        <f>TC!K2001</f>
        <v xml:space="preserve">MENU </v>
      </c>
      <c r="AD2005">
        <f>TC!L2001</f>
        <v>0</v>
      </c>
      <c r="AE2005" t="str">
        <f t="shared" si="150"/>
        <v>MENU 0</v>
      </c>
      <c r="AF2005">
        <f>TC!M2001</f>
        <v>0</v>
      </c>
      <c r="AG2005" t="str">
        <f t="shared" si="151"/>
        <v>MENU 00</v>
      </c>
      <c r="AH2005" t="str">
        <f t="shared" si="152"/>
        <v>MENU 0</v>
      </c>
      <c r="AI2005">
        <v>44</v>
      </c>
      <c r="AJ2005">
        <f t="shared" si="153"/>
        <v>44</v>
      </c>
    </row>
    <row r="2006" spans="29:36" x14ac:dyDescent="0.25">
      <c r="AC2006" t="str">
        <f>TC!K2002</f>
        <v>TCC</v>
      </c>
      <c r="AD2006">
        <f>TC!L2002</f>
        <v>0</v>
      </c>
      <c r="AE2006" t="str">
        <f t="shared" si="150"/>
        <v>TCC0</v>
      </c>
      <c r="AF2006">
        <f>TC!M2002</f>
        <v>0</v>
      </c>
      <c r="AG2006" t="str">
        <f t="shared" si="151"/>
        <v>TCC00</v>
      </c>
      <c r="AH2006" t="str">
        <f t="shared" si="152"/>
        <v>TCC0</v>
      </c>
      <c r="AI2006">
        <v>44</v>
      </c>
      <c r="AJ2006">
        <f t="shared" si="153"/>
        <v>44</v>
      </c>
    </row>
    <row r="2007" spans="29:36" x14ac:dyDescent="0.25">
      <c r="AC2007" t="str">
        <f>TC!K2003</f>
        <v xml:space="preserve">URL </v>
      </c>
      <c r="AD2007">
        <f>TC!L2003</f>
        <v>0</v>
      </c>
      <c r="AE2007" t="str">
        <f t="shared" si="150"/>
        <v>URL 0</v>
      </c>
      <c r="AF2007">
        <f>TC!M2003</f>
        <v>0</v>
      </c>
      <c r="AG2007" t="str">
        <f t="shared" si="151"/>
        <v>URL 00</v>
      </c>
      <c r="AH2007" t="str">
        <f t="shared" si="152"/>
        <v>URL 0</v>
      </c>
      <c r="AI2007">
        <v>44</v>
      </c>
      <c r="AJ2007">
        <f t="shared" si="153"/>
        <v>44</v>
      </c>
    </row>
    <row r="2008" spans="29:36" x14ac:dyDescent="0.25">
      <c r="AC2008" t="str">
        <f>TC!K2004</f>
        <v>Test p</v>
      </c>
      <c r="AD2008">
        <f>TC!L2004</f>
        <v>0</v>
      </c>
      <c r="AE2008" t="str">
        <f t="shared" si="150"/>
        <v>Test p0</v>
      </c>
      <c r="AF2008">
        <f>TC!M2004</f>
        <v>0</v>
      </c>
      <c r="AG2008" t="str">
        <f t="shared" si="151"/>
        <v>Test p00</v>
      </c>
      <c r="AH2008" t="str">
        <f t="shared" si="152"/>
        <v>Test p0</v>
      </c>
      <c r="AI2008">
        <v>44</v>
      </c>
      <c r="AJ2008">
        <f t="shared" si="153"/>
        <v>44</v>
      </c>
    </row>
    <row r="2009" spans="29:36" x14ac:dyDescent="0.25">
      <c r="AC2009" t="str">
        <f>TC!K2005</f>
        <v/>
      </c>
      <c r="AD2009">
        <f>TC!L2005</f>
        <v>0</v>
      </c>
      <c r="AE2009" t="str">
        <f t="shared" si="150"/>
        <v>0</v>
      </c>
      <c r="AF2009">
        <f>TC!M2005</f>
        <v>0</v>
      </c>
      <c r="AG2009" t="str">
        <f t="shared" si="151"/>
        <v>00</v>
      </c>
      <c r="AH2009" t="str">
        <f t="shared" si="152"/>
        <v>0</v>
      </c>
      <c r="AI2009">
        <v>44</v>
      </c>
      <c r="AJ2009">
        <f t="shared" si="153"/>
        <v>44</v>
      </c>
    </row>
    <row r="2010" spans="29:36" x14ac:dyDescent="0.25">
      <c r="AC2010" t="str">
        <f>TC!K2006</f>
        <v>TCN</v>
      </c>
      <c r="AD2010" t="str">
        <f>TC!L2006</f>
        <v>Result</v>
      </c>
      <c r="AE2010" t="str">
        <f t="shared" si="150"/>
        <v>TCNResult</v>
      </c>
      <c r="AF2010" t="str">
        <f>TC!M2006</f>
        <v>Risk</v>
      </c>
      <c r="AG2010" t="str">
        <f t="shared" si="151"/>
        <v>TCNResultRisk</v>
      </c>
      <c r="AH2010" t="str">
        <f t="shared" si="152"/>
        <v>TCNRisk</v>
      </c>
      <c r="AI2010">
        <v>44</v>
      </c>
      <c r="AJ2010">
        <f t="shared" si="153"/>
        <v>44</v>
      </c>
    </row>
    <row r="2011" spans="29:36" x14ac:dyDescent="0.25">
      <c r="AC2011" t="str">
        <f>TC!K2007</f>
        <v>CON152</v>
      </c>
      <c r="AD2011" t="str">
        <f>TC!L2007</f>
        <v>S</v>
      </c>
      <c r="AE2011" t="str">
        <f t="shared" si="150"/>
        <v>CON152S</v>
      </c>
      <c r="AF2011" t="str">
        <f>TC!M2007</f>
        <v>M</v>
      </c>
      <c r="AG2011" t="str">
        <f t="shared" si="151"/>
        <v>CON152SM</v>
      </c>
      <c r="AH2011" t="str">
        <f t="shared" si="152"/>
        <v>CON152M</v>
      </c>
      <c r="AI2011">
        <v>44</v>
      </c>
      <c r="AJ2011">
        <f t="shared" si="153"/>
        <v>44</v>
      </c>
    </row>
    <row r="2012" spans="29:36" x14ac:dyDescent="0.25">
      <c r="AC2012" t="str">
        <f>TC!K2008</f>
        <v/>
      </c>
      <c r="AD2012">
        <f>TC!L2008</f>
        <v>0</v>
      </c>
      <c r="AE2012" t="str">
        <f t="shared" si="150"/>
        <v>0</v>
      </c>
      <c r="AF2012">
        <f>TC!M2008</f>
        <v>0</v>
      </c>
      <c r="AG2012" t="str">
        <f t="shared" si="151"/>
        <v>00</v>
      </c>
      <c r="AH2012" t="str">
        <f t="shared" si="152"/>
        <v>0</v>
      </c>
      <c r="AI2012">
        <v>44</v>
      </c>
      <c r="AJ2012">
        <f t="shared" si="153"/>
        <v>44</v>
      </c>
    </row>
    <row r="2013" spans="29:36" x14ac:dyDescent="0.25">
      <c r="AC2013" t="str">
        <f>TC!K2009</f>
        <v xml:space="preserve">MENU </v>
      </c>
      <c r="AD2013">
        <f>TC!L2009</f>
        <v>0</v>
      </c>
      <c r="AE2013" t="str">
        <f t="shared" si="150"/>
        <v>MENU 0</v>
      </c>
      <c r="AF2013">
        <f>TC!M2009</f>
        <v>0</v>
      </c>
      <c r="AG2013" t="str">
        <f t="shared" si="151"/>
        <v>MENU 00</v>
      </c>
      <c r="AH2013" t="str">
        <f t="shared" si="152"/>
        <v>MENU 0</v>
      </c>
      <c r="AI2013">
        <v>44</v>
      </c>
      <c r="AJ2013">
        <f t="shared" si="153"/>
        <v>44</v>
      </c>
    </row>
    <row r="2014" spans="29:36" x14ac:dyDescent="0.25">
      <c r="AC2014" t="str">
        <f>TC!K2010</f>
        <v>TCC</v>
      </c>
      <c r="AD2014">
        <f>TC!L2010</f>
        <v>0</v>
      </c>
      <c r="AE2014" t="str">
        <f t="shared" si="150"/>
        <v>TCC0</v>
      </c>
      <c r="AF2014">
        <f>TC!M2010</f>
        <v>0</v>
      </c>
      <c r="AG2014" t="str">
        <f t="shared" si="151"/>
        <v>TCC00</v>
      </c>
      <c r="AH2014" t="str">
        <f t="shared" si="152"/>
        <v>TCC0</v>
      </c>
      <c r="AI2014">
        <v>44</v>
      </c>
      <c r="AJ2014">
        <f t="shared" si="153"/>
        <v>44</v>
      </c>
    </row>
    <row r="2015" spans="29:36" x14ac:dyDescent="0.25">
      <c r="AC2015" t="str">
        <f>TC!K2011</f>
        <v xml:space="preserve">URL </v>
      </c>
      <c r="AD2015">
        <f>TC!L2011</f>
        <v>0</v>
      </c>
      <c r="AE2015" t="str">
        <f t="shared" si="150"/>
        <v>URL 0</v>
      </c>
      <c r="AF2015">
        <f>TC!M2011</f>
        <v>0</v>
      </c>
      <c r="AG2015" t="str">
        <f t="shared" si="151"/>
        <v>URL 00</v>
      </c>
      <c r="AH2015" t="str">
        <f t="shared" si="152"/>
        <v>URL 0</v>
      </c>
      <c r="AI2015">
        <v>44</v>
      </c>
      <c r="AJ2015">
        <f t="shared" si="153"/>
        <v>44</v>
      </c>
    </row>
    <row r="2016" spans="29:36" x14ac:dyDescent="0.25">
      <c r="AC2016" t="str">
        <f>TC!K2012</f>
        <v>Test p</v>
      </c>
      <c r="AD2016">
        <f>TC!L2012</f>
        <v>0</v>
      </c>
      <c r="AE2016" t="str">
        <f t="shared" si="150"/>
        <v>Test p0</v>
      </c>
      <c r="AF2016">
        <f>TC!M2012</f>
        <v>0</v>
      </c>
      <c r="AG2016" t="str">
        <f t="shared" si="151"/>
        <v>Test p00</v>
      </c>
      <c r="AH2016" t="str">
        <f t="shared" si="152"/>
        <v>Test p0</v>
      </c>
      <c r="AI2016">
        <v>44</v>
      </c>
      <c r="AJ2016">
        <f t="shared" si="153"/>
        <v>44</v>
      </c>
    </row>
    <row r="2017" spans="29:36" x14ac:dyDescent="0.25">
      <c r="AC2017" t="str">
        <f>TC!K2013</f>
        <v/>
      </c>
      <c r="AD2017">
        <f>TC!L2013</f>
        <v>0</v>
      </c>
      <c r="AE2017" t="str">
        <f t="shared" si="150"/>
        <v>0</v>
      </c>
      <c r="AF2017">
        <f>TC!M2013</f>
        <v>0</v>
      </c>
      <c r="AG2017" t="str">
        <f t="shared" si="151"/>
        <v>00</v>
      </c>
      <c r="AH2017" t="str">
        <f t="shared" si="152"/>
        <v>0</v>
      </c>
      <c r="AI2017">
        <v>44</v>
      </c>
      <c r="AJ2017">
        <f t="shared" si="153"/>
        <v>44</v>
      </c>
    </row>
    <row r="2018" spans="29:36" x14ac:dyDescent="0.25">
      <c r="AC2018" t="str">
        <f>TC!K2014</f>
        <v>TCN</v>
      </c>
      <c r="AD2018" t="str">
        <f>TC!L2014</f>
        <v>Result</v>
      </c>
      <c r="AE2018" t="str">
        <f t="shared" si="150"/>
        <v>TCNResult</v>
      </c>
      <c r="AF2018" t="str">
        <f>TC!M2014</f>
        <v>Risk</v>
      </c>
      <c r="AG2018" t="str">
        <f t="shared" si="151"/>
        <v>TCNResultRisk</v>
      </c>
      <c r="AH2018" t="str">
        <f t="shared" si="152"/>
        <v>TCNRisk</v>
      </c>
      <c r="AI2018">
        <v>44</v>
      </c>
      <c r="AJ2018">
        <f t="shared" si="153"/>
        <v>44</v>
      </c>
    </row>
    <row r="2019" spans="29:36" x14ac:dyDescent="0.25">
      <c r="AC2019" t="str">
        <f>TC!K2015</f>
        <v>CON152</v>
      </c>
      <c r="AD2019" t="str">
        <f>TC!L2015</f>
        <v>S</v>
      </c>
      <c r="AE2019" t="str">
        <f t="shared" si="150"/>
        <v>CON152S</v>
      </c>
      <c r="AF2019" t="str">
        <f>TC!M2015</f>
        <v>M</v>
      </c>
      <c r="AG2019" t="str">
        <f t="shared" si="151"/>
        <v>CON152SM</v>
      </c>
      <c r="AH2019" t="str">
        <f t="shared" si="152"/>
        <v>CON152M</v>
      </c>
      <c r="AI2019">
        <v>44</v>
      </c>
      <c r="AJ2019">
        <f t="shared" si="153"/>
        <v>44</v>
      </c>
    </row>
    <row r="2020" spans="29:36" x14ac:dyDescent="0.25">
      <c r="AC2020" t="str">
        <f>TC!K2016</f>
        <v>CON152</v>
      </c>
      <c r="AD2020" t="str">
        <f>TC!L2016</f>
        <v>S</v>
      </c>
      <c r="AE2020" t="str">
        <f t="shared" si="150"/>
        <v>CON152S</v>
      </c>
      <c r="AF2020" t="str">
        <f>TC!M2016</f>
        <v>M</v>
      </c>
      <c r="AG2020" t="str">
        <f t="shared" si="151"/>
        <v>CON152SM</v>
      </c>
      <c r="AH2020" t="str">
        <f t="shared" si="152"/>
        <v>CON152M</v>
      </c>
      <c r="AI2020">
        <v>44</v>
      </c>
      <c r="AJ2020">
        <f t="shared" si="153"/>
        <v>44</v>
      </c>
    </row>
    <row r="2021" spans="29:36" x14ac:dyDescent="0.25">
      <c r="AC2021" t="str">
        <f>TC!K2017</f>
        <v>CON152</v>
      </c>
      <c r="AD2021" t="str">
        <f>TC!L2017</f>
        <v>Deleted</v>
      </c>
      <c r="AE2021" t="str">
        <f t="shared" si="150"/>
        <v>CON152Deleted</v>
      </c>
      <c r="AF2021" t="str">
        <f>TC!M2017</f>
        <v>M</v>
      </c>
      <c r="AG2021" t="str">
        <f t="shared" si="151"/>
        <v>CON152DeletedM</v>
      </c>
      <c r="AH2021" t="str">
        <f t="shared" si="152"/>
        <v>CON152M</v>
      </c>
      <c r="AI2021">
        <v>44</v>
      </c>
      <c r="AJ2021">
        <f t="shared" si="153"/>
        <v>44</v>
      </c>
    </row>
    <row r="2022" spans="29:36" x14ac:dyDescent="0.25">
      <c r="AC2022" t="str">
        <f>TC!K2018</f>
        <v>CON152</v>
      </c>
      <c r="AD2022" t="str">
        <f>TC!L2018</f>
        <v>S</v>
      </c>
      <c r="AE2022" t="str">
        <f t="shared" si="150"/>
        <v>CON152S</v>
      </c>
      <c r="AF2022" t="str">
        <f>TC!M2018</f>
        <v>M</v>
      </c>
      <c r="AG2022" t="str">
        <f t="shared" si="151"/>
        <v>CON152SM</v>
      </c>
      <c r="AH2022" t="str">
        <f t="shared" si="152"/>
        <v>CON152M</v>
      </c>
      <c r="AI2022">
        <v>44</v>
      </c>
      <c r="AJ2022">
        <f t="shared" si="153"/>
        <v>44</v>
      </c>
    </row>
    <row r="2023" spans="29:36" x14ac:dyDescent="0.25">
      <c r="AC2023" t="str">
        <f>TC!K2019</f>
        <v>CON152</v>
      </c>
      <c r="AD2023" t="str">
        <f>TC!L2019</f>
        <v>S</v>
      </c>
      <c r="AE2023" t="str">
        <f t="shared" si="150"/>
        <v>CON152S</v>
      </c>
      <c r="AF2023" t="str">
        <f>TC!M2019</f>
        <v>M</v>
      </c>
      <c r="AG2023" t="str">
        <f t="shared" si="151"/>
        <v>CON152SM</v>
      </c>
      <c r="AH2023" t="str">
        <f t="shared" si="152"/>
        <v>CON152M</v>
      </c>
      <c r="AI2023">
        <v>44</v>
      </c>
      <c r="AJ2023">
        <f t="shared" si="153"/>
        <v>44</v>
      </c>
    </row>
    <row r="2024" spans="29:36" x14ac:dyDescent="0.25">
      <c r="AC2024" t="str">
        <f>TC!K2020</f>
        <v>CON152</v>
      </c>
      <c r="AD2024" t="str">
        <f>TC!L2020</f>
        <v>S</v>
      </c>
      <c r="AE2024" t="str">
        <f t="shared" si="150"/>
        <v>CON152S</v>
      </c>
      <c r="AF2024" t="str">
        <f>TC!M2020</f>
        <v>M</v>
      </c>
      <c r="AG2024" t="str">
        <f t="shared" si="151"/>
        <v>CON152SM</v>
      </c>
      <c r="AH2024" t="str">
        <f t="shared" si="152"/>
        <v>CON152M</v>
      </c>
      <c r="AI2024">
        <v>44</v>
      </c>
      <c r="AJ2024">
        <f t="shared" si="153"/>
        <v>44</v>
      </c>
    </row>
    <row r="2025" spans="29:36" x14ac:dyDescent="0.25">
      <c r="AC2025" t="str">
        <f>TC!K2021</f>
        <v>CON152</v>
      </c>
      <c r="AD2025" t="str">
        <f>TC!L2021</f>
        <v>S</v>
      </c>
      <c r="AE2025" t="str">
        <f t="shared" si="150"/>
        <v>CON152S</v>
      </c>
      <c r="AF2025" t="str">
        <f>TC!M2021</f>
        <v>M</v>
      </c>
      <c r="AG2025" t="str">
        <f t="shared" si="151"/>
        <v>CON152SM</v>
      </c>
      <c r="AH2025" t="str">
        <f t="shared" si="152"/>
        <v>CON152M</v>
      </c>
      <c r="AI2025">
        <v>44</v>
      </c>
      <c r="AJ2025">
        <f t="shared" si="153"/>
        <v>44</v>
      </c>
    </row>
    <row r="2026" spans="29:36" x14ac:dyDescent="0.25">
      <c r="AC2026" t="str">
        <f>TC!K2022</f>
        <v>CON152</v>
      </c>
      <c r="AD2026" t="str">
        <f>TC!L2022</f>
        <v>S</v>
      </c>
      <c r="AE2026" t="str">
        <f t="shared" si="150"/>
        <v>CON152S</v>
      </c>
      <c r="AF2026" t="str">
        <f>TC!M2022</f>
        <v>M</v>
      </c>
      <c r="AG2026" t="str">
        <f t="shared" si="151"/>
        <v>CON152SM</v>
      </c>
      <c r="AH2026" t="str">
        <f t="shared" si="152"/>
        <v>CON152M</v>
      </c>
      <c r="AI2026">
        <v>44</v>
      </c>
      <c r="AJ2026">
        <f t="shared" si="153"/>
        <v>44</v>
      </c>
    </row>
    <row r="2027" spans="29:36" x14ac:dyDescent="0.25">
      <c r="AC2027" t="str">
        <f>TC!K2023</f>
        <v>CON152</v>
      </c>
      <c r="AD2027" t="str">
        <f>TC!L2023</f>
        <v>S</v>
      </c>
      <c r="AE2027" t="str">
        <f t="shared" si="150"/>
        <v>CON152S</v>
      </c>
      <c r="AF2027" t="str">
        <f>TC!M2023</f>
        <v>M</v>
      </c>
      <c r="AG2027" t="str">
        <f t="shared" si="151"/>
        <v>CON152SM</v>
      </c>
      <c r="AH2027" t="str">
        <f t="shared" si="152"/>
        <v>CON152M</v>
      </c>
      <c r="AI2027">
        <v>44</v>
      </c>
      <c r="AJ2027">
        <f t="shared" si="153"/>
        <v>44</v>
      </c>
    </row>
    <row r="2028" spans="29:36" x14ac:dyDescent="0.25">
      <c r="AC2028" t="str">
        <f>TC!K2024</f>
        <v>CON152</v>
      </c>
      <c r="AD2028" t="str">
        <f>TC!L2024</f>
        <v>S</v>
      </c>
      <c r="AE2028" t="str">
        <f t="shared" si="150"/>
        <v>CON152S</v>
      </c>
      <c r="AF2028" t="str">
        <f>TC!M2024</f>
        <v>M</v>
      </c>
      <c r="AG2028" t="str">
        <f t="shared" si="151"/>
        <v>CON152SM</v>
      </c>
      <c r="AH2028" t="str">
        <f t="shared" si="152"/>
        <v>CON152M</v>
      </c>
      <c r="AI2028">
        <v>44</v>
      </c>
      <c r="AJ2028">
        <f t="shared" si="153"/>
        <v>44</v>
      </c>
    </row>
    <row r="2029" spans="29:36" x14ac:dyDescent="0.25">
      <c r="AC2029" t="str">
        <f>TC!K2025</f>
        <v/>
      </c>
      <c r="AD2029">
        <f>TC!L2025</f>
        <v>0</v>
      </c>
      <c r="AE2029" t="str">
        <f t="shared" si="150"/>
        <v>0</v>
      </c>
      <c r="AF2029">
        <f>TC!M2025</f>
        <v>0</v>
      </c>
      <c r="AG2029" t="str">
        <f t="shared" si="151"/>
        <v>00</v>
      </c>
      <c r="AH2029" t="str">
        <f t="shared" si="152"/>
        <v>0</v>
      </c>
      <c r="AI2029">
        <v>44</v>
      </c>
      <c r="AJ2029">
        <f t="shared" si="153"/>
        <v>44</v>
      </c>
    </row>
    <row r="2030" spans="29:36" x14ac:dyDescent="0.25">
      <c r="AC2030" t="str">
        <f>TC!K2026</f>
        <v xml:space="preserve">MENU </v>
      </c>
      <c r="AD2030">
        <f>TC!L2026</f>
        <v>0</v>
      </c>
      <c r="AE2030" t="str">
        <f t="shared" si="150"/>
        <v>MENU 0</v>
      </c>
      <c r="AF2030">
        <f>TC!M2026</f>
        <v>0</v>
      </c>
      <c r="AG2030" t="str">
        <f t="shared" si="151"/>
        <v>MENU 00</v>
      </c>
      <c r="AH2030" t="str">
        <f t="shared" si="152"/>
        <v>MENU 0</v>
      </c>
      <c r="AI2030">
        <v>44</v>
      </c>
      <c r="AJ2030">
        <f t="shared" si="153"/>
        <v>44</v>
      </c>
    </row>
    <row r="2031" spans="29:36" x14ac:dyDescent="0.25">
      <c r="AC2031" t="str">
        <f>TC!K2027</f>
        <v>TCC</v>
      </c>
      <c r="AD2031">
        <f>TC!L2027</f>
        <v>0</v>
      </c>
      <c r="AE2031" t="str">
        <f t="shared" si="150"/>
        <v>TCC0</v>
      </c>
      <c r="AF2031">
        <f>TC!M2027</f>
        <v>0</v>
      </c>
      <c r="AG2031" t="str">
        <f t="shared" si="151"/>
        <v>TCC00</v>
      </c>
      <c r="AH2031" t="str">
        <f t="shared" si="152"/>
        <v>TCC0</v>
      </c>
      <c r="AI2031">
        <v>44</v>
      </c>
      <c r="AJ2031">
        <f t="shared" si="153"/>
        <v>44</v>
      </c>
    </row>
    <row r="2032" spans="29:36" x14ac:dyDescent="0.25">
      <c r="AC2032" t="str">
        <f>TC!K2028</f>
        <v xml:space="preserve">URL </v>
      </c>
      <c r="AD2032">
        <f>TC!L2028</f>
        <v>0</v>
      </c>
      <c r="AE2032" t="str">
        <f t="shared" si="150"/>
        <v>URL 0</v>
      </c>
      <c r="AF2032">
        <f>TC!M2028</f>
        <v>0</v>
      </c>
      <c r="AG2032" t="str">
        <f t="shared" si="151"/>
        <v>URL 00</v>
      </c>
      <c r="AH2032" t="str">
        <f t="shared" si="152"/>
        <v>URL 0</v>
      </c>
      <c r="AI2032">
        <v>44</v>
      </c>
      <c r="AJ2032">
        <f t="shared" si="153"/>
        <v>44</v>
      </c>
    </row>
    <row r="2033" spans="29:36" x14ac:dyDescent="0.25">
      <c r="AC2033" t="str">
        <f>TC!K2029</f>
        <v>Test p</v>
      </c>
      <c r="AD2033">
        <f>TC!L2029</f>
        <v>0</v>
      </c>
      <c r="AE2033" t="str">
        <f t="shared" si="150"/>
        <v>Test p0</v>
      </c>
      <c r="AF2033">
        <f>TC!M2029</f>
        <v>0</v>
      </c>
      <c r="AG2033" t="str">
        <f t="shared" si="151"/>
        <v>Test p00</v>
      </c>
      <c r="AH2033" t="str">
        <f t="shared" si="152"/>
        <v>Test p0</v>
      </c>
      <c r="AI2033">
        <v>44</v>
      </c>
      <c r="AJ2033">
        <f t="shared" si="153"/>
        <v>44</v>
      </c>
    </row>
    <row r="2034" spans="29:36" x14ac:dyDescent="0.25">
      <c r="AC2034" t="str">
        <f>TC!K2030</f>
        <v/>
      </c>
      <c r="AD2034">
        <f>TC!L2030</f>
        <v>0</v>
      </c>
      <c r="AE2034" t="str">
        <f t="shared" si="150"/>
        <v>0</v>
      </c>
      <c r="AF2034">
        <f>TC!M2030</f>
        <v>0</v>
      </c>
      <c r="AG2034" t="str">
        <f t="shared" si="151"/>
        <v>00</v>
      </c>
      <c r="AH2034" t="str">
        <f t="shared" si="152"/>
        <v>0</v>
      </c>
      <c r="AI2034">
        <v>44</v>
      </c>
      <c r="AJ2034">
        <f t="shared" si="153"/>
        <v>44</v>
      </c>
    </row>
    <row r="2035" spans="29:36" x14ac:dyDescent="0.25">
      <c r="AC2035" t="str">
        <f>TC!K2031</f>
        <v>TCN</v>
      </c>
      <c r="AD2035" t="str">
        <f>TC!L2031</f>
        <v>Result</v>
      </c>
      <c r="AE2035" t="str">
        <f t="shared" si="150"/>
        <v>TCNResult</v>
      </c>
      <c r="AF2035" t="str">
        <f>TC!M2031</f>
        <v>Risk</v>
      </c>
      <c r="AG2035" t="str">
        <f t="shared" si="151"/>
        <v>TCNResultRisk</v>
      </c>
      <c r="AH2035" t="str">
        <f t="shared" si="152"/>
        <v>TCNRisk</v>
      </c>
      <c r="AI2035">
        <v>44</v>
      </c>
      <c r="AJ2035">
        <f t="shared" si="153"/>
        <v>44</v>
      </c>
    </row>
    <row r="2036" spans="29:36" x14ac:dyDescent="0.25">
      <c r="AC2036" t="str">
        <f>TC!K2032</f>
        <v>CON152</v>
      </c>
      <c r="AD2036" t="str">
        <f>TC!L2032</f>
        <v>S</v>
      </c>
      <c r="AE2036" t="str">
        <f t="shared" si="150"/>
        <v>CON152S</v>
      </c>
      <c r="AF2036" t="str">
        <f>TC!M2032</f>
        <v>M</v>
      </c>
      <c r="AG2036" t="str">
        <f t="shared" si="151"/>
        <v>CON152SM</v>
      </c>
      <c r="AH2036" t="str">
        <f t="shared" si="152"/>
        <v>CON152M</v>
      </c>
      <c r="AI2036">
        <v>44</v>
      </c>
      <c r="AJ2036">
        <f t="shared" si="153"/>
        <v>44</v>
      </c>
    </row>
    <row r="2037" spans="29:36" x14ac:dyDescent="0.25">
      <c r="AC2037" t="str">
        <f>TC!K2033</f>
        <v>CON152</v>
      </c>
      <c r="AD2037" t="str">
        <f>TC!L2033</f>
        <v>S</v>
      </c>
      <c r="AE2037" t="str">
        <f t="shared" si="150"/>
        <v>CON152S</v>
      </c>
      <c r="AF2037" t="str">
        <f>TC!M2033</f>
        <v>L</v>
      </c>
      <c r="AG2037" t="str">
        <f t="shared" si="151"/>
        <v>CON152SL</v>
      </c>
      <c r="AH2037" t="str">
        <f t="shared" si="152"/>
        <v>CON152L</v>
      </c>
      <c r="AI2037">
        <v>44</v>
      </c>
      <c r="AJ2037">
        <f t="shared" si="153"/>
        <v>44</v>
      </c>
    </row>
    <row r="2038" spans="29:36" x14ac:dyDescent="0.25">
      <c r="AC2038" t="str">
        <f>TC!K2034</f>
        <v>CON152</v>
      </c>
      <c r="AD2038" t="str">
        <f>TC!L2034</f>
        <v>T</v>
      </c>
      <c r="AE2038" t="str">
        <f t="shared" si="150"/>
        <v>CON152T</v>
      </c>
      <c r="AF2038" t="str">
        <f>TC!M2034</f>
        <v>M</v>
      </c>
      <c r="AG2038" t="str">
        <f t="shared" si="151"/>
        <v>CON152TM</v>
      </c>
      <c r="AH2038" t="str">
        <f t="shared" si="152"/>
        <v>CON152M</v>
      </c>
      <c r="AI2038">
        <v>44</v>
      </c>
      <c r="AJ2038">
        <f t="shared" si="153"/>
        <v>44</v>
      </c>
    </row>
    <row r="2039" spans="29:36" x14ac:dyDescent="0.25">
      <c r="AC2039" t="str">
        <f>TC!K2035</f>
        <v>CON152</v>
      </c>
      <c r="AD2039" t="str">
        <f>TC!L2035</f>
        <v>S</v>
      </c>
      <c r="AE2039" t="str">
        <f t="shared" si="150"/>
        <v>CON152S</v>
      </c>
      <c r="AF2039" t="str">
        <f>TC!M2035</f>
        <v>H</v>
      </c>
      <c r="AG2039" t="str">
        <f t="shared" si="151"/>
        <v>CON152SH</v>
      </c>
      <c r="AH2039" t="str">
        <f t="shared" si="152"/>
        <v>CON152H</v>
      </c>
      <c r="AI2039">
        <v>44</v>
      </c>
      <c r="AJ2039">
        <f t="shared" si="153"/>
        <v>44</v>
      </c>
    </row>
    <row r="2040" spans="29:36" x14ac:dyDescent="0.25">
      <c r="AC2040" t="str">
        <f>TC!K2036</f>
        <v>CON152</v>
      </c>
      <c r="AD2040" t="str">
        <f>TC!L2036</f>
        <v>T</v>
      </c>
      <c r="AE2040" t="str">
        <f t="shared" si="150"/>
        <v>CON152T</v>
      </c>
      <c r="AF2040" t="str">
        <f>TC!M2036</f>
        <v>H</v>
      </c>
      <c r="AG2040" t="str">
        <f t="shared" si="151"/>
        <v>CON152TH</v>
      </c>
      <c r="AH2040" t="str">
        <f t="shared" si="152"/>
        <v>CON152H</v>
      </c>
      <c r="AI2040">
        <v>44</v>
      </c>
      <c r="AJ2040">
        <f t="shared" si="153"/>
        <v>44</v>
      </c>
    </row>
    <row r="2041" spans="29:36" x14ac:dyDescent="0.25">
      <c r="AC2041" t="str">
        <f>TC!K2037</f>
        <v>CON152</v>
      </c>
      <c r="AD2041" t="str">
        <f>TC!L2037</f>
        <v>S</v>
      </c>
      <c r="AE2041" t="str">
        <f t="shared" si="150"/>
        <v>CON152S</v>
      </c>
      <c r="AF2041" t="str">
        <f>TC!M2037</f>
        <v>H</v>
      </c>
      <c r="AG2041" t="str">
        <f t="shared" si="151"/>
        <v>CON152SH</v>
      </c>
      <c r="AH2041" t="str">
        <f t="shared" si="152"/>
        <v>CON152H</v>
      </c>
      <c r="AI2041">
        <v>44</v>
      </c>
      <c r="AJ2041">
        <f t="shared" si="153"/>
        <v>44</v>
      </c>
    </row>
    <row r="2042" spans="29:36" x14ac:dyDescent="0.25">
      <c r="AC2042" t="str">
        <f>TC!K2038</f>
        <v>CON152</v>
      </c>
      <c r="AD2042" t="str">
        <f>TC!L2038</f>
        <v>T</v>
      </c>
      <c r="AE2042" t="str">
        <f t="shared" si="150"/>
        <v>CON152T</v>
      </c>
      <c r="AF2042" t="str">
        <f>TC!M2038</f>
        <v>H</v>
      </c>
      <c r="AG2042" t="str">
        <f t="shared" si="151"/>
        <v>CON152TH</v>
      </c>
      <c r="AH2042" t="str">
        <f t="shared" si="152"/>
        <v>CON152H</v>
      </c>
      <c r="AI2042">
        <v>44</v>
      </c>
      <c r="AJ2042">
        <f t="shared" si="153"/>
        <v>44</v>
      </c>
    </row>
    <row r="2043" spans="29:36" x14ac:dyDescent="0.25">
      <c r="AC2043" t="str">
        <f>TC!K2039</f>
        <v>CON152</v>
      </c>
      <c r="AD2043" t="str">
        <f>TC!L2039</f>
        <v>S</v>
      </c>
      <c r="AE2043" t="str">
        <f t="shared" si="150"/>
        <v>CON152S</v>
      </c>
      <c r="AF2043" t="str">
        <f>TC!M2039</f>
        <v>H</v>
      </c>
      <c r="AG2043" t="str">
        <f t="shared" si="151"/>
        <v>CON152SH</v>
      </c>
      <c r="AH2043" t="str">
        <f t="shared" si="152"/>
        <v>CON152H</v>
      </c>
      <c r="AI2043">
        <v>44</v>
      </c>
      <c r="AJ2043">
        <f t="shared" si="153"/>
        <v>44</v>
      </c>
    </row>
    <row r="2044" spans="29:36" x14ac:dyDescent="0.25">
      <c r="AC2044" t="str">
        <f>TC!K2040</f>
        <v>CON152</v>
      </c>
      <c r="AD2044" t="str">
        <f>TC!L2040</f>
        <v>T</v>
      </c>
      <c r="AE2044" t="str">
        <f t="shared" si="150"/>
        <v>CON152T</v>
      </c>
      <c r="AF2044" t="str">
        <f>TC!M2040</f>
        <v>H</v>
      </c>
      <c r="AG2044" t="str">
        <f t="shared" si="151"/>
        <v>CON152TH</v>
      </c>
      <c r="AH2044" t="str">
        <f t="shared" si="152"/>
        <v>CON152H</v>
      </c>
      <c r="AI2044">
        <v>44</v>
      </c>
      <c r="AJ2044">
        <f t="shared" si="153"/>
        <v>44</v>
      </c>
    </row>
    <row r="2045" spans="29:36" x14ac:dyDescent="0.25">
      <c r="AC2045" t="str">
        <f>TC!K2041</f>
        <v>CON152</v>
      </c>
      <c r="AD2045" t="str">
        <f>TC!L2041</f>
        <v>S</v>
      </c>
      <c r="AE2045" t="str">
        <f t="shared" si="150"/>
        <v>CON152S</v>
      </c>
      <c r="AF2045" t="str">
        <f>TC!M2041</f>
        <v>M</v>
      </c>
      <c r="AG2045" t="str">
        <f t="shared" si="151"/>
        <v>CON152SM</v>
      </c>
      <c r="AH2045" t="str">
        <f t="shared" si="152"/>
        <v>CON152M</v>
      </c>
      <c r="AI2045">
        <v>44</v>
      </c>
      <c r="AJ2045">
        <f t="shared" si="153"/>
        <v>44</v>
      </c>
    </row>
    <row r="2046" spans="29:36" x14ac:dyDescent="0.25">
      <c r="AC2046" t="str">
        <f>TC!K2042</f>
        <v>CON152</v>
      </c>
      <c r="AD2046" t="str">
        <f>TC!L2042</f>
        <v>S</v>
      </c>
      <c r="AE2046" t="str">
        <f t="shared" si="150"/>
        <v>CON152S</v>
      </c>
      <c r="AF2046" t="str">
        <f>TC!M2042</f>
        <v>L</v>
      </c>
      <c r="AG2046" t="str">
        <f t="shared" si="151"/>
        <v>CON152SL</v>
      </c>
      <c r="AH2046" t="str">
        <f t="shared" si="152"/>
        <v>CON152L</v>
      </c>
      <c r="AI2046">
        <v>44</v>
      </c>
      <c r="AJ2046">
        <f t="shared" si="153"/>
        <v>44</v>
      </c>
    </row>
    <row r="2047" spans="29:36" x14ac:dyDescent="0.25">
      <c r="AC2047" t="str">
        <f>TC!K2043</f>
        <v>CON152</v>
      </c>
      <c r="AD2047" t="str">
        <f>TC!L2043</f>
        <v>S</v>
      </c>
      <c r="AE2047" t="str">
        <f t="shared" si="150"/>
        <v>CON152S</v>
      </c>
      <c r="AF2047" t="str">
        <f>TC!M2043</f>
        <v>H</v>
      </c>
      <c r="AG2047" t="str">
        <f t="shared" si="151"/>
        <v>CON152SH</v>
      </c>
      <c r="AH2047" t="str">
        <f t="shared" si="152"/>
        <v>CON152H</v>
      </c>
      <c r="AI2047">
        <v>44</v>
      </c>
      <c r="AJ2047">
        <f t="shared" si="153"/>
        <v>44</v>
      </c>
    </row>
    <row r="2048" spans="29:36" x14ac:dyDescent="0.25">
      <c r="AC2048" t="str">
        <f>TC!K2044</f>
        <v>CON152</v>
      </c>
      <c r="AD2048" t="str">
        <f>TC!L2044</f>
        <v>S</v>
      </c>
      <c r="AE2048" t="str">
        <f t="shared" si="150"/>
        <v>CON152S</v>
      </c>
      <c r="AF2048" t="str">
        <f>TC!M2044</f>
        <v>H</v>
      </c>
      <c r="AG2048" t="str">
        <f t="shared" si="151"/>
        <v>CON152SH</v>
      </c>
      <c r="AH2048" t="str">
        <f t="shared" si="152"/>
        <v>CON152H</v>
      </c>
      <c r="AI2048">
        <v>44</v>
      </c>
      <c r="AJ2048">
        <f t="shared" si="153"/>
        <v>44</v>
      </c>
    </row>
    <row r="2049" spans="29:36" x14ac:dyDescent="0.25">
      <c r="AC2049" t="str">
        <f>TC!K2045</f>
        <v>CON152</v>
      </c>
      <c r="AD2049" t="str">
        <f>TC!L2045</f>
        <v>S</v>
      </c>
      <c r="AE2049" t="str">
        <f t="shared" si="150"/>
        <v>CON152S</v>
      </c>
      <c r="AF2049" t="str">
        <f>TC!M2045</f>
        <v>H</v>
      </c>
      <c r="AG2049" t="str">
        <f t="shared" si="151"/>
        <v>CON152SH</v>
      </c>
      <c r="AH2049" t="str">
        <f t="shared" si="152"/>
        <v>CON152H</v>
      </c>
      <c r="AI2049">
        <v>44</v>
      </c>
      <c r="AJ2049">
        <f t="shared" si="153"/>
        <v>44</v>
      </c>
    </row>
    <row r="2050" spans="29:36" x14ac:dyDescent="0.25">
      <c r="AC2050" t="str">
        <f>TC!K2046</f>
        <v/>
      </c>
      <c r="AD2050">
        <f>TC!L2046</f>
        <v>0</v>
      </c>
      <c r="AE2050" t="str">
        <f t="shared" si="150"/>
        <v>0</v>
      </c>
      <c r="AF2050">
        <f>TC!M2046</f>
        <v>0</v>
      </c>
      <c r="AG2050" t="str">
        <f t="shared" si="151"/>
        <v>00</v>
      </c>
      <c r="AH2050" t="str">
        <f t="shared" si="152"/>
        <v>0</v>
      </c>
      <c r="AI2050">
        <v>44</v>
      </c>
      <c r="AJ2050">
        <f t="shared" si="153"/>
        <v>44</v>
      </c>
    </row>
    <row r="2051" spans="29:36" x14ac:dyDescent="0.25">
      <c r="AC2051" t="str">
        <f>TC!K2047</f>
        <v xml:space="preserve">MENU </v>
      </c>
      <c r="AD2051">
        <f>TC!L2047</f>
        <v>0</v>
      </c>
      <c r="AE2051" t="str">
        <f t="shared" si="150"/>
        <v>MENU 0</v>
      </c>
      <c r="AF2051">
        <f>TC!M2047</f>
        <v>0</v>
      </c>
      <c r="AG2051" t="str">
        <f t="shared" si="151"/>
        <v>MENU 00</v>
      </c>
      <c r="AH2051" t="str">
        <f t="shared" si="152"/>
        <v>MENU 0</v>
      </c>
      <c r="AI2051">
        <v>44</v>
      </c>
      <c r="AJ2051">
        <f t="shared" si="153"/>
        <v>44</v>
      </c>
    </row>
    <row r="2052" spans="29:36" x14ac:dyDescent="0.25">
      <c r="AC2052" t="str">
        <f>TC!K2048</f>
        <v>TCC</v>
      </c>
      <c r="AD2052">
        <f>TC!L2048</f>
        <v>0</v>
      </c>
      <c r="AE2052" t="str">
        <f t="shared" si="150"/>
        <v>TCC0</v>
      </c>
      <c r="AF2052">
        <f>TC!M2048</f>
        <v>0</v>
      </c>
      <c r="AG2052" t="str">
        <f t="shared" si="151"/>
        <v>TCC00</v>
      </c>
      <c r="AH2052" t="str">
        <f t="shared" si="152"/>
        <v>TCC0</v>
      </c>
      <c r="AI2052">
        <v>44</v>
      </c>
      <c r="AJ2052">
        <f t="shared" si="153"/>
        <v>44</v>
      </c>
    </row>
    <row r="2053" spans="29:36" x14ac:dyDescent="0.25">
      <c r="AC2053" t="str">
        <f>TC!K2049</f>
        <v xml:space="preserve">URL </v>
      </c>
      <c r="AD2053">
        <f>TC!L2049</f>
        <v>0</v>
      </c>
      <c r="AE2053" t="str">
        <f t="shared" si="150"/>
        <v>URL 0</v>
      </c>
      <c r="AF2053">
        <f>TC!M2049</f>
        <v>0</v>
      </c>
      <c r="AG2053" t="str">
        <f t="shared" si="151"/>
        <v>URL 00</v>
      </c>
      <c r="AH2053" t="str">
        <f t="shared" si="152"/>
        <v>URL 0</v>
      </c>
      <c r="AI2053">
        <v>44</v>
      </c>
      <c r="AJ2053">
        <f t="shared" si="153"/>
        <v>44</v>
      </c>
    </row>
    <row r="2054" spans="29:36" x14ac:dyDescent="0.25">
      <c r="AC2054" t="str">
        <f>TC!K2050</f>
        <v>Test p</v>
      </c>
      <c r="AD2054">
        <f>TC!L2050</f>
        <v>0</v>
      </c>
      <c r="AE2054" t="str">
        <f t="shared" si="150"/>
        <v>Test p0</v>
      </c>
      <c r="AF2054">
        <f>TC!M2050</f>
        <v>0</v>
      </c>
      <c r="AG2054" t="str">
        <f t="shared" si="151"/>
        <v>Test p00</v>
      </c>
      <c r="AH2054" t="str">
        <f t="shared" si="152"/>
        <v>Test p0</v>
      </c>
      <c r="AI2054">
        <v>44</v>
      </c>
      <c r="AJ2054">
        <f t="shared" si="153"/>
        <v>44</v>
      </c>
    </row>
    <row r="2055" spans="29:36" x14ac:dyDescent="0.25">
      <c r="AC2055" t="str">
        <f>TC!K2051</f>
        <v/>
      </c>
      <c r="AD2055">
        <f>TC!L2051</f>
        <v>0</v>
      </c>
      <c r="AE2055" t="str">
        <f t="shared" si="150"/>
        <v>0</v>
      </c>
      <c r="AF2055">
        <f>TC!M2051</f>
        <v>0</v>
      </c>
      <c r="AG2055" t="str">
        <f t="shared" si="151"/>
        <v>00</v>
      </c>
      <c r="AH2055" t="str">
        <f t="shared" si="152"/>
        <v>0</v>
      </c>
      <c r="AI2055">
        <v>44</v>
      </c>
      <c r="AJ2055">
        <f t="shared" si="153"/>
        <v>44</v>
      </c>
    </row>
    <row r="2056" spans="29:36" x14ac:dyDescent="0.25">
      <c r="AC2056" t="str">
        <f>TC!K2052</f>
        <v>TCN</v>
      </c>
      <c r="AD2056" t="str">
        <f>TC!L2052</f>
        <v>Result</v>
      </c>
      <c r="AE2056" t="str">
        <f t="shared" si="150"/>
        <v>TCNResult</v>
      </c>
      <c r="AF2056" t="str">
        <f>TC!M2052</f>
        <v>Risk</v>
      </c>
      <c r="AG2056" t="str">
        <f t="shared" si="151"/>
        <v>TCNResultRisk</v>
      </c>
      <c r="AH2056" t="str">
        <f t="shared" si="152"/>
        <v>TCNRisk</v>
      </c>
      <c r="AI2056">
        <v>44</v>
      </c>
      <c r="AJ2056">
        <f t="shared" si="153"/>
        <v>44</v>
      </c>
    </row>
    <row r="2057" spans="29:36" x14ac:dyDescent="0.25">
      <c r="AC2057" t="str">
        <f>TC!K2053</f>
        <v>CON152</v>
      </c>
      <c r="AD2057" t="str">
        <f>TC!L2053</f>
        <v>S</v>
      </c>
      <c r="AE2057" t="str">
        <f t="shared" si="150"/>
        <v>CON152S</v>
      </c>
      <c r="AF2057" t="str">
        <f>TC!M2053</f>
        <v>M</v>
      </c>
      <c r="AG2057" t="str">
        <f t="shared" si="151"/>
        <v>CON152SM</v>
      </c>
      <c r="AH2057" t="str">
        <f t="shared" si="152"/>
        <v>CON152M</v>
      </c>
      <c r="AI2057">
        <v>44</v>
      </c>
      <c r="AJ2057">
        <f t="shared" si="153"/>
        <v>44</v>
      </c>
    </row>
    <row r="2058" spans="29:36" x14ac:dyDescent="0.25">
      <c r="AC2058" t="str">
        <f>TC!K2054</f>
        <v>CON152</v>
      </c>
      <c r="AD2058" t="str">
        <f>TC!L2054</f>
        <v>S</v>
      </c>
      <c r="AE2058" t="str">
        <f t="shared" si="150"/>
        <v>CON152S</v>
      </c>
      <c r="AF2058" t="str">
        <f>TC!M2054</f>
        <v>L</v>
      </c>
      <c r="AG2058" t="str">
        <f t="shared" si="151"/>
        <v>CON152SL</v>
      </c>
      <c r="AH2058" t="str">
        <f t="shared" si="152"/>
        <v>CON152L</v>
      </c>
      <c r="AI2058">
        <v>44</v>
      </c>
      <c r="AJ2058">
        <f t="shared" si="153"/>
        <v>44</v>
      </c>
    </row>
    <row r="2059" spans="29:36" x14ac:dyDescent="0.25">
      <c r="AC2059" t="str">
        <f>TC!K2055</f>
        <v>CON152</v>
      </c>
      <c r="AD2059" t="str">
        <f>TC!L2055</f>
        <v>T</v>
      </c>
      <c r="AE2059" t="str">
        <f t="shared" si="150"/>
        <v>CON152T</v>
      </c>
      <c r="AF2059" t="str">
        <f>TC!M2055</f>
        <v>H</v>
      </c>
      <c r="AG2059" t="str">
        <f t="shared" si="151"/>
        <v>CON152TH</v>
      </c>
      <c r="AH2059" t="str">
        <f t="shared" si="152"/>
        <v>CON152H</v>
      </c>
      <c r="AI2059">
        <v>44</v>
      </c>
      <c r="AJ2059">
        <f t="shared" si="153"/>
        <v>44</v>
      </c>
    </row>
    <row r="2060" spans="29:36" x14ac:dyDescent="0.25">
      <c r="AC2060" t="str">
        <f>TC!K2056</f>
        <v>CON152</v>
      </c>
      <c r="AD2060" t="str">
        <f>TC!L2056</f>
        <v>T</v>
      </c>
      <c r="AE2060" t="str">
        <f t="shared" si="150"/>
        <v>CON152T</v>
      </c>
      <c r="AF2060" t="str">
        <f>TC!M2056</f>
        <v>H</v>
      </c>
      <c r="AG2060" t="str">
        <f t="shared" si="151"/>
        <v>CON152TH</v>
      </c>
      <c r="AH2060" t="str">
        <f t="shared" si="152"/>
        <v>CON152H</v>
      </c>
      <c r="AI2060">
        <v>44</v>
      </c>
      <c r="AJ2060">
        <f t="shared" si="153"/>
        <v>44</v>
      </c>
    </row>
    <row r="2061" spans="29:36" x14ac:dyDescent="0.25">
      <c r="AC2061" t="str">
        <f>TC!K2057</f>
        <v>CON152</v>
      </c>
      <c r="AD2061" t="str">
        <f>TC!L2057</f>
        <v>T</v>
      </c>
      <c r="AE2061" t="str">
        <f t="shared" si="150"/>
        <v>CON152T</v>
      </c>
      <c r="AF2061" t="str">
        <f>TC!M2057</f>
        <v>H</v>
      </c>
      <c r="AG2061" t="str">
        <f t="shared" si="151"/>
        <v>CON152TH</v>
      </c>
      <c r="AH2061" t="str">
        <f t="shared" si="152"/>
        <v>CON152H</v>
      </c>
      <c r="AI2061">
        <v>44</v>
      </c>
      <c r="AJ2061">
        <f t="shared" si="153"/>
        <v>44</v>
      </c>
    </row>
    <row r="2062" spans="29:36" x14ac:dyDescent="0.25">
      <c r="AC2062" t="str">
        <f>TC!K2058</f>
        <v>CON152</v>
      </c>
      <c r="AD2062" t="str">
        <f>TC!L2058</f>
        <v>T</v>
      </c>
      <c r="AE2062" t="str">
        <f t="shared" si="150"/>
        <v>CON152T</v>
      </c>
      <c r="AF2062" t="str">
        <f>TC!M2058</f>
        <v>H</v>
      </c>
      <c r="AG2062" t="str">
        <f t="shared" si="151"/>
        <v>CON152TH</v>
      </c>
      <c r="AH2062" t="str">
        <f t="shared" si="152"/>
        <v>CON152H</v>
      </c>
      <c r="AI2062">
        <v>44</v>
      </c>
      <c r="AJ2062">
        <f t="shared" si="153"/>
        <v>44</v>
      </c>
    </row>
    <row r="2063" spans="29:36" x14ac:dyDescent="0.25">
      <c r="AC2063" t="str">
        <f>TC!K2059</f>
        <v>CON152</v>
      </c>
      <c r="AD2063" t="str">
        <f>TC!L2059</f>
        <v>T</v>
      </c>
      <c r="AE2063" t="str">
        <f t="shared" si="150"/>
        <v>CON152T</v>
      </c>
      <c r="AF2063" t="str">
        <f>TC!M2059</f>
        <v>H</v>
      </c>
      <c r="AG2063" t="str">
        <f t="shared" si="151"/>
        <v>CON152TH</v>
      </c>
      <c r="AH2063" t="str">
        <f t="shared" si="152"/>
        <v>CON152H</v>
      </c>
      <c r="AI2063">
        <v>44</v>
      </c>
      <c r="AJ2063">
        <f t="shared" si="153"/>
        <v>44</v>
      </c>
    </row>
    <row r="2064" spans="29:36" x14ac:dyDescent="0.25">
      <c r="AC2064" t="str">
        <f>TC!K2060</f>
        <v>CON152</v>
      </c>
      <c r="AD2064" t="str">
        <f>TC!L2060</f>
        <v>T</v>
      </c>
      <c r="AE2064" t="str">
        <f t="shared" ref="AE2064:AE2127" si="154">AC2064&amp;AD2064</f>
        <v>CON152T</v>
      </c>
      <c r="AF2064" t="str">
        <f>TC!M2060</f>
        <v>H</v>
      </c>
      <c r="AG2064" t="str">
        <f t="shared" ref="AG2064:AG2127" si="155">AE2064&amp;AF2064</f>
        <v>CON152TH</v>
      </c>
      <c r="AH2064" t="str">
        <f t="shared" ref="AH2064:AH2127" si="156">AC2064&amp;AF2064</f>
        <v>CON152H</v>
      </c>
      <c r="AI2064">
        <v>44</v>
      </c>
      <c r="AJ2064">
        <f t="shared" ref="AJ2064:AJ2127" si="157">AI2064-F2064</f>
        <v>44</v>
      </c>
    </row>
    <row r="2065" spans="29:36" x14ac:dyDescent="0.25">
      <c r="AC2065" t="str">
        <f>TC!K2061</f>
        <v>CON152</v>
      </c>
      <c r="AD2065" t="str">
        <f>TC!L2061</f>
        <v>S</v>
      </c>
      <c r="AE2065" t="str">
        <f t="shared" si="154"/>
        <v>CON152S</v>
      </c>
      <c r="AF2065" t="str">
        <f>TC!M2061</f>
        <v>L</v>
      </c>
      <c r="AG2065" t="str">
        <f t="shared" si="155"/>
        <v>CON152SL</v>
      </c>
      <c r="AH2065" t="str">
        <f t="shared" si="156"/>
        <v>CON152L</v>
      </c>
      <c r="AI2065">
        <v>44</v>
      </c>
      <c r="AJ2065">
        <f t="shared" si="157"/>
        <v>44</v>
      </c>
    </row>
    <row r="2066" spans="29:36" x14ac:dyDescent="0.25">
      <c r="AC2066" t="str">
        <f>TC!K2062</f>
        <v>CON152</v>
      </c>
      <c r="AD2066" t="str">
        <f>TC!L2062</f>
        <v>S</v>
      </c>
      <c r="AE2066" t="str">
        <f t="shared" si="154"/>
        <v>CON152S</v>
      </c>
      <c r="AF2066" t="str">
        <f>TC!M2062</f>
        <v>L</v>
      </c>
      <c r="AG2066" t="str">
        <f t="shared" si="155"/>
        <v>CON152SL</v>
      </c>
      <c r="AH2066" t="str">
        <f t="shared" si="156"/>
        <v>CON152L</v>
      </c>
      <c r="AI2066">
        <v>44</v>
      </c>
      <c r="AJ2066">
        <f t="shared" si="157"/>
        <v>44</v>
      </c>
    </row>
    <row r="2067" spans="29:36" x14ac:dyDescent="0.25">
      <c r="AC2067" t="str">
        <f>TC!K2063</f>
        <v>CON152</v>
      </c>
      <c r="AD2067" t="str">
        <f>TC!L2063</f>
        <v>S</v>
      </c>
      <c r="AE2067" t="str">
        <f t="shared" si="154"/>
        <v>CON152S</v>
      </c>
      <c r="AF2067" t="str">
        <f>TC!M2063</f>
        <v>H</v>
      </c>
      <c r="AG2067" t="str">
        <f t="shared" si="155"/>
        <v>CON152SH</v>
      </c>
      <c r="AH2067" t="str">
        <f t="shared" si="156"/>
        <v>CON152H</v>
      </c>
      <c r="AI2067">
        <v>44</v>
      </c>
      <c r="AJ2067">
        <f t="shared" si="157"/>
        <v>44</v>
      </c>
    </row>
    <row r="2068" spans="29:36" x14ac:dyDescent="0.25">
      <c r="AC2068" t="str">
        <f>TC!K2064</f>
        <v>CON152</v>
      </c>
      <c r="AD2068" t="str">
        <f>TC!L2064</f>
        <v>S</v>
      </c>
      <c r="AE2068" t="str">
        <f t="shared" si="154"/>
        <v>CON152S</v>
      </c>
      <c r="AF2068" t="str">
        <f>TC!M2064</f>
        <v>H</v>
      </c>
      <c r="AG2068" t="str">
        <f t="shared" si="155"/>
        <v>CON152SH</v>
      </c>
      <c r="AH2068" t="str">
        <f t="shared" si="156"/>
        <v>CON152H</v>
      </c>
      <c r="AI2068">
        <v>44</v>
      </c>
      <c r="AJ2068">
        <f t="shared" si="157"/>
        <v>44</v>
      </c>
    </row>
    <row r="2069" spans="29:36" x14ac:dyDescent="0.25">
      <c r="AC2069" t="str">
        <f>TC!K2065</f>
        <v>CON152</v>
      </c>
      <c r="AD2069" t="str">
        <f>TC!L2065</f>
        <v>T</v>
      </c>
      <c r="AE2069" t="str">
        <f t="shared" si="154"/>
        <v>CON152T</v>
      </c>
      <c r="AF2069" t="str">
        <f>TC!M2065</f>
        <v>H</v>
      </c>
      <c r="AG2069" t="str">
        <f t="shared" si="155"/>
        <v>CON152TH</v>
      </c>
      <c r="AH2069" t="str">
        <f t="shared" si="156"/>
        <v>CON152H</v>
      </c>
      <c r="AI2069">
        <v>44</v>
      </c>
      <c r="AJ2069">
        <f t="shared" si="157"/>
        <v>44</v>
      </c>
    </row>
    <row r="2070" spans="29:36" x14ac:dyDescent="0.25">
      <c r="AC2070" t="str">
        <f>TC!K2066</f>
        <v>CON152</v>
      </c>
      <c r="AD2070" t="str">
        <f>TC!L2066</f>
        <v>T</v>
      </c>
      <c r="AE2070" t="str">
        <f t="shared" si="154"/>
        <v>CON152T</v>
      </c>
      <c r="AF2070" t="str">
        <f>TC!M2066</f>
        <v>H</v>
      </c>
      <c r="AG2070" t="str">
        <f t="shared" si="155"/>
        <v>CON152TH</v>
      </c>
      <c r="AH2070" t="str">
        <f t="shared" si="156"/>
        <v>CON152H</v>
      </c>
      <c r="AI2070">
        <v>44</v>
      </c>
      <c r="AJ2070">
        <f t="shared" si="157"/>
        <v>44</v>
      </c>
    </row>
    <row r="2071" spans="29:36" x14ac:dyDescent="0.25">
      <c r="AC2071" t="str">
        <f>TC!K2067</f>
        <v>CON152</v>
      </c>
      <c r="AD2071" t="str">
        <f>TC!L2067</f>
        <v>P</v>
      </c>
      <c r="AE2071" t="str">
        <f t="shared" si="154"/>
        <v>CON152P</v>
      </c>
      <c r="AF2071" t="str">
        <f>TC!M2067</f>
        <v>M</v>
      </c>
      <c r="AG2071" t="str">
        <f t="shared" si="155"/>
        <v>CON152PM</v>
      </c>
      <c r="AH2071" t="str">
        <f t="shared" si="156"/>
        <v>CON152M</v>
      </c>
      <c r="AI2071">
        <v>44</v>
      </c>
      <c r="AJ2071">
        <f t="shared" si="157"/>
        <v>44</v>
      </c>
    </row>
    <row r="2072" spans="29:36" x14ac:dyDescent="0.25">
      <c r="AC2072" t="str">
        <f>TC!K2068</f>
        <v/>
      </c>
      <c r="AD2072">
        <f>TC!L2068</f>
        <v>0</v>
      </c>
      <c r="AE2072" t="str">
        <f t="shared" si="154"/>
        <v>0</v>
      </c>
      <c r="AF2072">
        <f>TC!M2068</f>
        <v>0</v>
      </c>
      <c r="AG2072" t="str">
        <f t="shared" si="155"/>
        <v>00</v>
      </c>
      <c r="AH2072" t="str">
        <f t="shared" si="156"/>
        <v>0</v>
      </c>
      <c r="AI2072">
        <v>44</v>
      </c>
      <c r="AJ2072">
        <f t="shared" si="157"/>
        <v>44</v>
      </c>
    </row>
    <row r="2073" spans="29:36" x14ac:dyDescent="0.25">
      <c r="AC2073" t="str">
        <f>TC!K2069</f>
        <v xml:space="preserve">MENU </v>
      </c>
      <c r="AD2073">
        <f>TC!L2069</f>
        <v>0</v>
      </c>
      <c r="AE2073" t="str">
        <f t="shared" si="154"/>
        <v>MENU 0</v>
      </c>
      <c r="AF2073">
        <f>TC!M2069</f>
        <v>0</v>
      </c>
      <c r="AG2073" t="str">
        <f t="shared" si="155"/>
        <v>MENU 00</v>
      </c>
      <c r="AH2073" t="str">
        <f t="shared" si="156"/>
        <v>MENU 0</v>
      </c>
      <c r="AI2073">
        <v>44</v>
      </c>
      <c r="AJ2073">
        <f t="shared" si="157"/>
        <v>44</v>
      </c>
    </row>
    <row r="2074" spans="29:36" x14ac:dyDescent="0.25">
      <c r="AC2074" t="str">
        <f>TC!K2070</f>
        <v>TCC</v>
      </c>
      <c r="AD2074">
        <f>TC!L2070</f>
        <v>0</v>
      </c>
      <c r="AE2074" t="str">
        <f t="shared" si="154"/>
        <v>TCC0</v>
      </c>
      <c r="AF2074">
        <f>TC!M2070</f>
        <v>0</v>
      </c>
      <c r="AG2074" t="str">
        <f t="shared" si="155"/>
        <v>TCC00</v>
      </c>
      <c r="AH2074" t="str">
        <f t="shared" si="156"/>
        <v>TCC0</v>
      </c>
      <c r="AI2074">
        <v>44</v>
      </c>
      <c r="AJ2074">
        <f t="shared" si="157"/>
        <v>44</v>
      </c>
    </row>
    <row r="2075" spans="29:36" x14ac:dyDescent="0.25">
      <c r="AC2075" t="str">
        <f>TC!K2071</f>
        <v xml:space="preserve">URL </v>
      </c>
      <c r="AD2075">
        <f>TC!L2071</f>
        <v>0</v>
      </c>
      <c r="AE2075" t="str">
        <f t="shared" si="154"/>
        <v>URL 0</v>
      </c>
      <c r="AF2075">
        <f>TC!M2071</f>
        <v>0</v>
      </c>
      <c r="AG2075" t="str">
        <f t="shared" si="155"/>
        <v>URL 00</v>
      </c>
      <c r="AH2075" t="str">
        <f t="shared" si="156"/>
        <v>URL 0</v>
      </c>
      <c r="AI2075">
        <v>44</v>
      </c>
      <c r="AJ2075">
        <f t="shared" si="157"/>
        <v>44</v>
      </c>
    </row>
    <row r="2076" spans="29:36" x14ac:dyDescent="0.25">
      <c r="AC2076" t="str">
        <f>TC!K2072</f>
        <v>Test p</v>
      </c>
      <c r="AD2076">
        <f>TC!L2072</f>
        <v>0</v>
      </c>
      <c r="AE2076" t="str">
        <f t="shared" si="154"/>
        <v>Test p0</v>
      </c>
      <c r="AF2076">
        <f>TC!M2072</f>
        <v>0</v>
      </c>
      <c r="AG2076" t="str">
        <f t="shared" si="155"/>
        <v>Test p00</v>
      </c>
      <c r="AH2076" t="str">
        <f t="shared" si="156"/>
        <v>Test p0</v>
      </c>
      <c r="AI2076">
        <v>44</v>
      </c>
      <c r="AJ2076">
        <f t="shared" si="157"/>
        <v>44</v>
      </c>
    </row>
    <row r="2077" spans="29:36" x14ac:dyDescent="0.25">
      <c r="AC2077" t="str">
        <f>TC!K2073</f>
        <v/>
      </c>
      <c r="AD2077">
        <f>TC!L2073</f>
        <v>0</v>
      </c>
      <c r="AE2077" t="str">
        <f t="shared" si="154"/>
        <v>0</v>
      </c>
      <c r="AF2077">
        <f>TC!M2073</f>
        <v>0</v>
      </c>
      <c r="AG2077" t="str">
        <f t="shared" si="155"/>
        <v>00</v>
      </c>
      <c r="AH2077" t="str">
        <f t="shared" si="156"/>
        <v>0</v>
      </c>
      <c r="AI2077">
        <v>44</v>
      </c>
      <c r="AJ2077">
        <f t="shared" si="157"/>
        <v>44</v>
      </c>
    </row>
    <row r="2078" spans="29:36" x14ac:dyDescent="0.25">
      <c r="AC2078" t="str">
        <f>TC!K2074</f>
        <v>TCN</v>
      </c>
      <c r="AD2078" t="str">
        <f>TC!L2074</f>
        <v>Result</v>
      </c>
      <c r="AE2078" t="str">
        <f t="shared" si="154"/>
        <v>TCNResult</v>
      </c>
      <c r="AF2078" t="str">
        <f>TC!M2074</f>
        <v>Risk</v>
      </c>
      <c r="AG2078" t="str">
        <f t="shared" si="155"/>
        <v>TCNResultRisk</v>
      </c>
      <c r="AH2078" t="str">
        <f t="shared" si="156"/>
        <v>TCNRisk</v>
      </c>
      <c r="AI2078">
        <v>44</v>
      </c>
      <c r="AJ2078">
        <f t="shared" si="157"/>
        <v>44</v>
      </c>
    </row>
    <row r="2079" spans="29:36" x14ac:dyDescent="0.25">
      <c r="AC2079" t="str">
        <f>TC!K2075</f>
        <v>CON152</v>
      </c>
      <c r="AD2079" t="str">
        <f>TC!L2075</f>
        <v>S</v>
      </c>
      <c r="AE2079" t="str">
        <f t="shared" si="154"/>
        <v>CON152S</v>
      </c>
      <c r="AF2079" t="str">
        <f>TC!M2075</f>
        <v>M</v>
      </c>
      <c r="AG2079" t="str">
        <f t="shared" si="155"/>
        <v>CON152SM</v>
      </c>
      <c r="AH2079" t="str">
        <f t="shared" si="156"/>
        <v>CON152M</v>
      </c>
      <c r="AI2079">
        <v>44</v>
      </c>
      <c r="AJ2079">
        <f t="shared" si="157"/>
        <v>44</v>
      </c>
    </row>
    <row r="2080" spans="29:36" x14ac:dyDescent="0.25">
      <c r="AC2080" t="str">
        <f>TC!K2076</f>
        <v>CON152</v>
      </c>
      <c r="AD2080" t="str">
        <f>TC!L2076</f>
        <v>S</v>
      </c>
      <c r="AE2080" t="str">
        <f t="shared" si="154"/>
        <v>CON152S</v>
      </c>
      <c r="AF2080" t="str">
        <f>TC!M2076</f>
        <v>M</v>
      </c>
      <c r="AG2080" t="str">
        <f t="shared" si="155"/>
        <v>CON152SM</v>
      </c>
      <c r="AH2080" t="str">
        <f t="shared" si="156"/>
        <v>CON152M</v>
      </c>
      <c r="AI2080">
        <v>44</v>
      </c>
      <c r="AJ2080">
        <f t="shared" si="157"/>
        <v>44</v>
      </c>
    </row>
    <row r="2081" spans="29:36" x14ac:dyDescent="0.25">
      <c r="AC2081" t="str">
        <f>TC!K2077</f>
        <v>CON152</v>
      </c>
      <c r="AD2081" t="str">
        <f>TC!L2077</f>
        <v>S</v>
      </c>
      <c r="AE2081" t="str">
        <f t="shared" si="154"/>
        <v>CON152S</v>
      </c>
      <c r="AF2081" t="str">
        <f>TC!M2077</f>
        <v>M</v>
      </c>
      <c r="AG2081" t="str">
        <f t="shared" si="155"/>
        <v>CON152SM</v>
      </c>
      <c r="AH2081" t="str">
        <f t="shared" si="156"/>
        <v>CON152M</v>
      </c>
      <c r="AI2081">
        <v>44</v>
      </c>
      <c r="AJ2081">
        <f t="shared" si="157"/>
        <v>44</v>
      </c>
    </row>
    <row r="2082" spans="29:36" x14ac:dyDescent="0.25">
      <c r="AC2082" t="str">
        <f>TC!K2078</f>
        <v/>
      </c>
      <c r="AD2082">
        <f>TC!L2078</f>
        <v>0</v>
      </c>
      <c r="AE2082" t="str">
        <f t="shared" si="154"/>
        <v>0</v>
      </c>
      <c r="AF2082">
        <f>TC!M2078</f>
        <v>0</v>
      </c>
      <c r="AG2082" t="str">
        <f t="shared" si="155"/>
        <v>00</v>
      </c>
      <c r="AH2082" t="str">
        <f t="shared" si="156"/>
        <v>0</v>
      </c>
      <c r="AI2082">
        <v>44</v>
      </c>
      <c r="AJ2082">
        <f t="shared" si="157"/>
        <v>44</v>
      </c>
    </row>
    <row r="2083" spans="29:36" x14ac:dyDescent="0.25">
      <c r="AC2083" t="str">
        <f>TC!K2079</f>
        <v xml:space="preserve">MENU </v>
      </c>
      <c r="AD2083">
        <f>TC!L2079</f>
        <v>0</v>
      </c>
      <c r="AE2083" t="str">
        <f t="shared" si="154"/>
        <v>MENU 0</v>
      </c>
      <c r="AF2083">
        <f>TC!M2079</f>
        <v>0</v>
      </c>
      <c r="AG2083" t="str">
        <f t="shared" si="155"/>
        <v>MENU 00</v>
      </c>
      <c r="AH2083" t="str">
        <f t="shared" si="156"/>
        <v>MENU 0</v>
      </c>
      <c r="AI2083">
        <v>44</v>
      </c>
      <c r="AJ2083">
        <f t="shared" si="157"/>
        <v>44</v>
      </c>
    </row>
    <row r="2084" spans="29:36" x14ac:dyDescent="0.25">
      <c r="AC2084" t="str">
        <f>TC!K2080</f>
        <v>TCC</v>
      </c>
      <c r="AD2084">
        <f>TC!L2080</f>
        <v>0</v>
      </c>
      <c r="AE2084" t="str">
        <f t="shared" si="154"/>
        <v>TCC0</v>
      </c>
      <c r="AF2084">
        <f>TC!M2080</f>
        <v>0</v>
      </c>
      <c r="AG2084" t="str">
        <f t="shared" si="155"/>
        <v>TCC00</v>
      </c>
      <c r="AH2084" t="str">
        <f t="shared" si="156"/>
        <v>TCC0</v>
      </c>
      <c r="AI2084">
        <v>44</v>
      </c>
      <c r="AJ2084">
        <f t="shared" si="157"/>
        <v>44</v>
      </c>
    </row>
    <row r="2085" spans="29:36" x14ac:dyDescent="0.25">
      <c r="AC2085" t="str">
        <f>TC!K2081</f>
        <v xml:space="preserve">URL </v>
      </c>
      <c r="AD2085">
        <f>TC!L2081</f>
        <v>0</v>
      </c>
      <c r="AE2085" t="str">
        <f t="shared" si="154"/>
        <v>URL 0</v>
      </c>
      <c r="AF2085">
        <f>TC!M2081</f>
        <v>0</v>
      </c>
      <c r="AG2085" t="str">
        <f t="shared" si="155"/>
        <v>URL 00</v>
      </c>
      <c r="AH2085" t="str">
        <f t="shared" si="156"/>
        <v>URL 0</v>
      </c>
      <c r="AI2085">
        <v>44</v>
      </c>
      <c r="AJ2085">
        <f t="shared" si="157"/>
        <v>44</v>
      </c>
    </row>
    <row r="2086" spans="29:36" x14ac:dyDescent="0.25">
      <c r="AC2086" t="str">
        <f>TC!K2082</f>
        <v>Test p</v>
      </c>
      <c r="AD2086">
        <f>TC!L2082</f>
        <v>0</v>
      </c>
      <c r="AE2086" t="str">
        <f t="shared" si="154"/>
        <v>Test p0</v>
      </c>
      <c r="AF2086">
        <f>TC!M2082</f>
        <v>0</v>
      </c>
      <c r="AG2086" t="str">
        <f t="shared" si="155"/>
        <v>Test p00</v>
      </c>
      <c r="AH2086" t="str">
        <f t="shared" si="156"/>
        <v>Test p0</v>
      </c>
      <c r="AI2086">
        <v>44</v>
      </c>
      <c r="AJ2086">
        <f t="shared" si="157"/>
        <v>44</v>
      </c>
    </row>
    <row r="2087" spans="29:36" x14ac:dyDescent="0.25">
      <c r="AC2087" t="str">
        <f>TC!K2083</f>
        <v/>
      </c>
      <c r="AD2087">
        <f>TC!L2083</f>
        <v>0</v>
      </c>
      <c r="AE2087" t="str">
        <f t="shared" si="154"/>
        <v>0</v>
      </c>
      <c r="AF2087">
        <f>TC!M2083</f>
        <v>0</v>
      </c>
      <c r="AG2087" t="str">
        <f t="shared" si="155"/>
        <v>00</v>
      </c>
      <c r="AH2087" t="str">
        <f t="shared" si="156"/>
        <v>0</v>
      </c>
      <c r="AI2087">
        <v>44</v>
      </c>
      <c r="AJ2087">
        <f t="shared" si="157"/>
        <v>44</v>
      </c>
    </row>
    <row r="2088" spans="29:36" x14ac:dyDescent="0.25">
      <c r="AC2088" t="str">
        <f>TC!K2084</f>
        <v>TCN</v>
      </c>
      <c r="AD2088" t="str">
        <f>TC!L2084</f>
        <v>Result</v>
      </c>
      <c r="AE2088" t="str">
        <f t="shared" si="154"/>
        <v>TCNResult</v>
      </c>
      <c r="AF2088" t="str">
        <f>TC!M2084</f>
        <v>Risk</v>
      </c>
      <c r="AG2088" t="str">
        <f t="shared" si="155"/>
        <v>TCNResultRisk</v>
      </c>
      <c r="AH2088" t="str">
        <f t="shared" si="156"/>
        <v>TCNRisk</v>
      </c>
      <c r="AI2088">
        <v>44</v>
      </c>
      <c r="AJ2088">
        <f t="shared" si="157"/>
        <v>44</v>
      </c>
    </row>
    <row r="2089" spans="29:36" x14ac:dyDescent="0.25">
      <c r="AC2089" t="str">
        <f>TC!K2085</f>
        <v>CON161</v>
      </c>
      <c r="AD2089" t="str">
        <f>TC!L2085</f>
        <v>S</v>
      </c>
      <c r="AE2089" t="str">
        <f t="shared" si="154"/>
        <v>CON161S</v>
      </c>
      <c r="AF2089" t="str">
        <f>TC!M2085</f>
        <v>M</v>
      </c>
      <c r="AG2089" t="str">
        <f t="shared" si="155"/>
        <v>CON161SM</v>
      </c>
      <c r="AH2089" t="str">
        <f t="shared" si="156"/>
        <v>CON161M</v>
      </c>
      <c r="AI2089">
        <v>44</v>
      </c>
      <c r="AJ2089">
        <f t="shared" si="157"/>
        <v>44</v>
      </c>
    </row>
    <row r="2090" spans="29:36" x14ac:dyDescent="0.25">
      <c r="AC2090" t="str">
        <f>TC!K2086</f>
        <v/>
      </c>
      <c r="AD2090">
        <f>TC!L2086</f>
        <v>0</v>
      </c>
      <c r="AE2090" t="str">
        <f t="shared" si="154"/>
        <v>0</v>
      </c>
      <c r="AF2090">
        <f>TC!M2086</f>
        <v>0</v>
      </c>
      <c r="AG2090" t="str">
        <f t="shared" si="155"/>
        <v>00</v>
      </c>
      <c r="AH2090" t="str">
        <f t="shared" si="156"/>
        <v>0</v>
      </c>
      <c r="AI2090">
        <v>44</v>
      </c>
      <c r="AJ2090">
        <f t="shared" si="157"/>
        <v>44</v>
      </c>
    </row>
    <row r="2091" spans="29:36" x14ac:dyDescent="0.25">
      <c r="AC2091" t="str">
        <f>TC!K2087</f>
        <v xml:space="preserve">MENU </v>
      </c>
      <c r="AD2091">
        <f>TC!L2087</f>
        <v>0</v>
      </c>
      <c r="AE2091" t="str">
        <f t="shared" si="154"/>
        <v>MENU 0</v>
      </c>
      <c r="AF2091">
        <f>TC!M2087</f>
        <v>0</v>
      </c>
      <c r="AG2091" t="str">
        <f t="shared" si="155"/>
        <v>MENU 00</v>
      </c>
      <c r="AH2091" t="str">
        <f t="shared" si="156"/>
        <v>MENU 0</v>
      </c>
      <c r="AI2091">
        <v>44</v>
      </c>
      <c r="AJ2091">
        <f t="shared" si="157"/>
        <v>44</v>
      </c>
    </row>
    <row r="2092" spans="29:36" x14ac:dyDescent="0.25">
      <c r="AC2092" t="str">
        <f>TC!K2088</f>
        <v>TCC</v>
      </c>
      <c r="AD2092">
        <f>TC!L2088</f>
        <v>0</v>
      </c>
      <c r="AE2092" t="str">
        <f t="shared" si="154"/>
        <v>TCC0</v>
      </c>
      <c r="AF2092">
        <f>TC!M2088</f>
        <v>0</v>
      </c>
      <c r="AG2092" t="str">
        <f t="shared" si="155"/>
        <v>TCC00</v>
      </c>
      <c r="AH2092" t="str">
        <f t="shared" si="156"/>
        <v>TCC0</v>
      </c>
      <c r="AI2092">
        <v>44</v>
      </c>
      <c r="AJ2092">
        <f t="shared" si="157"/>
        <v>44</v>
      </c>
    </row>
    <row r="2093" spans="29:36" x14ac:dyDescent="0.25">
      <c r="AC2093" t="str">
        <f>TC!K2089</f>
        <v xml:space="preserve">URL </v>
      </c>
      <c r="AD2093">
        <f>TC!L2089</f>
        <v>0</v>
      </c>
      <c r="AE2093" t="str">
        <f t="shared" si="154"/>
        <v>URL 0</v>
      </c>
      <c r="AF2093">
        <f>TC!M2089</f>
        <v>0</v>
      </c>
      <c r="AG2093" t="str">
        <f t="shared" si="155"/>
        <v>URL 00</v>
      </c>
      <c r="AH2093" t="str">
        <f t="shared" si="156"/>
        <v>URL 0</v>
      </c>
      <c r="AI2093">
        <v>44</v>
      </c>
      <c r="AJ2093">
        <f t="shared" si="157"/>
        <v>44</v>
      </c>
    </row>
    <row r="2094" spans="29:36" x14ac:dyDescent="0.25">
      <c r="AC2094" t="str">
        <f>TC!K2090</f>
        <v>Test p</v>
      </c>
      <c r="AD2094">
        <f>TC!L2090</f>
        <v>0</v>
      </c>
      <c r="AE2094" t="str">
        <f t="shared" si="154"/>
        <v>Test p0</v>
      </c>
      <c r="AF2094">
        <f>TC!M2090</f>
        <v>0</v>
      </c>
      <c r="AG2094" t="str">
        <f t="shared" si="155"/>
        <v>Test p00</v>
      </c>
      <c r="AH2094" t="str">
        <f t="shared" si="156"/>
        <v>Test p0</v>
      </c>
      <c r="AI2094">
        <v>44</v>
      </c>
      <c r="AJ2094">
        <f t="shared" si="157"/>
        <v>44</v>
      </c>
    </row>
    <row r="2095" spans="29:36" x14ac:dyDescent="0.25">
      <c r="AC2095" t="str">
        <f>TC!K2091</f>
        <v/>
      </c>
      <c r="AD2095">
        <f>TC!L2091</f>
        <v>0</v>
      </c>
      <c r="AE2095" t="str">
        <f t="shared" si="154"/>
        <v>0</v>
      </c>
      <c r="AF2095">
        <f>TC!M2091</f>
        <v>0</v>
      </c>
      <c r="AG2095" t="str">
        <f t="shared" si="155"/>
        <v>00</v>
      </c>
      <c r="AH2095" t="str">
        <f t="shared" si="156"/>
        <v>0</v>
      </c>
      <c r="AI2095">
        <v>44</v>
      </c>
      <c r="AJ2095">
        <f t="shared" si="157"/>
        <v>44</v>
      </c>
    </row>
    <row r="2096" spans="29:36" x14ac:dyDescent="0.25">
      <c r="AC2096" t="str">
        <f>TC!K2092</f>
        <v>TCN</v>
      </c>
      <c r="AD2096" t="str">
        <f>TC!L2092</f>
        <v>Result</v>
      </c>
      <c r="AE2096" t="str">
        <f t="shared" si="154"/>
        <v>TCNResult</v>
      </c>
      <c r="AF2096" t="str">
        <f>TC!M2092</f>
        <v>Risk</v>
      </c>
      <c r="AG2096" t="str">
        <f t="shared" si="155"/>
        <v>TCNResultRisk</v>
      </c>
      <c r="AH2096" t="str">
        <f t="shared" si="156"/>
        <v>TCNRisk</v>
      </c>
      <c r="AI2096">
        <v>44</v>
      </c>
      <c r="AJ2096">
        <f t="shared" si="157"/>
        <v>44</v>
      </c>
    </row>
    <row r="2097" spans="29:36" x14ac:dyDescent="0.25">
      <c r="AC2097" t="str">
        <f>TC!K2093</f>
        <v>CON161</v>
      </c>
      <c r="AD2097" t="str">
        <f>TC!L2093</f>
        <v>S</v>
      </c>
      <c r="AE2097" t="str">
        <f t="shared" si="154"/>
        <v>CON161S</v>
      </c>
      <c r="AF2097" t="str">
        <f>TC!M2093</f>
        <v>M</v>
      </c>
      <c r="AG2097" t="str">
        <f t="shared" si="155"/>
        <v>CON161SM</v>
      </c>
      <c r="AH2097" t="str">
        <f t="shared" si="156"/>
        <v>CON161M</v>
      </c>
      <c r="AI2097">
        <v>44</v>
      </c>
      <c r="AJ2097">
        <f t="shared" si="157"/>
        <v>44</v>
      </c>
    </row>
    <row r="2098" spans="29:36" x14ac:dyDescent="0.25">
      <c r="AC2098" t="str">
        <f>TC!K2094</f>
        <v>CON161</v>
      </c>
      <c r="AD2098" t="str">
        <f>TC!L2094</f>
        <v>Deleted</v>
      </c>
      <c r="AE2098" t="str">
        <f t="shared" si="154"/>
        <v>CON161Deleted</v>
      </c>
      <c r="AF2098" t="str">
        <f>TC!M2094</f>
        <v>M</v>
      </c>
      <c r="AG2098" t="str">
        <f t="shared" si="155"/>
        <v>CON161DeletedM</v>
      </c>
      <c r="AH2098" t="str">
        <f t="shared" si="156"/>
        <v>CON161M</v>
      </c>
      <c r="AI2098">
        <v>44</v>
      </c>
      <c r="AJ2098">
        <f t="shared" si="157"/>
        <v>44</v>
      </c>
    </row>
    <row r="2099" spans="29:36" x14ac:dyDescent="0.25">
      <c r="AC2099" t="str">
        <f>TC!K2095</f>
        <v>CON161</v>
      </c>
      <c r="AD2099" t="str">
        <f>TC!L2095</f>
        <v>Deleted</v>
      </c>
      <c r="AE2099" t="str">
        <f t="shared" si="154"/>
        <v>CON161Deleted</v>
      </c>
      <c r="AF2099" t="str">
        <f>TC!M2095</f>
        <v>M</v>
      </c>
      <c r="AG2099" t="str">
        <f t="shared" si="155"/>
        <v>CON161DeletedM</v>
      </c>
      <c r="AH2099" t="str">
        <f t="shared" si="156"/>
        <v>CON161M</v>
      </c>
      <c r="AI2099">
        <v>44</v>
      </c>
      <c r="AJ2099">
        <f t="shared" si="157"/>
        <v>44</v>
      </c>
    </row>
    <row r="2100" spans="29:36" x14ac:dyDescent="0.25">
      <c r="AC2100" t="str">
        <f>TC!K2096</f>
        <v>CON161</v>
      </c>
      <c r="AD2100" t="str">
        <f>TC!L2096</f>
        <v>Deleted</v>
      </c>
      <c r="AE2100" t="str">
        <f t="shared" si="154"/>
        <v>CON161Deleted</v>
      </c>
      <c r="AF2100">
        <f>TC!M2096</f>
        <v>0</v>
      </c>
      <c r="AG2100" t="str">
        <f t="shared" si="155"/>
        <v>CON161Deleted0</v>
      </c>
      <c r="AH2100" t="str">
        <f t="shared" si="156"/>
        <v>CON1610</v>
      </c>
      <c r="AI2100">
        <v>44</v>
      </c>
      <c r="AJ2100">
        <f t="shared" si="157"/>
        <v>44</v>
      </c>
    </row>
    <row r="2101" spans="29:36" x14ac:dyDescent="0.25">
      <c r="AC2101" t="str">
        <f>TC!K2097</f>
        <v>CON161</v>
      </c>
      <c r="AD2101" t="str">
        <f>TC!L2097</f>
        <v>Deleted</v>
      </c>
      <c r="AE2101" t="str">
        <f t="shared" si="154"/>
        <v>CON161Deleted</v>
      </c>
      <c r="AF2101" t="str">
        <f>TC!M2097</f>
        <v>M</v>
      </c>
      <c r="AG2101" t="str">
        <f t="shared" si="155"/>
        <v>CON161DeletedM</v>
      </c>
      <c r="AH2101" t="str">
        <f t="shared" si="156"/>
        <v>CON161M</v>
      </c>
      <c r="AI2101">
        <v>44</v>
      </c>
      <c r="AJ2101">
        <f t="shared" si="157"/>
        <v>44</v>
      </c>
    </row>
    <row r="2102" spans="29:36" x14ac:dyDescent="0.25">
      <c r="AC2102" t="str">
        <f>TC!K2098</f>
        <v>CON161</v>
      </c>
      <c r="AD2102" t="str">
        <f>TC!L2098</f>
        <v>S</v>
      </c>
      <c r="AE2102" t="str">
        <f t="shared" si="154"/>
        <v>CON161S</v>
      </c>
      <c r="AF2102" t="str">
        <f>TC!M2098</f>
        <v>M</v>
      </c>
      <c r="AG2102" t="str">
        <f t="shared" si="155"/>
        <v>CON161SM</v>
      </c>
      <c r="AH2102" t="str">
        <f t="shared" si="156"/>
        <v>CON161M</v>
      </c>
      <c r="AI2102">
        <v>44</v>
      </c>
      <c r="AJ2102">
        <f t="shared" si="157"/>
        <v>44</v>
      </c>
    </row>
    <row r="2103" spans="29:36" x14ac:dyDescent="0.25">
      <c r="AC2103" t="str">
        <f>TC!K2099</f>
        <v>CON161</v>
      </c>
      <c r="AD2103" t="str">
        <f>TC!L2099</f>
        <v>S</v>
      </c>
      <c r="AE2103" t="str">
        <f t="shared" si="154"/>
        <v>CON161S</v>
      </c>
      <c r="AF2103" t="str">
        <f>TC!M2099</f>
        <v>M</v>
      </c>
      <c r="AG2103" t="str">
        <f t="shared" si="155"/>
        <v>CON161SM</v>
      </c>
      <c r="AH2103" t="str">
        <f t="shared" si="156"/>
        <v>CON161M</v>
      </c>
      <c r="AI2103">
        <v>44</v>
      </c>
      <c r="AJ2103">
        <f t="shared" si="157"/>
        <v>44</v>
      </c>
    </row>
    <row r="2104" spans="29:36" x14ac:dyDescent="0.25">
      <c r="AC2104" t="str">
        <f>TC!K2100</f>
        <v>CON161</v>
      </c>
      <c r="AD2104" t="str">
        <f>TC!L2100</f>
        <v>S</v>
      </c>
      <c r="AE2104" t="str">
        <f t="shared" si="154"/>
        <v>CON161S</v>
      </c>
      <c r="AF2104" t="str">
        <f>TC!M2100</f>
        <v>M</v>
      </c>
      <c r="AG2104" t="str">
        <f t="shared" si="155"/>
        <v>CON161SM</v>
      </c>
      <c r="AH2104" t="str">
        <f t="shared" si="156"/>
        <v>CON161M</v>
      </c>
      <c r="AI2104">
        <v>44</v>
      </c>
      <c r="AJ2104">
        <f t="shared" si="157"/>
        <v>44</v>
      </c>
    </row>
    <row r="2105" spans="29:36" x14ac:dyDescent="0.25">
      <c r="AC2105" t="str">
        <f>TC!K2101</f>
        <v>CON161</v>
      </c>
      <c r="AD2105" t="str">
        <f>TC!L2101</f>
        <v>S</v>
      </c>
      <c r="AE2105" t="str">
        <f t="shared" si="154"/>
        <v>CON161S</v>
      </c>
      <c r="AF2105" t="str">
        <f>TC!M2101</f>
        <v>M</v>
      </c>
      <c r="AG2105" t="str">
        <f t="shared" si="155"/>
        <v>CON161SM</v>
      </c>
      <c r="AH2105" t="str">
        <f t="shared" si="156"/>
        <v>CON161M</v>
      </c>
      <c r="AI2105">
        <v>44</v>
      </c>
      <c r="AJ2105">
        <f t="shared" si="157"/>
        <v>44</v>
      </c>
    </row>
    <row r="2106" spans="29:36" x14ac:dyDescent="0.25">
      <c r="AC2106" t="str">
        <f>TC!K2102</f>
        <v>CON161</v>
      </c>
      <c r="AD2106" t="str">
        <f>TC!L2102</f>
        <v>S</v>
      </c>
      <c r="AE2106" t="str">
        <f t="shared" si="154"/>
        <v>CON161S</v>
      </c>
      <c r="AF2106" t="str">
        <f>TC!M2102</f>
        <v>M</v>
      </c>
      <c r="AG2106" t="str">
        <f t="shared" si="155"/>
        <v>CON161SM</v>
      </c>
      <c r="AH2106" t="str">
        <f t="shared" si="156"/>
        <v>CON161M</v>
      </c>
      <c r="AI2106">
        <v>44</v>
      </c>
      <c r="AJ2106">
        <f t="shared" si="157"/>
        <v>44</v>
      </c>
    </row>
    <row r="2107" spans="29:36" x14ac:dyDescent="0.25">
      <c r="AC2107" t="str">
        <f>TC!K2103</f>
        <v>CON161</v>
      </c>
      <c r="AD2107" t="str">
        <f>TC!L2103</f>
        <v>S</v>
      </c>
      <c r="AE2107" t="str">
        <f t="shared" si="154"/>
        <v>CON161S</v>
      </c>
      <c r="AF2107" t="str">
        <f>TC!M2103</f>
        <v>M</v>
      </c>
      <c r="AG2107" t="str">
        <f t="shared" si="155"/>
        <v>CON161SM</v>
      </c>
      <c r="AH2107" t="str">
        <f t="shared" si="156"/>
        <v>CON161M</v>
      </c>
      <c r="AI2107">
        <v>44</v>
      </c>
      <c r="AJ2107">
        <f t="shared" si="157"/>
        <v>44</v>
      </c>
    </row>
    <row r="2108" spans="29:36" x14ac:dyDescent="0.25">
      <c r="AC2108" t="str">
        <f>TC!K2104</f>
        <v>CON161</v>
      </c>
      <c r="AD2108" t="str">
        <f>TC!L2104</f>
        <v>S</v>
      </c>
      <c r="AE2108" t="str">
        <f t="shared" si="154"/>
        <v>CON161S</v>
      </c>
      <c r="AF2108" t="str">
        <f>TC!M2104</f>
        <v>M</v>
      </c>
      <c r="AG2108" t="str">
        <f t="shared" si="155"/>
        <v>CON161SM</v>
      </c>
      <c r="AH2108" t="str">
        <f t="shared" si="156"/>
        <v>CON161M</v>
      </c>
      <c r="AI2108">
        <v>44</v>
      </c>
      <c r="AJ2108">
        <f t="shared" si="157"/>
        <v>44</v>
      </c>
    </row>
    <row r="2109" spans="29:36" x14ac:dyDescent="0.25">
      <c r="AC2109" t="str">
        <f>TC!K2105</f>
        <v/>
      </c>
      <c r="AD2109">
        <f>TC!L2105</f>
        <v>0</v>
      </c>
      <c r="AE2109" t="str">
        <f t="shared" si="154"/>
        <v>0</v>
      </c>
      <c r="AF2109">
        <f>TC!M2105</f>
        <v>0</v>
      </c>
      <c r="AG2109" t="str">
        <f t="shared" si="155"/>
        <v>00</v>
      </c>
      <c r="AH2109" t="str">
        <f t="shared" si="156"/>
        <v>0</v>
      </c>
      <c r="AI2109">
        <v>44</v>
      </c>
      <c r="AJ2109">
        <f t="shared" si="157"/>
        <v>44</v>
      </c>
    </row>
    <row r="2110" spans="29:36" x14ac:dyDescent="0.25">
      <c r="AC2110" t="str">
        <f>TC!K2106</f>
        <v xml:space="preserve">MENU </v>
      </c>
      <c r="AD2110">
        <f>TC!L2106</f>
        <v>0</v>
      </c>
      <c r="AE2110" t="str">
        <f t="shared" si="154"/>
        <v>MENU 0</v>
      </c>
      <c r="AF2110">
        <f>TC!M2106</f>
        <v>0</v>
      </c>
      <c r="AG2110" t="str">
        <f t="shared" si="155"/>
        <v>MENU 00</v>
      </c>
      <c r="AH2110" t="str">
        <f t="shared" si="156"/>
        <v>MENU 0</v>
      </c>
      <c r="AI2110">
        <v>44</v>
      </c>
      <c r="AJ2110">
        <f t="shared" si="157"/>
        <v>44</v>
      </c>
    </row>
    <row r="2111" spans="29:36" x14ac:dyDescent="0.25">
      <c r="AC2111" t="str">
        <f>TC!K2107</f>
        <v>TCC</v>
      </c>
      <c r="AD2111">
        <f>TC!L2107</f>
        <v>0</v>
      </c>
      <c r="AE2111" t="str">
        <f t="shared" si="154"/>
        <v>TCC0</v>
      </c>
      <c r="AF2111">
        <f>TC!M2107</f>
        <v>0</v>
      </c>
      <c r="AG2111" t="str">
        <f t="shared" si="155"/>
        <v>TCC00</v>
      </c>
      <c r="AH2111" t="str">
        <f t="shared" si="156"/>
        <v>TCC0</v>
      </c>
      <c r="AI2111">
        <v>44</v>
      </c>
      <c r="AJ2111">
        <f t="shared" si="157"/>
        <v>44</v>
      </c>
    </row>
    <row r="2112" spans="29:36" x14ac:dyDescent="0.25">
      <c r="AC2112" t="str">
        <f>TC!K2108</f>
        <v xml:space="preserve">URL </v>
      </c>
      <c r="AD2112">
        <f>TC!L2108</f>
        <v>0</v>
      </c>
      <c r="AE2112" t="str">
        <f t="shared" si="154"/>
        <v>URL 0</v>
      </c>
      <c r="AF2112">
        <f>TC!M2108</f>
        <v>0</v>
      </c>
      <c r="AG2112" t="str">
        <f t="shared" si="155"/>
        <v>URL 00</v>
      </c>
      <c r="AH2112" t="str">
        <f t="shared" si="156"/>
        <v>URL 0</v>
      </c>
      <c r="AI2112">
        <v>44</v>
      </c>
      <c r="AJ2112">
        <f t="shared" si="157"/>
        <v>44</v>
      </c>
    </row>
    <row r="2113" spans="29:36" x14ac:dyDescent="0.25">
      <c r="AC2113" t="str">
        <f>TC!K2109</f>
        <v>Test p</v>
      </c>
      <c r="AD2113">
        <f>TC!L2109</f>
        <v>0</v>
      </c>
      <c r="AE2113" t="str">
        <f t="shared" si="154"/>
        <v>Test p0</v>
      </c>
      <c r="AF2113">
        <f>TC!M2109</f>
        <v>0</v>
      </c>
      <c r="AG2113" t="str">
        <f t="shared" si="155"/>
        <v>Test p00</v>
      </c>
      <c r="AH2113" t="str">
        <f t="shared" si="156"/>
        <v>Test p0</v>
      </c>
      <c r="AI2113">
        <v>44</v>
      </c>
      <c r="AJ2113">
        <f t="shared" si="157"/>
        <v>44</v>
      </c>
    </row>
    <row r="2114" spans="29:36" x14ac:dyDescent="0.25">
      <c r="AC2114" t="str">
        <f>TC!K2110</f>
        <v/>
      </c>
      <c r="AD2114">
        <f>TC!L2110</f>
        <v>0</v>
      </c>
      <c r="AE2114" t="str">
        <f t="shared" si="154"/>
        <v>0</v>
      </c>
      <c r="AF2114">
        <f>TC!M2110</f>
        <v>0</v>
      </c>
      <c r="AG2114" t="str">
        <f t="shared" si="155"/>
        <v>00</v>
      </c>
      <c r="AH2114" t="str">
        <f t="shared" si="156"/>
        <v>0</v>
      </c>
      <c r="AI2114">
        <v>44</v>
      </c>
      <c r="AJ2114">
        <f t="shared" si="157"/>
        <v>44</v>
      </c>
    </row>
    <row r="2115" spans="29:36" x14ac:dyDescent="0.25">
      <c r="AC2115" t="str">
        <f>TC!K2111</f>
        <v>TCN</v>
      </c>
      <c r="AD2115" t="str">
        <f>TC!L2111</f>
        <v>Result</v>
      </c>
      <c r="AE2115" t="str">
        <f t="shared" si="154"/>
        <v>TCNResult</v>
      </c>
      <c r="AF2115" t="str">
        <f>TC!M2111</f>
        <v>Risk</v>
      </c>
      <c r="AG2115" t="str">
        <f t="shared" si="155"/>
        <v>TCNResultRisk</v>
      </c>
      <c r="AH2115" t="str">
        <f t="shared" si="156"/>
        <v>TCNRisk</v>
      </c>
      <c r="AI2115">
        <v>44</v>
      </c>
      <c r="AJ2115">
        <f t="shared" si="157"/>
        <v>44</v>
      </c>
    </row>
    <row r="2116" spans="29:36" x14ac:dyDescent="0.25">
      <c r="AC2116" t="str">
        <f>TC!K2112</f>
        <v>CON161</v>
      </c>
      <c r="AD2116" t="str">
        <f>TC!L2112</f>
        <v>S</v>
      </c>
      <c r="AE2116" t="str">
        <f t="shared" si="154"/>
        <v>CON161S</v>
      </c>
      <c r="AF2116" t="str">
        <f>TC!M2112</f>
        <v>M</v>
      </c>
      <c r="AG2116" t="str">
        <f t="shared" si="155"/>
        <v>CON161SM</v>
      </c>
      <c r="AH2116" t="str">
        <f t="shared" si="156"/>
        <v>CON161M</v>
      </c>
      <c r="AI2116">
        <v>44</v>
      </c>
      <c r="AJ2116">
        <f t="shared" si="157"/>
        <v>44</v>
      </c>
    </row>
    <row r="2117" spans="29:36" x14ac:dyDescent="0.25">
      <c r="AC2117" t="str">
        <f>TC!K2113</f>
        <v>CON161</v>
      </c>
      <c r="AD2117" t="str">
        <f>TC!L2113</f>
        <v>S</v>
      </c>
      <c r="AE2117" t="str">
        <f t="shared" si="154"/>
        <v>CON161S</v>
      </c>
      <c r="AF2117" t="str">
        <f>TC!M2113</f>
        <v>L</v>
      </c>
      <c r="AG2117" t="str">
        <f t="shared" si="155"/>
        <v>CON161SL</v>
      </c>
      <c r="AH2117" t="str">
        <f t="shared" si="156"/>
        <v>CON161L</v>
      </c>
      <c r="AI2117">
        <v>44</v>
      </c>
      <c r="AJ2117">
        <f t="shared" si="157"/>
        <v>44</v>
      </c>
    </row>
    <row r="2118" spans="29:36" x14ac:dyDescent="0.25">
      <c r="AC2118" t="str">
        <f>TC!K2114</f>
        <v>CON161</v>
      </c>
      <c r="AD2118" t="str">
        <f>TC!L2114</f>
        <v>S</v>
      </c>
      <c r="AE2118" t="str">
        <f t="shared" si="154"/>
        <v>CON161S</v>
      </c>
      <c r="AF2118" t="str">
        <f>TC!M2114</f>
        <v>M</v>
      </c>
      <c r="AG2118" t="str">
        <f t="shared" si="155"/>
        <v>CON161SM</v>
      </c>
      <c r="AH2118" t="str">
        <f t="shared" si="156"/>
        <v>CON161M</v>
      </c>
      <c r="AI2118">
        <v>44</v>
      </c>
      <c r="AJ2118">
        <f t="shared" si="157"/>
        <v>44</v>
      </c>
    </row>
    <row r="2119" spans="29:36" x14ac:dyDescent="0.25">
      <c r="AC2119" t="str">
        <f>TC!K2115</f>
        <v>CON161</v>
      </c>
      <c r="AD2119" t="str">
        <f>TC!L2115</f>
        <v>T</v>
      </c>
      <c r="AE2119" t="str">
        <f t="shared" si="154"/>
        <v>CON161T</v>
      </c>
      <c r="AF2119" t="str">
        <f>TC!M2115</f>
        <v>M</v>
      </c>
      <c r="AG2119" t="str">
        <f t="shared" si="155"/>
        <v>CON161TM</v>
      </c>
      <c r="AH2119" t="str">
        <f t="shared" si="156"/>
        <v>CON161M</v>
      </c>
      <c r="AI2119">
        <v>44</v>
      </c>
      <c r="AJ2119">
        <f t="shared" si="157"/>
        <v>44</v>
      </c>
    </row>
    <row r="2120" spans="29:36" x14ac:dyDescent="0.25">
      <c r="AC2120" t="str">
        <f>TC!K2116</f>
        <v>CON161</v>
      </c>
      <c r="AD2120" t="str">
        <f>TC!L2116</f>
        <v>T</v>
      </c>
      <c r="AE2120" t="str">
        <f t="shared" si="154"/>
        <v>CON161T</v>
      </c>
      <c r="AF2120" t="str">
        <f>TC!M2116</f>
        <v>M</v>
      </c>
      <c r="AG2120" t="str">
        <f t="shared" si="155"/>
        <v>CON161TM</v>
      </c>
      <c r="AH2120" t="str">
        <f t="shared" si="156"/>
        <v>CON161M</v>
      </c>
      <c r="AI2120">
        <v>44</v>
      </c>
      <c r="AJ2120">
        <f t="shared" si="157"/>
        <v>44</v>
      </c>
    </row>
    <row r="2121" spans="29:36" x14ac:dyDescent="0.25">
      <c r="AC2121" t="str">
        <f>TC!K2117</f>
        <v>CON161</v>
      </c>
      <c r="AD2121" t="str">
        <f>TC!L2117</f>
        <v>S</v>
      </c>
      <c r="AE2121" t="str">
        <f t="shared" si="154"/>
        <v>CON161S</v>
      </c>
      <c r="AF2121" t="str">
        <f>TC!M2117</f>
        <v>M</v>
      </c>
      <c r="AG2121" t="str">
        <f t="shared" si="155"/>
        <v>CON161SM</v>
      </c>
      <c r="AH2121" t="str">
        <f t="shared" si="156"/>
        <v>CON161M</v>
      </c>
      <c r="AI2121">
        <v>44</v>
      </c>
      <c r="AJ2121">
        <f t="shared" si="157"/>
        <v>44</v>
      </c>
    </row>
    <row r="2122" spans="29:36" x14ac:dyDescent="0.25">
      <c r="AC2122" t="str">
        <f>TC!K2118</f>
        <v>CON161</v>
      </c>
      <c r="AD2122" t="str">
        <f>TC!L2118</f>
        <v>S</v>
      </c>
      <c r="AE2122" t="str">
        <f t="shared" si="154"/>
        <v>CON161S</v>
      </c>
      <c r="AF2122" t="str">
        <f>TC!M2118</f>
        <v>H</v>
      </c>
      <c r="AG2122" t="str">
        <f t="shared" si="155"/>
        <v>CON161SH</v>
      </c>
      <c r="AH2122" t="str">
        <f t="shared" si="156"/>
        <v>CON161H</v>
      </c>
      <c r="AI2122">
        <v>44</v>
      </c>
      <c r="AJ2122">
        <f t="shared" si="157"/>
        <v>44</v>
      </c>
    </row>
    <row r="2123" spans="29:36" x14ac:dyDescent="0.25">
      <c r="AC2123" t="str">
        <f>TC!K2119</f>
        <v>CON161</v>
      </c>
      <c r="AD2123" t="str">
        <f>TC!L2119</f>
        <v>S</v>
      </c>
      <c r="AE2123" t="str">
        <f t="shared" si="154"/>
        <v>CON161S</v>
      </c>
      <c r="AF2123" t="str">
        <f>TC!M2119</f>
        <v>H</v>
      </c>
      <c r="AG2123" t="str">
        <f t="shared" si="155"/>
        <v>CON161SH</v>
      </c>
      <c r="AH2123" t="str">
        <f t="shared" si="156"/>
        <v>CON161H</v>
      </c>
      <c r="AI2123">
        <v>44</v>
      </c>
      <c r="AJ2123">
        <f t="shared" si="157"/>
        <v>44</v>
      </c>
    </row>
    <row r="2124" spans="29:36" x14ac:dyDescent="0.25">
      <c r="AC2124" t="str">
        <f>TC!K2120</f>
        <v>CON161</v>
      </c>
      <c r="AD2124" t="str">
        <f>TC!L2120</f>
        <v>S</v>
      </c>
      <c r="AE2124" t="str">
        <f t="shared" si="154"/>
        <v>CON161S</v>
      </c>
      <c r="AF2124" t="str">
        <f>TC!M2120</f>
        <v>H</v>
      </c>
      <c r="AG2124" t="str">
        <f t="shared" si="155"/>
        <v>CON161SH</v>
      </c>
      <c r="AH2124" t="str">
        <f t="shared" si="156"/>
        <v>CON161H</v>
      </c>
      <c r="AI2124">
        <v>44</v>
      </c>
      <c r="AJ2124">
        <f t="shared" si="157"/>
        <v>44</v>
      </c>
    </row>
    <row r="2125" spans="29:36" x14ac:dyDescent="0.25">
      <c r="AC2125" t="str">
        <f>TC!K2121</f>
        <v>CON161</v>
      </c>
      <c r="AD2125" t="str">
        <f>TC!L2121</f>
        <v>S</v>
      </c>
      <c r="AE2125" t="str">
        <f t="shared" si="154"/>
        <v>CON161S</v>
      </c>
      <c r="AF2125" t="str">
        <f>TC!M2121</f>
        <v>H</v>
      </c>
      <c r="AG2125" t="str">
        <f t="shared" si="155"/>
        <v>CON161SH</v>
      </c>
      <c r="AH2125" t="str">
        <f t="shared" si="156"/>
        <v>CON161H</v>
      </c>
      <c r="AI2125">
        <v>44</v>
      </c>
      <c r="AJ2125">
        <f t="shared" si="157"/>
        <v>44</v>
      </c>
    </row>
    <row r="2126" spans="29:36" x14ac:dyDescent="0.25">
      <c r="AC2126" t="str">
        <f>TC!K2122</f>
        <v>CON161</v>
      </c>
      <c r="AD2126" t="str">
        <f>TC!L2122</f>
        <v>S</v>
      </c>
      <c r="AE2126" t="str">
        <f t="shared" si="154"/>
        <v>CON161S</v>
      </c>
      <c r="AF2126" t="str">
        <f>TC!M2122</f>
        <v>H</v>
      </c>
      <c r="AG2126" t="str">
        <f t="shared" si="155"/>
        <v>CON161SH</v>
      </c>
      <c r="AH2126" t="str">
        <f t="shared" si="156"/>
        <v>CON161H</v>
      </c>
      <c r="AI2126">
        <v>44</v>
      </c>
      <c r="AJ2126">
        <f t="shared" si="157"/>
        <v>44</v>
      </c>
    </row>
    <row r="2127" spans="29:36" x14ac:dyDescent="0.25">
      <c r="AC2127" t="str">
        <f>TC!K2123</f>
        <v>CON161</v>
      </c>
      <c r="AD2127" t="str">
        <f>TC!L2123</f>
        <v>S</v>
      </c>
      <c r="AE2127" t="str">
        <f t="shared" si="154"/>
        <v>CON161S</v>
      </c>
      <c r="AF2127" t="str">
        <f>TC!M2123</f>
        <v>H</v>
      </c>
      <c r="AG2127" t="str">
        <f t="shared" si="155"/>
        <v>CON161SH</v>
      </c>
      <c r="AH2127" t="str">
        <f t="shared" si="156"/>
        <v>CON161H</v>
      </c>
      <c r="AI2127">
        <v>44</v>
      </c>
      <c r="AJ2127">
        <f t="shared" si="157"/>
        <v>44</v>
      </c>
    </row>
    <row r="2128" spans="29:36" x14ac:dyDescent="0.25">
      <c r="AC2128" t="str">
        <f>TC!K2124</f>
        <v>CON161</v>
      </c>
      <c r="AD2128" t="str">
        <f>TC!L2124</f>
        <v>S</v>
      </c>
      <c r="AE2128" t="str">
        <f t="shared" ref="AE2128:AE2191" si="158">AC2128&amp;AD2128</f>
        <v>CON161S</v>
      </c>
      <c r="AF2128" t="str">
        <f>TC!M2124</f>
        <v>L</v>
      </c>
      <c r="AG2128" t="str">
        <f t="shared" ref="AG2128:AG2191" si="159">AE2128&amp;AF2128</f>
        <v>CON161SL</v>
      </c>
      <c r="AH2128" t="str">
        <f t="shared" ref="AH2128:AH2191" si="160">AC2128&amp;AF2128</f>
        <v>CON161L</v>
      </c>
      <c r="AI2128">
        <v>44</v>
      </c>
      <c r="AJ2128">
        <f t="shared" ref="AJ2128:AJ2191" si="161">AI2128-F2128</f>
        <v>44</v>
      </c>
    </row>
    <row r="2129" spans="29:36" x14ac:dyDescent="0.25">
      <c r="AC2129" t="str">
        <f>TC!K2125</f>
        <v>CON161</v>
      </c>
      <c r="AD2129" t="str">
        <f>TC!L2125</f>
        <v>S</v>
      </c>
      <c r="AE2129" t="str">
        <f t="shared" si="158"/>
        <v>CON161S</v>
      </c>
      <c r="AF2129" t="str">
        <f>TC!M2125</f>
        <v>H</v>
      </c>
      <c r="AG2129" t="str">
        <f t="shared" si="159"/>
        <v>CON161SH</v>
      </c>
      <c r="AH2129" t="str">
        <f t="shared" si="160"/>
        <v>CON161H</v>
      </c>
      <c r="AI2129">
        <v>44</v>
      </c>
      <c r="AJ2129">
        <f t="shared" si="161"/>
        <v>44</v>
      </c>
    </row>
    <row r="2130" spans="29:36" x14ac:dyDescent="0.25">
      <c r="AC2130" t="str">
        <f>TC!K2126</f>
        <v>CON161</v>
      </c>
      <c r="AD2130" t="str">
        <f>TC!L2126</f>
        <v>S</v>
      </c>
      <c r="AE2130" t="str">
        <f t="shared" si="158"/>
        <v>CON161S</v>
      </c>
      <c r="AF2130" t="str">
        <f>TC!M2126</f>
        <v>H</v>
      </c>
      <c r="AG2130" t="str">
        <f t="shared" si="159"/>
        <v>CON161SH</v>
      </c>
      <c r="AH2130" t="str">
        <f t="shared" si="160"/>
        <v>CON161H</v>
      </c>
      <c r="AI2130">
        <v>44</v>
      </c>
      <c r="AJ2130">
        <f t="shared" si="161"/>
        <v>44</v>
      </c>
    </row>
    <row r="2131" spans="29:36" x14ac:dyDescent="0.25">
      <c r="AC2131" t="str">
        <f>TC!K2127</f>
        <v>CON161</v>
      </c>
      <c r="AD2131" t="str">
        <f>TC!L2127</f>
        <v>S</v>
      </c>
      <c r="AE2131" t="str">
        <f t="shared" si="158"/>
        <v>CON161S</v>
      </c>
      <c r="AF2131" t="str">
        <f>TC!M2127</f>
        <v>H</v>
      </c>
      <c r="AG2131" t="str">
        <f t="shared" si="159"/>
        <v>CON161SH</v>
      </c>
      <c r="AH2131" t="str">
        <f t="shared" si="160"/>
        <v>CON161H</v>
      </c>
      <c r="AI2131">
        <v>44</v>
      </c>
      <c r="AJ2131">
        <f t="shared" si="161"/>
        <v>44</v>
      </c>
    </row>
    <row r="2132" spans="29:36" x14ac:dyDescent="0.25">
      <c r="AC2132" t="str">
        <f>TC!K2128</f>
        <v>CON161</v>
      </c>
      <c r="AD2132" t="str">
        <f>TC!L2128</f>
        <v>S</v>
      </c>
      <c r="AE2132" t="str">
        <f t="shared" si="158"/>
        <v>CON161S</v>
      </c>
      <c r="AF2132" t="str">
        <f>TC!M2128</f>
        <v>H</v>
      </c>
      <c r="AG2132" t="str">
        <f t="shared" si="159"/>
        <v>CON161SH</v>
      </c>
      <c r="AH2132" t="str">
        <f t="shared" si="160"/>
        <v>CON161H</v>
      </c>
      <c r="AI2132">
        <v>44</v>
      </c>
      <c r="AJ2132">
        <f t="shared" si="161"/>
        <v>44</v>
      </c>
    </row>
    <row r="2133" spans="29:36" x14ac:dyDescent="0.25">
      <c r="AC2133" t="str">
        <f>TC!K2129</f>
        <v>CON161</v>
      </c>
      <c r="AD2133" t="str">
        <f>TC!L2129</f>
        <v>S</v>
      </c>
      <c r="AE2133" t="str">
        <f t="shared" si="158"/>
        <v>CON161S</v>
      </c>
      <c r="AF2133" t="str">
        <f>TC!M2129</f>
        <v>H</v>
      </c>
      <c r="AG2133" t="str">
        <f t="shared" si="159"/>
        <v>CON161SH</v>
      </c>
      <c r="AH2133" t="str">
        <f t="shared" si="160"/>
        <v>CON161H</v>
      </c>
      <c r="AI2133">
        <v>44</v>
      </c>
      <c r="AJ2133">
        <f t="shared" si="161"/>
        <v>44</v>
      </c>
    </row>
    <row r="2134" spans="29:36" x14ac:dyDescent="0.25">
      <c r="AC2134" t="str">
        <f>TC!K2130</f>
        <v>CON161</v>
      </c>
      <c r="AD2134" t="str">
        <f>TC!L2130</f>
        <v>S</v>
      </c>
      <c r="AE2134" t="str">
        <f t="shared" si="158"/>
        <v>CON161S</v>
      </c>
      <c r="AF2134" t="str">
        <f>TC!M2130</f>
        <v>H</v>
      </c>
      <c r="AG2134" t="str">
        <f t="shared" si="159"/>
        <v>CON161SH</v>
      </c>
      <c r="AH2134" t="str">
        <f t="shared" si="160"/>
        <v>CON161H</v>
      </c>
      <c r="AI2134">
        <v>44</v>
      </c>
      <c r="AJ2134">
        <f t="shared" si="161"/>
        <v>44</v>
      </c>
    </row>
    <row r="2135" spans="29:36" x14ac:dyDescent="0.25">
      <c r="AC2135" t="str">
        <f>TC!K2131</f>
        <v>CON161</v>
      </c>
      <c r="AD2135" t="str">
        <f>TC!L2131</f>
        <v>S</v>
      </c>
      <c r="AE2135" t="str">
        <f t="shared" si="158"/>
        <v>CON161S</v>
      </c>
      <c r="AF2135" t="str">
        <f>TC!M2131</f>
        <v>L</v>
      </c>
      <c r="AG2135" t="str">
        <f t="shared" si="159"/>
        <v>CON161SL</v>
      </c>
      <c r="AH2135" t="str">
        <f t="shared" si="160"/>
        <v>CON161L</v>
      </c>
      <c r="AI2135">
        <v>44</v>
      </c>
      <c r="AJ2135">
        <f t="shared" si="161"/>
        <v>44</v>
      </c>
    </row>
    <row r="2136" spans="29:36" x14ac:dyDescent="0.25">
      <c r="AC2136" t="str">
        <f>TC!K2132</f>
        <v>CON161</v>
      </c>
      <c r="AD2136" t="str">
        <f>TC!L2132</f>
        <v>S</v>
      </c>
      <c r="AE2136" t="str">
        <f t="shared" si="158"/>
        <v>CON161S</v>
      </c>
      <c r="AF2136" t="str">
        <f>TC!M2132</f>
        <v>H</v>
      </c>
      <c r="AG2136" t="str">
        <f t="shared" si="159"/>
        <v>CON161SH</v>
      </c>
      <c r="AH2136" t="str">
        <f t="shared" si="160"/>
        <v>CON161H</v>
      </c>
      <c r="AI2136">
        <v>44</v>
      </c>
      <c r="AJ2136">
        <f t="shared" si="161"/>
        <v>44</v>
      </c>
    </row>
    <row r="2137" spans="29:36" x14ac:dyDescent="0.25">
      <c r="AC2137" t="str">
        <f>TC!K2133</f>
        <v>CON161</v>
      </c>
      <c r="AD2137" t="str">
        <f>TC!L2133</f>
        <v>S</v>
      </c>
      <c r="AE2137" t="str">
        <f t="shared" si="158"/>
        <v>CON161S</v>
      </c>
      <c r="AF2137" t="str">
        <f>TC!M2133</f>
        <v>H</v>
      </c>
      <c r="AG2137" t="str">
        <f t="shared" si="159"/>
        <v>CON161SH</v>
      </c>
      <c r="AH2137" t="str">
        <f t="shared" si="160"/>
        <v>CON161H</v>
      </c>
      <c r="AI2137">
        <v>44</v>
      </c>
      <c r="AJ2137">
        <f t="shared" si="161"/>
        <v>44</v>
      </c>
    </row>
    <row r="2138" spans="29:36" x14ac:dyDescent="0.25">
      <c r="AC2138" t="str">
        <f>TC!K2134</f>
        <v>CON161</v>
      </c>
      <c r="AD2138" t="str">
        <f>TC!L2134</f>
        <v>S</v>
      </c>
      <c r="AE2138" t="str">
        <f t="shared" si="158"/>
        <v>CON161S</v>
      </c>
      <c r="AF2138" t="str">
        <f>TC!M2134</f>
        <v>H</v>
      </c>
      <c r="AG2138" t="str">
        <f t="shared" si="159"/>
        <v>CON161SH</v>
      </c>
      <c r="AH2138" t="str">
        <f t="shared" si="160"/>
        <v>CON161H</v>
      </c>
      <c r="AI2138">
        <v>44</v>
      </c>
      <c r="AJ2138">
        <f t="shared" si="161"/>
        <v>44</v>
      </c>
    </row>
    <row r="2139" spans="29:36" x14ac:dyDescent="0.25">
      <c r="AC2139" t="str">
        <f>TC!K2135</f>
        <v>CON161</v>
      </c>
      <c r="AD2139" t="str">
        <f>TC!L2135</f>
        <v>S</v>
      </c>
      <c r="AE2139" t="str">
        <f t="shared" si="158"/>
        <v>CON161S</v>
      </c>
      <c r="AF2139" t="str">
        <f>TC!M2135</f>
        <v>H</v>
      </c>
      <c r="AG2139" t="str">
        <f t="shared" si="159"/>
        <v>CON161SH</v>
      </c>
      <c r="AH2139" t="str">
        <f t="shared" si="160"/>
        <v>CON161H</v>
      </c>
      <c r="AI2139">
        <v>44</v>
      </c>
      <c r="AJ2139">
        <f t="shared" si="161"/>
        <v>44</v>
      </c>
    </row>
    <row r="2140" spans="29:36" x14ac:dyDescent="0.25">
      <c r="AC2140" t="str">
        <f>TC!K2136</f>
        <v>CON161</v>
      </c>
      <c r="AD2140" t="str">
        <f>TC!L2136</f>
        <v>S</v>
      </c>
      <c r="AE2140" t="str">
        <f t="shared" si="158"/>
        <v>CON161S</v>
      </c>
      <c r="AF2140" t="str">
        <f>TC!M2136</f>
        <v>H</v>
      </c>
      <c r="AG2140" t="str">
        <f t="shared" si="159"/>
        <v>CON161SH</v>
      </c>
      <c r="AH2140" t="str">
        <f t="shared" si="160"/>
        <v>CON161H</v>
      </c>
      <c r="AI2140">
        <v>44</v>
      </c>
      <c r="AJ2140">
        <f t="shared" si="161"/>
        <v>44</v>
      </c>
    </row>
    <row r="2141" spans="29:36" x14ac:dyDescent="0.25">
      <c r="AC2141" t="str">
        <f>TC!K2137</f>
        <v>CON161</v>
      </c>
      <c r="AD2141" t="str">
        <f>TC!L2137</f>
        <v>S</v>
      </c>
      <c r="AE2141" t="str">
        <f t="shared" si="158"/>
        <v>CON161S</v>
      </c>
      <c r="AF2141" t="str">
        <f>TC!M2137</f>
        <v>H</v>
      </c>
      <c r="AG2141" t="str">
        <f t="shared" si="159"/>
        <v>CON161SH</v>
      </c>
      <c r="AH2141" t="str">
        <f t="shared" si="160"/>
        <v>CON161H</v>
      </c>
      <c r="AI2141">
        <v>44</v>
      </c>
      <c r="AJ2141">
        <f t="shared" si="161"/>
        <v>44</v>
      </c>
    </row>
    <row r="2142" spans="29:36" x14ac:dyDescent="0.25">
      <c r="AC2142" t="str">
        <f>TC!K2138</f>
        <v>CON161</v>
      </c>
      <c r="AD2142" t="str">
        <f>TC!L2138</f>
        <v>S</v>
      </c>
      <c r="AE2142" t="str">
        <f t="shared" si="158"/>
        <v>CON161S</v>
      </c>
      <c r="AF2142" t="str">
        <f>TC!M2138</f>
        <v>L</v>
      </c>
      <c r="AG2142" t="str">
        <f t="shared" si="159"/>
        <v>CON161SL</v>
      </c>
      <c r="AH2142" t="str">
        <f t="shared" si="160"/>
        <v>CON161L</v>
      </c>
      <c r="AI2142">
        <v>44</v>
      </c>
      <c r="AJ2142">
        <f t="shared" si="161"/>
        <v>44</v>
      </c>
    </row>
    <row r="2143" spans="29:36" x14ac:dyDescent="0.25">
      <c r="AC2143" t="str">
        <f>TC!K2139</f>
        <v>CON161</v>
      </c>
      <c r="AD2143" t="str">
        <f>TC!L2139</f>
        <v>S</v>
      </c>
      <c r="AE2143" t="str">
        <f t="shared" si="158"/>
        <v>CON161S</v>
      </c>
      <c r="AF2143" t="str">
        <f>TC!M2139</f>
        <v>H</v>
      </c>
      <c r="AG2143" t="str">
        <f t="shared" si="159"/>
        <v>CON161SH</v>
      </c>
      <c r="AH2143" t="str">
        <f t="shared" si="160"/>
        <v>CON161H</v>
      </c>
      <c r="AI2143">
        <v>44</v>
      </c>
      <c r="AJ2143">
        <f t="shared" si="161"/>
        <v>44</v>
      </c>
    </row>
    <row r="2144" spans="29:36" x14ac:dyDescent="0.25">
      <c r="AC2144" t="str">
        <f>TC!K2140</f>
        <v>CON161</v>
      </c>
      <c r="AD2144" t="str">
        <f>TC!L2140</f>
        <v>S</v>
      </c>
      <c r="AE2144" t="str">
        <f t="shared" si="158"/>
        <v>CON161S</v>
      </c>
      <c r="AF2144" t="str">
        <f>TC!M2140</f>
        <v>H</v>
      </c>
      <c r="AG2144" t="str">
        <f t="shared" si="159"/>
        <v>CON161SH</v>
      </c>
      <c r="AH2144" t="str">
        <f t="shared" si="160"/>
        <v>CON161H</v>
      </c>
      <c r="AI2144">
        <v>44</v>
      </c>
      <c r="AJ2144">
        <f t="shared" si="161"/>
        <v>44</v>
      </c>
    </row>
    <row r="2145" spans="29:36" x14ac:dyDescent="0.25">
      <c r="AC2145" t="str">
        <f>TC!K2141</f>
        <v>CON161</v>
      </c>
      <c r="AD2145" t="str">
        <f>TC!L2141</f>
        <v>S</v>
      </c>
      <c r="AE2145" t="str">
        <f t="shared" si="158"/>
        <v>CON161S</v>
      </c>
      <c r="AF2145" t="str">
        <f>TC!M2141</f>
        <v>H</v>
      </c>
      <c r="AG2145" t="str">
        <f t="shared" si="159"/>
        <v>CON161SH</v>
      </c>
      <c r="AH2145" t="str">
        <f t="shared" si="160"/>
        <v>CON161H</v>
      </c>
      <c r="AI2145">
        <v>44</v>
      </c>
      <c r="AJ2145">
        <f t="shared" si="161"/>
        <v>44</v>
      </c>
    </row>
    <row r="2146" spans="29:36" x14ac:dyDescent="0.25">
      <c r="AC2146" t="str">
        <f>TC!K2142</f>
        <v>CON161</v>
      </c>
      <c r="AD2146" t="str">
        <f>TC!L2142</f>
        <v>S</v>
      </c>
      <c r="AE2146" t="str">
        <f t="shared" si="158"/>
        <v>CON161S</v>
      </c>
      <c r="AF2146" t="str">
        <f>TC!M2142</f>
        <v>H</v>
      </c>
      <c r="AG2146" t="str">
        <f t="shared" si="159"/>
        <v>CON161SH</v>
      </c>
      <c r="AH2146" t="str">
        <f t="shared" si="160"/>
        <v>CON161H</v>
      </c>
      <c r="AI2146">
        <v>44</v>
      </c>
      <c r="AJ2146">
        <f t="shared" si="161"/>
        <v>44</v>
      </c>
    </row>
    <row r="2147" spans="29:36" x14ac:dyDescent="0.25">
      <c r="AC2147" t="str">
        <f>TC!K2143</f>
        <v>CON161</v>
      </c>
      <c r="AD2147" t="str">
        <f>TC!L2143</f>
        <v>S</v>
      </c>
      <c r="AE2147" t="str">
        <f t="shared" si="158"/>
        <v>CON161S</v>
      </c>
      <c r="AF2147" t="str">
        <f>TC!M2143</f>
        <v>H</v>
      </c>
      <c r="AG2147" t="str">
        <f t="shared" si="159"/>
        <v>CON161SH</v>
      </c>
      <c r="AH2147" t="str">
        <f t="shared" si="160"/>
        <v>CON161H</v>
      </c>
      <c r="AI2147">
        <v>44</v>
      </c>
      <c r="AJ2147">
        <f t="shared" si="161"/>
        <v>44</v>
      </c>
    </row>
    <row r="2148" spans="29:36" x14ac:dyDescent="0.25">
      <c r="AC2148" t="str">
        <f>TC!K2144</f>
        <v>CON161</v>
      </c>
      <c r="AD2148" t="str">
        <f>TC!L2144</f>
        <v>S</v>
      </c>
      <c r="AE2148" t="str">
        <f t="shared" si="158"/>
        <v>CON161S</v>
      </c>
      <c r="AF2148" t="str">
        <f>TC!M2144</f>
        <v>H</v>
      </c>
      <c r="AG2148" t="str">
        <f t="shared" si="159"/>
        <v>CON161SH</v>
      </c>
      <c r="AH2148" t="str">
        <f t="shared" si="160"/>
        <v>CON161H</v>
      </c>
      <c r="AI2148">
        <v>44</v>
      </c>
      <c r="AJ2148">
        <f t="shared" si="161"/>
        <v>44</v>
      </c>
    </row>
    <row r="2149" spans="29:36" x14ac:dyDescent="0.25">
      <c r="AC2149" t="str">
        <f>TC!K2145</f>
        <v>CON161</v>
      </c>
      <c r="AD2149" t="str">
        <f>TC!L2145</f>
        <v>S</v>
      </c>
      <c r="AE2149" t="str">
        <f t="shared" si="158"/>
        <v>CON161S</v>
      </c>
      <c r="AF2149" t="str">
        <f>TC!M2145</f>
        <v>L</v>
      </c>
      <c r="AG2149" t="str">
        <f t="shared" si="159"/>
        <v>CON161SL</v>
      </c>
      <c r="AH2149" t="str">
        <f t="shared" si="160"/>
        <v>CON161L</v>
      </c>
      <c r="AI2149">
        <v>44</v>
      </c>
      <c r="AJ2149">
        <f t="shared" si="161"/>
        <v>44</v>
      </c>
    </row>
    <row r="2150" spans="29:36" x14ac:dyDescent="0.25">
      <c r="AC2150" t="str">
        <f>TC!K2146</f>
        <v>CON161</v>
      </c>
      <c r="AD2150" t="str">
        <f>TC!L2146</f>
        <v>S</v>
      </c>
      <c r="AE2150" t="str">
        <f t="shared" si="158"/>
        <v>CON161S</v>
      </c>
      <c r="AF2150" t="str">
        <f>TC!M2146</f>
        <v>H</v>
      </c>
      <c r="AG2150" t="str">
        <f t="shared" si="159"/>
        <v>CON161SH</v>
      </c>
      <c r="AH2150" t="str">
        <f t="shared" si="160"/>
        <v>CON161H</v>
      </c>
      <c r="AI2150">
        <v>44</v>
      </c>
      <c r="AJ2150">
        <f t="shared" si="161"/>
        <v>44</v>
      </c>
    </row>
    <row r="2151" spans="29:36" x14ac:dyDescent="0.25">
      <c r="AC2151" t="str">
        <f>TC!K2147</f>
        <v>CON161</v>
      </c>
      <c r="AD2151" t="str">
        <f>TC!L2147</f>
        <v>S</v>
      </c>
      <c r="AE2151" t="str">
        <f t="shared" si="158"/>
        <v>CON161S</v>
      </c>
      <c r="AF2151" t="str">
        <f>TC!M2147</f>
        <v>H</v>
      </c>
      <c r="AG2151" t="str">
        <f t="shared" si="159"/>
        <v>CON161SH</v>
      </c>
      <c r="AH2151" t="str">
        <f t="shared" si="160"/>
        <v>CON161H</v>
      </c>
      <c r="AI2151">
        <v>44</v>
      </c>
      <c r="AJ2151">
        <f t="shared" si="161"/>
        <v>44</v>
      </c>
    </row>
    <row r="2152" spans="29:36" x14ac:dyDescent="0.25">
      <c r="AC2152" t="str">
        <f>TC!K2148</f>
        <v>CON161</v>
      </c>
      <c r="AD2152" t="str">
        <f>TC!L2148</f>
        <v>S</v>
      </c>
      <c r="AE2152" t="str">
        <f t="shared" si="158"/>
        <v>CON161S</v>
      </c>
      <c r="AF2152" t="str">
        <f>TC!M2148</f>
        <v>H</v>
      </c>
      <c r="AG2152" t="str">
        <f t="shared" si="159"/>
        <v>CON161SH</v>
      </c>
      <c r="AH2152" t="str">
        <f t="shared" si="160"/>
        <v>CON161H</v>
      </c>
      <c r="AI2152">
        <v>44</v>
      </c>
      <c r="AJ2152">
        <f t="shared" si="161"/>
        <v>44</v>
      </c>
    </row>
    <row r="2153" spans="29:36" x14ac:dyDescent="0.25">
      <c r="AC2153" t="str">
        <f>TC!K2149</f>
        <v>CON161</v>
      </c>
      <c r="AD2153" t="str">
        <f>TC!L2149</f>
        <v>S</v>
      </c>
      <c r="AE2153" t="str">
        <f t="shared" si="158"/>
        <v>CON161S</v>
      </c>
      <c r="AF2153" t="str">
        <f>TC!M2149</f>
        <v>H</v>
      </c>
      <c r="AG2153" t="str">
        <f t="shared" si="159"/>
        <v>CON161SH</v>
      </c>
      <c r="AH2153" t="str">
        <f t="shared" si="160"/>
        <v>CON161H</v>
      </c>
      <c r="AI2153">
        <v>44</v>
      </c>
      <c r="AJ2153">
        <f t="shared" si="161"/>
        <v>44</v>
      </c>
    </row>
    <row r="2154" spans="29:36" x14ac:dyDescent="0.25">
      <c r="AC2154" t="str">
        <f>TC!K2150</f>
        <v>CON161</v>
      </c>
      <c r="AD2154" t="str">
        <f>TC!L2150</f>
        <v>S</v>
      </c>
      <c r="AE2154" t="str">
        <f t="shared" si="158"/>
        <v>CON161S</v>
      </c>
      <c r="AF2154" t="str">
        <f>TC!M2150</f>
        <v>H</v>
      </c>
      <c r="AG2154" t="str">
        <f t="shared" si="159"/>
        <v>CON161SH</v>
      </c>
      <c r="AH2154" t="str">
        <f t="shared" si="160"/>
        <v>CON161H</v>
      </c>
      <c r="AI2154">
        <v>44</v>
      </c>
      <c r="AJ2154">
        <f t="shared" si="161"/>
        <v>44</v>
      </c>
    </row>
    <row r="2155" spans="29:36" x14ac:dyDescent="0.25">
      <c r="AC2155" t="str">
        <f>TC!K2151</f>
        <v>CON161</v>
      </c>
      <c r="AD2155" t="str">
        <f>TC!L2151</f>
        <v>S</v>
      </c>
      <c r="AE2155" t="str">
        <f t="shared" si="158"/>
        <v>CON161S</v>
      </c>
      <c r="AF2155" t="str">
        <f>TC!M2151</f>
        <v>H</v>
      </c>
      <c r="AG2155" t="str">
        <f t="shared" si="159"/>
        <v>CON161SH</v>
      </c>
      <c r="AH2155" t="str">
        <f t="shared" si="160"/>
        <v>CON161H</v>
      </c>
      <c r="AI2155">
        <v>44</v>
      </c>
      <c r="AJ2155">
        <f t="shared" si="161"/>
        <v>44</v>
      </c>
    </row>
    <row r="2156" spans="29:36" x14ac:dyDescent="0.25">
      <c r="AC2156" t="str">
        <f>TC!K2152</f>
        <v>CON161</v>
      </c>
      <c r="AD2156" t="str">
        <f>TC!L2152</f>
        <v>S</v>
      </c>
      <c r="AE2156" t="str">
        <f t="shared" si="158"/>
        <v>CON161S</v>
      </c>
      <c r="AF2156" t="str">
        <f>TC!M2152</f>
        <v>L</v>
      </c>
      <c r="AG2156" t="str">
        <f t="shared" si="159"/>
        <v>CON161SL</v>
      </c>
      <c r="AH2156" t="str">
        <f t="shared" si="160"/>
        <v>CON161L</v>
      </c>
      <c r="AI2156">
        <v>44</v>
      </c>
      <c r="AJ2156">
        <f t="shared" si="161"/>
        <v>44</v>
      </c>
    </row>
    <row r="2157" spans="29:36" x14ac:dyDescent="0.25">
      <c r="AC2157" t="str">
        <f>TC!K2153</f>
        <v>CON161</v>
      </c>
      <c r="AD2157" t="str">
        <f>TC!L2153</f>
        <v>S</v>
      </c>
      <c r="AE2157" t="str">
        <f t="shared" si="158"/>
        <v>CON161S</v>
      </c>
      <c r="AF2157" t="str">
        <f>TC!M2153</f>
        <v>M</v>
      </c>
      <c r="AG2157" t="str">
        <f t="shared" si="159"/>
        <v>CON161SM</v>
      </c>
      <c r="AH2157" t="str">
        <f t="shared" si="160"/>
        <v>CON161M</v>
      </c>
      <c r="AI2157">
        <v>44</v>
      </c>
      <c r="AJ2157">
        <f t="shared" si="161"/>
        <v>44</v>
      </c>
    </row>
    <row r="2158" spans="29:36" x14ac:dyDescent="0.25">
      <c r="AC2158" t="str">
        <f>TC!K2154</f>
        <v>CON161</v>
      </c>
      <c r="AD2158" t="str">
        <f>TC!L2154</f>
        <v>S</v>
      </c>
      <c r="AE2158" t="str">
        <f t="shared" si="158"/>
        <v>CON161S</v>
      </c>
      <c r="AF2158" t="str">
        <f>TC!M2154</f>
        <v>H</v>
      </c>
      <c r="AG2158" t="str">
        <f t="shared" si="159"/>
        <v>CON161SH</v>
      </c>
      <c r="AH2158" t="str">
        <f t="shared" si="160"/>
        <v>CON161H</v>
      </c>
      <c r="AI2158">
        <v>44</v>
      </c>
      <c r="AJ2158">
        <f t="shared" si="161"/>
        <v>44</v>
      </c>
    </row>
    <row r="2159" spans="29:36" x14ac:dyDescent="0.25">
      <c r="AC2159" t="str">
        <f>TC!K2155</f>
        <v>CON161</v>
      </c>
      <c r="AD2159" t="str">
        <f>TC!L2155</f>
        <v>T</v>
      </c>
      <c r="AE2159" t="str">
        <f t="shared" si="158"/>
        <v>CON161T</v>
      </c>
      <c r="AF2159" t="str">
        <f>TC!M2155</f>
        <v>H</v>
      </c>
      <c r="AG2159" t="str">
        <f t="shared" si="159"/>
        <v>CON161TH</v>
      </c>
      <c r="AH2159" t="str">
        <f t="shared" si="160"/>
        <v>CON161H</v>
      </c>
      <c r="AI2159">
        <v>44</v>
      </c>
      <c r="AJ2159">
        <f t="shared" si="161"/>
        <v>44</v>
      </c>
    </row>
    <row r="2160" spans="29:36" x14ac:dyDescent="0.25">
      <c r="AC2160" t="str">
        <f>TC!K2156</f>
        <v>CON161</v>
      </c>
      <c r="AD2160" t="str">
        <f>TC!L2156</f>
        <v>P</v>
      </c>
      <c r="AE2160" t="str">
        <f t="shared" si="158"/>
        <v>CON161P</v>
      </c>
      <c r="AF2160" t="str">
        <f>TC!M2156</f>
        <v>M</v>
      </c>
      <c r="AG2160" t="str">
        <f t="shared" si="159"/>
        <v>CON161PM</v>
      </c>
      <c r="AH2160" t="str">
        <f t="shared" si="160"/>
        <v>CON161M</v>
      </c>
      <c r="AI2160">
        <v>44</v>
      </c>
      <c r="AJ2160">
        <f t="shared" si="161"/>
        <v>44</v>
      </c>
    </row>
    <row r="2161" spans="29:36" x14ac:dyDescent="0.25">
      <c r="AC2161" t="str">
        <f>TC!K2157</f>
        <v/>
      </c>
      <c r="AD2161">
        <f>TC!L2157</f>
        <v>0</v>
      </c>
      <c r="AE2161" t="str">
        <f t="shared" si="158"/>
        <v>0</v>
      </c>
      <c r="AF2161">
        <f>TC!M2157</f>
        <v>0</v>
      </c>
      <c r="AG2161" t="str">
        <f t="shared" si="159"/>
        <v>00</v>
      </c>
      <c r="AH2161" t="str">
        <f t="shared" si="160"/>
        <v>0</v>
      </c>
      <c r="AI2161">
        <v>44</v>
      </c>
      <c r="AJ2161">
        <f t="shared" si="161"/>
        <v>44</v>
      </c>
    </row>
    <row r="2162" spans="29:36" x14ac:dyDescent="0.25">
      <c r="AC2162" t="str">
        <f>TC!K2158</f>
        <v xml:space="preserve">MENU </v>
      </c>
      <c r="AD2162">
        <f>TC!L2158</f>
        <v>0</v>
      </c>
      <c r="AE2162" t="str">
        <f t="shared" si="158"/>
        <v>MENU 0</v>
      </c>
      <c r="AF2162">
        <f>TC!M2158</f>
        <v>0</v>
      </c>
      <c r="AG2162" t="str">
        <f t="shared" si="159"/>
        <v>MENU 00</v>
      </c>
      <c r="AH2162" t="str">
        <f t="shared" si="160"/>
        <v>MENU 0</v>
      </c>
      <c r="AI2162">
        <v>44</v>
      </c>
      <c r="AJ2162">
        <f t="shared" si="161"/>
        <v>44</v>
      </c>
    </row>
    <row r="2163" spans="29:36" x14ac:dyDescent="0.25">
      <c r="AC2163" t="str">
        <f>TC!K2159</f>
        <v>TCC</v>
      </c>
      <c r="AD2163">
        <f>TC!L2159</f>
        <v>0</v>
      </c>
      <c r="AE2163" t="str">
        <f t="shared" si="158"/>
        <v>TCC0</v>
      </c>
      <c r="AF2163">
        <f>TC!M2159</f>
        <v>0</v>
      </c>
      <c r="AG2163" t="str">
        <f t="shared" si="159"/>
        <v>TCC00</v>
      </c>
      <c r="AH2163" t="str">
        <f t="shared" si="160"/>
        <v>TCC0</v>
      </c>
      <c r="AI2163">
        <v>44</v>
      </c>
      <c r="AJ2163">
        <f t="shared" si="161"/>
        <v>44</v>
      </c>
    </row>
    <row r="2164" spans="29:36" x14ac:dyDescent="0.25">
      <c r="AC2164" t="str">
        <f>TC!K2160</f>
        <v xml:space="preserve">URL </v>
      </c>
      <c r="AD2164">
        <f>TC!L2160</f>
        <v>0</v>
      </c>
      <c r="AE2164" t="str">
        <f t="shared" si="158"/>
        <v>URL 0</v>
      </c>
      <c r="AF2164">
        <f>TC!M2160</f>
        <v>0</v>
      </c>
      <c r="AG2164" t="str">
        <f t="shared" si="159"/>
        <v>URL 00</v>
      </c>
      <c r="AH2164" t="str">
        <f t="shared" si="160"/>
        <v>URL 0</v>
      </c>
      <c r="AI2164">
        <v>44</v>
      </c>
      <c r="AJ2164">
        <f t="shared" si="161"/>
        <v>44</v>
      </c>
    </row>
    <row r="2165" spans="29:36" x14ac:dyDescent="0.25">
      <c r="AC2165" t="str">
        <f>TC!K2161</f>
        <v>Test p</v>
      </c>
      <c r="AD2165">
        <f>TC!L2161</f>
        <v>0</v>
      </c>
      <c r="AE2165" t="str">
        <f t="shared" si="158"/>
        <v>Test p0</v>
      </c>
      <c r="AF2165">
        <f>TC!M2161</f>
        <v>0</v>
      </c>
      <c r="AG2165" t="str">
        <f t="shared" si="159"/>
        <v>Test p00</v>
      </c>
      <c r="AH2165" t="str">
        <f t="shared" si="160"/>
        <v>Test p0</v>
      </c>
      <c r="AI2165">
        <v>44</v>
      </c>
      <c r="AJ2165">
        <f t="shared" si="161"/>
        <v>44</v>
      </c>
    </row>
    <row r="2166" spans="29:36" x14ac:dyDescent="0.25">
      <c r="AC2166" t="str">
        <f>TC!K2162</f>
        <v/>
      </c>
      <c r="AD2166">
        <f>TC!L2162</f>
        <v>0</v>
      </c>
      <c r="AE2166" t="str">
        <f t="shared" si="158"/>
        <v>0</v>
      </c>
      <c r="AF2166">
        <f>TC!M2162</f>
        <v>0</v>
      </c>
      <c r="AG2166" t="str">
        <f t="shared" si="159"/>
        <v>00</v>
      </c>
      <c r="AH2166" t="str">
        <f t="shared" si="160"/>
        <v>0</v>
      </c>
      <c r="AI2166">
        <v>44</v>
      </c>
      <c r="AJ2166">
        <f t="shared" si="161"/>
        <v>44</v>
      </c>
    </row>
    <row r="2167" spans="29:36" x14ac:dyDescent="0.25">
      <c r="AC2167" t="str">
        <f>TC!K2163</f>
        <v>TCN</v>
      </c>
      <c r="AD2167" t="str">
        <f>TC!L2163</f>
        <v>Result</v>
      </c>
      <c r="AE2167" t="str">
        <f t="shared" si="158"/>
        <v>TCNResult</v>
      </c>
      <c r="AF2167" t="str">
        <f>TC!M2163</f>
        <v>Risk</v>
      </c>
      <c r="AG2167" t="str">
        <f t="shared" si="159"/>
        <v>TCNResultRisk</v>
      </c>
      <c r="AH2167" t="str">
        <f t="shared" si="160"/>
        <v>TCNRisk</v>
      </c>
      <c r="AI2167">
        <v>44</v>
      </c>
      <c r="AJ2167">
        <f t="shared" si="161"/>
        <v>44</v>
      </c>
    </row>
    <row r="2168" spans="29:36" x14ac:dyDescent="0.25">
      <c r="AC2168" t="str">
        <f>TC!K2164</f>
        <v>CON161</v>
      </c>
      <c r="AD2168" t="str">
        <f>TC!L2164</f>
        <v>S</v>
      </c>
      <c r="AE2168" t="str">
        <f t="shared" si="158"/>
        <v>CON161S</v>
      </c>
      <c r="AF2168" t="str">
        <f>TC!M2164</f>
        <v>M</v>
      </c>
      <c r="AG2168" t="str">
        <f t="shared" si="159"/>
        <v>CON161SM</v>
      </c>
      <c r="AH2168" t="str">
        <f t="shared" si="160"/>
        <v>CON161M</v>
      </c>
      <c r="AI2168">
        <v>44</v>
      </c>
      <c r="AJ2168">
        <f t="shared" si="161"/>
        <v>44</v>
      </c>
    </row>
    <row r="2169" spans="29:36" x14ac:dyDescent="0.25">
      <c r="AC2169" t="str">
        <f>TC!K2165</f>
        <v>CON161</v>
      </c>
      <c r="AD2169" t="str">
        <f>TC!L2165</f>
        <v>S</v>
      </c>
      <c r="AE2169" t="str">
        <f t="shared" si="158"/>
        <v>CON161S</v>
      </c>
      <c r="AF2169" t="str">
        <f>TC!M2165</f>
        <v>L</v>
      </c>
      <c r="AG2169" t="str">
        <f t="shared" si="159"/>
        <v>CON161SL</v>
      </c>
      <c r="AH2169" t="str">
        <f t="shared" si="160"/>
        <v>CON161L</v>
      </c>
      <c r="AI2169">
        <v>44</v>
      </c>
      <c r="AJ2169">
        <f t="shared" si="161"/>
        <v>44</v>
      </c>
    </row>
    <row r="2170" spans="29:36" x14ac:dyDescent="0.25">
      <c r="AC2170" t="str">
        <f>TC!K2166</f>
        <v>CON161</v>
      </c>
      <c r="AD2170" t="str">
        <f>TC!L2166</f>
        <v>S</v>
      </c>
      <c r="AE2170" t="str">
        <f t="shared" si="158"/>
        <v>CON161S</v>
      </c>
      <c r="AF2170" t="str">
        <f>TC!M2166</f>
        <v>H</v>
      </c>
      <c r="AG2170" t="str">
        <f t="shared" si="159"/>
        <v>CON161SH</v>
      </c>
      <c r="AH2170" t="str">
        <f t="shared" si="160"/>
        <v>CON161H</v>
      </c>
      <c r="AI2170">
        <v>44</v>
      </c>
      <c r="AJ2170">
        <f t="shared" si="161"/>
        <v>44</v>
      </c>
    </row>
    <row r="2171" spans="29:36" x14ac:dyDescent="0.25">
      <c r="AC2171" t="str">
        <f>TC!K2167</f>
        <v>CON161</v>
      </c>
      <c r="AD2171" t="str">
        <f>TC!L2167</f>
        <v>S</v>
      </c>
      <c r="AE2171" t="str">
        <f t="shared" si="158"/>
        <v>CON161S</v>
      </c>
      <c r="AF2171" t="str">
        <f>TC!M2167</f>
        <v>H</v>
      </c>
      <c r="AG2171" t="str">
        <f t="shared" si="159"/>
        <v>CON161SH</v>
      </c>
      <c r="AH2171" t="str">
        <f t="shared" si="160"/>
        <v>CON161H</v>
      </c>
      <c r="AI2171">
        <v>44</v>
      </c>
      <c r="AJ2171">
        <f t="shared" si="161"/>
        <v>44</v>
      </c>
    </row>
    <row r="2172" spans="29:36" x14ac:dyDescent="0.25">
      <c r="AC2172" t="str">
        <f>TC!K2168</f>
        <v>CON161</v>
      </c>
      <c r="AD2172" t="str">
        <f>TC!L2168</f>
        <v>S</v>
      </c>
      <c r="AE2172" t="str">
        <f t="shared" si="158"/>
        <v>CON161S</v>
      </c>
      <c r="AF2172" t="str">
        <f>TC!M2168</f>
        <v>H</v>
      </c>
      <c r="AG2172" t="str">
        <f t="shared" si="159"/>
        <v>CON161SH</v>
      </c>
      <c r="AH2172" t="str">
        <f t="shared" si="160"/>
        <v>CON161H</v>
      </c>
      <c r="AI2172">
        <v>44</v>
      </c>
      <c r="AJ2172">
        <f t="shared" si="161"/>
        <v>44</v>
      </c>
    </row>
    <row r="2173" spans="29:36" x14ac:dyDescent="0.25">
      <c r="AC2173" t="str">
        <f>TC!K2169</f>
        <v>CON161</v>
      </c>
      <c r="AD2173" t="str">
        <f>TC!L2169</f>
        <v>S</v>
      </c>
      <c r="AE2173" t="str">
        <f t="shared" si="158"/>
        <v>CON161S</v>
      </c>
      <c r="AF2173" t="str">
        <f>TC!M2169</f>
        <v>H</v>
      </c>
      <c r="AG2173" t="str">
        <f t="shared" si="159"/>
        <v>CON161SH</v>
      </c>
      <c r="AH2173" t="str">
        <f t="shared" si="160"/>
        <v>CON161H</v>
      </c>
      <c r="AI2173">
        <v>44</v>
      </c>
      <c r="AJ2173">
        <f t="shared" si="161"/>
        <v>44</v>
      </c>
    </row>
    <row r="2174" spans="29:36" x14ac:dyDescent="0.25">
      <c r="AC2174" t="str">
        <f>TC!K2170</f>
        <v>CON161</v>
      </c>
      <c r="AD2174" t="str">
        <f>TC!L2170</f>
        <v>S</v>
      </c>
      <c r="AE2174" t="str">
        <f t="shared" si="158"/>
        <v>CON161S</v>
      </c>
      <c r="AF2174" t="str">
        <f>TC!M2170</f>
        <v>H</v>
      </c>
      <c r="AG2174" t="str">
        <f t="shared" si="159"/>
        <v>CON161SH</v>
      </c>
      <c r="AH2174" t="str">
        <f t="shared" si="160"/>
        <v>CON161H</v>
      </c>
      <c r="AI2174">
        <v>44</v>
      </c>
      <c r="AJ2174">
        <f t="shared" si="161"/>
        <v>44</v>
      </c>
    </row>
    <row r="2175" spans="29:36" x14ac:dyDescent="0.25">
      <c r="AC2175" t="str">
        <f>TC!K2171</f>
        <v>CON161</v>
      </c>
      <c r="AD2175" t="str">
        <f>TC!L2171</f>
        <v>S</v>
      </c>
      <c r="AE2175" t="str">
        <f t="shared" si="158"/>
        <v>CON161S</v>
      </c>
      <c r="AF2175" t="str">
        <f>TC!M2171</f>
        <v>H</v>
      </c>
      <c r="AG2175" t="str">
        <f t="shared" si="159"/>
        <v>CON161SH</v>
      </c>
      <c r="AH2175" t="str">
        <f t="shared" si="160"/>
        <v>CON161H</v>
      </c>
      <c r="AI2175">
        <v>44</v>
      </c>
      <c r="AJ2175">
        <f t="shared" si="161"/>
        <v>44</v>
      </c>
    </row>
    <row r="2176" spans="29:36" x14ac:dyDescent="0.25">
      <c r="AC2176" t="str">
        <f>TC!K2172</f>
        <v>CON161</v>
      </c>
      <c r="AD2176" t="str">
        <f>TC!L2172</f>
        <v>S</v>
      </c>
      <c r="AE2176" t="str">
        <f t="shared" si="158"/>
        <v>CON161S</v>
      </c>
      <c r="AF2176" t="str">
        <f>TC!M2172</f>
        <v>L</v>
      </c>
      <c r="AG2176" t="str">
        <f t="shared" si="159"/>
        <v>CON161SL</v>
      </c>
      <c r="AH2176" t="str">
        <f t="shared" si="160"/>
        <v>CON161L</v>
      </c>
      <c r="AI2176">
        <v>44</v>
      </c>
      <c r="AJ2176">
        <f t="shared" si="161"/>
        <v>44</v>
      </c>
    </row>
    <row r="2177" spans="29:36" x14ac:dyDescent="0.25">
      <c r="AC2177" t="str">
        <f>TC!K2173</f>
        <v>CON161</v>
      </c>
      <c r="AD2177" t="str">
        <f>TC!L2173</f>
        <v>S</v>
      </c>
      <c r="AE2177" t="str">
        <f t="shared" si="158"/>
        <v>CON161S</v>
      </c>
      <c r="AF2177" t="str">
        <f>TC!M2173</f>
        <v>H</v>
      </c>
      <c r="AG2177" t="str">
        <f t="shared" si="159"/>
        <v>CON161SH</v>
      </c>
      <c r="AH2177" t="str">
        <f t="shared" si="160"/>
        <v>CON161H</v>
      </c>
      <c r="AI2177">
        <v>44</v>
      </c>
      <c r="AJ2177">
        <f t="shared" si="161"/>
        <v>44</v>
      </c>
    </row>
    <row r="2178" spans="29:36" x14ac:dyDescent="0.25">
      <c r="AC2178" t="str">
        <f>TC!K2174</f>
        <v>CON161</v>
      </c>
      <c r="AD2178" t="str">
        <f>TC!L2174</f>
        <v>S</v>
      </c>
      <c r="AE2178" t="str">
        <f t="shared" si="158"/>
        <v>CON161S</v>
      </c>
      <c r="AF2178" t="str">
        <f>TC!M2174</f>
        <v>H</v>
      </c>
      <c r="AG2178" t="str">
        <f t="shared" si="159"/>
        <v>CON161SH</v>
      </c>
      <c r="AH2178" t="str">
        <f t="shared" si="160"/>
        <v>CON161H</v>
      </c>
      <c r="AI2178">
        <v>44</v>
      </c>
      <c r="AJ2178">
        <f t="shared" si="161"/>
        <v>44</v>
      </c>
    </row>
    <row r="2179" spans="29:36" x14ac:dyDescent="0.25">
      <c r="AC2179" t="str">
        <f>TC!K2175</f>
        <v>CON161</v>
      </c>
      <c r="AD2179" t="str">
        <f>TC!L2175</f>
        <v>S</v>
      </c>
      <c r="AE2179" t="str">
        <f t="shared" si="158"/>
        <v>CON161S</v>
      </c>
      <c r="AF2179" t="str">
        <f>TC!M2175</f>
        <v>H</v>
      </c>
      <c r="AG2179" t="str">
        <f t="shared" si="159"/>
        <v>CON161SH</v>
      </c>
      <c r="AH2179" t="str">
        <f t="shared" si="160"/>
        <v>CON161H</v>
      </c>
      <c r="AI2179">
        <v>44</v>
      </c>
      <c r="AJ2179">
        <f t="shared" si="161"/>
        <v>44</v>
      </c>
    </row>
    <row r="2180" spans="29:36" x14ac:dyDescent="0.25">
      <c r="AC2180" t="str">
        <f>TC!K2176</f>
        <v>CON161</v>
      </c>
      <c r="AD2180" t="str">
        <f>TC!L2176</f>
        <v>S</v>
      </c>
      <c r="AE2180" t="str">
        <f t="shared" si="158"/>
        <v>CON161S</v>
      </c>
      <c r="AF2180" t="str">
        <f>TC!M2176</f>
        <v>H</v>
      </c>
      <c r="AG2180" t="str">
        <f t="shared" si="159"/>
        <v>CON161SH</v>
      </c>
      <c r="AH2180" t="str">
        <f t="shared" si="160"/>
        <v>CON161H</v>
      </c>
      <c r="AI2180">
        <v>44</v>
      </c>
      <c r="AJ2180">
        <f t="shared" si="161"/>
        <v>44</v>
      </c>
    </row>
    <row r="2181" spans="29:36" x14ac:dyDescent="0.25">
      <c r="AC2181" t="str">
        <f>TC!K2177</f>
        <v>CON161</v>
      </c>
      <c r="AD2181" t="str">
        <f>TC!L2177</f>
        <v>S</v>
      </c>
      <c r="AE2181" t="str">
        <f t="shared" si="158"/>
        <v>CON161S</v>
      </c>
      <c r="AF2181" t="str">
        <f>TC!M2177</f>
        <v>H</v>
      </c>
      <c r="AG2181" t="str">
        <f t="shared" si="159"/>
        <v>CON161SH</v>
      </c>
      <c r="AH2181" t="str">
        <f t="shared" si="160"/>
        <v>CON161H</v>
      </c>
      <c r="AI2181">
        <v>44</v>
      </c>
      <c r="AJ2181">
        <f t="shared" si="161"/>
        <v>44</v>
      </c>
    </row>
    <row r="2182" spans="29:36" x14ac:dyDescent="0.25">
      <c r="AC2182" t="str">
        <f>TC!K2178</f>
        <v>CON161</v>
      </c>
      <c r="AD2182" t="str">
        <f>TC!L2178</f>
        <v>Deleted</v>
      </c>
      <c r="AE2182" t="str">
        <f t="shared" si="158"/>
        <v>CON161Deleted</v>
      </c>
      <c r="AF2182" t="str">
        <f>TC!M2178</f>
        <v>H</v>
      </c>
      <c r="AG2182" t="str">
        <f t="shared" si="159"/>
        <v>CON161DeletedH</v>
      </c>
      <c r="AH2182" t="str">
        <f t="shared" si="160"/>
        <v>CON161H</v>
      </c>
      <c r="AI2182">
        <v>44</v>
      </c>
      <c r="AJ2182">
        <f t="shared" si="161"/>
        <v>44</v>
      </c>
    </row>
    <row r="2183" spans="29:36" x14ac:dyDescent="0.25">
      <c r="AC2183" t="str">
        <f>TC!K2179</f>
        <v>CON161</v>
      </c>
      <c r="AD2183" t="str">
        <f>TC!L2179</f>
        <v>S</v>
      </c>
      <c r="AE2183" t="str">
        <f t="shared" si="158"/>
        <v>CON161S</v>
      </c>
      <c r="AF2183" t="str">
        <f>TC!M2179</f>
        <v>L</v>
      </c>
      <c r="AG2183" t="str">
        <f t="shared" si="159"/>
        <v>CON161SL</v>
      </c>
      <c r="AH2183" t="str">
        <f t="shared" si="160"/>
        <v>CON161L</v>
      </c>
      <c r="AI2183">
        <v>44</v>
      </c>
      <c r="AJ2183">
        <f t="shared" si="161"/>
        <v>44</v>
      </c>
    </row>
    <row r="2184" spans="29:36" x14ac:dyDescent="0.25">
      <c r="AC2184" t="str">
        <f>TC!K2180</f>
        <v>CON161</v>
      </c>
      <c r="AD2184" t="str">
        <f>TC!L2180</f>
        <v>S</v>
      </c>
      <c r="AE2184" t="str">
        <f t="shared" si="158"/>
        <v>CON161S</v>
      </c>
      <c r="AF2184" t="str">
        <f>TC!M2180</f>
        <v>H</v>
      </c>
      <c r="AG2184" t="str">
        <f t="shared" si="159"/>
        <v>CON161SH</v>
      </c>
      <c r="AH2184" t="str">
        <f t="shared" si="160"/>
        <v>CON161H</v>
      </c>
      <c r="AI2184">
        <v>44</v>
      </c>
      <c r="AJ2184">
        <f t="shared" si="161"/>
        <v>44</v>
      </c>
    </row>
    <row r="2185" spans="29:36" x14ac:dyDescent="0.25">
      <c r="AC2185" t="str">
        <f>TC!K2181</f>
        <v>CON161</v>
      </c>
      <c r="AD2185" t="str">
        <f>TC!L2181</f>
        <v>S</v>
      </c>
      <c r="AE2185" t="str">
        <f t="shared" si="158"/>
        <v>CON161S</v>
      </c>
      <c r="AF2185" t="str">
        <f>TC!M2181</f>
        <v>H</v>
      </c>
      <c r="AG2185" t="str">
        <f t="shared" si="159"/>
        <v>CON161SH</v>
      </c>
      <c r="AH2185" t="str">
        <f t="shared" si="160"/>
        <v>CON161H</v>
      </c>
      <c r="AI2185">
        <v>44</v>
      </c>
      <c r="AJ2185">
        <f t="shared" si="161"/>
        <v>44</v>
      </c>
    </row>
    <row r="2186" spans="29:36" x14ac:dyDescent="0.25">
      <c r="AC2186" t="str">
        <f>TC!K2182</f>
        <v>CON161</v>
      </c>
      <c r="AD2186" t="str">
        <f>TC!L2182</f>
        <v>S</v>
      </c>
      <c r="AE2186" t="str">
        <f t="shared" si="158"/>
        <v>CON161S</v>
      </c>
      <c r="AF2186" t="str">
        <f>TC!M2182</f>
        <v>H</v>
      </c>
      <c r="AG2186" t="str">
        <f t="shared" si="159"/>
        <v>CON161SH</v>
      </c>
      <c r="AH2186" t="str">
        <f t="shared" si="160"/>
        <v>CON161H</v>
      </c>
      <c r="AI2186">
        <v>44</v>
      </c>
      <c r="AJ2186">
        <f t="shared" si="161"/>
        <v>44</v>
      </c>
    </row>
    <row r="2187" spans="29:36" x14ac:dyDescent="0.25">
      <c r="AC2187" t="str">
        <f>TC!K2183</f>
        <v>CON161</v>
      </c>
      <c r="AD2187" t="str">
        <f>TC!L2183</f>
        <v>S</v>
      </c>
      <c r="AE2187" t="str">
        <f t="shared" si="158"/>
        <v>CON161S</v>
      </c>
      <c r="AF2187" t="str">
        <f>TC!M2183</f>
        <v>H</v>
      </c>
      <c r="AG2187" t="str">
        <f t="shared" si="159"/>
        <v>CON161SH</v>
      </c>
      <c r="AH2187" t="str">
        <f t="shared" si="160"/>
        <v>CON161H</v>
      </c>
      <c r="AI2187">
        <v>44</v>
      </c>
      <c r="AJ2187">
        <f t="shared" si="161"/>
        <v>44</v>
      </c>
    </row>
    <row r="2188" spans="29:36" x14ac:dyDescent="0.25">
      <c r="AC2188" t="str">
        <f>TC!K2184</f>
        <v>CON161</v>
      </c>
      <c r="AD2188" t="str">
        <f>TC!L2184</f>
        <v>S</v>
      </c>
      <c r="AE2188" t="str">
        <f t="shared" si="158"/>
        <v>CON161S</v>
      </c>
      <c r="AF2188" t="str">
        <f>TC!M2184</f>
        <v>H</v>
      </c>
      <c r="AG2188" t="str">
        <f t="shared" si="159"/>
        <v>CON161SH</v>
      </c>
      <c r="AH2188" t="str">
        <f t="shared" si="160"/>
        <v>CON161H</v>
      </c>
      <c r="AI2188">
        <v>44</v>
      </c>
      <c r="AJ2188">
        <f t="shared" si="161"/>
        <v>44</v>
      </c>
    </row>
    <row r="2189" spans="29:36" x14ac:dyDescent="0.25">
      <c r="AC2189" t="str">
        <f>TC!K2185</f>
        <v>CON161</v>
      </c>
      <c r="AD2189" t="str">
        <f>TC!L2185</f>
        <v>Deleted</v>
      </c>
      <c r="AE2189" t="str">
        <f t="shared" si="158"/>
        <v>CON161Deleted</v>
      </c>
      <c r="AF2189" t="str">
        <f>TC!M2185</f>
        <v>H</v>
      </c>
      <c r="AG2189" t="str">
        <f t="shared" si="159"/>
        <v>CON161DeletedH</v>
      </c>
      <c r="AH2189" t="str">
        <f t="shared" si="160"/>
        <v>CON161H</v>
      </c>
      <c r="AI2189">
        <v>44</v>
      </c>
      <c r="AJ2189">
        <f t="shared" si="161"/>
        <v>44</v>
      </c>
    </row>
    <row r="2190" spans="29:36" x14ac:dyDescent="0.25">
      <c r="AC2190" t="str">
        <f>TC!K2186</f>
        <v>CON161</v>
      </c>
      <c r="AD2190" t="str">
        <f>TC!L2186</f>
        <v>S</v>
      </c>
      <c r="AE2190" t="str">
        <f t="shared" si="158"/>
        <v>CON161S</v>
      </c>
      <c r="AF2190" t="str">
        <f>TC!M2186</f>
        <v>L</v>
      </c>
      <c r="AG2190" t="str">
        <f t="shared" si="159"/>
        <v>CON161SL</v>
      </c>
      <c r="AH2190" t="str">
        <f t="shared" si="160"/>
        <v>CON161L</v>
      </c>
      <c r="AI2190">
        <v>44</v>
      </c>
      <c r="AJ2190">
        <f t="shared" si="161"/>
        <v>44</v>
      </c>
    </row>
    <row r="2191" spans="29:36" x14ac:dyDescent="0.25">
      <c r="AC2191" t="str">
        <f>TC!K2187</f>
        <v>CON161</v>
      </c>
      <c r="AD2191" t="str">
        <f>TC!L2187</f>
        <v>S</v>
      </c>
      <c r="AE2191" t="str">
        <f t="shared" si="158"/>
        <v>CON161S</v>
      </c>
      <c r="AF2191" t="str">
        <f>TC!M2187</f>
        <v>H</v>
      </c>
      <c r="AG2191" t="str">
        <f t="shared" si="159"/>
        <v>CON161SH</v>
      </c>
      <c r="AH2191" t="str">
        <f t="shared" si="160"/>
        <v>CON161H</v>
      </c>
      <c r="AI2191">
        <v>44</v>
      </c>
      <c r="AJ2191">
        <f t="shared" si="161"/>
        <v>44</v>
      </c>
    </row>
    <row r="2192" spans="29:36" x14ac:dyDescent="0.25">
      <c r="AC2192" t="str">
        <f>TC!K2188</f>
        <v>CON161</v>
      </c>
      <c r="AD2192" t="str">
        <f>TC!L2188</f>
        <v>S</v>
      </c>
      <c r="AE2192" t="str">
        <f t="shared" ref="AE2192:AE2255" si="162">AC2192&amp;AD2192</f>
        <v>CON161S</v>
      </c>
      <c r="AF2192" t="str">
        <f>TC!M2188</f>
        <v>H</v>
      </c>
      <c r="AG2192" t="str">
        <f t="shared" ref="AG2192:AG2255" si="163">AE2192&amp;AF2192</f>
        <v>CON161SH</v>
      </c>
      <c r="AH2192" t="str">
        <f t="shared" ref="AH2192:AH2255" si="164">AC2192&amp;AF2192</f>
        <v>CON161H</v>
      </c>
      <c r="AI2192">
        <v>44</v>
      </c>
      <c r="AJ2192">
        <f t="shared" ref="AJ2192:AJ2255" si="165">AI2192-F2192</f>
        <v>44</v>
      </c>
    </row>
    <row r="2193" spans="29:36" x14ac:dyDescent="0.25">
      <c r="AC2193" t="str">
        <f>TC!K2189</f>
        <v>CON161</v>
      </c>
      <c r="AD2193" t="str">
        <f>TC!L2189</f>
        <v>S</v>
      </c>
      <c r="AE2193" t="str">
        <f t="shared" si="162"/>
        <v>CON161S</v>
      </c>
      <c r="AF2193" t="str">
        <f>TC!M2189</f>
        <v>H</v>
      </c>
      <c r="AG2193" t="str">
        <f t="shared" si="163"/>
        <v>CON161SH</v>
      </c>
      <c r="AH2193" t="str">
        <f t="shared" si="164"/>
        <v>CON161H</v>
      </c>
      <c r="AI2193">
        <v>44</v>
      </c>
      <c r="AJ2193">
        <f t="shared" si="165"/>
        <v>44</v>
      </c>
    </row>
    <row r="2194" spans="29:36" x14ac:dyDescent="0.25">
      <c r="AC2194" t="str">
        <f>TC!K2190</f>
        <v>CON161</v>
      </c>
      <c r="AD2194" t="str">
        <f>TC!L2190</f>
        <v>S</v>
      </c>
      <c r="AE2194" t="str">
        <f t="shared" si="162"/>
        <v>CON161S</v>
      </c>
      <c r="AF2194" t="str">
        <f>TC!M2190</f>
        <v>H</v>
      </c>
      <c r="AG2194" t="str">
        <f t="shared" si="163"/>
        <v>CON161SH</v>
      </c>
      <c r="AH2194" t="str">
        <f t="shared" si="164"/>
        <v>CON161H</v>
      </c>
      <c r="AI2194">
        <v>44</v>
      </c>
      <c r="AJ2194">
        <f t="shared" si="165"/>
        <v>44</v>
      </c>
    </row>
    <row r="2195" spans="29:36" x14ac:dyDescent="0.25">
      <c r="AC2195" t="str">
        <f>TC!K2191</f>
        <v>CON161</v>
      </c>
      <c r="AD2195" t="str">
        <f>TC!L2191</f>
        <v>S</v>
      </c>
      <c r="AE2195" t="str">
        <f t="shared" si="162"/>
        <v>CON161S</v>
      </c>
      <c r="AF2195" t="str">
        <f>TC!M2191</f>
        <v>H</v>
      </c>
      <c r="AG2195" t="str">
        <f t="shared" si="163"/>
        <v>CON161SH</v>
      </c>
      <c r="AH2195" t="str">
        <f t="shared" si="164"/>
        <v>CON161H</v>
      </c>
      <c r="AI2195">
        <v>44</v>
      </c>
      <c r="AJ2195">
        <f t="shared" si="165"/>
        <v>44</v>
      </c>
    </row>
    <row r="2196" spans="29:36" x14ac:dyDescent="0.25">
      <c r="AC2196" t="str">
        <f>TC!K2192</f>
        <v>CON161</v>
      </c>
      <c r="AD2196" t="str">
        <f>TC!L2192</f>
        <v>Deleted</v>
      </c>
      <c r="AE2196" t="str">
        <f t="shared" si="162"/>
        <v>CON161Deleted</v>
      </c>
      <c r="AF2196" t="str">
        <f>TC!M2192</f>
        <v>H</v>
      </c>
      <c r="AG2196" t="str">
        <f t="shared" si="163"/>
        <v>CON161DeletedH</v>
      </c>
      <c r="AH2196" t="str">
        <f t="shared" si="164"/>
        <v>CON161H</v>
      </c>
      <c r="AI2196">
        <v>44</v>
      </c>
      <c r="AJ2196">
        <f t="shared" si="165"/>
        <v>44</v>
      </c>
    </row>
    <row r="2197" spans="29:36" x14ac:dyDescent="0.25">
      <c r="AC2197" t="str">
        <f>TC!K2193</f>
        <v>CON161</v>
      </c>
      <c r="AD2197" t="str">
        <f>TC!L2193</f>
        <v>S</v>
      </c>
      <c r="AE2197" t="str">
        <f t="shared" si="162"/>
        <v>CON161S</v>
      </c>
      <c r="AF2197" t="str">
        <f>TC!M2193</f>
        <v>L</v>
      </c>
      <c r="AG2197" t="str">
        <f t="shared" si="163"/>
        <v>CON161SL</v>
      </c>
      <c r="AH2197" t="str">
        <f t="shared" si="164"/>
        <v>CON161L</v>
      </c>
      <c r="AI2197">
        <v>44</v>
      </c>
      <c r="AJ2197">
        <f t="shared" si="165"/>
        <v>44</v>
      </c>
    </row>
    <row r="2198" spans="29:36" x14ac:dyDescent="0.25">
      <c r="AC2198" t="str">
        <f>TC!K2194</f>
        <v>CON161</v>
      </c>
      <c r="AD2198" t="str">
        <f>TC!L2194</f>
        <v>S</v>
      </c>
      <c r="AE2198" t="str">
        <f t="shared" si="162"/>
        <v>CON161S</v>
      </c>
      <c r="AF2198" t="str">
        <f>TC!M2194</f>
        <v>L</v>
      </c>
      <c r="AG2198" t="str">
        <f t="shared" si="163"/>
        <v>CON161SL</v>
      </c>
      <c r="AH2198" t="str">
        <f t="shared" si="164"/>
        <v>CON161L</v>
      </c>
      <c r="AI2198">
        <v>44</v>
      </c>
      <c r="AJ2198">
        <f t="shared" si="165"/>
        <v>44</v>
      </c>
    </row>
    <row r="2199" spans="29:36" x14ac:dyDescent="0.25">
      <c r="AC2199" t="str">
        <f>TC!K2195</f>
        <v>CON161</v>
      </c>
      <c r="AD2199" t="str">
        <f>TC!L2195</f>
        <v>S</v>
      </c>
      <c r="AE2199" t="str">
        <f t="shared" si="162"/>
        <v>CON161S</v>
      </c>
      <c r="AF2199" t="str">
        <f>TC!M2195</f>
        <v>M</v>
      </c>
      <c r="AG2199" t="str">
        <f t="shared" si="163"/>
        <v>CON161SM</v>
      </c>
      <c r="AH2199" t="str">
        <f t="shared" si="164"/>
        <v>CON161M</v>
      </c>
      <c r="AI2199">
        <v>44</v>
      </c>
      <c r="AJ2199">
        <f t="shared" si="165"/>
        <v>44</v>
      </c>
    </row>
    <row r="2200" spans="29:36" x14ac:dyDescent="0.25">
      <c r="AC2200" t="str">
        <f>TC!K2196</f>
        <v>CON161</v>
      </c>
      <c r="AD2200" t="str">
        <f>TC!L2196</f>
        <v>S</v>
      </c>
      <c r="AE2200" t="str">
        <f t="shared" si="162"/>
        <v>CON161S</v>
      </c>
      <c r="AF2200" t="str">
        <f>TC!M2196</f>
        <v>H</v>
      </c>
      <c r="AG2200" t="str">
        <f t="shared" si="163"/>
        <v>CON161SH</v>
      </c>
      <c r="AH2200" t="str">
        <f t="shared" si="164"/>
        <v>CON161H</v>
      </c>
      <c r="AI2200">
        <v>44</v>
      </c>
      <c r="AJ2200">
        <f t="shared" si="165"/>
        <v>44</v>
      </c>
    </row>
    <row r="2201" spans="29:36" x14ac:dyDescent="0.25">
      <c r="AC2201" t="str">
        <f>TC!K2197</f>
        <v>CON161</v>
      </c>
      <c r="AD2201" t="str">
        <f>TC!L2197</f>
        <v>S</v>
      </c>
      <c r="AE2201" t="str">
        <f t="shared" si="162"/>
        <v>CON161S</v>
      </c>
      <c r="AF2201" t="str">
        <f>TC!M2197</f>
        <v>H</v>
      </c>
      <c r="AG2201" t="str">
        <f t="shared" si="163"/>
        <v>CON161SH</v>
      </c>
      <c r="AH2201" t="str">
        <f t="shared" si="164"/>
        <v>CON161H</v>
      </c>
      <c r="AI2201">
        <v>44</v>
      </c>
      <c r="AJ2201">
        <f t="shared" si="165"/>
        <v>44</v>
      </c>
    </row>
    <row r="2202" spans="29:36" x14ac:dyDescent="0.25">
      <c r="AC2202" t="str">
        <f>TC!K2198</f>
        <v>CON161</v>
      </c>
      <c r="AD2202" t="str">
        <f>TC!L2198</f>
        <v>S</v>
      </c>
      <c r="AE2202" t="str">
        <f t="shared" si="162"/>
        <v>CON161S</v>
      </c>
      <c r="AF2202" t="str">
        <f>TC!M2198</f>
        <v>H</v>
      </c>
      <c r="AG2202" t="str">
        <f t="shared" si="163"/>
        <v>CON161SH</v>
      </c>
      <c r="AH2202" t="str">
        <f t="shared" si="164"/>
        <v>CON161H</v>
      </c>
      <c r="AI2202">
        <v>44</v>
      </c>
      <c r="AJ2202">
        <f t="shared" si="165"/>
        <v>44</v>
      </c>
    </row>
    <row r="2203" spans="29:36" x14ac:dyDescent="0.25">
      <c r="AC2203" t="str">
        <f>TC!K2199</f>
        <v>CON161</v>
      </c>
      <c r="AD2203" t="str">
        <f>TC!L2199</f>
        <v>S</v>
      </c>
      <c r="AE2203" t="str">
        <f t="shared" si="162"/>
        <v>CON161S</v>
      </c>
      <c r="AF2203" t="str">
        <f>TC!M2199</f>
        <v>H</v>
      </c>
      <c r="AG2203" t="str">
        <f t="shared" si="163"/>
        <v>CON161SH</v>
      </c>
      <c r="AH2203" t="str">
        <f t="shared" si="164"/>
        <v>CON161H</v>
      </c>
      <c r="AI2203">
        <v>44</v>
      </c>
      <c r="AJ2203">
        <f t="shared" si="165"/>
        <v>44</v>
      </c>
    </row>
    <row r="2204" spans="29:36" x14ac:dyDescent="0.25">
      <c r="AC2204" t="str">
        <f>TC!K2200</f>
        <v>CON161</v>
      </c>
      <c r="AD2204" t="str">
        <f>TC!L2200</f>
        <v>S</v>
      </c>
      <c r="AE2204" t="str">
        <f t="shared" si="162"/>
        <v>CON161S</v>
      </c>
      <c r="AF2204" t="str">
        <f>TC!M2200</f>
        <v>H</v>
      </c>
      <c r="AG2204" t="str">
        <f t="shared" si="163"/>
        <v>CON161SH</v>
      </c>
      <c r="AH2204" t="str">
        <f t="shared" si="164"/>
        <v>CON161H</v>
      </c>
      <c r="AI2204">
        <v>44</v>
      </c>
      <c r="AJ2204">
        <f t="shared" si="165"/>
        <v>44</v>
      </c>
    </row>
    <row r="2205" spans="29:36" x14ac:dyDescent="0.25">
      <c r="AC2205" t="str">
        <f>TC!K2201</f>
        <v>CON161</v>
      </c>
      <c r="AD2205" t="str">
        <f>TC!L2201</f>
        <v>S</v>
      </c>
      <c r="AE2205" t="str">
        <f t="shared" si="162"/>
        <v>CON161S</v>
      </c>
      <c r="AF2205" t="str">
        <f>TC!M2201</f>
        <v>H</v>
      </c>
      <c r="AG2205" t="str">
        <f t="shared" si="163"/>
        <v>CON161SH</v>
      </c>
      <c r="AH2205" t="str">
        <f t="shared" si="164"/>
        <v>CON161H</v>
      </c>
      <c r="AI2205">
        <v>44</v>
      </c>
      <c r="AJ2205">
        <f t="shared" si="165"/>
        <v>44</v>
      </c>
    </row>
    <row r="2206" spans="29:36" x14ac:dyDescent="0.25">
      <c r="AC2206" t="str">
        <f>TC!K2202</f>
        <v>CON161</v>
      </c>
      <c r="AD2206" t="str">
        <f>TC!L2202</f>
        <v>P</v>
      </c>
      <c r="AE2206" t="str">
        <f t="shared" si="162"/>
        <v>CON161P</v>
      </c>
      <c r="AF2206" t="str">
        <f>TC!M2202</f>
        <v>L</v>
      </c>
      <c r="AG2206" t="str">
        <f t="shared" si="163"/>
        <v>CON161PL</v>
      </c>
      <c r="AH2206" t="str">
        <f t="shared" si="164"/>
        <v>CON161L</v>
      </c>
      <c r="AI2206">
        <v>44</v>
      </c>
      <c r="AJ2206">
        <f t="shared" si="165"/>
        <v>44</v>
      </c>
    </row>
    <row r="2207" spans="29:36" x14ac:dyDescent="0.25">
      <c r="AC2207" t="str">
        <f>TC!K2203</f>
        <v>CON161</v>
      </c>
      <c r="AD2207" t="str">
        <f>TC!L2203</f>
        <v>S</v>
      </c>
      <c r="AE2207" t="str">
        <f t="shared" si="162"/>
        <v>CON161S</v>
      </c>
      <c r="AF2207" t="str">
        <f>TC!M2203</f>
        <v>L</v>
      </c>
      <c r="AG2207" t="str">
        <f t="shared" si="163"/>
        <v>CON161SL</v>
      </c>
      <c r="AH2207" t="str">
        <f t="shared" si="164"/>
        <v>CON161L</v>
      </c>
      <c r="AI2207">
        <v>44</v>
      </c>
      <c r="AJ2207">
        <f t="shared" si="165"/>
        <v>44</v>
      </c>
    </row>
    <row r="2208" spans="29:36" x14ac:dyDescent="0.25">
      <c r="AC2208" t="str">
        <f>TC!K2204</f>
        <v>CON161</v>
      </c>
      <c r="AD2208" t="str">
        <f>TC!L2204</f>
        <v>S</v>
      </c>
      <c r="AE2208" t="str">
        <f t="shared" si="162"/>
        <v>CON161S</v>
      </c>
      <c r="AF2208" t="str">
        <f>TC!M2204</f>
        <v>H</v>
      </c>
      <c r="AG2208" t="str">
        <f t="shared" si="163"/>
        <v>CON161SH</v>
      </c>
      <c r="AH2208" t="str">
        <f t="shared" si="164"/>
        <v>CON161H</v>
      </c>
      <c r="AI2208">
        <v>44</v>
      </c>
      <c r="AJ2208">
        <f t="shared" si="165"/>
        <v>44</v>
      </c>
    </row>
    <row r="2209" spans="29:36" x14ac:dyDescent="0.25">
      <c r="AC2209" t="str">
        <f>TC!K2205</f>
        <v>CON161</v>
      </c>
      <c r="AD2209" t="str">
        <f>TC!L2205</f>
        <v>T</v>
      </c>
      <c r="AE2209" t="str">
        <f t="shared" si="162"/>
        <v>CON161T</v>
      </c>
      <c r="AF2209" t="str">
        <f>TC!M2205</f>
        <v>H</v>
      </c>
      <c r="AG2209" t="str">
        <f t="shared" si="163"/>
        <v>CON161TH</v>
      </c>
      <c r="AH2209" t="str">
        <f t="shared" si="164"/>
        <v>CON161H</v>
      </c>
      <c r="AI2209">
        <v>44</v>
      </c>
      <c r="AJ2209">
        <f t="shared" si="165"/>
        <v>44</v>
      </c>
    </row>
    <row r="2210" spans="29:36" x14ac:dyDescent="0.25">
      <c r="AC2210" t="str">
        <f>TC!K2206</f>
        <v/>
      </c>
      <c r="AD2210">
        <f>TC!L2206</f>
        <v>0</v>
      </c>
      <c r="AE2210" t="str">
        <f t="shared" si="162"/>
        <v>0</v>
      </c>
      <c r="AF2210">
        <f>TC!M2206</f>
        <v>0</v>
      </c>
      <c r="AG2210" t="str">
        <f t="shared" si="163"/>
        <v>00</v>
      </c>
      <c r="AH2210" t="str">
        <f t="shared" si="164"/>
        <v>0</v>
      </c>
      <c r="AI2210">
        <v>44</v>
      </c>
      <c r="AJ2210">
        <f t="shared" si="165"/>
        <v>44</v>
      </c>
    </row>
    <row r="2211" spans="29:36" x14ac:dyDescent="0.25">
      <c r="AC2211" t="str">
        <f>TC!K2207</f>
        <v xml:space="preserve">MENU </v>
      </c>
      <c r="AD2211">
        <f>TC!L2207</f>
        <v>0</v>
      </c>
      <c r="AE2211" t="str">
        <f t="shared" si="162"/>
        <v>MENU 0</v>
      </c>
      <c r="AF2211">
        <f>TC!M2207</f>
        <v>0</v>
      </c>
      <c r="AG2211" t="str">
        <f t="shared" si="163"/>
        <v>MENU 00</v>
      </c>
      <c r="AH2211" t="str">
        <f t="shared" si="164"/>
        <v>MENU 0</v>
      </c>
      <c r="AI2211">
        <v>44</v>
      </c>
      <c r="AJ2211">
        <f t="shared" si="165"/>
        <v>44</v>
      </c>
    </row>
    <row r="2212" spans="29:36" x14ac:dyDescent="0.25">
      <c r="AC2212" t="str">
        <f>TC!K2208</f>
        <v>TCC</v>
      </c>
      <c r="AD2212">
        <f>TC!L2208</f>
        <v>0</v>
      </c>
      <c r="AE2212" t="str">
        <f t="shared" si="162"/>
        <v>TCC0</v>
      </c>
      <c r="AF2212">
        <f>TC!M2208</f>
        <v>0</v>
      </c>
      <c r="AG2212" t="str">
        <f t="shared" si="163"/>
        <v>TCC00</v>
      </c>
      <c r="AH2212" t="str">
        <f t="shared" si="164"/>
        <v>TCC0</v>
      </c>
      <c r="AI2212">
        <v>44</v>
      </c>
      <c r="AJ2212">
        <f t="shared" si="165"/>
        <v>44</v>
      </c>
    </row>
    <row r="2213" spans="29:36" x14ac:dyDescent="0.25">
      <c r="AC2213" t="str">
        <f>TC!K2209</f>
        <v xml:space="preserve">URL </v>
      </c>
      <c r="AD2213">
        <f>TC!L2209</f>
        <v>0</v>
      </c>
      <c r="AE2213" t="str">
        <f t="shared" si="162"/>
        <v>URL 0</v>
      </c>
      <c r="AF2213">
        <f>TC!M2209</f>
        <v>0</v>
      </c>
      <c r="AG2213" t="str">
        <f t="shared" si="163"/>
        <v>URL 00</v>
      </c>
      <c r="AH2213" t="str">
        <f t="shared" si="164"/>
        <v>URL 0</v>
      </c>
      <c r="AI2213">
        <v>44</v>
      </c>
      <c r="AJ2213">
        <f t="shared" si="165"/>
        <v>44</v>
      </c>
    </row>
    <row r="2214" spans="29:36" x14ac:dyDescent="0.25">
      <c r="AC2214" t="str">
        <f>TC!K2210</f>
        <v>Test p</v>
      </c>
      <c r="AD2214">
        <f>TC!L2210</f>
        <v>0</v>
      </c>
      <c r="AE2214" t="str">
        <f t="shared" si="162"/>
        <v>Test p0</v>
      </c>
      <c r="AF2214">
        <f>TC!M2210</f>
        <v>0</v>
      </c>
      <c r="AG2214" t="str">
        <f t="shared" si="163"/>
        <v>Test p00</v>
      </c>
      <c r="AH2214" t="str">
        <f t="shared" si="164"/>
        <v>Test p0</v>
      </c>
      <c r="AI2214">
        <v>44</v>
      </c>
      <c r="AJ2214">
        <f t="shared" si="165"/>
        <v>44</v>
      </c>
    </row>
    <row r="2215" spans="29:36" x14ac:dyDescent="0.25">
      <c r="AC2215" t="str">
        <f>TC!K2211</f>
        <v/>
      </c>
      <c r="AD2215">
        <f>TC!L2211</f>
        <v>0</v>
      </c>
      <c r="AE2215" t="str">
        <f t="shared" si="162"/>
        <v>0</v>
      </c>
      <c r="AF2215">
        <f>TC!M2211</f>
        <v>0</v>
      </c>
      <c r="AG2215" t="str">
        <f t="shared" si="163"/>
        <v>00</v>
      </c>
      <c r="AH2215" t="str">
        <f t="shared" si="164"/>
        <v>0</v>
      </c>
      <c r="AI2215">
        <v>44</v>
      </c>
      <c r="AJ2215">
        <f t="shared" si="165"/>
        <v>44</v>
      </c>
    </row>
    <row r="2216" spans="29:36" x14ac:dyDescent="0.25">
      <c r="AC2216" t="str">
        <f>TC!K2212</f>
        <v>TCN</v>
      </c>
      <c r="AD2216" t="str">
        <f>TC!L2212</f>
        <v>Result</v>
      </c>
      <c r="AE2216" t="str">
        <f t="shared" si="162"/>
        <v>TCNResult</v>
      </c>
      <c r="AF2216" t="str">
        <f>TC!M2212</f>
        <v>Risk</v>
      </c>
      <c r="AG2216" t="str">
        <f t="shared" si="163"/>
        <v>TCNResultRisk</v>
      </c>
      <c r="AH2216" t="str">
        <f t="shared" si="164"/>
        <v>TCNRisk</v>
      </c>
      <c r="AI2216">
        <v>44</v>
      </c>
      <c r="AJ2216">
        <f t="shared" si="165"/>
        <v>44</v>
      </c>
    </row>
    <row r="2217" spans="29:36" x14ac:dyDescent="0.25">
      <c r="AC2217" t="str">
        <f>TC!K2213</f>
        <v>CON161</v>
      </c>
      <c r="AD2217" t="str">
        <f>TC!L2213</f>
        <v>S</v>
      </c>
      <c r="AE2217" t="str">
        <f t="shared" si="162"/>
        <v>CON161S</v>
      </c>
      <c r="AF2217" t="str">
        <f>TC!M2213</f>
        <v>M</v>
      </c>
      <c r="AG2217" t="str">
        <f t="shared" si="163"/>
        <v>CON161SM</v>
      </c>
      <c r="AH2217" t="str">
        <f t="shared" si="164"/>
        <v>CON161M</v>
      </c>
      <c r="AI2217">
        <v>44</v>
      </c>
      <c r="AJ2217">
        <f t="shared" si="165"/>
        <v>44</v>
      </c>
    </row>
    <row r="2218" spans="29:36" x14ac:dyDescent="0.25">
      <c r="AC2218" t="str">
        <f>TC!K2214</f>
        <v>CON161</v>
      </c>
      <c r="AD2218" t="str">
        <f>TC!L2214</f>
        <v>S</v>
      </c>
      <c r="AE2218" t="str">
        <f t="shared" si="162"/>
        <v>CON161S</v>
      </c>
      <c r="AF2218" t="str">
        <f>TC!M2214</f>
        <v>M</v>
      </c>
      <c r="AG2218" t="str">
        <f t="shared" si="163"/>
        <v>CON161SM</v>
      </c>
      <c r="AH2218" t="str">
        <f t="shared" si="164"/>
        <v>CON161M</v>
      </c>
      <c r="AI2218">
        <v>44</v>
      </c>
      <c r="AJ2218">
        <f t="shared" si="165"/>
        <v>44</v>
      </c>
    </row>
    <row r="2219" spans="29:36" x14ac:dyDescent="0.25">
      <c r="AC2219" t="str">
        <f>TC!K2215</f>
        <v>CON161</v>
      </c>
      <c r="AD2219" t="str">
        <f>TC!L2215</f>
        <v>S</v>
      </c>
      <c r="AE2219" t="str">
        <f t="shared" si="162"/>
        <v>CON161S</v>
      </c>
      <c r="AF2219" t="str">
        <f>TC!M2215</f>
        <v>M</v>
      </c>
      <c r="AG2219" t="str">
        <f t="shared" si="163"/>
        <v>CON161SM</v>
      </c>
      <c r="AH2219" t="str">
        <f t="shared" si="164"/>
        <v>CON161M</v>
      </c>
      <c r="AI2219">
        <v>44</v>
      </c>
      <c r="AJ2219">
        <f t="shared" si="165"/>
        <v>44</v>
      </c>
    </row>
    <row r="2220" spans="29:36" x14ac:dyDescent="0.25">
      <c r="AC2220" t="str">
        <f>TC!K2216</f>
        <v/>
      </c>
      <c r="AD2220">
        <f>TC!L2216</f>
        <v>0</v>
      </c>
      <c r="AE2220" t="str">
        <f t="shared" si="162"/>
        <v>0</v>
      </c>
      <c r="AF2220">
        <f>TC!M2216</f>
        <v>0</v>
      </c>
      <c r="AG2220" t="str">
        <f t="shared" si="163"/>
        <v>00</v>
      </c>
      <c r="AH2220" t="str">
        <f t="shared" si="164"/>
        <v>0</v>
      </c>
      <c r="AI2220">
        <v>44</v>
      </c>
      <c r="AJ2220">
        <f t="shared" si="165"/>
        <v>44</v>
      </c>
    </row>
    <row r="2221" spans="29:36" x14ac:dyDescent="0.25">
      <c r="AC2221" t="str">
        <f>TC!K2217</f>
        <v xml:space="preserve">MENU </v>
      </c>
      <c r="AD2221">
        <f>TC!L2217</f>
        <v>0</v>
      </c>
      <c r="AE2221" t="str">
        <f t="shared" si="162"/>
        <v>MENU 0</v>
      </c>
      <c r="AF2221">
        <f>TC!M2217</f>
        <v>0</v>
      </c>
      <c r="AG2221" t="str">
        <f t="shared" si="163"/>
        <v>MENU 00</v>
      </c>
      <c r="AH2221" t="str">
        <f t="shared" si="164"/>
        <v>MENU 0</v>
      </c>
      <c r="AI2221">
        <v>44</v>
      </c>
      <c r="AJ2221">
        <f t="shared" si="165"/>
        <v>44</v>
      </c>
    </row>
    <row r="2222" spans="29:36" x14ac:dyDescent="0.25">
      <c r="AC2222" t="str">
        <f>TC!K2218</f>
        <v>TCC</v>
      </c>
      <c r="AD2222">
        <f>TC!L2218</f>
        <v>0</v>
      </c>
      <c r="AE2222" t="str">
        <f t="shared" si="162"/>
        <v>TCC0</v>
      </c>
      <c r="AF2222">
        <f>TC!M2218</f>
        <v>0</v>
      </c>
      <c r="AG2222" t="str">
        <f t="shared" si="163"/>
        <v>TCC00</v>
      </c>
      <c r="AH2222" t="str">
        <f t="shared" si="164"/>
        <v>TCC0</v>
      </c>
      <c r="AI2222">
        <v>44</v>
      </c>
      <c r="AJ2222">
        <f t="shared" si="165"/>
        <v>44</v>
      </c>
    </row>
    <row r="2223" spans="29:36" x14ac:dyDescent="0.25">
      <c r="AC2223" t="str">
        <f>TC!K2219</f>
        <v xml:space="preserve">URL </v>
      </c>
      <c r="AD2223">
        <f>TC!L2219</f>
        <v>0</v>
      </c>
      <c r="AE2223" t="str">
        <f t="shared" si="162"/>
        <v>URL 0</v>
      </c>
      <c r="AF2223">
        <f>TC!M2219</f>
        <v>0</v>
      </c>
      <c r="AG2223" t="str">
        <f t="shared" si="163"/>
        <v>URL 00</v>
      </c>
      <c r="AH2223" t="str">
        <f t="shared" si="164"/>
        <v>URL 0</v>
      </c>
      <c r="AI2223">
        <v>44</v>
      </c>
      <c r="AJ2223">
        <f t="shared" si="165"/>
        <v>44</v>
      </c>
    </row>
    <row r="2224" spans="29:36" x14ac:dyDescent="0.25">
      <c r="AC2224" t="str">
        <f>TC!K2220</f>
        <v>Test p</v>
      </c>
      <c r="AD2224">
        <f>TC!L2220</f>
        <v>0</v>
      </c>
      <c r="AE2224" t="str">
        <f t="shared" si="162"/>
        <v>Test p0</v>
      </c>
      <c r="AF2224">
        <f>TC!M2220</f>
        <v>0</v>
      </c>
      <c r="AG2224" t="str">
        <f t="shared" si="163"/>
        <v>Test p00</v>
      </c>
      <c r="AH2224" t="str">
        <f t="shared" si="164"/>
        <v>Test p0</v>
      </c>
      <c r="AI2224">
        <v>44</v>
      </c>
      <c r="AJ2224">
        <f t="shared" si="165"/>
        <v>44</v>
      </c>
    </row>
    <row r="2225" spans="29:36" x14ac:dyDescent="0.25">
      <c r="AC2225" t="str">
        <f>TC!K2221</f>
        <v/>
      </c>
      <c r="AD2225">
        <f>TC!L2221</f>
        <v>0</v>
      </c>
      <c r="AE2225" t="str">
        <f t="shared" si="162"/>
        <v>0</v>
      </c>
      <c r="AF2225">
        <f>TC!M2221</f>
        <v>0</v>
      </c>
      <c r="AG2225" t="str">
        <f t="shared" si="163"/>
        <v>00</v>
      </c>
      <c r="AH2225" t="str">
        <f t="shared" si="164"/>
        <v>0</v>
      </c>
      <c r="AI2225">
        <v>44</v>
      </c>
      <c r="AJ2225">
        <f t="shared" si="165"/>
        <v>44</v>
      </c>
    </row>
    <row r="2226" spans="29:36" x14ac:dyDescent="0.25">
      <c r="AC2226" t="str">
        <f>TC!K2222</f>
        <v>TCN</v>
      </c>
      <c r="AD2226" t="str">
        <f>TC!L2222</f>
        <v>Result</v>
      </c>
      <c r="AE2226" t="str">
        <f t="shared" si="162"/>
        <v>TCNResult</v>
      </c>
      <c r="AF2226" t="str">
        <f>TC!M2222</f>
        <v>Risk</v>
      </c>
      <c r="AG2226" t="str">
        <f t="shared" si="163"/>
        <v>TCNResultRisk</v>
      </c>
      <c r="AH2226" t="str">
        <f t="shared" si="164"/>
        <v>TCNRisk</v>
      </c>
      <c r="AI2226">
        <v>44</v>
      </c>
      <c r="AJ2226">
        <f t="shared" si="165"/>
        <v>44</v>
      </c>
    </row>
    <row r="2227" spans="29:36" x14ac:dyDescent="0.25">
      <c r="AC2227" t="str">
        <f>TC!K2223</f>
        <v>CON162</v>
      </c>
      <c r="AD2227" t="str">
        <f>TC!L2223</f>
        <v>S</v>
      </c>
      <c r="AE2227" t="str">
        <f t="shared" si="162"/>
        <v>CON162S</v>
      </c>
      <c r="AF2227" t="str">
        <f>TC!M2223</f>
        <v>H</v>
      </c>
      <c r="AG2227" t="str">
        <f t="shared" si="163"/>
        <v>CON162SH</v>
      </c>
      <c r="AH2227" t="str">
        <f t="shared" si="164"/>
        <v>CON162H</v>
      </c>
      <c r="AI2227">
        <v>44</v>
      </c>
      <c r="AJ2227">
        <f t="shared" si="165"/>
        <v>44</v>
      </c>
    </row>
    <row r="2228" spans="29:36" x14ac:dyDescent="0.25">
      <c r="AC2228" t="str">
        <f>TC!K2224</f>
        <v/>
      </c>
      <c r="AD2228">
        <f>TC!L2224</f>
        <v>0</v>
      </c>
      <c r="AE2228" t="str">
        <f t="shared" si="162"/>
        <v>0</v>
      </c>
      <c r="AF2228">
        <f>TC!M2224</f>
        <v>0</v>
      </c>
      <c r="AG2228" t="str">
        <f t="shared" si="163"/>
        <v>00</v>
      </c>
      <c r="AH2228" t="str">
        <f t="shared" si="164"/>
        <v>0</v>
      </c>
      <c r="AI2228">
        <v>44</v>
      </c>
      <c r="AJ2228">
        <f t="shared" si="165"/>
        <v>44</v>
      </c>
    </row>
    <row r="2229" spans="29:36" x14ac:dyDescent="0.25">
      <c r="AC2229" t="str">
        <f>TC!K2225</f>
        <v xml:space="preserve">MENU </v>
      </c>
      <c r="AD2229">
        <f>TC!L2225</f>
        <v>0</v>
      </c>
      <c r="AE2229" t="str">
        <f t="shared" si="162"/>
        <v>MENU 0</v>
      </c>
      <c r="AF2229">
        <f>TC!M2225</f>
        <v>0</v>
      </c>
      <c r="AG2229" t="str">
        <f t="shared" si="163"/>
        <v>MENU 00</v>
      </c>
      <c r="AH2229" t="str">
        <f t="shared" si="164"/>
        <v>MENU 0</v>
      </c>
      <c r="AI2229">
        <v>44</v>
      </c>
      <c r="AJ2229">
        <f t="shared" si="165"/>
        <v>44</v>
      </c>
    </row>
    <row r="2230" spans="29:36" x14ac:dyDescent="0.25">
      <c r="AC2230" t="str">
        <f>TC!K2226</f>
        <v>TCC</v>
      </c>
      <c r="AD2230">
        <f>TC!L2226</f>
        <v>0</v>
      </c>
      <c r="AE2230" t="str">
        <f t="shared" si="162"/>
        <v>TCC0</v>
      </c>
      <c r="AF2230">
        <f>TC!M2226</f>
        <v>0</v>
      </c>
      <c r="AG2230" t="str">
        <f t="shared" si="163"/>
        <v>TCC00</v>
      </c>
      <c r="AH2230" t="str">
        <f t="shared" si="164"/>
        <v>TCC0</v>
      </c>
      <c r="AI2230">
        <v>44</v>
      </c>
      <c r="AJ2230">
        <f t="shared" si="165"/>
        <v>44</v>
      </c>
    </row>
    <row r="2231" spans="29:36" x14ac:dyDescent="0.25">
      <c r="AC2231" t="str">
        <f>TC!K2227</f>
        <v xml:space="preserve">URL </v>
      </c>
      <c r="AD2231">
        <f>TC!L2227</f>
        <v>0</v>
      </c>
      <c r="AE2231" t="str">
        <f t="shared" si="162"/>
        <v>URL 0</v>
      </c>
      <c r="AF2231">
        <f>TC!M2227</f>
        <v>0</v>
      </c>
      <c r="AG2231" t="str">
        <f t="shared" si="163"/>
        <v>URL 00</v>
      </c>
      <c r="AH2231" t="str">
        <f t="shared" si="164"/>
        <v>URL 0</v>
      </c>
      <c r="AI2231">
        <v>44</v>
      </c>
      <c r="AJ2231">
        <f t="shared" si="165"/>
        <v>44</v>
      </c>
    </row>
    <row r="2232" spans="29:36" x14ac:dyDescent="0.25">
      <c r="AC2232" t="str">
        <f>TC!K2228</f>
        <v>Test p</v>
      </c>
      <c r="AD2232">
        <f>TC!L2228</f>
        <v>0</v>
      </c>
      <c r="AE2232" t="str">
        <f t="shared" si="162"/>
        <v>Test p0</v>
      </c>
      <c r="AF2232">
        <f>TC!M2228</f>
        <v>0</v>
      </c>
      <c r="AG2232" t="str">
        <f t="shared" si="163"/>
        <v>Test p00</v>
      </c>
      <c r="AH2232" t="str">
        <f t="shared" si="164"/>
        <v>Test p0</v>
      </c>
      <c r="AI2232">
        <v>44</v>
      </c>
      <c r="AJ2232">
        <f t="shared" si="165"/>
        <v>44</v>
      </c>
    </row>
    <row r="2233" spans="29:36" x14ac:dyDescent="0.25">
      <c r="AC2233" t="str">
        <f>TC!K2229</f>
        <v/>
      </c>
      <c r="AD2233">
        <f>TC!L2229</f>
        <v>0</v>
      </c>
      <c r="AE2233" t="str">
        <f t="shared" si="162"/>
        <v>0</v>
      </c>
      <c r="AF2233">
        <f>TC!M2229</f>
        <v>0</v>
      </c>
      <c r="AG2233" t="str">
        <f t="shared" si="163"/>
        <v>00</v>
      </c>
      <c r="AH2233" t="str">
        <f t="shared" si="164"/>
        <v>0</v>
      </c>
      <c r="AI2233">
        <v>44</v>
      </c>
      <c r="AJ2233">
        <f t="shared" si="165"/>
        <v>44</v>
      </c>
    </row>
    <row r="2234" spans="29:36" x14ac:dyDescent="0.25">
      <c r="AC2234" t="str">
        <f>TC!K2230</f>
        <v>TCN</v>
      </c>
      <c r="AD2234" t="str">
        <f>TC!L2230</f>
        <v>Result</v>
      </c>
      <c r="AE2234" t="str">
        <f t="shared" si="162"/>
        <v>TCNResult</v>
      </c>
      <c r="AF2234" t="str">
        <f>TC!M2230</f>
        <v>Risk</v>
      </c>
      <c r="AG2234" t="str">
        <f t="shared" si="163"/>
        <v>TCNResultRisk</v>
      </c>
      <c r="AH2234" t="str">
        <f t="shared" si="164"/>
        <v>TCNRisk</v>
      </c>
      <c r="AI2234">
        <v>44</v>
      </c>
      <c r="AJ2234">
        <f t="shared" si="165"/>
        <v>44</v>
      </c>
    </row>
    <row r="2235" spans="29:36" x14ac:dyDescent="0.25">
      <c r="AC2235" t="str">
        <f>TC!K2231</f>
        <v>CON162</v>
      </c>
      <c r="AD2235" t="str">
        <f>TC!L2231</f>
        <v>S</v>
      </c>
      <c r="AE2235" t="str">
        <f t="shared" si="162"/>
        <v>CON162S</v>
      </c>
      <c r="AF2235" t="str">
        <f>TC!M2231</f>
        <v>M</v>
      </c>
      <c r="AG2235" t="str">
        <f t="shared" si="163"/>
        <v>CON162SM</v>
      </c>
      <c r="AH2235" t="str">
        <f t="shared" si="164"/>
        <v>CON162M</v>
      </c>
      <c r="AI2235">
        <v>44</v>
      </c>
      <c r="AJ2235">
        <f t="shared" si="165"/>
        <v>44</v>
      </c>
    </row>
    <row r="2236" spans="29:36" x14ac:dyDescent="0.25">
      <c r="AC2236" t="str">
        <f>TC!K2232</f>
        <v>CON162</v>
      </c>
      <c r="AD2236" t="str">
        <f>TC!L2232</f>
        <v>S</v>
      </c>
      <c r="AE2236" t="str">
        <f t="shared" si="162"/>
        <v>CON162S</v>
      </c>
      <c r="AF2236" t="str">
        <f>TC!M2232</f>
        <v>M</v>
      </c>
      <c r="AG2236" t="str">
        <f t="shared" si="163"/>
        <v>CON162SM</v>
      </c>
      <c r="AH2236" t="str">
        <f t="shared" si="164"/>
        <v>CON162M</v>
      </c>
      <c r="AI2236">
        <v>44</v>
      </c>
      <c r="AJ2236">
        <f t="shared" si="165"/>
        <v>44</v>
      </c>
    </row>
    <row r="2237" spans="29:36" x14ac:dyDescent="0.25">
      <c r="AC2237" t="str">
        <f>TC!K2233</f>
        <v>CON162</v>
      </c>
      <c r="AD2237" t="str">
        <f>TC!L2233</f>
        <v>Deleted</v>
      </c>
      <c r="AE2237" t="str">
        <f t="shared" si="162"/>
        <v>CON162Deleted</v>
      </c>
      <c r="AF2237" t="str">
        <f>TC!M2233</f>
        <v>M</v>
      </c>
      <c r="AG2237" t="str">
        <f t="shared" si="163"/>
        <v>CON162DeletedM</v>
      </c>
      <c r="AH2237" t="str">
        <f t="shared" si="164"/>
        <v>CON162M</v>
      </c>
      <c r="AI2237">
        <v>44</v>
      </c>
      <c r="AJ2237">
        <f t="shared" si="165"/>
        <v>44</v>
      </c>
    </row>
    <row r="2238" spans="29:36" x14ac:dyDescent="0.25">
      <c r="AC2238" t="str">
        <f>TC!K2234</f>
        <v>CON162</v>
      </c>
      <c r="AD2238" t="str">
        <f>TC!L2234</f>
        <v>Deleted</v>
      </c>
      <c r="AE2238" t="str">
        <f t="shared" si="162"/>
        <v>CON162Deleted</v>
      </c>
      <c r="AF2238" t="str">
        <f>TC!M2234</f>
        <v>M</v>
      </c>
      <c r="AG2238" t="str">
        <f t="shared" si="163"/>
        <v>CON162DeletedM</v>
      </c>
      <c r="AH2238" t="str">
        <f t="shared" si="164"/>
        <v>CON162M</v>
      </c>
      <c r="AI2238">
        <v>44</v>
      </c>
      <c r="AJ2238">
        <f t="shared" si="165"/>
        <v>44</v>
      </c>
    </row>
    <row r="2239" spans="29:36" x14ac:dyDescent="0.25">
      <c r="AC2239" t="str">
        <f>TC!K2235</f>
        <v>CON162</v>
      </c>
      <c r="AD2239" t="str">
        <f>TC!L2235</f>
        <v>Deleted</v>
      </c>
      <c r="AE2239" t="str">
        <f t="shared" si="162"/>
        <v>CON162Deleted</v>
      </c>
      <c r="AF2239" t="str">
        <f>TC!M2235</f>
        <v>M</v>
      </c>
      <c r="AG2239" t="str">
        <f t="shared" si="163"/>
        <v>CON162DeletedM</v>
      </c>
      <c r="AH2239" t="str">
        <f t="shared" si="164"/>
        <v>CON162M</v>
      </c>
      <c r="AI2239">
        <v>44</v>
      </c>
      <c r="AJ2239">
        <f t="shared" si="165"/>
        <v>44</v>
      </c>
    </row>
    <row r="2240" spans="29:36" x14ac:dyDescent="0.25">
      <c r="AC2240" t="str">
        <f>TC!K2236</f>
        <v>CON162</v>
      </c>
      <c r="AD2240" t="str">
        <f>TC!L2236</f>
        <v>Deleted</v>
      </c>
      <c r="AE2240" t="str">
        <f t="shared" si="162"/>
        <v>CON162Deleted</v>
      </c>
      <c r="AF2240" t="str">
        <f>TC!M2236</f>
        <v>M</v>
      </c>
      <c r="AG2240" t="str">
        <f t="shared" si="163"/>
        <v>CON162DeletedM</v>
      </c>
      <c r="AH2240" t="str">
        <f t="shared" si="164"/>
        <v>CON162M</v>
      </c>
      <c r="AI2240">
        <v>44</v>
      </c>
      <c r="AJ2240">
        <f t="shared" si="165"/>
        <v>44</v>
      </c>
    </row>
    <row r="2241" spans="29:36" x14ac:dyDescent="0.25">
      <c r="AC2241" t="str">
        <f>TC!K2237</f>
        <v>CON162</v>
      </c>
      <c r="AD2241" t="str">
        <f>TC!L2237</f>
        <v>S</v>
      </c>
      <c r="AE2241" t="str">
        <f t="shared" si="162"/>
        <v>CON162S</v>
      </c>
      <c r="AF2241" t="str">
        <f>TC!M2237</f>
        <v>M</v>
      </c>
      <c r="AG2241" t="str">
        <f t="shared" si="163"/>
        <v>CON162SM</v>
      </c>
      <c r="AH2241" t="str">
        <f t="shared" si="164"/>
        <v>CON162M</v>
      </c>
      <c r="AI2241">
        <v>44</v>
      </c>
      <c r="AJ2241">
        <f t="shared" si="165"/>
        <v>44</v>
      </c>
    </row>
    <row r="2242" spans="29:36" x14ac:dyDescent="0.25">
      <c r="AC2242" t="str">
        <f>TC!K2238</f>
        <v>CON162</v>
      </c>
      <c r="AD2242" t="str">
        <f>TC!L2238</f>
        <v>S</v>
      </c>
      <c r="AE2242" t="str">
        <f t="shared" si="162"/>
        <v>CON162S</v>
      </c>
      <c r="AF2242" t="str">
        <f>TC!M2238</f>
        <v>M</v>
      </c>
      <c r="AG2242" t="str">
        <f t="shared" si="163"/>
        <v>CON162SM</v>
      </c>
      <c r="AH2242" t="str">
        <f t="shared" si="164"/>
        <v>CON162M</v>
      </c>
      <c r="AI2242">
        <v>44</v>
      </c>
      <c r="AJ2242">
        <f t="shared" si="165"/>
        <v>44</v>
      </c>
    </row>
    <row r="2243" spans="29:36" x14ac:dyDescent="0.25">
      <c r="AC2243" t="str">
        <f>TC!K2239</f>
        <v>CON162</v>
      </c>
      <c r="AD2243" t="str">
        <f>TC!L2239</f>
        <v>S</v>
      </c>
      <c r="AE2243" t="str">
        <f t="shared" si="162"/>
        <v>CON162S</v>
      </c>
      <c r="AF2243" t="str">
        <f>TC!M2239</f>
        <v>M</v>
      </c>
      <c r="AG2243" t="str">
        <f t="shared" si="163"/>
        <v>CON162SM</v>
      </c>
      <c r="AH2243" t="str">
        <f t="shared" si="164"/>
        <v>CON162M</v>
      </c>
      <c r="AI2243">
        <v>44</v>
      </c>
      <c r="AJ2243">
        <f t="shared" si="165"/>
        <v>44</v>
      </c>
    </row>
    <row r="2244" spans="29:36" x14ac:dyDescent="0.25">
      <c r="AC2244" t="str">
        <f>TC!K2240</f>
        <v>CON162</v>
      </c>
      <c r="AD2244" t="str">
        <f>TC!L2240</f>
        <v>S</v>
      </c>
      <c r="AE2244" t="str">
        <f t="shared" si="162"/>
        <v>CON162S</v>
      </c>
      <c r="AF2244" t="str">
        <f>TC!M2240</f>
        <v>M</v>
      </c>
      <c r="AG2244" t="str">
        <f t="shared" si="163"/>
        <v>CON162SM</v>
      </c>
      <c r="AH2244" t="str">
        <f t="shared" si="164"/>
        <v>CON162M</v>
      </c>
      <c r="AI2244">
        <v>44</v>
      </c>
      <c r="AJ2244">
        <f t="shared" si="165"/>
        <v>44</v>
      </c>
    </row>
    <row r="2245" spans="29:36" x14ac:dyDescent="0.25">
      <c r="AC2245" t="str">
        <f>TC!K2241</f>
        <v>CON162</v>
      </c>
      <c r="AD2245" t="str">
        <f>TC!L2241</f>
        <v>S</v>
      </c>
      <c r="AE2245" t="str">
        <f t="shared" si="162"/>
        <v>CON162S</v>
      </c>
      <c r="AF2245" t="str">
        <f>TC!M2241</f>
        <v>M</v>
      </c>
      <c r="AG2245" t="str">
        <f t="shared" si="163"/>
        <v>CON162SM</v>
      </c>
      <c r="AH2245" t="str">
        <f t="shared" si="164"/>
        <v>CON162M</v>
      </c>
      <c r="AI2245">
        <v>44</v>
      </c>
      <c r="AJ2245">
        <f t="shared" si="165"/>
        <v>44</v>
      </c>
    </row>
    <row r="2246" spans="29:36" x14ac:dyDescent="0.25">
      <c r="AC2246" t="str">
        <f>TC!K2242</f>
        <v>CON162</v>
      </c>
      <c r="AD2246" t="str">
        <f>TC!L2242</f>
        <v>S</v>
      </c>
      <c r="AE2246" t="str">
        <f t="shared" si="162"/>
        <v>CON162S</v>
      </c>
      <c r="AF2246" t="str">
        <f>TC!M2242</f>
        <v>M</v>
      </c>
      <c r="AG2246" t="str">
        <f t="shared" si="163"/>
        <v>CON162SM</v>
      </c>
      <c r="AH2246" t="str">
        <f t="shared" si="164"/>
        <v>CON162M</v>
      </c>
      <c r="AI2246">
        <v>44</v>
      </c>
      <c r="AJ2246">
        <f t="shared" si="165"/>
        <v>44</v>
      </c>
    </row>
    <row r="2247" spans="29:36" x14ac:dyDescent="0.25">
      <c r="AC2247" t="str">
        <f>TC!K2243</f>
        <v>CON162</v>
      </c>
      <c r="AD2247" t="str">
        <f>TC!L2243</f>
        <v>P</v>
      </c>
      <c r="AE2247" t="str">
        <f t="shared" si="162"/>
        <v>CON162P</v>
      </c>
      <c r="AF2247" t="str">
        <f>TC!M2243</f>
        <v>M</v>
      </c>
      <c r="AG2247" t="str">
        <f t="shared" si="163"/>
        <v>CON162PM</v>
      </c>
      <c r="AH2247" t="str">
        <f t="shared" si="164"/>
        <v>CON162M</v>
      </c>
      <c r="AI2247">
        <v>44</v>
      </c>
      <c r="AJ2247">
        <f t="shared" si="165"/>
        <v>44</v>
      </c>
    </row>
    <row r="2248" spans="29:36" x14ac:dyDescent="0.25">
      <c r="AC2248" t="str">
        <f>TC!K2244</f>
        <v/>
      </c>
      <c r="AD2248">
        <f>TC!L2244</f>
        <v>0</v>
      </c>
      <c r="AE2248" t="str">
        <f t="shared" si="162"/>
        <v>0</v>
      </c>
      <c r="AF2248">
        <f>TC!M2244</f>
        <v>0</v>
      </c>
      <c r="AG2248" t="str">
        <f t="shared" si="163"/>
        <v>00</v>
      </c>
      <c r="AH2248" t="str">
        <f t="shared" si="164"/>
        <v>0</v>
      </c>
      <c r="AI2248">
        <v>44</v>
      </c>
      <c r="AJ2248">
        <f t="shared" si="165"/>
        <v>44</v>
      </c>
    </row>
    <row r="2249" spans="29:36" x14ac:dyDescent="0.25">
      <c r="AC2249" t="str">
        <f>TC!K2245</f>
        <v xml:space="preserve">MENU </v>
      </c>
      <c r="AD2249">
        <f>TC!L2245</f>
        <v>0</v>
      </c>
      <c r="AE2249" t="str">
        <f t="shared" si="162"/>
        <v>MENU 0</v>
      </c>
      <c r="AF2249">
        <f>TC!M2245</f>
        <v>0</v>
      </c>
      <c r="AG2249" t="str">
        <f t="shared" si="163"/>
        <v>MENU 00</v>
      </c>
      <c r="AH2249" t="str">
        <f t="shared" si="164"/>
        <v>MENU 0</v>
      </c>
      <c r="AI2249">
        <v>44</v>
      </c>
      <c r="AJ2249">
        <f t="shared" si="165"/>
        <v>44</v>
      </c>
    </row>
    <row r="2250" spans="29:36" x14ac:dyDescent="0.25">
      <c r="AC2250" t="str">
        <f>TC!K2246</f>
        <v>TCC</v>
      </c>
      <c r="AD2250">
        <f>TC!L2246</f>
        <v>0</v>
      </c>
      <c r="AE2250" t="str">
        <f t="shared" si="162"/>
        <v>TCC0</v>
      </c>
      <c r="AF2250">
        <f>TC!M2246</f>
        <v>0</v>
      </c>
      <c r="AG2250" t="str">
        <f t="shared" si="163"/>
        <v>TCC00</v>
      </c>
      <c r="AH2250" t="str">
        <f t="shared" si="164"/>
        <v>TCC0</v>
      </c>
      <c r="AI2250">
        <v>44</v>
      </c>
      <c r="AJ2250">
        <f t="shared" si="165"/>
        <v>44</v>
      </c>
    </row>
    <row r="2251" spans="29:36" x14ac:dyDescent="0.25">
      <c r="AC2251" t="str">
        <f>TC!K2247</f>
        <v xml:space="preserve">URL </v>
      </c>
      <c r="AD2251">
        <f>TC!L2247</f>
        <v>0</v>
      </c>
      <c r="AE2251" t="str">
        <f t="shared" si="162"/>
        <v>URL 0</v>
      </c>
      <c r="AF2251">
        <f>TC!M2247</f>
        <v>0</v>
      </c>
      <c r="AG2251" t="str">
        <f t="shared" si="163"/>
        <v>URL 00</v>
      </c>
      <c r="AH2251" t="str">
        <f t="shared" si="164"/>
        <v>URL 0</v>
      </c>
      <c r="AI2251">
        <v>44</v>
      </c>
      <c r="AJ2251">
        <f t="shared" si="165"/>
        <v>44</v>
      </c>
    </row>
    <row r="2252" spans="29:36" x14ac:dyDescent="0.25">
      <c r="AC2252" t="str">
        <f>TC!K2248</f>
        <v>Test p</v>
      </c>
      <c r="AD2252">
        <f>TC!L2248</f>
        <v>0</v>
      </c>
      <c r="AE2252" t="str">
        <f t="shared" si="162"/>
        <v>Test p0</v>
      </c>
      <c r="AF2252">
        <f>TC!M2248</f>
        <v>0</v>
      </c>
      <c r="AG2252" t="str">
        <f t="shared" si="163"/>
        <v>Test p00</v>
      </c>
      <c r="AH2252" t="str">
        <f t="shared" si="164"/>
        <v>Test p0</v>
      </c>
      <c r="AI2252">
        <v>44</v>
      </c>
      <c r="AJ2252">
        <f t="shared" si="165"/>
        <v>44</v>
      </c>
    </row>
    <row r="2253" spans="29:36" x14ac:dyDescent="0.25">
      <c r="AC2253" t="str">
        <f>TC!K2249</f>
        <v/>
      </c>
      <c r="AD2253">
        <f>TC!L2249</f>
        <v>0</v>
      </c>
      <c r="AE2253" t="str">
        <f t="shared" si="162"/>
        <v>0</v>
      </c>
      <c r="AF2253">
        <f>TC!M2249</f>
        <v>0</v>
      </c>
      <c r="AG2253" t="str">
        <f t="shared" si="163"/>
        <v>00</v>
      </c>
      <c r="AH2253" t="str">
        <f t="shared" si="164"/>
        <v>0</v>
      </c>
      <c r="AI2253">
        <v>44</v>
      </c>
      <c r="AJ2253">
        <f t="shared" si="165"/>
        <v>44</v>
      </c>
    </row>
    <row r="2254" spans="29:36" x14ac:dyDescent="0.25">
      <c r="AC2254" t="str">
        <f>TC!K2250</f>
        <v>TCN</v>
      </c>
      <c r="AD2254" t="str">
        <f>TC!L2250</f>
        <v>Result</v>
      </c>
      <c r="AE2254" t="str">
        <f t="shared" si="162"/>
        <v>TCNResult</v>
      </c>
      <c r="AF2254" t="str">
        <f>TC!M2250</f>
        <v>Risk</v>
      </c>
      <c r="AG2254" t="str">
        <f t="shared" si="163"/>
        <v>TCNResultRisk</v>
      </c>
      <c r="AH2254" t="str">
        <f t="shared" si="164"/>
        <v>TCNRisk</v>
      </c>
      <c r="AI2254">
        <v>44</v>
      </c>
      <c r="AJ2254">
        <f t="shared" si="165"/>
        <v>44</v>
      </c>
    </row>
    <row r="2255" spans="29:36" x14ac:dyDescent="0.25">
      <c r="AC2255" t="str">
        <f>TC!K2251</f>
        <v>CON162</v>
      </c>
      <c r="AD2255" t="str">
        <f>TC!L2251</f>
        <v>S</v>
      </c>
      <c r="AE2255" t="str">
        <f t="shared" si="162"/>
        <v>CON162S</v>
      </c>
      <c r="AF2255" t="str">
        <f>TC!M2251</f>
        <v>M</v>
      </c>
      <c r="AG2255" t="str">
        <f t="shared" si="163"/>
        <v>CON162SM</v>
      </c>
      <c r="AH2255" t="str">
        <f t="shared" si="164"/>
        <v>CON162M</v>
      </c>
      <c r="AI2255">
        <v>44</v>
      </c>
      <c r="AJ2255">
        <f t="shared" si="165"/>
        <v>44</v>
      </c>
    </row>
    <row r="2256" spans="29:36" x14ac:dyDescent="0.25">
      <c r="AC2256" t="str">
        <f>TC!K2252</f>
        <v>CON162</v>
      </c>
      <c r="AD2256" t="str">
        <f>TC!L2252</f>
        <v>T</v>
      </c>
      <c r="AE2256" t="str">
        <f t="shared" ref="AE2256:AE2319" si="166">AC2256&amp;AD2256</f>
        <v>CON162T</v>
      </c>
      <c r="AF2256" t="str">
        <f>TC!M2252</f>
        <v>L</v>
      </c>
      <c r="AG2256" t="str">
        <f t="shared" ref="AG2256:AG2319" si="167">AE2256&amp;AF2256</f>
        <v>CON162TL</v>
      </c>
      <c r="AH2256" t="str">
        <f t="shared" ref="AH2256:AH2319" si="168">AC2256&amp;AF2256</f>
        <v>CON162L</v>
      </c>
      <c r="AI2256">
        <v>44</v>
      </c>
      <c r="AJ2256">
        <f t="shared" ref="AJ2256:AJ2319" si="169">AI2256-F2256</f>
        <v>44</v>
      </c>
    </row>
    <row r="2257" spans="29:36" x14ac:dyDescent="0.25">
      <c r="AC2257" t="str">
        <f>TC!K2253</f>
        <v>CON162</v>
      </c>
      <c r="AD2257" t="str">
        <f>TC!L2253</f>
        <v>T</v>
      </c>
      <c r="AE2257" t="str">
        <f t="shared" si="166"/>
        <v>CON162T</v>
      </c>
      <c r="AF2257" t="str">
        <f>TC!M2253</f>
        <v>M</v>
      </c>
      <c r="AG2257" t="str">
        <f t="shared" si="167"/>
        <v>CON162TM</v>
      </c>
      <c r="AH2257" t="str">
        <f t="shared" si="168"/>
        <v>CON162M</v>
      </c>
      <c r="AI2257">
        <v>44</v>
      </c>
      <c r="AJ2257">
        <f t="shared" si="169"/>
        <v>44</v>
      </c>
    </row>
    <row r="2258" spans="29:36" x14ac:dyDescent="0.25">
      <c r="AC2258" t="str">
        <f>TC!K2254</f>
        <v>CON162</v>
      </c>
      <c r="AD2258" t="str">
        <f>TC!L2254</f>
        <v>T</v>
      </c>
      <c r="AE2258" t="str">
        <f t="shared" si="166"/>
        <v>CON162T</v>
      </c>
      <c r="AF2258" t="str">
        <f>TC!M2254</f>
        <v>M</v>
      </c>
      <c r="AG2258" t="str">
        <f t="shared" si="167"/>
        <v>CON162TM</v>
      </c>
      <c r="AH2258" t="str">
        <f t="shared" si="168"/>
        <v>CON162M</v>
      </c>
      <c r="AI2258">
        <v>44</v>
      </c>
      <c r="AJ2258">
        <f t="shared" si="169"/>
        <v>44</v>
      </c>
    </row>
    <row r="2259" spans="29:36" x14ac:dyDescent="0.25">
      <c r="AC2259" t="str">
        <f>TC!K2255</f>
        <v>CON162</v>
      </c>
      <c r="AD2259" t="str">
        <f>TC!L2255</f>
        <v>T</v>
      </c>
      <c r="AE2259" t="str">
        <f t="shared" si="166"/>
        <v>CON162T</v>
      </c>
      <c r="AF2259" t="str">
        <f>TC!M2255</f>
        <v>M</v>
      </c>
      <c r="AG2259" t="str">
        <f t="shared" si="167"/>
        <v>CON162TM</v>
      </c>
      <c r="AH2259" t="str">
        <f t="shared" si="168"/>
        <v>CON162M</v>
      </c>
      <c r="AI2259">
        <v>44</v>
      </c>
      <c r="AJ2259">
        <f t="shared" si="169"/>
        <v>44</v>
      </c>
    </row>
    <row r="2260" spans="29:36" x14ac:dyDescent="0.25">
      <c r="AC2260" t="str">
        <f>TC!K2256</f>
        <v>CON162</v>
      </c>
      <c r="AD2260" t="str">
        <f>TC!L2256</f>
        <v>T</v>
      </c>
      <c r="AE2260" t="str">
        <f t="shared" si="166"/>
        <v>CON162T</v>
      </c>
      <c r="AF2260" t="str">
        <f>TC!M2256</f>
        <v>M</v>
      </c>
      <c r="AG2260" t="str">
        <f t="shared" si="167"/>
        <v>CON162TM</v>
      </c>
      <c r="AH2260" t="str">
        <f t="shared" si="168"/>
        <v>CON162M</v>
      </c>
      <c r="AI2260">
        <v>44</v>
      </c>
      <c r="AJ2260">
        <f t="shared" si="169"/>
        <v>44</v>
      </c>
    </row>
    <row r="2261" spans="29:36" x14ac:dyDescent="0.25">
      <c r="AC2261" t="str">
        <f>TC!K2257</f>
        <v>CON162</v>
      </c>
      <c r="AD2261" t="str">
        <f>TC!L2257</f>
        <v>S</v>
      </c>
      <c r="AE2261" t="str">
        <f t="shared" si="166"/>
        <v>CON162S</v>
      </c>
      <c r="AF2261" t="str">
        <f>TC!M2257</f>
        <v>H</v>
      </c>
      <c r="AG2261" t="str">
        <f t="shared" si="167"/>
        <v>CON162SH</v>
      </c>
      <c r="AH2261" t="str">
        <f t="shared" si="168"/>
        <v>CON162H</v>
      </c>
      <c r="AI2261">
        <v>44</v>
      </c>
      <c r="AJ2261">
        <f t="shared" si="169"/>
        <v>44</v>
      </c>
    </row>
    <row r="2262" spans="29:36" x14ac:dyDescent="0.25">
      <c r="AC2262" t="str">
        <f>TC!K2258</f>
        <v>CON162</v>
      </c>
      <c r="AD2262" t="str">
        <f>TC!L2258</f>
        <v>S</v>
      </c>
      <c r="AE2262" t="str">
        <f t="shared" si="166"/>
        <v>CON162S</v>
      </c>
      <c r="AF2262" t="str">
        <f>TC!M2258</f>
        <v>H</v>
      </c>
      <c r="AG2262" t="str">
        <f t="shared" si="167"/>
        <v>CON162SH</v>
      </c>
      <c r="AH2262" t="str">
        <f t="shared" si="168"/>
        <v>CON162H</v>
      </c>
      <c r="AI2262">
        <v>44</v>
      </c>
      <c r="AJ2262">
        <f t="shared" si="169"/>
        <v>44</v>
      </c>
    </row>
    <row r="2263" spans="29:36" x14ac:dyDescent="0.25">
      <c r="AC2263" t="str">
        <f>TC!K2259</f>
        <v>CON162</v>
      </c>
      <c r="AD2263" t="str">
        <f>TC!L2259</f>
        <v>S</v>
      </c>
      <c r="AE2263" t="str">
        <f t="shared" si="166"/>
        <v>CON162S</v>
      </c>
      <c r="AF2263" t="str">
        <f>TC!M2259</f>
        <v>H</v>
      </c>
      <c r="AG2263" t="str">
        <f t="shared" si="167"/>
        <v>CON162SH</v>
      </c>
      <c r="AH2263" t="str">
        <f t="shared" si="168"/>
        <v>CON162H</v>
      </c>
      <c r="AI2263">
        <v>44</v>
      </c>
      <c r="AJ2263">
        <f t="shared" si="169"/>
        <v>44</v>
      </c>
    </row>
    <row r="2264" spans="29:36" x14ac:dyDescent="0.25">
      <c r="AC2264" t="str">
        <f>TC!K2260</f>
        <v>CON162</v>
      </c>
      <c r="AD2264" t="str">
        <f>TC!L2260</f>
        <v>Deleted</v>
      </c>
      <c r="AE2264" t="str">
        <f t="shared" si="166"/>
        <v>CON162Deleted</v>
      </c>
      <c r="AF2264" t="str">
        <f>TC!M2260</f>
        <v>H</v>
      </c>
      <c r="AG2264" t="str">
        <f t="shared" si="167"/>
        <v>CON162DeletedH</v>
      </c>
      <c r="AH2264" t="str">
        <f t="shared" si="168"/>
        <v>CON162H</v>
      </c>
      <c r="AI2264">
        <v>44</v>
      </c>
      <c r="AJ2264">
        <f t="shared" si="169"/>
        <v>44</v>
      </c>
    </row>
    <row r="2265" spans="29:36" x14ac:dyDescent="0.25">
      <c r="AC2265" t="str">
        <f>TC!K2261</f>
        <v>CON162</v>
      </c>
      <c r="AD2265" t="str">
        <f>TC!L2261</f>
        <v>S</v>
      </c>
      <c r="AE2265" t="str">
        <f t="shared" si="166"/>
        <v>CON162S</v>
      </c>
      <c r="AF2265" t="str">
        <f>TC!M2261</f>
        <v>L</v>
      </c>
      <c r="AG2265" t="str">
        <f t="shared" si="167"/>
        <v>CON162SL</v>
      </c>
      <c r="AH2265" t="str">
        <f t="shared" si="168"/>
        <v>CON162L</v>
      </c>
      <c r="AI2265">
        <v>44</v>
      </c>
      <c r="AJ2265">
        <f t="shared" si="169"/>
        <v>44</v>
      </c>
    </row>
    <row r="2266" spans="29:36" x14ac:dyDescent="0.25">
      <c r="AC2266" t="str">
        <f>TC!K2262</f>
        <v>CON162</v>
      </c>
      <c r="AD2266" t="str">
        <f>TC!L2262</f>
        <v>S</v>
      </c>
      <c r="AE2266" t="str">
        <f t="shared" si="166"/>
        <v>CON162S</v>
      </c>
      <c r="AF2266" t="str">
        <f>TC!M2262</f>
        <v>H</v>
      </c>
      <c r="AG2266" t="str">
        <f t="shared" si="167"/>
        <v>CON162SH</v>
      </c>
      <c r="AH2266" t="str">
        <f t="shared" si="168"/>
        <v>CON162H</v>
      </c>
      <c r="AI2266">
        <v>44</v>
      </c>
      <c r="AJ2266">
        <f t="shared" si="169"/>
        <v>44</v>
      </c>
    </row>
    <row r="2267" spans="29:36" x14ac:dyDescent="0.25">
      <c r="AC2267" t="str">
        <f>TC!K2263</f>
        <v>CON162</v>
      </c>
      <c r="AD2267" t="str">
        <f>TC!L2263</f>
        <v>S</v>
      </c>
      <c r="AE2267" t="str">
        <f t="shared" si="166"/>
        <v>CON162S</v>
      </c>
      <c r="AF2267" t="str">
        <f>TC!M2263</f>
        <v>H</v>
      </c>
      <c r="AG2267" t="str">
        <f t="shared" si="167"/>
        <v>CON162SH</v>
      </c>
      <c r="AH2267" t="str">
        <f t="shared" si="168"/>
        <v>CON162H</v>
      </c>
      <c r="AI2267">
        <v>44</v>
      </c>
      <c r="AJ2267">
        <f t="shared" si="169"/>
        <v>44</v>
      </c>
    </row>
    <row r="2268" spans="29:36" x14ac:dyDescent="0.25">
      <c r="AC2268" t="str">
        <f>TC!K2264</f>
        <v>CON162</v>
      </c>
      <c r="AD2268" t="str">
        <f>TC!L2264</f>
        <v>S</v>
      </c>
      <c r="AE2268" t="str">
        <f t="shared" si="166"/>
        <v>CON162S</v>
      </c>
      <c r="AF2268" t="str">
        <f>TC!M2264</f>
        <v>H</v>
      </c>
      <c r="AG2268" t="str">
        <f t="shared" si="167"/>
        <v>CON162SH</v>
      </c>
      <c r="AH2268" t="str">
        <f t="shared" si="168"/>
        <v>CON162H</v>
      </c>
      <c r="AI2268">
        <v>44</v>
      </c>
      <c r="AJ2268">
        <f t="shared" si="169"/>
        <v>44</v>
      </c>
    </row>
    <row r="2269" spans="29:36" x14ac:dyDescent="0.25">
      <c r="AC2269" t="str">
        <f>TC!K2265</f>
        <v>CON162</v>
      </c>
      <c r="AD2269" t="str">
        <f>TC!L2265</f>
        <v>P</v>
      </c>
      <c r="AE2269" t="str">
        <f t="shared" si="166"/>
        <v>CON162P</v>
      </c>
      <c r="AF2269" t="str">
        <f>TC!M2265</f>
        <v>H</v>
      </c>
      <c r="AG2269" t="str">
        <f t="shared" si="167"/>
        <v>CON162PH</v>
      </c>
      <c r="AH2269" t="str">
        <f t="shared" si="168"/>
        <v>CON162H</v>
      </c>
      <c r="AI2269">
        <v>44</v>
      </c>
      <c r="AJ2269">
        <f t="shared" si="169"/>
        <v>44</v>
      </c>
    </row>
    <row r="2270" spans="29:36" x14ac:dyDescent="0.25">
      <c r="AC2270" t="str">
        <f>TC!K2266</f>
        <v>CON162</v>
      </c>
      <c r="AD2270" t="str">
        <f>TC!L2266</f>
        <v>S</v>
      </c>
      <c r="AE2270" t="str">
        <f t="shared" si="166"/>
        <v>CON162S</v>
      </c>
      <c r="AF2270" t="str">
        <f>TC!M2266</f>
        <v>L</v>
      </c>
      <c r="AG2270" t="str">
        <f t="shared" si="167"/>
        <v>CON162SL</v>
      </c>
      <c r="AH2270" t="str">
        <f t="shared" si="168"/>
        <v>CON162L</v>
      </c>
      <c r="AI2270">
        <v>44</v>
      </c>
      <c r="AJ2270">
        <f t="shared" si="169"/>
        <v>44</v>
      </c>
    </row>
    <row r="2271" spans="29:36" x14ac:dyDescent="0.25">
      <c r="AC2271" t="str">
        <f>TC!K2267</f>
        <v>CON162</v>
      </c>
      <c r="AD2271" t="str">
        <f>TC!L2267</f>
        <v>S</v>
      </c>
      <c r="AE2271" t="str">
        <f t="shared" si="166"/>
        <v>CON162S</v>
      </c>
      <c r="AF2271" t="str">
        <f>TC!M2267</f>
        <v>H</v>
      </c>
      <c r="AG2271" t="str">
        <f t="shared" si="167"/>
        <v>CON162SH</v>
      </c>
      <c r="AH2271" t="str">
        <f t="shared" si="168"/>
        <v>CON162H</v>
      </c>
      <c r="AI2271">
        <v>44</v>
      </c>
      <c r="AJ2271">
        <f t="shared" si="169"/>
        <v>44</v>
      </c>
    </row>
    <row r="2272" spans="29:36" x14ac:dyDescent="0.25">
      <c r="AC2272" t="str">
        <f>TC!K2268</f>
        <v>CON162</v>
      </c>
      <c r="AD2272" t="str">
        <f>TC!L2268</f>
        <v>S</v>
      </c>
      <c r="AE2272" t="str">
        <f t="shared" si="166"/>
        <v>CON162S</v>
      </c>
      <c r="AF2272" t="str">
        <f>TC!M2268</f>
        <v>H</v>
      </c>
      <c r="AG2272" t="str">
        <f t="shared" si="167"/>
        <v>CON162SH</v>
      </c>
      <c r="AH2272" t="str">
        <f t="shared" si="168"/>
        <v>CON162H</v>
      </c>
      <c r="AI2272">
        <v>44</v>
      </c>
      <c r="AJ2272">
        <f t="shared" si="169"/>
        <v>44</v>
      </c>
    </row>
    <row r="2273" spans="29:36" x14ac:dyDescent="0.25">
      <c r="AC2273" t="str">
        <f>TC!K2269</f>
        <v>CON162</v>
      </c>
      <c r="AD2273" t="str">
        <f>TC!L2269</f>
        <v>S</v>
      </c>
      <c r="AE2273" t="str">
        <f t="shared" si="166"/>
        <v>CON162S</v>
      </c>
      <c r="AF2273" t="str">
        <f>TC!M2269</f>
        <v>H</v>
      </c>
      <c r="AG2273" t="str">
        <f t="shared" si="167"/>
        <v>CON162SH</v>
      </c>
      <c r="AH2273" t="str">
        <f t="shared" si="168"/>
        <v>CON162H</v>
      </c>
      <c r="AI2273">
        <v>44</v>
      </c>
      <c r="AJ2273">
        <f t="shared" si="169"/>
        <v>44</v>
      </c>
    </row>
    <row r="2274" spans="29:36" x14ac:dyDescent="0.25">
      <c r="AC2274" t="str">
        <f>TC!K2270</f>
        <v>CON162</v>
      </c>
      <c r="AD2274" t="str">
        <f>TC!L2270</f>
        <v>Deleted</v>
      </c>
      <c r="AE2274" t="str">
        <f t="shared" si="166"/>
        <v>CON162Deleted</v>
      </c>
      <c r="AF2274" t="str">
        <f>TC!M2270</f>
        <v>H</v>
      </c>
      <c r="AG2274" t="str">
        <f t="shared" si="167"/>
        <v>CON162DeletedH</v>
      </c>
      <c r="AH2274" t="str">
        <f t="shared" si="168"/>
        <v>CON162H</v>
      </c>
      <c r="AI2274">
        <v>44</v>
      </c>
      <c r="AJ2274">
        <f t="shared" si="169"/>
        <v>44</v>
      </c>
    </row>
    <row r="2275" spans="29:36" x14ac:dyDescent="0.25">
      <c r="AC2275" t="str">
        <f>TC!K2271</f>
        <v>CON162</v>
      </c>
      <c r="AD2275" t="str">
        <f>TC!L2271</f>
        <v>S</v>
      </c>
      <c r="AE2275" t="str">
        <f t="shared" si="166"/>
        <v>CON162S</v>
      </c>
      <c r="AF2275" t="str">
        <f>TC!M2271</f>
        <v>L</v>
      </c>
      <c r="AG2275" t="str">
        <f t="shared" si="167"/>
        <v>CON162SL</v>
      </c>
      <c r="AH2275" t="str">
        <f t="shared" si="168"/>
        <v>CON162L</v>
      </c>
      <c r="AI2275">
        <v>44</v>
      </c>
      <c r="AJ2275">
        <f t="shared" si="169"/>
        <v>44</v>
      </c>
    </row>
    <row r="2276" spans="29:36" x14ac:dyDescent="0.25">
      <c r="AC2276" t="str">
        <f>TC!K2272</f>
        <v>CON162</v>
      </c>
      <c r="AD2276" t="str">
        <f>TC!L2272</f>
        <v>S</v>
      </c>
      <c r="AE2276" t="str">
        <f t="shared" si="166"/>
        <v>CON162S</v>
      </c>
      <c r="AF2276" t="str">
        <f>TC!M2272</f>
        <v>H</v>
      </c>
      <c r="AG2276" t="str">
        <f t="shared" si="167"/>
        <v>CON162SH</v>
      </c>
      <c r="AH2276" t="str">
        <f t="shared" si="168"/>
        <v>CON162H</v>
      </c>
      <c r="AI2276">
        <v>44</v>
      </c>
      <c r="AJ2276">
        <f t="shared" si="169"/>
        <v>44</v>
      </c>
    </row>
    <row r="2277" spans="29:36" x14ac:dyDescent="0.25">
      <c r="AC2277" t="str">
        <f>TC!K2273</f>
        <v>CON162</v>
      </c>
      <c r="AD2277" t="str">
        <f>TC!L2273</f>
        <v>S</v>
      </c>
      <c r="AE2277" t="str">
        <f t="shared" si="166"/>
        <v>CON162S</v>
      </c>
      <c r="AF2277" t="str">
        <f>TC!M2273</f>
        <v>H</v>
      </c>
      <c r="AG2277" t="str">
        <f t="shared" si="167"/>
        <v>CON162SH</v>
      </c>
      <c r="AH2277" t="str">
        <f t="shared" si="168"/>
        <v>CON162H</v>
      </c>
      <c r="AI2277">
        <v>44</v>
      </c>
      <c r="AJ2277">
        <f t="shared" si="169"/>
        <v>44</v>
      </c>
    </row>
    <row r="2278" spans="29:36" x14ac:dyDescent="0.25">
      <c r="AC2278" t="str">
        <f>TC!K2274</f>
        <v>CON162</v>
      </c>
      <c r="AD2278" t="str">
        <f>TC!L2274</f>
        <v>S</v>
      </c>
      <c r="AE2278" t="str">
        <f t="shared" si="166"/>
        <v>CON162S</v>
      </c>
      <c r="AF2278" t="str">
        <f>TC!M2274</f>
        <v>H</v>
      </c>
      <c r="AG2278" t="str">
        <f t="shared" si="167"/>
        <v>CON162SH</v>
      </c>
      <c r="AH2278" t="str">
        <f t="shared" si="168"/>
        <v>CON162H</v>
      </c>
      <c r="AI2278">
        <v>44</v>
      </c>
      <c r="AJ2278">
        <f t="shared" si="169"/>
        <v>44</v>
      </c>
    </row>
    <row r="2279" spans="29:36" x14ac:dyDescent="0.25">
      <c r="AC2279" t="str">
        <f>TC!K2275</f>
        <v>CON162</v>
      </c>
      <c r="AD2279" t="str">
        <f>TC!L2275</f>
        <v>Deleted</v>
      </c>
      <c r="AE2279" t="str">
        <f t="shared" si="166"/>
        <v>CON162Deleted</v>
      </c>
      <c r="AF2279" t="str">
        <f>TC!M2275</f>
        <v>H</v>
      </c>
      <c r="AG2279" t="str">
        <f t="shared" si="167"/>
        <v>CON162DeletedH</v>
      </c>
      <c r="AH2279" t="str">
        <f t="shared" si="168"/>
        <v>CON162H</v>
      </c>
      <c r="AI2279">
        <v>44</v>
      </c>
      <c r="AJ2279">
        <f t="shared" si="169"/>
        <v>44</v>
      </c>
    </row>
    <row r="2280" spans="29:36" x14ac:dyDescent="0.25">
      <c r="AC2280" t="str">
        <f>TC!K2276</f>
        <v>CON162</v>
      </c>
      <c r="AD2280" t="str">
        <f>TC!L2276</f>
        <v>S</v>
      </c>
      <c r="AE2280" t="str">
        <f t="shared" si="166"/>
        <v>CON162S</v>
      </c>
      <c r="AF2280" t="str">
        <f>TC!M2276</f>
        <v>L</v>
      </c>
      <c r="AG2280" t="str">
        <f t="shared" si="167"/>
        <v>CON162SL</v>
      </c>
      <c r="AH2280" t="str">
        <f t="shared" si="168"/>
        <v>CON162L</v>
      </c>
      <c r="AI2280">
        <v>44</v>
      </c>
      <c r="AJ2280">
        <f t="shared" si="169"/>
        <v>44</v>
      </c>
    </row>
    <row r="2281" spans="29:36" x14ac:dyDescent="0.25">
      <c r="AC2281" t="str">
        <f>TC!K2277</f>
        <v>CON162</v>
      </c>
      <c r="AD2281" t="str">
        <f>TC!L2277</f>
        <v>S</v>
      </c>
      <c r="AE2281" t="str">
        <f t="shared" si="166"/>
        <v>CON162S</v>
      </c>
      <c r="AF2281" t="str">
        <f>TC!M2277</f>
        <v>H</v>
      </c>
      <c r="AG2281" t="str">
        <f t="shared" si="167"/>
        <v>CON162SH</v>
      </c>
      <c r="AH2281" t="str">
        <f t="shared" si="168"/>
        <v>CON162H</v>
      </c>
      <c r="AI2281">
        <v>44</v>
      </c>
      <c r="AJ2281">
        <f t="shared" si="169"/>
        <v>44</v>
      </c>
    </row>
    <row r="2282" spans="29:36" x14ac:dyDescent="0.25">
      <c r="AC2282" t="str">
        <f>TC!K2278</f>
        <v>CON162</v>
      </c>
      <c r="AD2282" t="str">
        <f>TC!L2278</f>
        <v>S</v>
      </c>
      <c r="AE2282" t="str">
        <f t="shared" si="166"/>
        <v>CON162S</v>
      </c>
      <c r="AF2282" t="str">
        <f>TC!M2278</f>
        <v>H</v>
      </c>
      <c r="AG2282" t="str">
        <f t="shared" si="167"/>
        <v>CON162SH</v>
      </c>
      <c r="AH2282" t="str">
        <f t="shared" si="168"/>
        <v>CON162H</v>
      </c>
      <c r="AI2282">
        <v>44</v>
      </c>
      <c r="AJ2282">
        <f t="shared" si="169"/>
        <v>44</v>
      </c>
    </row>
    <row r="2283" spans="29:36" x14ac:dyDescent="0.25">
      <c r="AC2283" t="str">
        <f>TC!K2279</f>
        <v>CON162</v>
      </c>
      <c r="AD2283" t="str">
        <f>TC!L2279</f>
        <v>S</v>
      </c>
      <c r="AE2283" t="str">
        <f t="shared" si="166"/>
        <v>CON162S</v>
      </c>
      <c r="AF2283" t="str">
        <f>TC!M2279</f>
        <v>H</v>
      </c>
      <c r="AG2283" t="str">
        <f t="shared" si="167"/>
        <v>CON162SH</v>
      </c>
      <c r="AH2283" t="str">
        <f t="shared" si="168"/>
        <v>CON162H</v>
      </c>
      <c r="AI2283">
        <v>44</v>
      </c>
      <c r="AJ2283">
        <f t="shared" si="169"/>
        <v>44</v>
      </c>
    </row>
    <row r="2284" spans="29:36" x14ac:dyDescent="0.25">
      <c r="AC2284" t="str">
        <f>TC!K2280</f>
        <v>CON162</v>
      </c>
      <c r="AD2284" t="str">
        <f>TC!L2280</f>
        <v>Deleted</v>
      </c>
      <c r="AE2284" t="str">
        <f t="shared" si="166"/>
        <v>CON162Deleted</v>
      </c>
      <c r="AF2284" t="str">
        <f>TC!M2280</f>
        <v>H</v>
      </c>
      <c r="AG2284" t="str">
        <f t="shared" si="167"/>
        <v>CON162DeletedH</v>
      </c>
      <c r="AH2284" t="str">
        <f t="shared" si="168"/>
        <v>CON162H</v>
      </c>
      <c r="AI2284">
        <v>44</v>
      </c>
      <c r="AJ2284">
        <f t="shared" si="169"/>
        <v>44</v>
      </c>
    </row>
    <row r="2285" spans="29:36" x14ac:dyDescent="0.25">
      <c r="AC2285" t="str">
        <f>TC!K2281</f>
        <v>CON162</v>
      </c>
      <c r="AD2285" t="str">
        <f>TC!L2281</f>
        <v>S</v>
      </c>
      <c r="AE2285" t="str">
        <f t="shared" si="166"/>
        <v>CON162S</v>
      </c>
      <c r="AF2285" t="str">
        <f>TC!M2281</f>
        <v>L</v>
      </c>
      <c r="AG2285" t="str">
        <f t="shared" si="167"/>
        <v>CON162SL</v>
      </c>
      <c r="AH2285" t="str">
        <f t="shared" si="168"/>
        <v>CON162L</v>
      </c>
      <c r="AI2285">
        <v>44</v>
      </c>
      <c r="AJ2285">
        <f t="shared" si="169"/>
        <v>44</v>
      </c>
    </row>
    <row r="2286" spans="29:36" x14ac:dyDescent="0.25">
      <c r="AC2286" t="str">
        <f>TC!K2282</f>
        <v>CON162</v>
      </c>
      <c r="AD2286" t="str">
        <f>TC!L2282</f>
        <v>T</v>
      </c>
      <c r="AE2286" t="str">
        <f t="shared" si="166"/>
        <v>CON162T</v>
      </c>
      <c r="AF2286" t="str">
        <f>TC!M2282</f>
        <v>M</v>
      </c>
      <c r="AG2286" t="str">
        <f t="shared" si="167"/>
        <v>CON162TM</v>
      </c>
      <c r="AH2286" t="str">
        <f t="shared" si="168"/>
        <v>CON162M</v>
      </c>
      <c r="AI2286">
        <v>44</v>
      </c>
      <c r="AJ2286">
        <f t="shared" si="169"/>
        <v>44</v>
      </c>
    </row>
    <row r="2287" spans="29:36" x14ac:dyDescent="0.25">
      <c r="AC2287" t="str">
        <f>TC!K2283</f>
        <v>CON162</v>
      </c>
      <c r="AD2287" t="str">
        <f>TC!L2283</f>
        <v>S</v>
      </c>
      <c r="AE2287" t="str">
        <f t="shared" si="166"/>
        <v>CON162S</v>
      </c>
      <c r="AF2287" t="str">
        <f>TC!M2283</f>
        <v>M</v>
      </c>
      <c r="AG2287" t="str">
        <f t="shared" si="167"/>
        <v>CON162SM</v>
      </c>
      <c r="AH2287" t="str">
        <f t="shared" si="168"/>
        <v>CON162M</v>
      </c>
      <c r="AI2287">
        <v>44</v>
      </c>
      <c r="AJ2287">
        <f t="shared" si="169"/>
        <v>44</v>
      </c>
    </row>
    <row r="2288" spans="29:36" x14ac:dyDescent="0.25">
      <c r="AC2288" t="str">
        <f>TC!K2284</f>
        <v>CON162</v>
      </c>
      <c r="AD2288" t="str">
        <f>TC!L2284</f>
        <v>T</v>
      </c>
      <c r="AE2288" t="str">
        <f t="shared" si="166"/>
        <v>CON162T</v>
      </c>
      <c r="AF2288" t="str">
        <f>TC!M2284</f>
        <v>M</v>
      </c>
      <c r="AG2288" t="str">
        <f t="shared" si="167"/>
        <v>CON162TM</v>
      </c>
      <c r="AH2288" t="str">
        <f t="shared" si="168"/>
        <v>CON162M</v>
      </c>
      <c r="AI2288">
        <v>44</v>
      </c>
      <c r="AJ2288">
        <f t="shared" si="169"/>
        <v>44</v>
      </c>
    </row>
    <row r="2289" spans="29:36" x14ac:dyDescent="0.25">
      <c r="AC2289" t="str">
        <f>TC!K2285</f>
        <v>CON162</v>
      </c>
      <c r="AD2289" t="str">
        <f>TC!L2285</f>
        <v>S</v>
      </c>
      <c r="AE2289" t="str">
        <f t="shared" si="166"/>
        <v>CON162S</v>
      </c>
      <c r="AF2289" t="str">
        <f>TC!M2285</f>
        <v>M</v>
      </c>
      <c r="AG2289" t="str">
        <f t="shared" si="167"/>
        <v>CON162SM</v>
      </c>
      <c r="AH2289" t="str">
        <f t="shared" si="168"/>
        <v>CON162M</v>
      </c>
      <c r="AI2289">
        <v>44</v>
      </c>
      <c r="AJ2289">
        <f t="shared" si="169"/>
        <v>44</v>
      </c>
    </row>
    <row r="2290" spans="29:36" x14ac:dyDescent="0.25">
      <c r="AC2290" t="str">
        <f>TC!K2286</f>
        <v>CON162</v>
      </c>
      <c r="AD2290" t="str">
        <f>TC!L2286</f>
        <v>S</v>
      </c>
      <c r="AE2290" t="str">
        <f t="shared" si="166"/>
        <v>CON162S</v>
      </c>
      <c r="AF2290" t="str">
        <f>TC!M2286</f>
        <v>H</v>
      </c>
      <c r="AG2290" t="str">
        <f t="shared" si="167"/>
        <v>CON162SH</v>
      </c>
      <c r="AH2290" t="str">
        <f t="shared" si="168"/>
        <v>CON162H</v>
      </c>
      <c r="AI2290">
        <v>44</v>
      </c>
      <c r="AJ2290">
        <f t="shared" si="169"/>
        <v>44</v>
      </c>
    </row>
    <row r="2291" spans="29:36" x14ac:dyDescent="0.25">
      <c r="AC2291" t="str">
        <f>TC!K2287</f>
        <v>CON162</v>
      </c>
      <c r="AD2291" t="str">
        <f>TC!L2287</f>
        <v>S</v>
      </c>
      <c r="AE2291" t="str">
        <f t="shared" si="166"/>
        <v>CON162S</v>
      </c>
      <c r="AF2291" t="str">
        <f>TC!M2287</f>
        <v>H</v>
      </c>
      <c r="AG2291" t="str">
        <f t="shared" si="167"/>
        <v>CON162SH</v>
      </c>
      <c r="AH2291" t="str">
        <f t="shared" si="168"/>
        <v>CON162H</v>
      </c>
      <c r="AI2291">
        <v>44</v>
      </c>
      <c r="AJ2291">
        <f t="shared" si="169"/>
        <v>44</v>
      </c>
    </row>
    <row r="2292" spans="29:36" x14ac:dyDescent="0.25">
      <c r="AC2292" t="str">
        <f>TC!K2288</f>
        <v>CON162</v>
      </c>
      <c r="AD2292" t="str">
        <f>TC!L2288</f>
        <v>S</v>
      </c>
      <c r="AE2292" t="str">
        <f t="shared" si="166"/>
        <v>CON162S</v>
      </c>
      <c r="AF2292" t="str">
        <f>TC!M2288</f>
        <v>H</v>
      </c>
      <c r="AG2292" t="str">
        <f t="shared" si="167"/>
        <v>CON162SH</v>
      </c>
      <c r="AH2292" t="str">
        <f t="shared" si="168"/>
        <v>CON162H</v>
      </c>
      <c r="AI2292">
        <v>44</v>
      </c>
      <c r="AJ2292">
        <f t="shared" si="169"/>
        <v>44</v>
      </c>
    </row>
    <row r="2293" spans="29:36" x14ac:dyDescent="0.25">
      <c r="AC2293" t="str">
        <f>TC!K2289</f>
        <v>CON162</v>
      </c>
      <c r="AD2293" t="str">
        <f>TC!L2289</f>
        <v>S</v>
      </c>
      <c r="AE2293" t="str">
        <f t="shared" si="166"/>
        <v>CON162S</v>
      </c>
      <c r="AF2293" t="str">
        <f>TC!M2289</f>
        <v>H</v>
      </c>
      <c r="AG2293" t="str">
        <f t="shared" si="167"/>
        <v>CON162SH</v>
      </c>
      <c r="AH2293" t="str">
        <f t="shared" si="168"/>
        <v>CON162H</v>
      </c>
      <c r="AI2293">
        <v>44</v>
      </c>
      <c r="AJ2293">
        <f t="shared" si="169"/>
        <v>44</v>
      </c>
    </row>
    <row r="2294" spans="29:36" x14ac:dyDescent="0.25">
      <c r="AC2294" t="str">
        <f>TC!K2290</f>
        <v>CON162</v>
      </c>
      <c r="AD2294" t="str">
        <f>TC!L2290</f>
        <v>S</v>
      </c>
      <c r="AE2294" t="str">
        <f t="shared" si="166"/>
        <v>CON162S</v>
      </c>
      <c r="AF2294" t="str">
        <f>TC!M2290</f>
        <v>H</v>
      </c>
      <c r="AG2294" t="str">
        <f t="shared" si="167"/>
        <v>CON162SH</v>
      </c>
      <c r="AH2294" t="str">
        <f t="shared" si="168"/>
        <v>CON162H</v>
      </c>
      <c r="AI2294">
        <v>44</v>
      </c>
      <c r="AJ2294">
        <f t="shared" si="169"/>
        <v>44</v>
      </c>
    </row>
    <row r="2295" spans="29:36" x14ac:dyDescent="0.25">
      <c r="AC2295" t="str">
        <f>TC!K2291</f>
        <v>CON162</v>
      </c>
      <c r="AD2295" t="str">
        <f>TC!L2291</f>
        <v>S</v>
      </c>
      <c r="AE2295" t="str">
        <f t="shared" si="166"/>
        <v>CON162S</v>
      </c>
      <c r="AF2295" t="str">
        <f>TC!M2291</f>
        <v>M</v>
      </c>
      <c r="AG2295" t="str">
        <f t="shared" si="167"/>
        <v>CON162SM</v>
      </c>
      <c r="AH2295" t="str">
        <f t="shared" si="168"/>
        <v>CON162M</v>
      </c>
      <c r="AI2295">
        <v>44</v>
      </c>
      <c r="AJ2295">
        <f t="shared" si="169"/>
        <v>44</v>
      </c>
    </row>
    <row r="2296" spans="29:36" x14ac:dyDescent="0.25">
      <c r="AC2296" t="str">
        <f>TC!K2292</f>
        <v>CON162</v>
      </c>
      <c r="AD2296" t="str">
        <f>TC!L2292</f>
        <v>S</v>
      </c>
      <c r="AE2296" t="str">
        <f t="shared" si="166"/>
        <v>CON162S</v>
      </c>
      <c r="AF2296" t="str">
        <f>TC!M2292</f>
        <v>H</v>
      </c>
      <c r="AG2296" t="str">
        <f t="shared" si="167"/>
        <v>CON162SH</v>
      </c>
      <c r="AH2296" t="str">
        <f t="shared" si="168"/>
        <v>CON162H</v>
      </c>
      <c r="AI2296">
        <v>44</v>
      </c>
      <c r="AJ2296">
        <f t="shared" si="169"/>
        <v>44</v>
      </c>
    </row>
    <row r="2297" spans="29:36" x14ac:dyDescent="0.25">
      <c r="AC2297" t="str">
        <f>TC!K2293</f>
        <v>CON162</v>
      </c>
      <c r="AD2297" t="str">
        <f>TC!L2293</f>
        <v>T</v>
      </c>
      <c r="AE2297" t="str">
        <f t="shared" si="166"/>
        <v>CON162T</v>
      </c>
      <c r="AF2297" t="str">
        <f>TC!M2293</f>
        <v>H</v>
      </c>
      <c r="AG2297" t="str">
        <f t="shared" si="167"/>
        <v>CON162TH</v>
      </c>
      <c r="AH2297" t="str">
        <f t="shared" si="168"/>
        <v>CON162H</v>
      </c>
      <c r="AI2297">
        <v>44</v>
      </c>
      <c r="AJ2297">
        <f t="shared" si="169"/>
        <v>44</v>
      </c>
    </row>
    <row r="2298" spans="29:36" x14ac:dyDescent="0.25">
      <c r="AC2298" t="str">
        <f>TC!K2294</f>
        <v/>
      </c>
      <c r="AD2298">
        <f>TC!L2294</f>
        <v>0</v>
      </c>
      <c r="AE2298" t="str">
        <f t="shared" si="166"/>
        <v>0</v>
      </c>
      <c r="AF2298">
        <f>TC!M2294</f>
        <v>0</v>
      </c>
      <c r="AG2298" t="str">
        <f t="shared" si="167"/>
        <v>00</v>
      </c>
      <c r="AH2298" t="str">
        <f t="shared" si="168"/>
        <v>0</v>
      </c>
      <c r="AI2298">
        <v>44</v>
      </c>
      <c r="AJ2298">
        <f t="shared" si="169"/>
        <v>44</v>
      </c>
    </row>
    <row r="2299" spans="29:36" x14ac:dyDescent="0.25">
      <c r="AC2299" t="str">
        <f>TC!K2295</f>
        <v xml:space="preserve">MENU </v>
      </c>
      <c r="AD2299">
        <f>TC!L2295</f>
        <v>0</v>
      </c>
      <c r="AE2299" t="str">
        <f t="shared" si="166"/>
        <v>MENU 0</v>
      </c>
      <c r="AF2299">
        <f>TC!M2295</f>
        <v>0</v>
      </c>
      <c r="AG2299" t="str">
        <f t="shared" si="167"/>
        <v>MENU 00</v>
      </c>
      <c r="AH2299" t="str">
        <f t="shared" si="168"/>
        <v>MENU 0</v>
      </c>
      <c r="AI2299">
        <v>44</v>
      </c>
      <c r="AJ2299">
        <f t="shared" si="169"/>
        <v>44</v>
      </c>
    </row>
    <row r="2300" spans="29:36" x14ac:dyDescent="0.25">
      <c r="AC2300" t="str">
        <f>TC!K2296</f>
        <v>TCC</v>
      </c>
      <c r="AD2300">
        <f>TC!L2296</f>
        <v>0</v>
      </c>
      <c r="AE2300" t="str">
        <f t="shared" si="166"/>
        <v>TCC0</v>
      </c>
      <c r="AF2300">
        <f>TC!M2296</f>
        <v>0</v>
      </c>
      <c r="AG2300" t="str">
        <f t="shared" si="167"/>
        <v>TCC00</v>
      </c>
      <c r="AH2300" t="str">
        <f t="shared" si="168"/>
        <v>TCC0</v>
      </c>
      <c r="AI2300">
        <v>44</v>
      </c>
      <c r="AJ2300">
        <f t="shared" si="169"/>
        <v>44</v>
      </c>
    </row>
    <row r="2301" spans="29:36" x14ac:dyDescent="0.25">
      <c r="AC2301" t="str">
        <f>TC!K2297</f>
        <v xml:space="preserve">URL </v>
      </c>
      <c r="AD2301">
        <f>TC!L2297</f>
        <v>0</v>
      </c>
      <c r="AE2301" t="str">
        <f t="shared" si="166"/>
        <v>URL 0</v>
      </c>
      <c r="AF2301">
        <f>TC!M2297</f>
        <v>0</v>
      </c>
      <c r="AG2301" t="str">
        <f t="shared" si="167"/>
        <v>URL 00</v>
      </c>
      <c r="AH2301" t="str">
        <f t="shared" si="168"/>
        <v>URL 0</v>
      </c>
      <c r="AI2301">
        <v>44</v>
      </c>
      <c r="AJ2301">
        <f t="shared" si="169"/>
        <v>44</v>
      </c>
    </row>
    <row r="2302" spans="29:36" x14ac:dyDescent="0.25">
      <c r="AC2302" t="str">
        <f>TC!K2298</f>
        <v>Test p</v>
      </c>
      <c r="AD2302">
        <f>TC!L2298</f>
        <v>0</v>
      </c>
      <c r="AE2302" t="str">
        <f t="shared" si="166"/>
        <v>Test p0</v>
      </c>
      <c r="AF2302">
        <f>TC!M2298</f>
        <v>0</v>
      </c>
      <c r="AG2302" t="str">
        <f t="shared" si="167"/>
        <v>Test p00</v>
      </c>
      <c r="AH2302" t="str">
        <f t="shared" si="168"/>
        <v>Test p0</v>
      </c>
      <c r="AI2302">
        <v>44</v>
      </c>
      <c r="AJ2302">
        <f t="shared" si="169"/>
        <v>44</v>
      </c>
    </row>
    <row r="2303" spans="29:36" x14ac:dyDescent="0.25">
      <c r="AC2303" t="str">
        <f>TC!K2299</f>
        <v/>
      </c>
      <c r="AD2303">
        <f>TC!L2299</f>
        <v>0</v>
      </c>
      <c r="AE2303" t="str">
        <f t="shared" si="166"/>
        <v>0</v>
      </c>
      <c r="AF2303">
        <f>TC!M2299</f>
        <v>0</v>
      </c>
      <c r="AG2303" t="str">
        <f t="shared" si="167"/>
        <v>00</v>
      </c>
      <c r="AH2303" t="str">
        <f t="shared" si="168"/>
        <v>0</v>
      </c>
      <c r="AI2303">
        <v>44</v>
      </c>
      <c r="AJ2303">
        <f t="shared" si="169"/>
        <v>44</v>
      </c>
    </row>
    <row r="2304" spans="29:36" x14ac:dyDescent="0.25">
      <c r="AC2304" t="str">
        <f>TC!K2300</f>
        <v>TCN</v>
      </c>
      <c r="AD2304" t="str">
        <f>TC!L2300</f>
        <v>Result</v>
      </c>
      <c r="AE2304" t="str">
        <f t="shared" si="166"/>
        <v>TCNResult</v>
      </c>
      <c r="AF2304" t="str">
        <f>TC!M2300</f>
        <v>Risk</v>
      </c>
      <c r="AG2304" t="str">
        <f t="shared" si="167"/>
        <v>TCNResultRisk</v>
      </c>
      <c r="AH2304" t="str">
        <f t="shared" si="168"/>
        <v>TCNRisk</v>
      </c>
      <c r="AI2304">
        <v>44</v>
      </c>
      <c r="AJ2304">
        <f t="shared" si="169"/>
        <v>44</v>
      </c>
    </row>
    <row r="2305" spans="29:36" x14ac:dyDescent="0.25">
      <c r="AC2305" t="str">
        <f>TC!K2301</f>
        <v>CON162</v>
      </c>
      <c r="AD2305" t="str">
        <f>TC!L2301</f>
        <v>S</v>
      </c>
      <c r="AE2305" t="str">
        <f t="shared" si="166"/>
        <v>CON162S</v>
      </c>
      <c r="AF2305" t="str">
        <f>TC!M2301</f>
        <v>M</v>
      </c>
      <c r="AG2305" t="str">
        <f t="shared" si="167"/>
        <v>CON162SM</v>
      </c>
      <c r="AH2305" t="str">
        <f t="shared" si="168"/>
        <v>CON162M</v>
      </c>
      <c r="AI2305">
        <v>44</v>
      </c>
      <c r="AJ2305">
        <f t="shared" si="169"/>
        <v>44</v>
      </c>
    </row>
    <row r="2306" spans="29:36" x14ac:dyDescent="0.25">
      <c r="AC2306" t="str">
        <f>TC!K2302</f>
        <v>CON162</v>
      </c>
      <c r="AD2306" t="str">
        <f>TC!L2302</f>
        <v>T</v>
      </c>
      <c r="AE2306" t="str">
        <f t="shared" si="166"/>
        <v>CON162T</v>
      </c>
      <c r="AF2306" t="str">
        <f>TC!M2302</f>
        <v>L</v>
      </c>
      <c r="AG2306" t="str">
        <f t="shared" si="167"/>
        <v>CON162TL</v>
      </c>
      <c r="AH2306" t="str">
        <f t="shared" si="168"/>
        <v>CON162L</v>
      </c>
      <c r="AI2306">
        <v>44</v>
      </c>
      <c r="AJ2306">
        <f t="shared" si="169"/>
        <v>44</v>
      </c>
    </row>
    <row r="2307" spans="29:36" x14ac:dyDescent="0.25">
      <c r="AC2307" t="str">
        <f>TC!K2303</f>
        <v>CON162</v>
      </c>
      <c r="AD2307" t="str">
        <f>TC!L2303</f>
        <v>S</v>
      </c>
      <c r="AE2307" t="str">
        <f t="shared" si="166"/>
        <v>CON162S</v>
      </c>
      <c r="AF2307" t="str">
        <f>TC!M2303</f>
        <v>H</v>
      </c>
      <c r="AG2307" t="str">
        <f t="shared" si="167"/>
        <v>CON162SH</v>
      </c>
      <c r="AH2307" t="str">
        <f t="shared" si="168"/>
        <v>CON162H</v>
      </c>
      <c r="AI2307">
        <v>44</v>
      </c>
      <c r="AJ2307">
        <f t="shared" si="169"/>
        <v>44</v>
      </c>
    </row>
    <row r="2308" spans="29:36" x14ac:dyDescent="0.25">
      <c r="AC2308" t="str">
        <f>TC!K2304</f>
        <v>CON162</v>
      </c>
      <c r="AD2308" t="str">
        <f>TC!L2304</f>
        <v>S</v>
      </c>
      <c r="AE2308" t="str">
        <f t="shared" si="166"/>
        <v>CON162S</v>
      </c>
      <c r="AF2308" t="str">
        <f>TC!M2304</f>
        <v>H</v>
      </c>
      <c r="AG2308" t="str">
        <f t="shared" si="167"/>
        <v>CON162SH</v>
      </c>
      <c r="AH2308" t="str">
        <f t="shared" si="168"/>
        <v>CON162H</v>
      </c>
      <c r="AI2308">
        <v>44</v>
      </c>
      <c r="AJ2308">
        <f t="shared" si="169"/>
        <v>44</v>
      </c>
    </row>
    <row r="2309" spans="29:36" x14ac:dyDescent="0.25">
      <c r="AC2309" t="str">
        <f>TC!K2305</f>
        <v>CON162</v>
      </c>
      <c r="AD2309" t="str">
        <f>TC!L2305</f>
        <v>S</v>
      </c>
      <c r="AE2309" t="str">
        <f t="shared" si="166"/>
        <v>CON162S</v>
      </c>
      <c r="AF2309" t="str">
        <f>TC!M2305</f>
        <v>H</v>
      </c>
      <c r="AG2309" t="str">
        <f t="shared" si="167"/>
        <v>CON162SH</v>
      </c>
      <c r="AH2309" t="str">
        <f t="shared" si="168"/>
        <v>CON162H</v>
      </c>
      <c r="AI2309">
        <v>44</v>
      </c>
      <c r="AJ2309">
        <f t="shared" si="169"/>
        <v>44</v>
      </c>
    </row>
    <row r="2310" spans="29:36" x14ac:dyDescent="0.25">
      <c r="AC2310" t="str">
        <f>TC!K2306</f>
        <v>CON162</v>
      </c>
      <c r="AD2310" t="str">
        <f>TC!L2306</f>
        <v>S</v>
      </c>
      <c r="AE2310" t="str">
        <f t="shared" si="166"/>
        <v>CON162S</v>
      </c>
      <c r="AF2310" t="str">
        <f>TC!M2306</f>
        <v>H</v>
      </c>
      <c r="AG2310" t="str">
        <f t="shared" si="167"/>
        <v>CON162SH</v>
      </c>
      <c r="AH2310" t="str">
        <f t="shared" si="168"/>
        <v>CON162H</v>
      </c>
      <c r="AI2310">
        <v>44</v>
      </c>
      <c r="AJ2310">
        <f t="shared" si="169"/>
        <v>44</v>
      </c>
    </row>
    <row r="2311" spans="29:36" x14ac:dyDescent="0.25">
      <c r="AC2311" t="str">
        <f>TC!K2307</f>
        <v>CON162</v>
      </c>
      <c r="AD2311" t="str">
        <f>TC!L2307</f>
        <v>S</v>
      </c>
      <c r="AE2311" t="str">
        <f t="shared" si="166"/>
        <v>CON162S</v>
      </c>
      <c r="AF2311" t="str">
        <f>TC!M2307</f>
        <v>H</v>
      </c>
      <c r="AG2311" t="str">
        <f t="shared" si="167"/>
        <v>CON162SH</v>
      </c>
      <c r="AH2311" t="str">
        <f t="shared" si="168"/>
        <v>CON162H</v>
      </c>
      <c r="AI2311">
        <v>44</v>
      </c>
      <c r="AJ2311">
        <f t="shared" si="169"/>
        <v>44</v>
      </c>
    </row>
    <row r="2312" spans="29:36" x14ac:dyDescent="0.25">
      <c r="AC2312" t="str">
        <f>TC!K2308</f>
        <v>CON162</v>
      </c>
      <c r="AD2312" t="str">
        <f>TC!L2308</f>
        <v>P</v>
      </c>
      <c r="AE2312" t="str">
        <f t="shared" si="166"/>
        <v>CON162P</v>
      </c>
      <c r="AF2312" t="str">
        <f>TC!M2308</f>
        <v>H</v>
      </c>
      <c r="AG2312" t="str">
        <f t="shared" si="167"/>
        <v>CON162PH</v>
      </c>
      <c r="AH2312" t="str">
        <f t="shared" si="168"/>
        <v>CON162H</v>
      </c>
      <c r="AI2312">
        <v>44</v>
      </c>
      <c r="AJ2312">
        <f t="shared" si="169"/>
        <v>44</v>
      </c>
    </row>
    <row r="2313" spans="29:36" x14ac:dyDescent="0.25">
      <c r="AC2313" t="str">
        <f>TC!K2309</f>
        <v>CON162</v>
      </c>
      <c r="AD2313" t="str">
        <f>TC!L2309</f>
        <v>S</v>
      </c>
      <c r="AE2313" t="str">
        <f t="shared" si="166"/>
        <v>CON162S</v>
      </c>
      <c r="AF2313" t="str">
        <f>TC!M2309</f>
        <v>L</v>
      </c>
      <c r="AG2313" t="str">
        <f t="shared" si="167"/>
        <v>CON162SL</v>
      </c>
      <c r="AH2313" t="str">
        <f t="shared" si="168"/>
        <v>CON162L</v>
      </c>
      <c r="AI2313">
        <v>44</v>
      </c>
      <c r="AJ2313">
        <f t="shared" si="169"/>
        <v>44</v>
      </c>
    </row>
    <row r="2314" spans="29:36" x14ac:dyDescent="0.25">
      <c r="AC2314" t="str">
        <f>TC!K2310</f>
        <v>CON162</v>
      </c>
      <c r="AD2314" t="str">
        <f>TC!L2310</f>
        <v>S</v>
      </c>
      <c r="AE2314" t="str">
        <f t="shared" si="166"/>
        <v>CON162S</v>
      </c>
      <c r="AF2314" t="str">
        <f>TC!M2310</f>
        <v>H</v>
      </c>
      <c r="AG2314" t="str">
        <f t="shared" si="167"/>
        <v>CON162SH</v>
      </c>
      <c r="AH2314" t="str">
        <f t="shared" si="168"/>
        <v>CON162H</v>
      </c>
      <c r="AI2314">
        <v>44</v>
      </c>
      <c r="AJ2314">
        <f t="shared" si="169"/>
        <v>44</v>
      </c>
    </row>
    <row r="2315" spans="29:36" x14ac:dyDescent="0.25">
      <c r="AC2315" t="str">
        <f>TC!K2311</f>
        <v>CON162</v>
      </c>
      <c r="AD2315" t="str">
        <f>TC!L2311</f>
        <v>S</v>
      </c>
      <c r="AE2315" t="str">
        <f t="shared" si="166"/>
        <v>CON162S</v>
      </c>
      <c r="AF2315" t="str">
        <f>TC!M2311</f>
        <v>H</v>
      </c>
      <c r="AG2315" t="str">
        <f t="shared" si="167"/>
        <v>CON162SH</v>
      </c>
      <c r="AH2315" t="str">
        <f t="shared" si="168"/>
        <v>CON162H</v>
      </c>
      <c r="AI2315">
        <v>44</v>
      </c>
      <c r="AJ2315">
        <f t="shared" si="169"/>
        <v>44</v>
      </c>
    </row>
    <row r="2316" spans="29:36" x14ac:dyDescent="0.25">
      <c r="AC2316" t="str">
        <f>TC!K2312</f>
        <v>CON162</v>
      </c>
      <c r="AD2316" t="str">
        <f>TC!L2312</f>
        <v>S</v>
      </c>
      <c r="AE2316" t="str">
        <f t="shared" si="166"/>
        <v>CON162S</v>
      </c>
      <c r="AF2316" t="str">
        <f>TC!M2312</f>
        <v>H</v>
      </c>
      <c r="AG2316" t="str">
        <f t="shared" si="167"/>
        <v>CON162SH</v>
      </c>
      <c r="AH2316" t="str">
        <f t="shared" si="168"/>
        <v>CON162H</v>
      </c>
      <c r="AI2316">
        <v>44</v>
      </c>
      <c r="AJ2316">
        <f t="shared" si="169"/>
        <v>44</v>
      </c>
    </row>
    <row r="2317" spans="29:36" x14ac:dyDescent="0.25">
      <c r="AC2317" t="str">
        <f>TC!K2313</f>
        <v>CON162</v>
      </c>
      <c r="AD2317" t="str">
        <f>TC!L2313</f>
        <v>S</v>
      </c>
      <c r="AE2317" t="str">
        <f t="shared" si="166"/>
        <v>CON162S</v>
      </c>
      <c r="AF2317" t="str">
        <f>TC!M2313</f>
        <v>H</v>
      </c>
      <c r="AG2317" t="str">
        <f t="shared" si="167"/>
        <v>CON162SH</v>
      </c>
      <c r="AH2317" t="str">
        <f t="shared" si="168"/>
        <v>CON162H</v>
      </c>
      <c r="AI2317">
        <v>44</v>
      </c>
      <c r="AJ2317">
        <f t="shared" si="169"/>
        <v>44</v>
      </c>
    </row>
    <row r="2318" spans="29:36" x14ac:dyDescent="0.25">
      <c r="AC2318" t="str">
        <f>TC!K2314</f>
        <v>CON162</v>
      </c>
      <c r="AD2318" t="str">
        <f>TC!L2314</f>
        <v>Deleted</v>
      </c>
      <c r="AE2318" t="str">
        <f t="shared" si="166"/>
        <v>CON162Deleted</v>
      </c>
      <c r="AF2318" t="str">
        <f>TC!M2314</f>
        <v>H</v>
      </c>
      <c r="AG2318" t="str">
        <f t="shared" si="167"/>
        <v>CON162DeletedH</v>
      </c>
      <c r="AH2318" t="str">
        <f t="shared" si="168"/>
        <v>CON162H</v>
      </c>
      <c r="AI2318">
        <v>44</v>
      </c>
      <c r="AJ2318">
        <f t="shared" si="169"/>
        <v>44</v>
      </c>
    </row>
    <row r="2319" spans="29:36" x14ac:dyDescent="0.25">
      <c r="AC2319" t="str">
        <f>TC!K2315</f>
        <v>CON162</v>
      </c>
      <c r="AD2319" t="str">
        <f>TC!L2315</f>
        <v>S</v>
      </c>
      <c r="AE2319" t="str">
        <f t="shared" si="166"/>
        <v>CON162S</v>
      </c>
      <c r="AF2319" t="str">
        <f>TC!M2315</f>
        <v>H</v>
      </c>
      <c r="AG2319" t="str">
        <f t="shared" si="167"/>
        <v>CON162SH</v>
      </c>
      <c r="AH2319" t="str">
        <f t="shared" si="168"/>
        <v>CON162H</v>
      </c>
      <c r="AI2319">
        <v>44</v>
      </c>
      <c r="AJ2319">
        <f t="shared" si="169"/>
        <v>44</v>
      </c>
    </row>
    <row r="2320" spans="29:36" x14ac:dyDescent="0.25">
      <c r="AC2320" t="str">
        <f>TC!K2316</f>
        <v>CON162</v>
      </c>
      <c r="AD2320" t="str">
        <f>TC!L2316</f>
        <v>S</v>
      </c>
      <c r="AE2320" t="str">
        <f t="shared" ref="AE2320:AE2383" si="170">AC2320&amp;AD2320</f>
        <v>CON162S</v>
      </c>
      <c r="AF2320" t="str">
        <f>TC!M2316</f>
        <v>H</v>
      </c>
      <c r="AG2320" t="str">
        <f t="shared" ref="AG2320:AG2383" si="171">AE2320&amp;AF2320</f>
        <v>CON162SH</v>
      </c>
      <c r="AH2320" t="str">
        <f t="shared" ref="AH2320:AH2383" si="172">AC2320&amp;AF2320</f>
        <v>CON162H</v>
      </c>
      <c r="AI2320">
        <v>44</v>
      </c>
      <c r="AJ2320">
        <f t="shared" ref="AJ2320:AJ2383" si="173">AI2320-F2320</f>
        <v>44</v>
      </c>
    </row>
    <row r="2321" spans="29:36" x14ac:dyDescent="0.25">
      <c r="AC2321" t="str">
        <f>TC!K2317</f>
        <v>CON162</v>
      </c>
      <c r="AD2321" t="str">
        <f>TC!L2317</f>
        <v>S</v>
      </c>
      <c r="AE2321" t="str">
        <f t="shared" si="170"/>
        <v>CON162S</v>
      </c>
      <c r="AF2321" t="str">
        <f>TC!M2317</f>
        <v>H</v>
      </c>
      <c r="AG2321" t="str">
        <f t="shared" si="171"/>
        <v>CON162SH</v>
      </c>
      <c r="AH2321" t="str">
        <f t="shared" si="172"/>
        <v>CON162H</v>
      </c>
      <c r="AI2321">
        <v>44</v>
      </c>
      <c r="AJ2321">
        <f t="shared" si="173"/>
        <v>44</v>
      </c>
    </row>
    <row r="2322" spans="29:36" x14ac:dyDescent="0.25">
      <c r="AC2322" t="str">
        <f>TC!K2318</f>
        <v>CON162</v>
      </c>
      <c r="AD2322" t="str">
        <f>TC!L2318</f>
        <v>S</v>
      </c>
      <c r="AE2322" t="str">
        <f t="shared" si="170"/>
        <v>CON162S</v>
      </c>
      <c r="AF2322" t="str">
        <f>TC!M2318</f>
        <v>H</v>
      </c>
      <c r="AG2322" t="str">
        <f t="shared" si="171"/>
        <v>CON162SH</v>
      </c>
      <c r="AH2322" t="str">
        <f t="shared" si="172"/>
        <v>CON162H</v>
      </c>
      <c r="AI2322">
        <v>44</v>
      </c>
      <c r="AJ2322">
        <f t="shared" si="173"/>
        <v>44</v>
      </c>
    </row>
    <row r="2323" spans="29:36" x14ac:dyDescent="0.25">
      <c r="AC2323" t="str">
        <f>TC!K2319</f>
        <v>CON162</v>
      </c>
      <c r="AD2323" t="str">
        <f>TC!L2319</f>
        <v>Deleted</v>
      </c>
      <c r="AE2323" t="str">
        <f t="shared" si="170"/>
        <v>CON162Deleted</v>
      </c>
      <c r="AF2323" t="str">
        <f>TC!M2319</f>
        <v>H</v>
      </c>
      <c r="AG2323" t="str">
        <f t="shared" si="171"/>
        <v>CON162DeletedH</v>
      </c>
      <c r="AH2323" t="str">
        <f t="shared" si="172"/>
        <v>CON162H</v>
      </c>
      <c r="AI2323">
        <v>44</v>
      </c>
      <c r="AJ2323">
        <f t="shared" si="173"/>
        <v>44</v>
      </c>
    </row>
    <row r="2324" spans="29:36" x14ac:dyDescent="0.25">
      <c r="AC2324" t="str">
        <f>TC!K2320</f>
        <v>CON162</v>
      </c>
      <c r="AD2324" t="str">
        <f>TC!L2320</f>
        <v>S</v>
      </c>
      <c r="AE2324" t="str">
        <f t="shared" si="170"/>
        <v>CON162S</v>
      </c>
      <c r="AF2324" t="str">
        <f>TC!M2320</f>
        <v>H</v>
      </c>
      <c r="AG2324" t="str">
        <f t="shared" si="171"/>
        <v>CON162SH</v>
      </c>
      <c r="AH2324" t="str">
        <f t="shared" si="172"/>
        <v>CON162H</v>
      </c>
      <c r="AI2324">
        <v>44</v>
      </c>
      <c r="AJ2324">
        <f t="shared" si="173"/>
        <v>44</v>
      </c>
    </row>
    <row r="2325" spans="29:36" x14ac:dyDescent="0.25">
      <c r="AC2325" t="str">
        <f>TC!K2321</f>
        <v>CON162</v>
      </c>
      <c r="AD2325" t="str">
        <f>TC!L2321</f>
        <v>S</v>
      </c>
      <c r="AE2325" t="str">
        <f t="shared" si="170"/>
        <v>CON162S</v>
      </c>
      <c r="AF2325" t="str">
        <f>TC!M2321</f>
        <v>H</v>
      </c>
      <c r="AG2325" t="str">
        <f t="shared" si="171"/>
        <v>CON162SH</v>
      </c>
      <c r="AH2325" t="str">
        <f t="shared" si="172"/>
        <v>CON162H</v>
      </c>
      <c r="AI2325">
        <v>44</v>
      </c>
      <c r="AJ2325">
        <f t="shared" si="173"/>
        <v>44</v>
      </c>
    </row>
    <row r="2326" spans="29:36" x14ac:dyDescent="0.25">
      <c r="AC2326" t="str">
        <f>TC!K2322</f>
        <v>CON162</v>
      </c>
      <c r="AD2326" t="str">
        <f>TC!L2322</f>
        <v>S</v>
      </c>
      <c r="AE2326" t="str">
        <f t="shared" si="170"/>
        <v>CON162S</v>
      </c>
      <c r="AF2326" t="str">
        <f>TC!M2322</f>
        <v>H</v>
      </c>
      <c r="AG2326" t="str">
        <f t="shared" si="171"/>
        <v>CON162SH</v>
      </c>
      <c r="AH2326" t="str">
        <f t="shared" si="172"/>
        <v>CON162H</v>
      </c>
      <c r="AI2326">
        <v>44</v>
      </c>
      <c r="AJ2326">
        <f t="shared" si="173"/>
        <v>44</v>
      </c>
    </row>
    <row r="2327" spans="29:36" x14ac:dyDescent="0.25">
      <c r="AC2327" t="str">
        <f>TC!K2323</f>
        <v>CON162</v>
      </c>
      <c r="AD2327" t="str">
        <f>TC!L2323</f>
        <v>S</v>
      </c>
      <c r="AE2327" t="str">
        <f t="shared" si="170"/>
        <v>CON162S</v>
      </c>
      <c r="AF2327" t="str">
        <f>TC!M2323</f>
        <v>H</v>
      </c>
      <c r="AG2327" t="str">
        <f t="shared" si="171"/>
        <v>CON162SH</v>
      </c>
      <c r="AH2327" t="str">
        <f t="shared" si="172"/>
        <v>CON162H</v>
      </c>
      <c r="AI2327">
        <v>44</v>
      </c>
      <c r="AJ2327">
        <f t="shared" si="173"/>
        <v>44</v>
      </c>
    </row>
    <row r="2328" spans="29:36" x14ac:dyDescent="0.25">
      <c r="AC2328" t="str">
        <f>TC!K2324</f>
        <v>CON162</v>
      </c>
      <c r="AD2328" t="str">
        <f>TC!L2324</f>
        <v>Deleted</v>
      </c>
      <c r="AE2328" t="str">
        <f t="shared" si="170"/>
        <v>CON162Deleted</v>
      </c>
      <c r="AF2328" t="str">
        <f>TC!M2324</f>
        <v>H</v>
      </c>
      <c r="AG2328" t="str">
        <f t="shared" si="171"/>
        <v>CON162DeletedH</v>
      </c>
      <c r="AH2328" t="str">
        <f t="shared" si="172"/>
        <v>CON162H</v>
      </c>
      <c r="AI2328">
        <v>44</v>
      </c>
      <c r="AJ2328">
        <f t="shared" si="173"/>
        <v>44</v>
      </c>
    </row>
    <row r="2329" spans="29:36" x14ac:dyDescent="0.25">
      <c r="AC2329" t="str">
        <f>TC!K2325</f>
        <v>CON162</v>
      </c>
      <c r="AD2329" t="str">
        <f>TC!L2325</f>
        <v>S</v>
      </c>
      <c r="AE2329" t="str">
        <f t="shared" si="170"/>
        <v>CON162S</v>
      </c>
      <c r="AF2329" t="str">
        <f>TC!M2325</f>
        <v>M</v>
      </c>
      <c r="AG2329" t="str">
        <f t="shared" si="171"/>
        <v>CON162SM</v>
      </c>
      <c r="AH2329" t="str">
        <f t="shared" si="172"/>
        <v>CON162M</v>
      </c>
      <c r="AI2329">
        <v>44</v>
      </c>
      <c r="AJ2329">
        <f t="shared" si="173"/>
        <v>44</v>
      </c>
    </row>
    <row r="2330" spans="29:36" x14ac:dyDescent="0.25">
      <c r="AC2330" t="str">
        <f>TC!K2326</f>
        <v>CON162</v>
      </c>
      <c r="AD2330" t="str">
        <f>TC!L2326</f>
        <v>S</v>
      </c>
      <c r="AE2330" t="str">
        <f t="shared" si="170"/>
        <v>CON162S</v>
      </c>
      <c r="AF2330" t="str">
        <f>TC!M2326</f>
        <v>M</v>
      </c>
      <c r="AG2330" t="str">
        <f t="shared" si="171"/>
        <v>CON162SM</v>
      </c>
      <c r="AH2330" t="str">
        <f t="shared" si="172"/>
        <v>CON162M</v>
      </c>
      <c r="AI2330">
        <v>44</v>
      </c>
      <c r="AJ2330">
        <f t="shared" si="173"/>
        <v>44</v>
      </c>
    </row>
    <row r="2331" spans="29:36" x14ac:dyDescent="0.25">
      <c r="AC2331" t="str">
        <f>TC!K2327</f>
        <v>CON162</v>
      </c>
      <c r="AD2331" t="str">
        <f>TC!L2327</f>
        <v>S</v>
      </c>
      <c r="AE2331" t="str">
        <f t="shared" si="170"/>
        <v>CON162S</v>
      </c>
      <c r="AF2331" t="str">
        <f>TC!M2327</f>
        <v>H</v>
      </c>
      <c r="AG2331" t="str">
        <f t="shared" si="171"/>
        <v>CON162SH</v>
      </c>
      <c r="AH2331" t="str">
        <f t="shared" si="172"/>
        <v>CON162H</v>
      </c>
      <c r="AI2331">
        <v>44</v>
      </c>
      <c r="AJ2331">
        <f t="shared" si="173"/>
        <v>44</v>
      </c>
    </row>
    <row r="2332" spans="29:36" x14ac:dyDescent="0.25">
      <c r="AC2332" t="str">
        <f>TC!K2328</f>
        <v>CON162</v>
      </c>
      <c r="AD2332" t="str">
        <f>TC!L2328</f>
        <v>S</v>
      </c>
      <c r="AE2332" t="str">
        <f t="shared" si="170"/>
        <v>CON162S</v>
      </c>
      <c r="AF2332" t="str">
        <f>TC!M2328</f>
        <v>H</v>
      </c>
      <c r="AG2332" t="str">
        <f t="shared" si="171"/>
        <v>CON162SH</v>
      </c>
      <c r="AH2332" t="str">
        <f t="shared" si="172"/>
        <v>CON162H</v>
      </c>
      <c r="AI2332">
        <v>44</v>
      </c>
      <c r="AJ2332">
        <f t="shared" si="173"/>
        <v>44</v>
      </c>
    </row>
    <row r="2333" spans="29:36" x14ac:dyDescent="0.25">
      <c r="AC2333" t="str">
        <f>TC!K2329</f>
        <v>CON162</v>
      </c>
      <c r="AD2333" t="str">
        <f>TC!L2329</f>
        <v>S</v>
      </c>
      <c r="AE2333" t="str">
        <f t="shared" si="170"/>
        <v>CON162S</v>
      </c>
      <c r="AF2333" t="str">
        <f>TC!M2329</f>
        <v>H</v>
      </c>
      <c r="AG2333" t="str">
        <f t="shared" si="171"/>
        <v>CON162SH</v>
      </c>
      <c r="AH2333" t="str">
        <f t="shared" si="172"/>
        <v>CON162H</v>
      </c>
      <c r="AI2333">
        <v>44</v>
      </c>
      <c r="AJ2333">
        <f t="shared" si="173"/>
        <v>44</v>
      </c>
    </row>
    <row r="2334" spans="29:36" x14ac:dyDescent="0.25">
      <c r="AC2334" t="str">
        <f>TC!K2330</f>
        <v>CON162</v>
      </c>
      <c r="AD2334" t="str">
        <f>TC!L2330</f>
        <v>T</v>
      </c>
      <c r="AE2334" t="str">
        <f t="shared" si="170"/>
        <v>CON162T</v>
      </c>
      <c r="AF2334" t="str">
        <f>TC!M2330</f>
        <v>L</v>
      </c>
      <c r="AG2334" t="str">
        <f t="shared" si="171"/>
        <v>CON162TL</v>
      </c>
      <c r="AH2334" t="str">
        <f t="shared" si="172"/>
        <v>CON162L</v>
      </c>
      <c r="AI2334">
        <v>44</v>
      </c>
      <c r="AJ2334">
        <f t="shared" si="173"/>
        <v>44</v>
      </c>
    </row>
    <row r="2335" spans="29:36" x14ac:dyDescent="0.25">
      <c r="AC2335" t="str">
        <f>TC!K2331</f>
        <v>CON162</v>
      </c>
      <c r="AD2335" t="str">
        <f>TC!L2331</f>
        <v>P</v>
      </c>
      <c r="AE2335" t="str">
        <f t="shared" si="170"/>
        <v>CON162P</v>
      </c>
      <c r="AF2335" t="str">
        <f>TC!M2331</f>
        <v>L</v>
      </c>
      <c r="AG2335" t="str">
        <f t="shared" si="171"/>
        <v>CON162PL</v>
      </c>
      <c r="AH2335" t="str">
        <f t="shared" si="172"/>
        <v>CON162L</v>
      </c>
      <c r="AI2335">
        <v>44</v>
      </c>
      <c r="AJ2335">
        <f t="shared" si="173"/>
        <v>44</v>
      </c>
    </row>
    <row r="2336" spans="29:36" x14ac:dyDescent="0.25">
      <c r="AC2336" t="str">
        <f>TC!K2332</f>
        <v>CON162</v>
      </c>
      <c r="AD2336" t="str">
        <f>TC!L2332</f>
        <v>S</v>
      </c>
      <c r="AE2336" t="str">
        <f t="shared" si="170"/>
        <v>CON162S</v>
      </c>
      <c r="AF2336" t="str">
        <f>TC!M2332</f>
        <v>M</v>
      </c>
      <c r="AG2336" t="str">
        <f t="shared" si="171"/>
        <v>CON162SM</v>
      </c>
      <c r="AH2336" t="str">
        <f t="shared" si="172"/>
        <v>CON162M</v>
      </c>
      <c r="AI2336">
        <v>44</v>
      </c>
      <c r="AJ2336">
        <f t="shared" si="173"/>
        <v>44</v>
      </c>
    </row>
    <row r="2337" spans="29:36" x14ac:dyDescent="0.25">
      <c r="AC2337" t="str">
        <f>TC!K2333</f>
        <v>CON162</v>
      </c>
      <c r="AD2337" t="str">
        <f>TC!L2333</f>
        <v>Deleted</v>
      </c>
      <c r="AE2337" t="str">
        <f t="shared" si="170"/>
        <v>CON162Deleted</v>
      </c>
      <c r="AF2337" t="str">
        <f>TC!M2333</f>
        <v>H</v>
      </c>
      <c r="AG2337" t="str">
        <f t="shared" si="171"/>
        <v>CON162DeletedH</v>
      </c>
      <c r="AH2337" t="str">
        <f t="shared" si="172"/>
        <v>CON162H</v>
      </c>
      <c r="AI2337">
        <v>44</v>
      </c>
      <c r="AJ2337">
        <f t="shared" si="173"/>
        <v>44</v>
      </c>
    </row>
    <row r="2338" spans="29:36" x14ac:dyDescent="0.25">
      <c r="AC2338" t="str">
        <f>TC!K2334</f>
        <v/>
      </c>
      <c r="AD2338">
        <f>TC!L2334</f>
        <v>0</v>
      </c>
      <c r="AE2338" t="str">
        <f t="shared" si="170"/>
        <v>0</v>
      </c>
      <c r="AF2338">
        <f>TC!M2334</f>
        <v>0</v>
      </c>
      <c r="AG2338" t="str">
        <f t="shared" si="171"/>
        <v>00</v>
      </c>
      <c r="AH2338" t="str">
        <f t="shared" si="172"/>
        <v>0</v>
      </c>
      <c r="AI2338">
        <v>44</v>
      </c>
      <c r="AJ2338">
        <f t="shared" si="173"/>
        <v>44</v>
      </c>
    </row>
    <row r="2339" spans="29:36" x14ac:dyDescent="0.25">
      <c r="AC2339" t="str">
        <f>TC!K2335</f>
        <v xml:space="preserve">MENU </v>
      </c>
      <c r="AD2339">
        <f>TC!L2335</f>
        <v>0</v>
      </c>
      <c r="AE2339" t="str">
        <f t="shared" si="170"/>
        <v>MENU 0</v>
      </c>
      <c r="AF2339">
        <f>TC!M2335</f>
        <v>0</v>
      </c>
      <c r="AG2339" t="str">
        <f t="shared" si="171"/>
        <v>MENU 00</v>
      </c>
      <c r="AH2339" t="str">
        <f t="shared" si="172"/>
        <v>MENU 0</v>
      </c>
      <c r="AI2339">
        <v>44</v>
      </c>
      <c r="AJ2339">
        <f t="shared" si="173"/>
        <v>44</v>
      </c>
    </row>
    <row r="2340" spans="29:36" x14ac:dyDescent="0.25">
      <c r="AC2340" t="str">
        <f>TC!K2336</f>
        <v>TCC</v>
      </c>
      <c r="AD2340">
        <f>TC!L2336</f>
        <v>0</v>
      </c>
      <c r="AE2340" t="str">
        <f t="shared" si="170"/>
        <v>TCC0</v>
      </c>
      <c r="AF2340">
        <f>TC!M2336</f>
        <v>0</v>
      </c>
      <c r="AG2340" t="str">
        <f t="shared" si="171"/>
        <v>TCC00</v>
      </c>
      <c r="AH2340" t="str">
        <f t="shared" si="172"/>
        <v>TCC0</v>
      </c>
      <c r="AI2340">
        <v>44</v>
      </c>
      <c r="AJ2340">
        <f t="shared" si="173"/>
        <v>44</v>
      </c>
    </row>
    <row r="2341" spans="29:36" x14ac:dyDescent="0.25">
      <c r="AC2341" t="str">
        <f>TC!K2337</f>
        <v xml:space="preserve">URL </v>
      </c>
      <c r="AD2341">
        <f>TC!L2337</f>
        <v>0</v>
      </c>
      <c r="AE2341" t="str">
        <f t="shared" si="170"/>
        <v>URL 0</v>
      </c>
      <c r="AF2341">
        <f>TC!M2337</f>
        <v>0</v>
      </c>
      <c r="AG2341" t="str">
        <f t="shared" si="171"/>
        <v>URL 00</v>
      </c>
      <c r="AH2341" t="str">
        <f t="shared" si="172"/>
        <v>URL 0</v>
      </c>
      <c r="AI2341">
        <v>44</v>
      </c>
      <c r="AJ2341">
        <f t="shared" si="173"/>
        <v>44</v>
      </c>
    </row>
    <row r="2342" spans="29:36" x14ac:dyDescent="0.25">
      <c r="AC2342" t="str">
        <f>TC!K2338</f>
        <v>Test p</v>
      </c>
      <c r="AD2342">
        <f>TC!L2338</f>
        <v>0</v>
      </c>
      <c r="AE2342" t="str">
        <f t="shared" si="170"/>
        <v>Test p0</v>
      </c>
      <c r="AF2342">
        <f>TC!M2338</f>
        <v>0</v>
      </c>
      <c r="AG2342" t="str">
        <f t="shared" si="171"/>
        <v>Test p00</v>
      </c>
      <c r="AH2342" t="str">
        <f t="shared" si="172"/>
        <v>Test p0</v>
      </c>
      <c r="AI2342">
        <v>44</v>
      </c>
      <c r="AJ2342">
        <f t="shared" si="173"/>
        <v>44</v>
      </c>
    </row>
    <row r="2343" spans="29:36" x14ac:dyDescent="0.25">
      <c r="AC2343" t="str">
        <f>TC!K2339</f>
        <v/>
      </c>
      <c r="AD2343">
        <f>TC!L2339</f>
        <v>0</v>
      </c>
      <c r="AE2343" t="str">
        <f t="shared" si="170"/>
        <v>0</v>
      </c>
      <c r="AF2343">
        <f>TC!M2339</f>
        <v>0</v>
      </c>
      <c r="AG2343" t="str">
        <f t="shared" si="171"/>
        <v>00</v>
      </c>
      <c r="AH2343" t="str">
        <f t="shared" si="172"/>
        <v>0</v>
      </c>
      <c r="AI2343">
        <v>44</v>
      </c>
      <c r="AJ2343">
        <f t="shared" si="173"/>
        <v>44</v>
      </c>
    </row>
    <row r="2344" spans="29:36" x14ac:dyDescent="0.25">
      <c r="AC2344" t="str">
        <f>TC!K2340</f>
        <v>TCN</v>
      </c>
      <c r="AD2344" t="str">
        <f>TC!L2340</f>
        <v>Result</v>
      </c>
      <c r="AE2344" t="str">
        <f t="shared" si="170"/>
        <v>TCNResult</v>
      </c>
      <c r="AF2344" t="str">
        <f>TC!M2340</f>
        <v>Risk</v>
      </c>
      <c r="AG2344" t="str">
        <f t="shared" si="171"/>
        <v>TCNResultRisk</v>
      </c>
      <c r="AH2344" t="str">
        <f t="shared" si="172"/>
        <v>TCNRisk</v>
      </c>
      <c r="AI2344">
        <v>44</v>
      </c>
      <c r="AJ2344">
        <f t="shared" si="173"/>
        <v>44</v>
      </c>
    </row>
    <row r="2345" spans="29:36" x14ac:dyDescent="0.25">
      <c r="AC2345" t="str">
        <f>TC!K2341</f>
        <v>CON162</v>
      </c>
      <c r="AD2345" t="str">
        <f>TC!L2341</f>
        <v>T</v>
      </c>
      <c r="AE2345" t="str">
        <f t="shared" si="170"/>
        <v>CON162T</v>
      </c>
      <c r="AF2345" t="str">
        <f>TC!M2341</f>
        <v>M</v>
      </c>
      <c r="AG2345" t="str">
        <f t="shared" si="171"/>
        <v>CON162TM</v>
      </c>
      <c r="AH2345" t="str">
        <f t="shared" si="172"/>
        <v>CON162M</v>
      </c>
      <c r="AI2345">
        <v>44</v>
      </c>
      <c r="AJ2345">
        <f t="shared" si="173"/>
        <v>44</v>
      </c>
    </row>
    <row r="2346" spans="29:36" x14ac:dyDescent="0.25">
      <c r="AC2346" t="str">
        <f>TC!K2342</f>
        <v>CON162</v>
      </c>
      <c r="AD2346" t="str">
        <f>TC!L2342</f>
        <v>T</v>
      </c>
      <c r="AE2346" t="str">
        <f t="shared" si="170"/>
        <v>CON162T</v>
      </c>
      <c r="AF2346" t="str">
        <f>TC!M2342</f>
        <v>M</v>
      </c>
      <c r="AG2346" t="str">
        <f t="shared" si="171"/>
        <v>CON162TM</v>
      </c>
      <c r="AH2346" t="str">
        <f t="shared" si="172"/>
        <v>CON162M</v>
      </c>
      <c r="AI2346">
        <v>44</v>
      </c>
      <c r="AJ2346">
        <f t="shared" si="173"/>
        <v>44</v>
      </c>
    </row>
    <row r="2347" spans="29:36" x14ac:dyDescent="0.25">
      <c r="AC2347" t="str">
        <f>TC!K2343</f>
        <v>CON162</v>
      </c>
      <c r="AD2347" t="str">
        <f>TC!L2343</f>
        <v>P</v>
      </c>
      <c r="AE2347" t="str">
        <f t="shared" si="170"/>
        <v>CON162P</v>
      </c>
      <c r="AF2347" t="str">
        <f>TC!M2343</f>
        <v>M</v>
      </c>
      <c r="AG2347" t="str">
        <f t="shared" si="171"/>
        <v>CON162PM</v>
      </c>
      <c r="AH2347" t="str">
        <f t="shared" si="172"/>
        <v>CON162M</v>
      </c>
      <c r="AI2347">
        <v>44</v>
      </c>
      <c r="AJ2347">
        <f t="shared" si="173"/>
        <v>44</v>
      </c>
    </row>
    <row r="2348" spans="29:36" x14ac:dyDescent="0.25">
      <c r="AC2348" t="str">
        <f>TC!K2344</f>
        <v/>
      </c>
      <c r="AD2348">
        <f>TC!L2344</f>
        <v>0</v>
      </c>
      <c r="AE2348" t="str">
        <f t="shared" si="170"/>
        <v>0</v>
      </c>
      <c r="AF2348">
        <f>TC!M2344</f>
        <v>0</v>
      </c>
      <c r="AG2348" t="str">
        <f t="shared" si="171"/>
        <v>00</v>
      </c>
      <c r="AH2348" t="str">
        <f t="shared" si="172"/>
        <v>0</v>
      </c>
      <c r="AI2348">
        <v>44</v>
      </c>
      <c r="AJ2348">
        <f t="shared" si="173"/>
        <v>44</v>
      </c>
    </row>
    <row r="2349" spans="29:36" x14ac:dyDescent="0.25">
      <c r="AC2349" t="str">
        <f>TC!K2345</f>
        <v xml:space="preserve">MENU </v>
      </c>
      <c r="AD2349">
        <f>TC!L2345</f>
        <v>0</v>
      </c>
      <c r="AE2349" t="str">
        <f t="shared" si="170"/>
        <v>MENU 0</v>
      </c>
      <c r="AF2349">
        <f>TC!M2345</f>
        <v>0</v>
      </c>
      <c r="AG2349" t="str">
        <f t="shared" si="171"/>
        <v>MENU 00</v>
      </c>
      <c r="AH2349" t="str">
        <f t="shared" si="172"/>
        <v>MENU 0</v>
      </c>
      <c r="AI2349">
        <v>44</v>
      </c>
      <c r="AJ2349">
        <f t="shared" si="173"/>
        <v>44</v>
      </c>
    </row>
    <row r="2350" spans="29:36" x14ac:dyDescent="0.25">
      <c r="AC2350" t="str">
        <f>TC!K2346</f>
        <v>TCC</v>
      </c>
      <c r="AD2350">
        <f>TC!L2346</f>
        <v>0</v>
      </c>
      <c r="AE2350" t="str">
        <f t="shared" si="170"/>
        <v>TCC0</v>
      </c>
      <c r="AF2350">
        <f>TC!M2346</f>
        <v>0</v>
      </c>
      <c r="AG2350" t="str">
        <f t="shared" si="171"/>
        <v>TCC00</v>
      </c>
      <c r="AH2350" t="str">
        <f t="shared" si="172"/>
        <v>TCC0</v>
      </c>
      <c r="AI2350">
        <v>44</v>
      </c>
      <c r="AJ2350">
        <f t="shared" si="173"/>
        <v>44</v>
      </c>
    </row>
    <row r="2351" spans="29:36" x14ac:dyDescent="0.25">
      <c r="AC2351" t="str">
        <f>TC!K2347</f>
        <v xml:space="preserve">URL </v>
      </c>
      <c r="AD2351">
        <f>TC!L2347</f>
        <v>0</v>
      </c>
      <c r="AE2351" t="str">
        <f t="shared" si="170"/>
        <v>URL 0</v>
      </c>
      <c r="AF2351">
        <f>TC!M2347</f>
        <v>0</v>
      </c>
      <c r="AG2351" t="str">
        <f t="shared" si="171"/>
        <v>URL 00</v>
      </c>
      <c r="AH2351" t="str">
        <f t="shared" si="172"/>
        <v>URL 0</v>
      </c>
      <c r="AI2351">
        <v>44</v>
      </c>
      <c r="AJ2351">
        <f t="shared" si="173"/>
        <v>44</v>
      </c>
    </row>
    <row r="2352" spans="29:36" x14ac:dyDescent="0.25">
      <c r="AC2352" t="str">
        <f>TC!K2348</f>
        <v>Test p</v>
      </c>
      <c r="AD2352">
        <f>TC!L2348</f>
        <v>0</v>
      </c>
      <c r="AE2352" t="str">
        <f t="shared" si="170"/>
        <v>Test p0</v>
      </c>
      <c r="AF2352">
        <f>TC!M2348</f>
        <v>0</v>
      </c>
      <c r="AG2352" t="str">
        <f t="shared" si="171"/>
        <v>Test p00</v>
      </c>
      <c r="AH2352" t="str">
        <f t="shared" si="172"/>
        <v>Test p0</v>
      </c>
      <c r="AI2352">
        <v>44</v>
      </c>
      <c r="AJ2352">
        <f t="shared" si="173"/>
        <v>44</v>
      </c>
    </row>
    <row r="2353" spans="29:36" x14ac:dyDescent="0.25">
      <c r="AC2353" t="str">
        <f>TC!K2349</f>
        <v/>
      </c>
      <c r="AD2353">
        <f>TC!L2349</f>
        <v>0</v>
      </c>
      <c r="AE2353" t="str">
        <f t="shared" si="170"/>
        <v>0</v>
      </c>
      <c r="AF2353">
        <f>TC!M2349</f>
        <v>0</v>
      </c>
      <c r="AG2353" t="str">
        <f t="shared" si="171"/>
        <v>00</v>
      </c>
      <c r="AH2353" t="str">
        <f t="shared" si="172"/>
        <v>0</v>
      </c>
      <c r="AI2353">
        <v>44</v>
      </c>
      <c r="AJ2353">
        <f t="shared" si="173"/>
        <v>44</v>
      </c>
    </row>
    <row r="2354" spans="29:36" x14ac:dyDescent="0.25">
      <c r="AC2354" t="str">
        <f>TC!K2350</f>
        <v>TCN</v>
      </c>
      <c r="AD2354" t="str">
        <f>TC!L2350</f>
        <v>Result</v>
      </c>
      <c r="AE2354" t="str">
        <f t="shared" si="170"/>
        <v>TCNResult</v>
      </c>
      <c r="AF2354" t="str">
        <f>TC!M2350</f>
        <v>Risk</v>
      </c>
      <c r="AG2354" t="str">
        <f t="shared" si="171"/>
        <v>TCNResultRisk</v>
      </c>
      <c r="AH2354" t="str">
        <f t="shared" si="172"/>
        <v>TCNRisk</v>
      </c>
      <c r="AI2354">
        <v>44</v>
      </c>
      <c r="AJ2354">
        <f t="shared" si="173"/>
        <v>44</v>
      </c>
    </row>
    <row r="2355" spans="29:36" x14ac:dyDescent="0.25">
      <c r="AC2355" t="str">
        <f>TC!K2351</f>
        <v>CON171</v>
      </c>
      <c r="AD2355" t="str">
        <f>TC!L2351</f>
        <v>S</v>
      </c>
      <c r="AE2355" t="str">
        <f t="shared" si="170"/>
        <v>CON171S</v>
      </c>
      <c r="AF2355" t="str">
        <f>TC!M2351</f>
        <v>M</v>
      </c>
      <c r="AG2355" t="str">
        <f t="shared" si="171"/>
        <v>CON171SM</v>
      </c>
      <c r="AH2355" t="str">
        <f t="shared" si="172"/>
        <v>CON171M</v>
      </c>
      <c r="AI2355">
        <v>44</v>
      </c>
      <c r="AJ2355">
        <f t="shared" si="173"/>
        <v>44</v>
      </c>
    </row>
    <row r="2356" spans="29:36" x14ac:dyDescent="0.25">
      <c r="AC2356" t="str">
        <f>TC!K2352</f>
        <v/>
      </c>
      <c r="AD2356">
        <f>TC!L2352</f>
        <v>0</v>
      </c>
      <c r="AE2356" t="str">
        <f t="shared" si="170"/>
        <v>0</v>
      </c>
      <c r="AF2356">
        <f>TC!M2352</f>
        <v>0</v>
      </c>
      <c r="AG2356" t="str">
        <f t="shared" si="171"/>
        <v>00</v>
      </c>
      <c r="AH2356" t="str">
        <f t="shared" si="172"/>
        <v>0</v>
      </c>
      <c r="AI2356">
        <v>44</v>
      </c>
      <c r="AJ2356">
        <f t="shared" si="173"/>
        <v>44</v>
      </c>
    </row>
    <row r="2357" spans="29:36" x14ac:dyDescent="0.25">
      <c r="AC2357" t="str">
        <f>TC!K2353</f>
        <v xml:space="preserve">MENU </v>
      </c>
      <c r="AD2357">
        <f>TC!L2353</f>
        <v>0</v>
      </c>
      <c r="AE2357" t="str">
        <f t="shared" si="170"/>
        <v>MENU 0</v>
      </c>
      <c r="AF2357">
        <f>TC!M2353</f>
        <v>0</v>
      </c>
      <c r="AG2357" t="str">
        <f t="shared" si="171"/>
        <v>MENU 00</v>
      </c>
      <c r="AH2357" t="str">
        <f t="shared" si="172"/>
        <v>MENU 0</v>
      </c>
      <c r="AI2357">
        <v>44</v>
      </c>
      <c r="AJ2357">
        <f t="shared" si="173"/>
        <v>44</v>
      </c>
    </row>
    <row r="2358" spans="29:36" x14ac:dyDescent="0.25">
      <c r="AC2358" t="str">
        <f>TC!K2354</f>
        <v>TCC</v>
      </c>
      <c r="AD2358">
        <f>TC!L2354</f>
        <v>0</v>
      </c>
      <c r="AE2358" t="str">
        <f t="shared" si="170"/>
        <v>TCC0</v>
      </c>
      <c r="AF2358">
        <f>TC!M2354</f>
        <v>0</v>
      </c>
      <c r="AG2358" t="str">
        <f t="shared" si="171"/>
        <v>TCC00</v>
      </c>
      <c r="AH2358" t="str">
        <f t="shared" si="172"/>
        <v>TCC0</v>
      </c>
      <c r="AI2358">
        <v>44</v>
      </c>
      <c r="AJ2358">
        <f t="shared" si="173"/>
        <v>44</v>
      </c>
    </row>
    <row r="2359" spans="29:36" x14ac:dyDescent="0.25">
      <c r="AC2359" t="str">
        <f>TC!K2355</f>
        <v xml:space="preserve">URL </v>
      </c>
      <c r="AD2359">
        <f>TC!L2355</f>
        <v>0</v>
      </c>
      <c r="AE2359" t="str">
        <f t="shared" si="170"/>
        <v>URL 0</v>
      </c>
      <c r="AF2359">
        <f>TC!M2355</f>
        <v>0</v>
      </c>
      <c r="AG2359" t="str">
        <f t="shared" si="171"/>
        <v>URL 00</v>
      </c>
      <c r="AH2359" t="str">
        <f t="shared" si="172"/>
        <v>URL 0</v>
      </c>
      <c r="AI2359">
        <v>44</v>
      </c>
      <c r="AJ2359">
        <f t="shared" si="173"/>
        <v>44</v>
      </c>
    </row>
    <row r="2360" spans="29:36" x14ac:dyDescent="0.25">
      <c r="AC2360" t="str">
        <f>TC!K2356</f>
        <v>Test p</v>
      </c>
      <c r="AD2360">
        <f>TC!L2356</f>
        <v>0</v>
      </c>
      <c r="AE2360" t="str">
        <f t="shared" si="170"/>
        <v>Test p0</v>
      </c>
      <c r="AF2360">
        <f>TC!M2356</f>
        <v>0</v>
      </c>
      <c r="AG2360" t="str">
        <f t="shared" si="171"/>
        <v>Test p00</v>
      </c>
      <c r="AH2360" t="str">
        <f t="shared" si="172"/>
        <v>Test p0</v>
      </c>
      <c r="AI2360">
        <v>44</v>
      </c>
      <c r="AJ2360">
        <f t="shared" si="173"/>
        <v>44</v>
      </c>
    </row>
    <row r="2361" spans="29:36" x14ac:dyDescent="0.25">
      <c r="AC2361" t="str">
        <f>TC!K2357</f>
        <v/>
      </c>
      <c r="AD2361">
        <f>TC!L2357</f>
        <v>0</v>
      </c>
      <c r="AE2361" t="str">
        <f t="shared" si="170"/>
        <v>0</v>
      </c>
      <c r="AF2361">
        <f>TC!M2357</f>
        <v>0</v>
      </c>
      <c r="AG2361" t="str">
        <f t="shared" si="171"/>
        <v>00</v>
      </c>
      <c r="AH2361" t="str">
        <f t="shared" si="172"/>
        <v>0</v>
      </c>
      <c r="AI2361">
        <v>44</v>
      </c>
      <c r="AJ2361">
        <f t="shared" si="173"/>
        <v>44</v>
      </c>
    </row>
    <row r="2362" spans="29:36" x14ac:dyDescent="0.25">
      <c r="AC2362" t="str">
        <f>TC!K2358</f>
        <v>TCN</v>
      </c>
      <c r="AD2362" t="str">
        <f>TC!L2358</f>
        <v>Result</v>
      </c>
      <c r="AE2362" t="str">
        <f t="shared" si="170"/>
        <v>TCNResult</v>
      </c>
      <c r="AF2362" t="str">
        <f>TC!M2358</f>
        <v>Risk</v>
      </c>
      <c r="AG2362" t="str">
        <f t="shared" si="171"/>
        <v>TCNResultRisk</v>
      </c>
      <c r="AH2362" t="str">
        <f t="shared" si="172"/>
        <v>TCNRisk</v>
      </c>
      <c r="AI2362">
        <v>44</v>
      </c>
      <c r="AJ2362">
        <f t="shared" si="173"/>
        <v>44</v>
      </c>
    </row>
    <row r="2363" spans="29:36" x14ac:dyDescent="0.25">
      <c r="AC2363" t="str">
        <f>TC!K2359</f>
        <v>CON171</v>
      </c>
      <c r="AD2363" t="str">
        <f>TC!L2359</f>
        <v>S</v>
      </c>
      <c r="AE2363" t="str">
        <f t="shared" si="170"/>
        <v>CON171S</v>
      </c>
      <c r="AF2363" t="str">
        <f>TC!M2359</f>
        <v>M</v>
      </c>
      <c r="AG2363" t="str">
        <f t="shared" si="171"/>
        <v>CON171SM</v>
      </c>
      <c r="AH2363" t="str">
        <f t="shared" si="172"/>
        <v>CON171M</v>
      </c>
      <c r="AI2363">
        <v>44</v>
      </c>
      <c r="AJ2363">
        <f t="shared" si="173"/>
        <v>44</v>
      </c>
    </row>
    <row r="2364" spans="29:36" x14ac:dyDescent="0.25">
      <c r="AC2364" t="str">
        <f>TC!K2360</f>
        <v>CON171</v>
      </c>
      <c r="AD2364" t="str">
        <f>TC!L2360</f>
        <v>S</v>
      </c>
      <c r="AE2364" t="str">
        <f t="shared" si="170"/>
        <v>CON171S</v>
      </c>
      <c r="AF2364" t="str">
        <f>TC!M2360</f>
        <v>M</v>
      </c>
      <c r="AG2364" t="str">
        <f t="shared" si="171"/>
        <v>CON171SM</v>
      </c>
      <c r="AH2364" t="str">
        <f t="shared" si="172"/>
        <v>CON171M</v>
      </c>
      <c r="AI2364">
        <v>44</v>
      </c>
      <c r="AJ2364">
        <f t="shared" si="173"/>
        <v>44</v>
      </c>
    </row>
    <row r="2365" spans="29:36" x14ac:dyDescent="0.25">
      <c r="AC2365" t="str">
        <f>TC!K2361</f>
        <v>CON171</v>
      </c>
      <c r="AD2365" t="str">
        <f>TC!L2361</f>
        <v>T</v>
      </c>
      <c r="AE2365" t="str">
        <f t="shared" si="170"/>
        <v>CON171T</v>
      </c>
      <c r="AF2365" t="str">
        <f>TC!M2361</f>
        <v>M</v>
      </c>
      <c r="AG2365" t="str">
        <f t="shared" si="171"/>
        <v>CON171TM</v>
      </c>
      <c r="AH2365" t="str">
        <f t="shared" si="172"/>
        <v>CON171M</v>
      </c>
      <c r="AI2365">
        <v>44</v>
      </c>
      <c r="AJ2365">
        <f t="shared" si="173"/>
        <v>44</v>
      </c>
    </row>
    <row r="2366" spans="29:36" x14ac:dyDescent="0.25">
      <c r="AC2366" t="str">
        <f>TC!K2362</f>
        <v>CON171</v>
      </c>
      <c r="AD2366" t="str">
        <f>TC!L2362</f>
        <v>T</v>
      </c>
      <c r="AE2366" t="str">
        <f t="shared" si="170"/>
        <v>CON171T</v>
      </c>
      <c r="AF2366" t="str">
        <f>TC!M2362</f>
        <v>M</v>
      </c>
      <c r="AG2366" t="str">
        <f t="shared" si="171"/>
        <v>CON171TM</v>
      </c>
      <c r="AH2366" t="str">
        <f t="shared" si="172"/>
        <v>CON171M</v>
      </c>
      <c r="AI2366">
        <v>44</v>
      </c>
      <c r="AJ2366">
        <f t="shared" si="173"/>
        <v>44</v>
      </c>
    </row>
    <row r="2367" spans="29:36" x14ac:dyDescent="0.25">
      <c r="AC2367" t="str">
        <f>TC!K2363</f>
        <v>CON171</v>
      </c>
      <c r="AD2367" t="str">
        <f>TC!L2363</f>
        <v>T</v>
      </c>
      <c r="AE2367" t="str">
        <f t="shared" si="170"/>
        <v>CON171T</v>
      </c>
      <c r="AF2367" t="str">
        <f>TC!M2363</f>
        <v>M</v>
      </c>
      <c r="AG2367" t="str">
        <f t="shared" si="171"/>
        <v>CON171TM</v>
      </c>
      <c r="AH2367" t="str">
        <f t="shared" si="172"/>
        <v>CON171M</v>
      </c>
      <c r="AI2367">
        <v>44</v>
      </c>
      <c r="AJ2367">
        <f t="shared" si="173"/>
        <v>44</v>
      </c>
    </row>
    <row r="2368" spans="29:36" x14ac:dyDescent="0.25">
      <c r="AC2368" t="str">
        <f>TC!K2364</f>
        <v>CON171</v>
      </c>
      <c r="AD2368" t="str">
        <f>TC!L2364</f>
        <v>T</v>
      </c>
      <c r="AE2368" t="str">
        <f t="shared" si="170"/>
        <v>CON171T</v>
      </c>
      <c r="AF2368" t="str">
        <f>TC!M2364</f>
        <v>M</v>
      </c>
      <c r="AG2368" t="str">
        <f t="shared" si="171"/>
        <v>CON171TM</v>
      </c>
      <c r="AH2368" t="str">
        <f t="shared" si="172"/>
        <v>CON171M</v>
      </c>
      <c r="AI2368">
        <v>44</v>
      </c>
      <c r="AJ2368">
        <f t="shared" si="173"/>
        <v>44</v>
      </c>
    </row>
    <row r="2369" spans="29:36" x14ac:dyDescent="0.25">
      <c r="AC2369" t="str">
        <f>TC!K2365</f>
        <v>CON171</v>
      </c>
      <c r="AD2369" t="str">
        <f>TC!L2365</f>
        <v>T</v>
      </c>
      <c r="AE2369" t="str">
        <f t="shared" si="170"/>
        <v>CON171T</v>
      </c>
      <c r="AF2369" t="str">
        <f>TC!M2365</f>
        <v>M</v>
      </c>
      <c r="AG2369" t="str">
        <f t="shared" si="171"/>
        <v>CON171TM</v>
      </c>
      <c r="AH2369" t="str">
        <f t="shared" si="172"/>
        <v>CON171M</v>
      </c>
      <c r="AI2369">
        <v>44</v>
      </c>
      <c r="AJ2369">
        <f t="shared" si="173"/>
        <v>44</v>
      </c>
    </row>
    <row r="2370" spans="29:36" x14ac:dyDescent="0.25">
      <c r="AC2370" t="str">
        <f>TC!K2366</f>
        <v>CON171</v>
      </c>
      <c r="AD2370" t="str">
        <f>TC!L2366</f>
        <v>P</v>
      </c>
      <c r="AE2370" t="str">
        <f t="shared" si="170"/>
        <v>CON171P</v>
      </c>
      <c r="AF2370" t="str">
        <f>TC!M2366</f>
        <v>M</v>
      </c>
      <c r="AG2370" t="str">
        <f t="shared" si="171"/>
        <v>CON171PM</v>
      </c>
      <c r="AH2370" t="str">
        <f t="shared" si="172"/>
        <v>CON171M</v>
      </c>
      <c r="AI2370">
        <v>44</v>
      </c>
      <c r="AJ2370">
        <f t="shared" si="173"/>
        <v>44</v>
      </c>
    </row>
    <row r="2371" spans="29:36" x14ac:dyDescent="0.25">
      <c r="AC2371" t="str">
        <f>TC!K2367</f>
        <v>CON171</v>
      </c>
      <c r="AD2371" t="str">
        <f>TC!L2367</f>
        <v>P</v>
      </c>
      <c r="AE2371" t="str">
        <f t="shared" si="170"/>
        <v>CON171P</v>
      </c>
      <c r="AF2371" t="str">
        <f>TC!M2367</f>
        <v>M</v>
      </c>
      <c r="AG2371" t="str">
        <f t="shared" si="171"/>
        <v>CON171PM</v>
      </c>
      <c r="AH2371" t="str">
        <f t="shared" si="172"/>
        <v>CON171M</v>
      </c>
      <c r="AI2371">
        <v>44</v>
      </c>
      <c r="AJ2371">
        <f t="shared" si="173"/>
        <v>44</v>
      </c>
    </row>
    <row r="2372" spans="29:36" x14ac:dyDescent="0.25">
      <c r="AC2372" t="str">
        <f>TC!K2368</f>
        <v>CON171</v>
      </c>
      <c r="AD2372" t="str">
        <f>TC!L2368</f>
        <v>P</v>
      </c>
      <c r="AE2372" t="str">
        <f t="shared" si="170"/>
        <v>CON171P</v>
      </c>
      <c r="AF2372" t="str">
        <f>TC!M2368</f>
        <v>M</v>
      </c>
      <c r="AG2372" t="str">
        <f t="shared" si="171"/>
        <v>CON171PM</v>
      </c>
      <c r="AH2372" t="str">
        <f t="shared" si="172"/>
        <v>CON171M</v>
      </c>
      <c r="AI2372">
        <v>44</v>
      </c>
      <c r="AJ2372">
        <f t="shared" si="173"/>
        <v>44</v>
      </c>
    </row>
    <row r="2373" spans="29:36" x14ac:dyDescent="0.25">
      <c r="AC2373" t="str">
        <f>TC!K2369</f>
        <v/>
      </c>
      <c r="AD2373">
        <f>TC!L2369</f>
        <v>0</v>
      </c>
      <c r="AE2373" t="str">
        <f t="shared" si="170"/>
        <v>0</v>
      </c>
      <c r="AF2373">
        <f>TC!M2369</f>
        <v>0</v>
      </c>
      <c r="AG2373" t="str">
        <f t="shared" si="171"/>
        <v>00</v>
      </c>
      <c r="AH2373" t="str">
        <f t="shared" si="172"/>
        <v>0</v>
      </c>
      <c r="AI2373">
        <v>44</v>
      </c>
      <c r="AJ2373">
        <f t="shared" si="173"/>
        <v>44</v>
      </c>
    </row>
    <row r="2374" spans="29:36" x14ac:dyDescent="0.25">
      <c r="AC2374" t="str">
        <f>TC!K2370</f>
        <v xml:space="preserve">MENU </v>
      </c>
      <c r="AD2374">
        <f>TC!L2370</f>
        <v>0</v>
      </c>
      <c r="AE2374" t="str">
        <f t="shared" si="170"/>
        <v>MENU 0</v>
      </c>
      <c r="AF2374">
        <f>TC!M2370</f>
        <v>0</v>
      </c>
      <c r="AG2374" t="str">
        <f t="shared" si="171"/>
        <v>MENU 00</v>
      </c>
      <c r="AH2374" t="str">
        <f t="shared" si="172"/>
        <v>MENU 0</v>
      </c>
      <c r="AI2374">
        <v>44</v>
      </c>
      <c r="AJ2374">
        <f t="shared" si="173"/>
        <v>44</v>
      </c>
    </row>
    <row r="2375" spans="29:36" x14ac:dyDescent="0.25">
      <c r="AC2375" t="str">
        <f>TC!K2371</f>
        <v>TCC</v>
      </c>
      <c r="AD2375">
        <f>TC!L2371</f>
        <v>0</v>
      </c>
      <c r="AE2375" t="str">
        <f t="shared" si="170"/>
        <v>TCC0</v>
      </c>
      <c r="AF2375">
        <f>TC!M2371</f>
        <v>0</v>
      </c>
      <c r="AG2375" t="str">
        <f t="shared" si="171"/>
        <v>TCC00</v>
      </c>
      <c r="AH2375" t="str">
        <f t="shared" si="172"/>
        <v>TCC0</v>
      </c>
      <c r="AI2375">
        <v>44</v>
      </c>
      <c r="AJ2375">
        <f t="shared" si="173"/>
        <v>44</v>
      </c>
    </row>
    <row r="2376" spans="29:36" x14ac:dyDescent="0.25">
      <c r="AC2376" t="str">
        <f>TC!K2372</f>
        <v xml:space="preserve">URL </v>
      </c>
      <c r="AD2376">
        <f>TC!L2372</f>
        <v>0</v>
      </c>
      <c r="AE2376" t="str">
        <f t="shared" si="170"/>
        <v>URL 0</v>
      </c>
      <c r="AF2376">
        <f>TC!M2372</f>
        <v>0</v>
      </c>
      <c r="AG2376" t="str">
        <f t="shared" si="171"/>
        <v>URL 00</v>
      </c>
      <c r="AH2376" t="str">
        <f t="shared" si="172"/>
        <v>URL 0</v>
      </c>
      <c r="AI2376">
        <v>44</v>
      </c>
      <c r="AJ2376">
        <f t="shared" si="173"/>
        <v>44</v>
      </c>
    </row>
    <row r="2377" spans="29:36" x14ac:dyDescent="0.25">
      <c r="AC2377" t="str">
        <f>TC!K2373</f>
        <v>Test p</v>
      </c>
      <c r="AD2377">
        <f>TC!L2373</f>
        <v>0</v>
      </c>
      <c r="AE2377" t="str">
        <f t="shared" si="170"/>
        <v>Test p0</v>
      </c>
      <c r="AF2377">
        <f>TC!M2373</f>
        <v>0</v>
      </c>
      <c r="AG2377" t="str">
        <f t="shared" si="171"/>
        <v>Test p00</v>
      </c>
      <c r="AH2377" t="str">
        <f t="shared" si="172"/>
        <v>Test p0</v>
      </c>
      <c r="AI2377">
        <v>44</v>
      </c>
      <c r="AJ2377">
        <f t="shared" si="173"/>
        <v>44</v>
      </c>
    </row>
    <row r="2378" spans="29:36" x14ac:dyDescent="0.25">
      <c r="AC2378" t="str">
        <f>TC!K2374</f>
        <v/>
      </c>
      <c r="AD2378">
        <f>TC!L2374</f>
        <v>0</v>
      </c>
      <c r="AE2378" t="str">
        <f t="shared" si="170"/>
        <v>0</v>
      </c>
      <c r="AF2378">
        <f>TC!M2374</f>
        <v>0</v>
      </c>
      <c r="AG2378" t="str">
        <f t="shared" si="171"/>
        <v>00</v>
      </c>
      <c r="AH2378" t="str">
        <f t="shared" si="172"/>
        <v>0</v>
      </c>
      <c r="AI2378">
        <v>44</v>
      </c>
      <c r="AJ2378">
        <f t="shared" si="173"/>
        <v>44</v>
      </c>
    </row>
    <row r="2379" spans="29:36" x14ac:dyDescent="0.25">
      <c r="AC2379" t="str">
        <f>TC!K2375</f>
        <v>TCN</v>
      </c>
      <c r="AD2379" t="str">
        <f>TC!L2375</f>
        <v>Result</v>
      </c>
      <c r="AE2379" t="str">
        <f t="shared" si="170"/>
        <v>TCNResult</v>
      </c>
      <c r="AF2379" t="str">
        <f>TC!M2375</f>
        <v>Risk</v>
      </c>
      <c r="AG2379" t="str">
        <f t="shared" si="171"/>
        <v>TCNResultRisk</v>
      </c>
      <c r="AH2379" t="str">
        <f t="shared" si="172"/>
        <v>TCNRisk</v>
      </c>
      <c r="AI2379">
        <v>44</v>
      </c>
      <c r="AJ2379">
        <f t="shared" si="173"/>
        <v>44</v>
      </c>
    </row>
    <row r="2380" spans="29:36" x14ac:dyDescent="0.25">
      <c r="AC2380" t="str">
        <f>TC!K2376</f>
        <v>CON171</v>
      </c>
      <c r="AD2380" t="str">
        <f>TC!L2376</f>
        <v>S</v>
      </c>
      <c r="AE2380" t="str">
        <f t="shared" si="170"/>
        <v>CON171S</v>
      </c>
      <c r="AF2380" t="str">
        <f>TC!M2376</f>
        <v>M</v>
      </c>
      <c r="AG2380" t="str">
        <f t="shared" si="171"/>
        <v>CON171SM</v>
      </c>
      <c r="AH2380" t="str">
        <f t="shared" si="172"/>
        <v>CON171M</v>
      </c>
      <c r="AI2380">
        <v>44</v>
      </c>
      <c r="AJ2380">
        <f t="shared" si="173"/>
        <v>44</v>
      </c>
    </row>
    <row r="2381" spans="29:36" x14ac:dyDescent="0.25">
      <c r="AC2381" t="str">
        <f>TC!K2377</f>
        <v>CON171</v>
      </c>
      <c r="AD2381" t="str">
        <f>TC!L2377</f>
        <v>S</v>
      </c>
      <c r="AE2381" t="str">
        <f t="shared" si="170"/>
        <v>CON171S</v>
      </c>
      <c r="AF2381" t="str">
        <f>TC!M2377</f>
        <v>L</v>
      </c>
      <c r="AG2381" t="str">
        <f t="shared" si="171"/>
        <v>CON171SL</v>
      </c>
      <c r="AH2381" t="str">
        <f t="shared" si="172"/>
        <v>CON171L</v>
      </c>
      <c r="AI2381">
        <v>44</v>
      </c>
      <c r="AJ2381">
        <f t="shared" si="173"/>
        <v>44</v>
      </c>
    </row>
    <row r="2382" spans="29:36" x14ac:dyDescent="0.25">
      <c r="AC2382" t="str">
        <f>TC!K2378</f>
        <v>CON171</v>
      </c>
      <c r="AD2382" t="str">
        <f>TC!L2378</f>
        <v>S</v>
      </c>
      <c r="AE2382" t="str">
        <f t="shared" si="170"/>
        <v>CON171S</v>
      </c>
      <c r="AF2382" t="str">
        <f>TC!M2378</f>
        <v>M</v>
      </c>
      <c r="AG2382" t="str">
        <f t="shared" si="171"/>
        <v>CON171SM</v>
      </c>
      <c r="AH2382" t="str">
        <f t="shared" si="172"/>
        <v>CON171M</v>
      </c>
      <c r="AI2382">
        <v>44</v>
      </c>
      <c r="AJ2382">
        <f t="shared" si="173"/>
        <v>44</v>
      </c>
    </row>
    <row r="2383" spans="29:36" x14ac:dyDescent="0.25">
      <c r="AC2383" t="str">
        <f>TC!K2379</f>
        <v>CON171</v>
      </c>
      <c r="AD2383" t="str">
        <f>TC!L2379</f>
        <v>S</v>
      </c>
      <c r="AE2383" t="str">
        <f t="shared" si="170"/>
        <v>CON171S</v>
      </c>
      <c r="AF2383" t="str">
        <f>TC!M2379</f>
        <v>H</v>
      </c>
      <c r="AG2383" t="str">
        <f t="shared" si="171"/>
        <v>CON171SH</v>
      </c>
      <c r="AH2383" t="str">
        <f t="shared" si="172"/>
        <v>CON171H</v>
      </c>
      <c r="AI2383">
        <v>44</v>
      </c>
      <c r="AJ2383">
        <f t="shared" si="173"/>
        <v>44</v>
      </c>
    </row>
    <row r="2384" spans="29:36" x14ac:dyDescent="0.25">
      <c r="AC2384" t="str">
        <f>TC!K2380</f>
        <v>CON171</v>
      </c>
      <c r="AD2384" t="str">
        <f>TC!L2380</f>
        <v>S</v>
      </c>
      <c r="AE2384" t="str">
        <f t="shared" ref="AE2384:AE2447" si="174">AC2384&amp;AD2384</f>
        <v>CON171S</v>
      </c>
      <c r="AF2384" t="str">
        <f>TC!M2380</f>
        <v>H</v>
      </c>
      <c r="AG2384" t="str">
        <f t="shared" ref="AG2384:AG2447" si="175">AE2384&amp;AF2384</f>
        <v>CON171SH</v>
      </c>
      <c r="AH2384" t="str">
        <f t="shared" ref="AH2384:AH2447" si="176">AC2384&amp;AF2384</f>
        <v>CON171H</v>
      </c>
      <c r="AI2384">
        <v>44</v>
      </c>
      <c r="AJ2384">
        <f t="shared" ref="AJ2384:AJ2447" si="177">AI2384-F2384</f>
        <v>44</v>
      </c>
    </row>
    <row r="2385" spans="29:36" x14ac:dyDescent="0.25">
      <c r="AC2385" t="str">
        <f>TC!K2381</f>
        <v>CON171</v>
      </c>
      <c r="AD2385" t="str">
        <f>TC!L2381</f>
        <v>S</v>
      </c>
      <c r="AE2385" t="str">
        <f t="shared" si="174"/>
        <v>CON171S</v>
      </c>
      <c r="AF2385" t="str">
        <f>TC!M2381</f>
        <v>H</v>
      </c>
      <c r="AG2385" t="str">
        <f t="shared" si="175"/>
        <v>CON171SH</v>
      </c>
      <c r="AH2385" t="str">
        <f t="shared" si="176"/>
        <v>CON171H</v>
      </c>
      <c r="AI2385">
        <v>44</v>
      </c>
      <c r="AJ2385">
        <f t="shared" si="177"/>
        <v>44</v>
      </c>
    </row>
    <row r="2386" spans="29:36" x14ac:dyDescent="0.25">
      <c r="AC2386" t="str">
        <f>TC!K2382</f>
        <v>CON171</v>
      </c>
      <c r="AD2386" t="str">
        <f>TC!L2382</f>
        <v>S</v>
      </c>
      <c r="AE2386" t="str">
        <f t="shared" si="174"/>
        <v>CON171S</v>
      </c>
      <c r="AF2386" t="str">
        <f>TC!M2382</f>
        <v>H</v>
      </c>
      <c r="AG2386" t="str">
        <f t="shared" si="175"/>
        <v>CON171SH</v>
      </c>
      <c r="AH2386" t="str">
        <f t="shared" si="176"/>
        <v>CON171H</v>
      </c>
      <c r="AI2386">
        <v>44</v>
      </c>
      <c r="AJ2386">
        <f t="shared" si="177"/>
        <v>44</v>
      </c>
    </row>
    <row r="2387" spans="29:36" x14ac:dyDescent="0.25">
      <c r="AC2387" t="str">
        <f>TC!K2383</f>
        <v>CON171</v>
      </c>
      <c r="AD2387" t="str">
        <f>TC!L2383</f>
        <v>T</v>
      </c>
      <c r="AE2387" t="str">
        <f t="shared" si="174"/>
        <v>CON171T</v>
      </c>
      <c r="AF2387" t="str">
        <f>TC!M2383</f>
        <v>H</v>
      </c>
      <c r="AG2387" t="str">
        <f t="shared" si="175"/>
        <v>CON171TH</v>
      </c>
      <c r="AH2387" t="str">
        <f t="shared" si="176"/>
        <v>CON171H</v>
      </c>
      <c r="AI2387">
        <v>44</v>
      </c>
      <c r="AJ2387">
        <f t="shared" si="177"/>
        <v>44</v>
      </c>
    </row>
    <row r="2388" spans="29:36" x14ac:dyDescent="0.25">
      <c r="AC2388" t="str">
        <f>TC!K2384</f>
        <v>CON171</v>
      </c>
      <c r="AD2388" t="str">
        <f>TC!L2384</f>
        <v>S</v>
      </c>
      <c r="AE2388" t="str">
        <f t="shared" si="174"/>
        <v>CON171S</v>
      </c>
      <c r="AF2388" t="str">
        <f>TC!M2384</f>
        <v>L</v>
      </c>
      <c r="AG2388" t="str">
        <f t="shared" si="175"/>
        <v>CON171SL</v>
      </c>
      <c r="AH2388" t="str">
        <f t="shared" si="176"/>
        <v>CON171L</v>
      </c>
      <c r="AI2388">
        <v>44</v>
      </c>
      <c r="AJ2388">
        <f t="shared" si="177"/>
        <v>44</v>
      </c>
    </row>
    <row r="2389" spans="29:36" x14ac:dyDescent="0.25">
      <c r="AC2389" t="str">
        <f>TC!K2385</f>
        <v>CON171</v>
      </c>
      <c r="AD2389" t="str">
        <f>TC!L2385</f>
        <v>T</v>
      </c>
      <c r="AE2389" t="str">
        <f t="shared" si="174"/>
        <v>CON171T</v>
      </c>
      <c r="AF2389" t="str">
        <f>TC!M2385</f>
        <v>M</v>
      </c>
      <c r="AG2389" t="str">
        <f t="shared" si="175"/>
        <v>CON171TM</v>
      </c>
      <c r="AH2389" t="str">
        <f t="shared" si="176"/>
        <v>CON171M</v>
      </c>
      <c r="AI2389">
        <v>44</v>
      </c>
      <c r="AJ2389">
        <f t="shared" si="177"/>
        <v>44</v>
      </c>
    </row>
    <row r="2390" spans="29:36" x14ac:dyDescent="0.25">
      <c r="AC2390" t="str">
        <f>TC!K2386</f>
        <v>CON171</v>
      </c>
      <c r="AD2390" t="str">
        <f>TC!L2386</f>
        <v>S</v>
      </c>
      <c r="AE2390" t="str">
        <f t="shared" si="174"/>
        <v>CON171S</v>
      </c>
      <c r="AF2390" t="str">
        <f>TC!M2386</f>
        <v>H</v>
      </c>
      <c r="AG2390" t="str">
        <f t="shared" si="175"/>
        <v>CON171SH</v>
      </c>
      <c r="AH2390" t="str">
        <f t="shared" si="176"/>
        <v>CON171H</v>
      </c>
      <c r="AI2390">
        <v>44</v>
      </c>
      <c r="AJ2390">
        <f t="shared" si="177"/>
        <v>44</v>
      </c>
    </row>
    <row r="2391" spans="29:36" x14ac:dyDescent="0.25">
      <c r="AC2391" t="str">
        <f>TC!K2387</f>
        <v>CON171</v>
      </c>
      <c r="AD2391" t="str">
        <f>TC!L2387</f>
        <v>S</v>
      </c>
      <c r="AE2391" t="str">
        <f t="shared" si="174"/>
        <v>CON171S</v>
      </c>
      <c r="AF2391" t="str">
        <f>TC!M2387</f>
        <v>H</v>
      </c>
      <c r="AG2391" t="str">
        <f t="shared" si="175"/>
        <v>CON171SH</v>
      </c>
      <c r="AH2391" t="str">
        <f t="shared" si="176"/>
        <v>CON171H</v>
      </c>
      <c r="AI2391">
        <v>44</v>
      </c>
      <c r="AJ2391">
        <f t="shared" si="177"/>
        <v>44</v>
      </c>
    </row>
    <row r="2392" spans="29:36" x14ac:dyDescent="0.25">
      <c r="AC2392" t="str">
        <f>TC!K2388</f>
        <v>CON171</v>
      </c>
      <c r="AD2392" t="str">
        <f>TC!L2388</f>
        <v>S</v>
      </c>
      <c r="AE2392" t="str">
        <f t="shared" si="174"/>
        <v>CON171S</v>
      </c>
      <c r="AF2392" t="str">
        <f>TC!M2388</f>
        <v>H</v>
      </c>
      <c r="AG2392" t="str">
        <f t="shared" si="175"/>
        <v>CON171SH</v>
      </c>
      <c r="AH2392" t="str">
        <f t="shared" si="176"/>
        <v>CON171H</v>
      </c>
      <c r="AI2392">
        <v>44</v>
      </c>
      <c r="AJ2392">
        <f t="shared" si="177"/>
        <v>44</v>
      </c>
    </row>
    <row r="2393" spans="29:36" x14ac:dyDescent="0.25">
      <c r="AC2393" t="str">
        <f>TC!K2389</f>
        <v>CON171</v>
      </c>
      <c r="AD2393" t="str">
        <f>TC!L2389</f>
        <v>S</v>
      </c>
      <c r="AE2393" t="str">
        <f t="shared" si="174"/>
        <v>CON171S</v>
      </c>
      <c r="AF2393" t="str">
        <f>TC!M2389</f>
        <v>H</v>
      </c>
      <c r="AG2393" t="str">
        <f t="shared" si="175"/>
        <v>CON171SH</v>
      </c>
      <c r="AH2393" t="str">
        <f t="shared" si="176"/>
        <v>CON171H</v>
      </c>
      <c r="AI2393">
        <v>44</v>
      </c>
      <c r="AJ2393">
        <f t="shared" si="177"/>
        <v>44</v>
      </c>
    </row>
    <row r="2394" spans="29:36" x14ac:dyDescent="0.25">
      <c r="AC2394" t="str">
        <f>TC!K2390</f>
        <v>CON171</v>
      </c>
      <c r="AD2394" t="str">
        <f>TC!L2390</f>
        <v>S</v>
      </c>
      <c r="AE2394" t="str">
        <f t="shared" si="174"/>
        <v>CON171S</v>
      </c>
      <c r="AF2394" t="str">
        <f>TC!M2390</f>
        <v>H</v>
      </c>
      <c r="AG2394" t="str">
        <f t="shared" si="175"/>
        <v>CON171SH</v>
      </c>
      <c r="AH2394" t="str">
        <f t="shared" si="176"/>
        <v>CON171H</v>
      </c>
      <c r="AI2394">
        <v>44</v>
      </c>
      <c r="AJ2394">
        <f t="shared" si="177"/>
        <v>44</v>
      </c>
    </row>
    <row r="2395" spans="29:36" x14ac:dyDescent="0.25">
      <c r="AC2395" t="str">
        <f>TC!K2391</f>
        <v>CON171</v>
      </c>
      <c r="AD2395" t="str">
        <f>TC!L2391</f>
        <v>S</v>
      </c>
      <c r="AE2395" t="str">
        <f t="shared" si="174"/>
        <v>CON171S</v>
      </c>
      <c r="AF2395" t="str">
        <f>TC!M2391</f>
        <v>L</v>
      </c>
      <c r="AG2395" t="str">
        <f t="shared" si="175"/>
        <v>CON171SL</v>
      </c>
      <c r="AH2395" t="str">
        <f t="shared" si="176"/>
        <v>CON171L</v>
      </c>
      <c r="AI2395">
        <v>44</v>
      </c>
      <c r="AJ2395">
        <f t="shared" si="177"/>
        <v>44</v>
      </c>
    </row>
    <row r="2396" spans="29:36" x14ac:dyDescent="0.25">
      <c r="AC2396" t="str">
        <f>TC!K2392</f>
        <v>CON171</v>
      </c>
      <c r="AD2396" t="str">
        <f>TC!L2392</f>
        <v>T</v>
      </c>
      <c r="AE2396" t="str">
        <f t="shared" si="174"/>
        <v>CON171T</v>
      </c>
      <c r="AF2396" t="str">
        <f>TC!M2392</f>
        <v>M</v>
      </c>
      <c r="AG2396" t="str">
        <f t="shared" si="175"/>
        <v>CON171TM</v>
      </c>
      <c r="AH2396" t="str">
        <f t="shared" si="176"/>
        <v>CON171M</v>
      </c>
      <c r="AI2396">
        <v>44</v>
      </c>
      <c r="AJ2396">
        <f t="shared" si="177"/>
        <v>44</v>
      </c>
    </row>
    <row r="2397" spans="29:36" x14ac:dyDescent="0.25">
      <c r="AC2397" t="str">
        <f>TC!K2393</f>
        <v>CON171</v>
      </c>
      <c r="AD2397" t="str">
        <f>TC!L2393</f>
        <v>S</v>
      </c>
      <c r="AE2397" t="str">
        <f t="shared" si="174"/>
        <v>CON171S</v>
      </c>
      <c r="AF2397" t="str">
        <f>TC!M2393</f>
        <v>H</v>
      </c>
      <c r="AG2397" t="str">
        <f t="shared" si="175"/>
        <v>CON171SH</v>
      </c>
      <c r="AH2397" t="str">
        <f t="shared" si="176"/>
        <v>CON171H</v>
      </c>
      <c r="AI2397">
        <v>44</v>
      </c>
      <c r="AJ2397">
        <f t="shared" si="177"/>
        <v>44</v>
      </c>
    </row>
    <row r="2398" spans="29:36" x14ac:dyDescent="0.25">
      <c r="AC2398" t="str">
        <f>TC!K2394</f>
        <v>CON171</v>
      </c>
      <c r="AD2398" t="str">
        <f>TC!L2394</f>
        <v>S</v>
      </c>
      <c r="AE2398" t="str">
        <f t="shared" si="174"/>
        <v>CON171S</v>
      </c>
      <c r="AF2398" t="str">
        <f>TC!M2394</f>
        <v>H</v>
      </c>
      <c r="AG2398" t="str">
        <f t="shared" si="175"/>
        <v>CON171SH</v>
      </c>
      <c r="AH2398" t="str">
        <f t="shared" si="176"/>
        <v>CON171H</v>
      </c>
      <c r="AI2398">
        <v>44</v>
      </c>
      <c r="AJ2398">
        <f t="shared" si="177"/>
        <v>44</v>
      </c>
    </row>
    <row r="2399" spans="29:36" x14ac:dyDescent="0.25">
      <c r="AC2399" t="str">
        <f>TC!K2395</f>
        <v>CON171</v>
      </c>
      <c r="AD2399" t="str">
        <f>TC!L2395</f>
        <v>S</v>
      </c>
      <c r="AE2399" t="str">
        <f t="shared" si="174"/>
        <v>CON171S</v>
      </c>
      <c r="AF2399" t="str">
        <f>TC!M2395</f>
        <v>H</v>
      </c>
      <c r="AG2399" t="str">
        <f t="shared" si="175"/>
        <v>CON171SH</v>
      </c>
      <c r="AH2399" t="str">
        <f t="shared" si="176"/>
        <v>CON171H</v>
      </c>
      <c r="AI2399">
        <v>44</v>
      </c>
      <c r="AJ2399">
        <f t="shared" si="177"/>
        <v>44</v>
      </c>
    </row>
    <row r="2400" spans="29:36" x14ac:dyDescent="0.25">
      <c r="AC2400" t="str">
        <f>TC!K2396</f>
        <v>CON171</v>
      </c>
      <c r="AD2400" t="str">
        <f>TC!L2396</f>
        <v>S</v>
      </c>
      <c r="AE2400" t="str">
        <f t="shared" si="174"/>
        <v>CON171S</v>
      </c>
      <c r="AF2400" t="str">
        <f>TC!M2396</f>
        <v>H</v>
      </c>
      <c r="AG2400" t="str">
        <f t="shared" si="175"/>
        <v>CON171SH</v>
      </c>
      <c r="AH2400" t="str">
        <f t="shared" si="176"/>
        <v>CON171H</v>
      </c>
      <c r="AI2400">
        <v>44</v>
      </c>
      <c r="AJ2400">
        <f t="shared" si="177"/>
        <v>44</v>
      </c>
    </row>
    <row r="2401" spans="29:36" x14ac:dyDescent="0.25">
      <c r="AC2401" t="str">
        <f>TC!K2397</f>
        <v>CON171</v>
      </c>
      <c r="AD2401" t="str">
        <f>TC!L2397</f>
        <v>S</v>
      </c>
      <c r="AE2401" t="str">
        <f t="shared" si="174"/>
        <v>CON171S</v>
      </c>
      <c r="AF2401" t="str">
        <f>TC!M2397</f>
        <v>H</v>
      </c>
      <c r="AG2401" t="str">
        <f t="shared" si="175"/>
        <v>CON171SH</v>
      </c>
      <c r="AH2401" t="str">
        <f t="shared" si="176"/>
        <v>CON171H</v>
      </c>
      <c r="AI2401">
        <v>44</v>
      </c>
      <c r="AJ2401">
        <f t="shared" si="177"/>
        <v>44</v>
      </c>
    </row>
    <row r="2402" spans="29:36" x14ac:dyDescent="0.25">
      <c r="AC2402" t="str">
        <f>TC!K2398</f>
        <v>CON171</v>
      </c>
      <c r="AD2402" t="str">
        <f>TC!L2398</f>
        <v>S</v>
      </c>
      <c r="AE2402" t="str">
        <f t="shared" si="174"/>
        <v>CON171S</v>
      </c>
      <c r="AF2402" t="str">
        <f>TC!M2398</f>
        <v>L</v>
      </c>
      <c r="AG2402" t="str">
        <f t="shared" si="175"/>
        <v>CON171SL</v>
      </c>
      <c r="AH2402" t="str">
        <f t="shared" si="176"/>
        <v>CON171L</v>
      </c>
      <c r="AI2402">
        <v>44</v>
      </c>
      <c r="AJ2402">
        <f t="shared" si="177"/>
        <v>44</v>
      </c>
    </row>
    <row r="2403" spans="29:36" x14ac:dyDescent="0.25">
      <c r="AC2403" t="str">
        <f>TC!K2399</f>
        <v>CON171</v>
      </c>
      <c r="AD2403" t="str">
        <f>TC!L2399</f>
        <v>T</v>
      </c>
      <c r="AE2403" t="str">
        <f t="shared" si="174"/>
        <v>CON171T</v>
      </c>
      <c r="AF2403" t="str">
        <f>TC!M2399</f>
        <v>H</v>
      </c>
      <c r="AG2403" t="str">
        <f t="shared" si="175"/>
        <v>CON171TH</v>
      </c>
      <c r="AH2403" t="str">
        <f t="shared" si="176"/>
        <v>CON171H</v>
      </c>
      <c r="AI2403">
        <v>44</v>
      </c>
      <c r="AJ2403">
        <f t="shared" si="177"/>
        <v>44</v>
      </c>
    </row>
    <row r="2404" spans="29:36" x14ac:dyDescent="0.25">
      <c r="AC2404" t="str">
        <f>TC!K2400</f>
        <v>CON171</v>
      </c>
      <c r="AD2404" t="str">
        <f>TC!L2400</f>
        <v>T</v>
      </c>
      <c r="AE2404" t="str">
        <f t="shared" si="174"/>
        <v>CON171T</v>
      </c>
      <c r="AF2404" t="str">
        <f>TC!M2400</f>
        <v>H</v>
      </c>
      <c r="AG2404" t="str">
        <f t="shared" si="175"/>
        <v>CON171TH</v>
      </c>
      <c r="AH2404" t="str">
        <f t="shared" si="176"/>
        <v>CON171H</v>
      </c>
      <c r="AI2404">
        <v>44</v>
      </c>
      <c r="AJ2404">
        <f t="shared" si="177"/>
        <v>44</v>
      </c>
    </row>
    <row r="2405" spans="29:36" x14ac:dyDescent="0.25">
      <c r="AC2405" t="str">
        <f>TC!K2401</f>
        <v>CON171</v>
      </c>
      <c r="AD2405" t="str">
        <f>TC!L2401</f>
        <v>T</v>
      </c>
      <c r="AE2405" t="str">
        <f t="shared" si="174"/>
        <v>CON171T</v>
      </c>
      <c r="AF2405" t="str">
        <f>TC!M2401</f>
        <v>H</v>
      </c>
      <c r="AG2405" t="str">
        <f t="shared" si="175"/>
        <v>CON171TH</v>
      </c>
      <c r="AH2405" t="str">
        <f t="shared" si="176"/>
        <v>CON171H</v>
      </c>
      <c r="AI2405">
        <v>44</v>
      </c>
      <c r="AJ2405">
        <f t="shared" si="177"/>
        <v>44</v>
      </c>
    </row>
    <row r="2406" spans="29:36" x14ac:dyDescent="0.25">
      <c r="AC2406" t="str">
        <f>TC!K2402</f>
        <v>CON171</v>
      </c>
      <c r="AD2406" t="str">
        <f>TC!L2402</f>
        <v>T</v>
      </c>
      <c r="AE2406" t="str">
        <f t="shared" si="174"/>
        <v>CON171T</v>
      </c>
      <c r="AF2406" t="str">
        <f>TC!M2402</f>
        <v>H</v>
      </c>
      <c r="AG2406" t="str">
        <f t="shared" si="175"/>
        <v>CON171TH</v>
      </c>
      <c r="AH2406" t="str">
        <f t="shared" si="176"/>
        <v>CON171H</v>
      </c>
      <c r="AI2406">
        <v>44</v>
      </c>
      <c r="AJ2406">
        <f t="shared" si="177"/>
        <v>44</v>
      </c>
    </row>
    <row r="2407" spans="29:36" x14ac:dyDescent="0.25">
      <c r="AC2407" t="str">
        <f>TC!K2403</f>
        <v>CON171</v>
      </c>
      <c r="AD2407" t="str">
        <f>TC!L2403</f>
        <v>S</v>
      </c>
      <c r="AE2407" t="str">
        <f t="shared" si="174"/>
        <v>CON171S</v>
      </c>
      <c r="AF2407" t="str">
        <f>TC!M2403</f>
        <v>L</v>
      </c>
      <c r="AG2407" t="str">
        <f t="shared" si="175"/>
        <v>CON171SL</v>
      </c>
      <c r="AH2407" t="str">
        <f t="shared" si="176"/>
        <v>CON171L</v>
      </c>
      <c r="AI2407">
        <v>44</v>
      </c>
      <c r="AJ2407">
        <f t="shared" si="177"/>
        <v>44</v>
      </c>
    </row>
    <row r="2408" spans="29:36" x14ac:dyDescent="0.25">
      <c r="AC2408" t="str">
        <f>TC!K2404</f>
        <v>CON171</v>
      </c>
      <c r="AD2408" t="str">
        <f>TC!L2404</f>
        <v>S</v>
      </c>
      <c r="AE2408" t="str">
        <f t="shared" si="174"/>
        <v>CON171S</v>
      </c>
      <c r="AF2408" t="str">
        <f>TC!M2404</f>
        <v>M</v>
      </c>
      <c r="AG2408" t="str">
        <f t="shared" si="175"/>
        <v>CON171SM</v>
      </c>
      <c r="AH2408" t="str">
        <f t="shared" si="176"/>
        <v>CON171M</v>
      </c>
      <c r="AI2408">
        <v>44</v>
      </c>
      <c r="AJ2408">
        <f t="shared" si="177"/>
        <v>44</v>
      </c>
    </row>
    <row r="2409" spans="29:36" x14ac:dyDescent="0.25">
      <c r="AC2409" t="str">
        <f>TC!K2405</f>
        <v>CON171</v>
      </c>
      <c r="AD2409" t="str">
        <f>TC!L2405</f>
        <v>S</v>
      </c>
      <c r="AE2409" t="str">
        <f t="shared" si="174"/>
        <v>CON171S</v>
      </c>
      <c r="AF2409" t="str">
        <f>TC!M2405</f>
        <v>L</v>
      </c>
      <c r="AG2409" t="str">
        <f t="shared" si="175"/>
        <v>CON171SL</v>
      </c>
      <c r="AH2409" t="str">
        <f t="shared" si="176"/>
        <v>CON171L</v>
      </c>
      <c r="AI2409">
        <v>44</v>
      </c>
      <c r="AJ2409">
        <f t="shared" si="177"/>
        <v>44</v>
      </c>
    </row>
    <row r="2410" spans="29:36" x14ac:dyDescent="0.25">
      <c r="AC2410" t="str">
        <f>TC!K2406</f>
        <v>CON171</v>
      </c>
      <c r="AD2410" t="str">
        <f>TC!L2406</f>
        <v>T</v>
      </c>
      <c r="AE2410" t="str">
        <f t="shared" si="174"/>
        <v>CON171T</v>
      </c>
      <c r="AF2410" t="str">
        <f>TC!M2406</f>
        <v>H</v>
      </c>
      <c r="AG2410" t="str">
        <f t="shared" si="175"/>
        <v>CON171TH</v>
      </c>
      <c r="AH2410" t="str">
        <f t="shared" si="176"/>
        <v>CON171H</v>
      </c>
      <c r="AI2410">
        <v>44</v>
      </c>
      <c r="AJ2410">
        <f t="shared" si="177"/>
        <v>44</v>
      </c>
    </row>
    <row r="2411" spans="29:36" x14ac:dyDescent="0.25">
      <c r="AC2411" t="str">
        <f>TC!K2407</f>
        <v>CON171</v>
      </c>
      <c r="AD2411" t="str">
        <f>TC!L2407</f>
        <v>T</v>
      </c>
      <c r="AE2411" t="str">
        <f t="shared" si="174"/>
        <v>CON171T</v>
      </c>
      <c r="AF2411" t="str">
        <f>TC!M2407</f>
        <v>H</v>
      </c>
      <c r="AG2411" t="str">
        <f t="shared" si="175"/>
        <v>CON171TH</v>
      </c>
      <c r="AH2411" t="str">
        <f t="shared" si="176"/>
        <v>CON171H</v>
      </c>
      <c r="AI2411">
        <v>44</v>
      </c>
      <c r="AJ2411">
        <f t="shared" si="177"/>
        <v>44</v>
      </c>
    </row>
    <row r="2412" spans="29:36" x14ac:dyDescent="0.25">
      <c r="AC2412" t="str">
        <f>TC!K2408</f>
        <v>CON171</v>
      </c>
      <c r="AD2412" t="str">
        <f>TC!L2408</f>
        <v>S</v>
      </c>
      <c r="AE2412" t="str">
        <f t="shared" si="174"/>
        <v>CON171S</v>
      </c>
      <c r="AF2412" t="str">
        <f>TC!M2408</f>
        <v>M</v>
      </c>
      <c r="AG2412" t="str">
        <f t="shared" si="175"/>
        <v>CON171SM</v>
      </c>
      <c r="AH2412" t="str">
        <f t="shared" si="176"/>
        <v>CON171M</v>
      </c>
      <c r="AI2412">
        <v>44</v>
      </c>
      <c r="AJ2412">
        <f t="shared" si="177"/>
        <v>44</v>
      </c>
    </row>
    <row r="2413" spans="29:36" x14ac:dyDescent="0.25">
      <c r="AC2413" t="str">
        <f>TC!K2409</f>
        <v/>
      </c>
      <c r="AD2413">
        <f>TC!L2409</f>
        <v>0</v>
      </c>
      <c r="AE2413" t="str">
        <f t="shared" si="174"/>
        <v>0</v>
      </c>
      <c r="AF2413">
        <f>TC!M2409</f>
        <v>0</v>
      </c>
      <c r="AG2413" t="str">
        <f t="shared" si="175"/>
        <v>00</v>
      </c>
      <c r="AH2413" t="str">
        <f t="shared" si="176"/>
        <v>0</v>
      </c>
      <c r="AI2413">
        <v>44</v>
      </c>
      <c r="AJ2413">
        <f t="shared" si="177"/>
        <v>44</v>
      </c>
    </row>
    <row r="2414" spans="29:36" x14ac:dyDescent="0.25">
      <c r="AC2414" t="str">
        <f>TC!K2410</f>
        <v xml:space="preserve">MENU </v>
      </c>
      <c r="AD2414">
        <f>TC!L2410</f>
        <v>0</v>
      </c>
      <c r="AE2414" t="str">
        <f t="shared" si="174"/>
        <v>MENU 0</v>
      </c>
      <c r="AF2414">
        <f>TC!M2410</f>
        <v>0</v>
      </c>
      <c r="AG2414" t="str">
        <f t="shared" si="175"/>
        <v>MENU 00</v>
      </c>
      <c r="AH2414" t="str">
        <f t="shared" si="176"/>
        <v>MENU 0</v>
      </c>
      <c r="AI2414">
        <v>44</v>
      </c>
      <c r="AJ2414">
        <f t="shared" si="177"/>
        <v>44</v>
      </c>
    </row>
    <row r="2415" spans="29:36" x14ac:dyDescent="0.25">
      <c r="AC2415" t="str">
        <f>TC!K2411</f>
        <v>TCC</v>
      </c>
      <c r="AD2415">
        <f>TC!L2411</f>
        <v>0</v>
      </c>
      <c r="AE2415" t="str">
        <f t="shared" si="174"/>
        <v>TCC0</v>
      </c>
      <c r="AF2415">
        <f>TC!M2411</f>
        <v>0</v>
      </c>
      <c r="AG2415" t="str">
        <f t="shared" si="175"/>
        <v>TCC00</v>
      </c>
      <c r="AH2415" t="str">
        <f t="shared" si="176"/>
        <v>TCC0</v>
      </c>
      <c r="AI2415">
        <v>44</v>
      </c>
      <c r="AJ2415">
        <f t="shared" si="177"/>
        <v>44</v>
      </c>
    </row>
    <row r="2416" spans="29:36" x14ac:dyDescent="0.25">
      <c r="AC2416" t="str">
        <f>TC!K2412</f>
        <v xml:space="preserve">URL </v>
      </c>
      <c r="AD2416">
        <f>TC!L2412</f>
        <v>0</v>
      </c>
      <c r="AE2416" t="str">
        <f t="shared" si="174"/>
        <v>URL 0</v>
      </c>
      <c r="AF2416">
        <f>TC!M2412</f>
        <v>0</v>
      </c>
      <c r="AG2416" t="str">
        <f t="shared" si="175"/>
        <v>URL 00</v>
      </c>
      <c r="AH2416" t="str">
        <f t="shared" si="176"/>
        <v>URL 0</v>
      </c>
      <c r="AI2416">
        <v>44</v>
      </c>
      <c r="AJ2416">
        <f t="shared" si="177"/>
        <v>44</v>
      </c>
    </row>
    <row r="2417" spans="29:36" x14ac:dyDescent="0.25">
      <c r="AC2417" t="str">
        <f>TC!K2413</f>
        <v>Test p</v>
      </c>
      <c r="AD2417">
        <f>TC!L2413</f>
        <v>0</v>
      </c>
      <c r="AE2417" t="str">
        <f t="shared" si="174"/>
        <v>Test p0</v>
      </c>
      <c r="AF2417">
        <f>TC!M2413</f>
        <v>0</v>
      </c>
      <c r="AG2417" t="str">
        <f t="shared" si="175"/>
        <v>Test p00</v>
      </c>
      <c r="AH2417" t="str">
        <f t="shared" si="176"/>
        <v>Test p0</v>
      </c>
      <c r="AI2417">
        <v>44</v>
      </c>
      <c r="AJ2417">
        <f t="shared" si="177"/>
        <v>44</v>
      </c>
    </row>
    <row r="2418" spans="29:36" x14ac:dyDescent="0.25">
      <c r="AC2418" t="str">
        <f>TC!K2414</f>
        <v/>
      </c>
      <c r="AD2418">
        <f>TC!L2414</f>
        <v>0</v>
      </c>
      <c r="AE2418" t="str">
        <f t="shared" si="174"/>
        <v>0</v>
      </c>
      <c r="AF2418">
        <f>TC!M2414</f>
        <v>0</v>
      </c>
      <c r="AG2418" t="str">
        <f t="shared" si="175"/>
        <v>00</v>
      </c>
      <c r="AH2418" t="str">
        <f t="shared" si="176"/>
        <v>0</v>
      </c>
      <c r="AI2418">
        <v>44</v>
      </c>
      <c r="AJ2418">
        <f t="shared" si="177"/>
        <v>44</v>
      </c>
    </row>
    <row r="2419" spans="29:36" x14ac:dyDescent="0.25">
      <c r="AC2419" t="str">
        <f>TC!K2415</f>
        <v>TCN</v>
      </c>
      <c r="AD2419" t="str">
        <f>TC!L2415</f>
        <v>Result</v>
      </c>
      <c r="AE2419" t="str">
        <f t="shared" si="174"/>
        <v>TCNResult</v>
      </c>
      <c r="AF2419" t="str">
        <f>TC!M2415</f>
        <v>Risk</v>
      </c>
      <c r="AG2419" t="str">
        <f t="shared" si="175"/>
        <v>TCNResultRisk</v>
      </c>
      <c r="AH2419" t="str">
        <f t="shared" si="176"/>
        <v>TCNRisk</v>
      </c>
      <c r="AI2419">
        <v>44</v>
      </c>
      <c r="AJ2419">
        <f t="shared" si="177"/>
        <v>44</v>
      </c>
    </row>
    <row r="2420" spans="29:36" x14ac:dyDescent="0.25">
      <c r="AC2420" t="str">
        <f>TC!K2416</f>
        <v>CON171</v>
      </c>
      <c r="AD2420" t="str">
        <f>TC!L2416</f>
        <v>S</v>
      </c>
      <c r="AE2420" t="str">
        <f t="shared" si="174"/>
        <v>CON171S</v>
      </c>
      <c r="AF2420" t="str">
        <f>TC!M2416</f>
        <v>M</v>
      </c>
      <c r="AG2420" t="str">
        <f t="shared" si="175"/>
        <v>CON171SM</v>
      </c>
      <c r="AH2420" t="str">
        <f t="shared" si="176"/>
        <v>CON171M</v>
      </c>
      <c r="AI2420">
        <v>44</v>
      </c>
      <c r="AJ2420">
        <f t="shared" si="177"/>
        <v>44</v>
      </c>
    </row>
    <row r="2421" spans="29:36" x14ac:dyDescent="0.25">
      <c r="AC2421" t="str">
        <f>TC!K2417</f>
        <v>CON171</v>
      </c>
      <c r="AD2421" t="str">
        <f>TC!L2417</f>
        <v>S</v>
      </c>
      <c r="AE2421" t="str">
        <f t="shared" si="174"/>
        <v>CON171S</v>
      </c>
      <c r="AF2421" t="str">
        <f>TC!M2417</f>
        <v>L</v>
      </c>
      <c r="AG2421" t="str">
        <f t="shared" si="175"/>
        <v>CON171SL</v>
      </c>
      <c r="AH2421" t="str">
        <f t="shared" si="176"/>
        <v>CON171L</v>
      </c>
      <c r="AI2421">
        <v>44</v>
      </c>
      <c r="AJ2421">
        <f t="shared" si="177"/>
        <v>44</v>
      </c>
    </row>
    <row r="2422" spans="29:36" x14ac:dyDescent="0.25">
      <c r="AC2422" t="str">
        <f>TC!K2418</f>
        <v>CON171</v>
      </c>
      <c r="AD2422" t="str">
        <f>TC!L2418</f>
        <v>S</v>
      </c>
      <c r="AE2422" t="str">
        <f t="shared" si="174"/>
        <v>CON171S</v>
      </c>
      <c r="AF2422" t="str">
        <f>TC!M2418</f>
        <v>M</v>
      </c>
      <c r="AG2422" t="str">
        <f t="shared" si="175"/>
        <v>CON171SM</v>
      </c>
      <c r="AH2422" t="str">
        <f t="shared" si="176"/>
        <v>CON171M</v>
      </c>
      <c r="AI2422">
        <v>44</v>
      </c>
      <c r="AJ2422">
        <f t="shared" si="177"/>
        <v>44</v>
      </c>
    </row>
    <row r="2423" spans="29:36" x14ac:dyDescent="0.25">
      <c r="AC2423" t="str">
        <f>TC!K2419</f>
        <v>CON171</v>
      </c>
      <c r="AD2423" t="str">
        <f>TC!L2419</f>
        <v>S</v>
      </c>
      <c r="AE2423" t="str">
        <f t="shared" si="174"/>
        <v>CON171S</v>
      </c>
      <c r="AF2423" t="str">
        <f>TC!M2419</f>
        <v>H</v>
      </c>
      <c r="AG2423" t="str">
        <f t="shared" si="175"/>
        <v>CON171SH</v>
      </c>
      <c r="AH2423" t="str">
        <f t="shared" si="176"/>
        <v>CON171H</v>
      </c>
      <c r="AI2423">
        <v>44</v>
      </c>
      <c r="AJ2423">
        <f t="shared" si="177"/>
        <v>44</v>
      </c>
    </row>
    <row r="2424" spans="29:36" x14ac:dyDescent="0.25">
      <c r="AC2424" t="str">
        <f>TC!K2420</f>
        <v>CON171</v>
      </c>
      <c r="AD2424" t="str">
        <f>TC!L2420</f>
        <v>S</v>
      </c>
      <c r="AE2424" t="str">
        <f t="shared" si="174"/>
        <v>CON171S</v>
      </c>
      <c r="AF2424" t="str">
        <f>TC!M2420</f>
        <v>H</v>
      </c>
      <c r="AG2424" t="str">
        <f t="shared" si="175"/>
        <v>CON171SH</v>
      </c>
      <c r="AH2424" t="str">
        <f t="shared" si="176"/>
        <v>CON171H</v>
      </c>
      <c r="AI2424">
        <v>44</v>
      </c>
      <c r="AJ2424">
        <f t="shared" si="177"/>
        <v>44</v>
      </c>
    </row>
    <row r="2425" spans="29:36" x14ac:dyDescent="0.25">
      <c r="AC2425" t="str">
        <f>TC!K2421</f>
        <v>CON171</v>
      </c>
      <c r="AD2425" t="str">
        <f>TC!L2421</f>
        <v>S</v>
      </c>
      <c r="AE2425" t="str">
        <f t="shared" si="174"/>
        <v>CON171S</v>
      </c>
      <c r="AF2425" t="str">
        <f>TC!M2421</f>
        <v>H</v>
      </c>
      <c r="AG2425" t="str">
        <f t="shared" si="175"/>
        <v>CON171SH</v>
      </c>
      <c r="AH2425" t="str">
        <f t="shared" si="176"/>
        <v>CON171H</v>
      </c>
      <c r="AI2425">
        <v>44</v>
      </c>
      <c r="AJ2425">
        <f t="shared" si="177"/>
        <v>44</v>
      </c>
    </row>
    <row r="2426" spans="29:36" x14ac:dyDescent="0.25">
      <c r="AC2426" t="str">
        <f>TC!K2422</f>
        <v>CON171</v>
      </c>
      <c r="AD2426" t="str">
        <f>TC!L2422</f>
        <v>S</v>
      </c>
      <c r="AE2426" t="str">
        <f t="shared" si="174"/>
        <v>CON171S</v>
      </c>
      <c r="AF2426" t="str">
        <f>TC!M2422</f>
        <v>H</v>
      </c>
      <c r="AG2426" t="str">
        <f t="shared" si="175"/>
        <v>CON171SH</v>
      </c>
      <c r="AH2426" t="str">
        <f t="shared" si="176"/>
        <v>CON171H</v>
      </c>
      <c r="AI2426">
        <v>44</v>
      </c>
      <c r="AJ2426">
        <f t="shared" si="177"/>
        <v>44</v>
      </c>
    </row>
    <row r="2427" spans="29:36" x14ac:dyDescent="0.25">
      <c r="AC2427" t="str">
        <f>TC!K2423</f>
        <v>CON171</v>
      </c>
      <c r="AD2427" t="str">
        <f>TC!L2423</f>
        <v>S</v>
      </c>
      <c r="AE2427" t="str">
        <f t="shared" si="174"/>
        <v>CON171S</v>
      </c>
      <c r="AF2427" t="str">
        <f>TC!M2423</f>
        <v>H</v>
      </c>
      <c r="AG2427" t="str">
        <f t="shared" si="175"/>
        <v>CON171SH</v>
      </c>
      <c r="AH2427" t="str">
        <f t="shared" si="176"/>
        <v>CON171H</v>
      </c>
      <c r="AI2427">
        <v>44</v>
      </c>
      <c r="AJ2427">
        <f t="shared" si="177"/>
        <v>44</v>
      </c>
    </row>
    <row r="2428" spans="29:36" x14ac:dyDescent="0.25">
      <c r="AC2428" t="str">
        <f>TC!K2424</f>
        <v>CON171</v>
      </c>
      <c r="AD2428" t="str">
        <f>TC!L2424</f>
        <v>S</v>
      </c>
      <c r="AE2428" t="str">
        <f t="shared" si="174"/>
        <v>CON171S</v>
      </c>
      <c r="AF2428" t="str">
        <f>TC!M2424</f>
        <v>L</v>
      </c>
      <c r="AG2428" t="str">
        <f t="shared" si="175"/>
        <v>CON171SL</v>
      </c>
      <c r="AH2428" t="str">
        <f t="shared" si="176"/>
        <v>CON171L</v>
      </c>
      <c r="AI2428">
        <v>44</v>
      </c>
      <c r="AJ2428">
        <f t="shared" si="177"/>
        <v>44</v>
      </c>
    </row>
    <row r="2429" spans="29:36" x14ac:dyDescent="0.25">
      <c r="AC2429" t="str">
        <f>TC!K2425</f>
        <v>CON171</v>
      </c>
      <c r="AD2429" t="str">
        <f>TC!L2425</f>
        <v>T</v>
      </c>
      <c r="AE2429" t="str">
        <f t="shared" si="174"/>
        <v>CON171T</v>
      </c>
      <c r="AF2429" t="str">
        <f>TC!M2425</f>
        <v>M</v>
      </c>
      <c r="AG2429" t="str">
        <f t="shared" si="175"/>
        <v>CON171TM</v>
      </c>
      <c r="AH2429" t="str">
        <f t="shared" si="176"/>
        <v>CON171M</v>
      </c>
      <c r="AI2429">
        <v>44</v>
      </c>
      <c r="AJ2429">
        <f t="shared" si="177"/>
        <v>44</v>
      </c>
    </row>
    <row r="2430" spans="29:36" x14ac:dyDescent="0.25">
      <c r="AC2430" t="str">
        <f>TC!K2426</f>
        <v>CON171</v>
      </c>
      <c r="AD2430" t="str">
        <f>TC!L2426</f>
        <v>S</v>
      </c>
      <c r="AE2430" t="str">
        <f t="shared" si="174"/>
        <v>CON171S</v>
      </c>
      <c r="AF2430" t="str">
        <f>TC!M2426</f>
        <v>H</v>
      </c>
      <c r="AG2430" t="str">
        <f t="shared" si="175"/>
        <v>CON171SH</v>
      </c>
      <c r="AH2430" t="str">
        <f t="shared" si="176"/>
        <v>CON171H</v>
      </c>
      <c r="AI2430">
        <v>44</v>
      </c>
      <c r="AJ2430">
        <f t="shared" si="177"/>
        <v>44</v>
      </c>
    </row>
    <row r="2431" spans="29:36" x14ac:dyDescent="0.25">
      <c r="AC2431" t="str">
        <f>TC!K2427</f>
        <v>CON171</v>
      </c>
      <c r="AD2431" t="str">
        <f>TC!L2427</f>
        <v>S</v>
      </c>
      <c r="AE2431" t="str">
        <f t="shared" si="174"/>
        <v>CON171S</v>
      </c>
      <c r="AF2431" t="str">
        <f>TC!M2427</f>
        <v>H</v>
      </c>
      <c r="AG2431" t="str">
        <f t="shared" si="175"/>
        <v>CON171SH</v>
      </c>
      <c r="AH2431" t="str">
        <f t="shared" si="176"/>
        <v>CON171H</v>
      </c>
      <c r="AI2431">
        <v>44</v>
      </c>
      <c r="AJ2431">
        <f t="shared" si="177"/>
        <v>44</v>
      </c>
    </row>
    <row r="2432" spans="29:36" x14ac:dyDescent="0.25">
      <c r="AC2432" t="str">
        <f>TC!K2428</f>
        <v>CON171</v>
      </c>
      <c r="AD2432" t="str">
        <f>TC!L2428</f>
        <v>S</v>
      </c>
      <c r="AE2432" t="str">
        <f t="shared" si="174"/>
        <v>CON171S</v>
      </c>
      <c r="AF2432" t="str">
        <f>TC!M2428</f>
        <v>H</v>
      </c>
      <c r="AG2432" t="str">
        <f t="shared" si="175"/>
        <v>CON171SH</v>
      </c>
      <c r="AH2432" t="str">
        <f t="shared" si="176"/>
        <v>CON171H</v>
      </c>
      <c r="AI2432">
        <v>44</v>
      </c>
      <c r="AJ2432">
        <f t="shared" si="177"/>
        <v>44</v>
      </c>
    </row>
    <row r="2433" spans="29:36" x14ac:dyDescent="0.25">
      <c r="AC2433" t="str">
        <f>TC!K2429</f>
        <v>CON171</v>
      </c>
      <c r="AD2433" t="str">
        <f>TC!L2429</f>
        <v>S</v>
      </c>
      <c r="AE2433" t="str">
        <f t="shared" si="174"/>
        <v>CON171S</v>
      </c>
      <c r="AF2433" t="str">
        <f>TC!M2429</f>
        <v>H</v>
      </c>
      <c r="AG2433" t="str">
        <f t="shared" si="175"/>
        <v>CON171SH</v>
      </c>
      <c r="AH2433" t="str">
        <f t="shared" si="176"/>
        <v>CON171H</v>
      </c>
      <c r="AI2433">
        <v>44</v>
      </c>
      <c r="AJ2433">
        <f t="shared" si="177"/>
        <v>44</v>
      </c>
    </row>
    <row r="2434" spans="29:36" x14ac:dyDescent="0.25">
      <c r="AC2434" t="str">
        <f>TC!K2430</f>
        <v>CON171</v>
      </c>
      <c r="AD2434" t="str">
        <f>TC!L2430</f>
        <v>S</v>
      </c>
      <c r="AE2434" t="str">
        <f t="shared" si="174"/>
        <v>CON171S</v>
      </c>
      <c r="AF2434" t="str">
        <f>TC!M2430</f>
        <v>H</v>
      </c>
      <c r="AG2434" t="str">
        <f t="shared" si="175"/>
        <v>CON171SH</v>
      </c>
      <c r="AH2434" t="str">
        <f t="shared" si="176"/>
        <v>CON171H</v>
      </c>
      <c r="AI2434">
        <v>44</v>
      </c>
      <c r="AJ2434">
        <f t="shared" si="177"/>
        <v>44</v>
      </c>
    </row>
    <row r="2435" spans="29:36" x14ac:dyDescent="0.25">
      <c r="AC2435" t="str">
        <f>TC!K2431</f>
        <v>CON171</v>
      </c>
      <c r="AD2435" t="str">
        <f>TC!L2431</f>
        <v>S</v>
      </c>
      <c r="AE2435" t="str">
        <f t="shared" si="174"/>
        <v>CON171S</v>
      </c>
      <c r="AF2435" t="str">
        <f>TC!M2431</f>
        <v>L</v>
      </c>
      <c r="AG2435" t="str">
        <f t="shared" si="175"/>
        <v>CON171SL</v>
      </c>
      <c r="AH2435" t="str">
        <f t="shared" si="176"/>
        <v>CON171L</v>
      </c>
      <c r="AI2435">
        <v>44</v>
      </c>
      <c r="AJ2435">
        <f t="shared" si="177"/>
        <v>44</v>
      </c>
    </row>
    <row r="2436" spans="29:36" x14ac:dyDescent="0.25">
      <c r="AC2436" t="str">
        <f>TC!K2432</f>
        <v>CON171</v>
      </c>
      <c r="AD2436" t="str">
        <f>TC!L2432</f>
        <v>T</v>
      </c>
      <c r="AE2436" t="str">
        <f t="shared" si="174"/>
        <v>CON171T</v>
      </c>
      <c r="AF2436" t="str">
        <f>TC!M2432</f>
        <v>M</v>
      </c>
      <c r="AG2436" t="str">
        <f t="shared" si="175"/>
        <v>CON171TM</v>
      </c>
      <c r="AH2436" t="str">
        <f t="shared" si="176"/>
        <v>CON171M</v>
      </c>
      <c r="AI2436">
        <v>44</v>
      </c>
      <c r="AJ2436">
        <f t="shared" si="177"/>
        <v>44</v>
      </c>
    </row>
    <row r="2437" spans="29:36" x14ac:dyDescent="0.25">
      <c r="AC2437" t="str">
        <f>TC!K2433</f>
        <v>CON171</v>
      </c>
      <c r="AD2437" t="str">
        <f>TC!L2433</f>
        <v>S</v>
      </c>
      <c r="AE2437" t="str">
        <f t="shared" si="174"/>
        <v>CON171S</v>
      </c>
      <c r="AF2437" t="str">
        <f>TC!M2433</f>
        <v>H</v>
      </c>
      <c r="AG2437" t="str">
        <f t="shared" si="175"/>
        <v>CON171SH</v>
      </c>
      <c r="AH2437" t="str">
        <f t="shared" si="176"/>
        <v>CON171H</v>
      </c>
      <c r="AI2437">
        <v>44</v>
      </c>
      <c r="AJ2437">
        <f t="shared" si="177"/>
        <v>44</v>
      </c>
    </row>
    <row r="2438" spans="29:36" x14ac:dyDescent="0.25">
      <c r="AC2438" t="str">
        <f>TC!K2434</f>
        <v>CON171</v>
      </c>
      <c r="AD2438" t="str">
        <f>TC!L2434</f>
        <v>S</v>
      </c>
      <c r="AE2438" t="str">
        <f t="shared" si="174"/>
        <v>CON171S</v>
      </c>
      <c r="AF2438" t="str">
        <f>TC!M2434</f>
        <v>H</v>
      </c>
      <c r="AG2438" t="str">
        <f t="shared" si="175"/>
        <v>CON171SH</v>
      </c>
      <c r="AH2438" t="str">
        <f t="shared" si="176"/>
        <v>CON171H</v>
      </c>
      <c r="AI2438">
        <v>44</v>
      </c>
      <c r="AJ2438">
        <f t="shared" si="177"/>
        <v>44</v>
      </c>
    </row>
    <row r="2439" spans="29:36" x14ac:dyDescent="0.25">
      <c r="AC2439" t="str">
        <f>TC!K2435</f>
        <v>CON171</v>
      </c>
      <c r="AD2439" t="str">
        <f>TC!L2435</f>
        <v>S</v>
      </c>
      <c r="AE2439" t="str">
        <f t="shared" si="174"/>
        <v>CON171S</v>
      </c>
      <c r="AF2439" t="str">
        <f>TC!M2435</f>
        <v>H</v>
      </c>
      <c r="AG2439" t="str">
        <f t="shared" si="175"/>
        <v>CON171SH</v>
      </c>
      <c r="AH2439" t="str">
        <f t="shared" si="176"/>
        <v>CON171H</v>
      </c>
      <c r="AI2439">
        <v>44</v>
      </c>
      <c r="AJ2439">
        <f t="shared" si="177"/>
        <v>44</v>
      </c>
    </row>
    <row r="2440" spans="29:36" x14ac:dyDescent="0.25">
      <c r="AC2440" t="str">
        <f>TC!K2436</f>
        <v>CON171</v>
      </c>
      <c r="AD2440" t="str">
        <f>TC!L2436</f>
        <v>S</v>
      </c>
      <c r="AE2440" t="str">
        <f t="shared" si="174"/>
        <v>CON171S</v>
      </c>
      <c r="AF2440" t="str">
        <f>TC!M2436</f>
        <v>H</v>
      </c>
      <c r="AG2440" t="str">
        <f t="shared" si="175"/>
        <v>CON171SH</v>
      </c>
      <c r="AH2440" t="str">
        <f t="shared" si="176"/>
        <v>CON171H</v>
      </c>
      <c r="AI2440">
        <v>44</v>
      </c>
      <c r="AJ2440">
        <f t="shared" si="177"/>
        <v>44</v>
      </c>
    </row>
    <row r="2441" spans="29:36" x14ac:dyDescent="0.25">
      <c r="AC2441" t="str">
        <f>TC!K2437</f>
        <v>CON171</v>
      </c>
      <c r="AD2441" t="str">
        <f>TC!L2437</f>
        <v>S</v>
      </c>
      <c r="AE2441" t="str">
        <f t="shared" si="174"/>
        <v>CON171S</v>
      </c>
      <c r="AF2441" t="str">
        <f>TC!M2437</f>
        <v>H</v>
      </c>
      <c r="AG2441" t="str">
        <f t="shared" si="175"/>
        <v>CON171SH</v>
      </c>
      <c r="AH2441" t="str">
        <f t="shared" si="176"/>
        <v>CON171H</v>
      </c>
      <c r="AI2441">
        <v>44</v>
      </c>
      <c r="AJ2441">
        <f t="shared" si="177"/>
        <v>44</v>
      </c>
    </row>
    <row r="2442" spans="29:36" x14ac:dyDescent="0.25">
      <c r="AC2442" t="str">
        <f>TC!K2438</f>
        <v>CON171</v>
      </c>
      <c r="AD2442" t="str">
        <f>TC!L2438</f>
        <v>S</v>
      </c>
      <c r="AE2442" t="str">
        <f t="shared" si="174"/>
        <v>CON171S</v>
      </c>
      <c r="AF2442" t="str">
        <f>TC!M2438</f>
        <v>L</v>
      </c>
      <c r="AG2442" t="str">
        <f t="shared" si="175"/>
        <v>CON171SL</v>
      </c>
      <c r="AH2442" t="str">
        <f t="shared" si="176"/>
        <v>CON171L</v>
      </c>
      <c r="AI2442">
        <v>44</v>
      </c>
      <c r="AJ2442">
        <f t="shared" si="177"/>
        <v>44</v>
      </c>
    </row>
    <row r="2443" spans="29:36" x14ac:dyDescent="0.25">
      <c r="AC2443" t="str">
        <f>TC!K2439</f>
        <v>CON171</v>
      </c>
      <c r="AD2443" t="str">
        <f>TC!L2439</f>
        <v>S</v>
      </c>
      <c r="AE2443" t="str">
        <f t="shared" si="174"/>
        <v>CON171S</v>
      </c>
      <c r="AF2443" t="str">
        <f>TC!M2439</f>
        <v>H</v>
      </c>
      <c r="AG2443" t="str">
        <f t="shared" si="175"/>
        <v>CON171SH</v>
      </c>
      <c r="AH2443" t="str">
        <f t="shared" si="176"/>
        <v>CON171H</v>
      </c>
      <c r="AI2443">
        <v>44</v>
      </c>
      <c r="AJ2443">
        <f t="shared" si="177"/>
        <v>44</v>
      </c>
    </row>
    <row r="2444" spans="29:36" x14ac:dyDescent="0.25">
      <c r="AC2444" t="str">
        <f>TC!K2440</f>
        <v>CON171</v>
      </c>
      <c r="AD2444" t="str">
        <f>TC!L2440</f>
        <v>S</v>
      </c>
      <c r="AE2444" t="str">
        <f t="shared" si="174"/>
        <v>CON171S</v>
      </c>
      <c r="AF2444" t="str">
        <f>TC!M2440</f>
        <v>H</v>
      </c>
      <c r="AG2444" t="str">
        <f t="shared" si="175"/>
        <v>CON171SH</v>
      </c>
      <c r="AH2444" t="str">
        <f t="shared" si="176"/>
        <v>CON171H</v>
      </c>
      <c r="AI2444">
        <v>44</v>
      </c>
      <c r="AJ2444">
        <f t="shared" si="177"/>
        <v>44</v>
      </c>
    </row>
    <row r="2445" spans="29:36" x14ac:dyDescent="0.25">
      <c r="AC2445" t="str">
        <f>TC!K2441</f>
        <v>CON171</v>
      </c>
      <c r="AD2445" t="str">
        <f>TC!L2441</f>
        <v>S</v>
      </c>
      <c r="AE2445" t="str">
        <f t="shared" si="174"/>
        <v>CON171S</v>
      </c>
      <c r="AF2445" t="str">
        <f>TC!M2441</f>
        <v>H</v>
      </c>
      <c r="AG2445" t="str">
        <f t="shared" si="175"/>
        <v>CON171SH</v>
      </c>
      <c r="AH2445" t="str">
        <f t="shared" si="176"/>
        <v>CON171H</v>
      </c>
      <c r="AI2445">
        <v>44</v>
      </c>
      <c r="AJ2445">
        <f t="shared" si="177"/>
        <v>44</v>
      </c>
    </row>
    <row r="2446" spans="29:36" x14ac:dyDescent="0.25">
      <c r="AC2446" t="str">
        <f>TC!K2442</f>
        <v>CON171</v>
      </c>
      <c r="AD2446" t="str">
        <f>TC!L2442</f>
        <v>S</v>
      </c>
      <c r="AE2446" t="str">
        <f t="shared" si="174"/>
        <v>CON171S</v>
      </c>
      <c r="AF2446" t="str">
        <f>TC!M2442</f>
        <v>L</v>
      </c>
      <c r="AG2446" t="str">
        <f t="shared" si="175"/>
        <v>CON171SL</v>
      </c>
      <c r="AH2446" t="str">
        <f t="shared" si="176"/>
        <v>CON171L</v>
      </c>
      <c r="AI2446">
        <v>44</v>
      </c>
      <c r="AJ2446">
        <f t="shared" si="177"/>
        <v>44</v>
      </c>
    </row>
    <row r="2447" spans="29:36" x14ac:dyDescent="0.25">
      <c r="AC2447" t="str">
        <f>TC!K2443</f>
        <v>CON171</v>
      </c>
      <c r="AD2447" t="str">
        <f>TC!L2443</f>
        <v>S</v>
      </c>
      <c r="AE2447" t="str">
        <f t="shared" si="174"/>
        <v>CON171S</v>
      </c>
      <c r="AF2447" t="str">
        <f>TC!M2443</f>
        <v>L</v>
      </c>
      <c r="AG2447" t="str">
        <f t="shared" si="175"/>
        <v>CON171SL</v>
      </c>
      <c r="AH2447" t="str">
        <f t="shared" si="176"/>
        <v>CON171L</v>
      </c>
      <c r="AI2447">
        <v>44</v>
      </c>
      <c r="AJ2447">
        <f t="shared" si="177"/>
        <v>44</v>
      </c>
    </row>
    <row r="2448" spans="29:36" x14ac:dyDescent="0.25">
      <c r="AC2448" t="str">
        <f>TC!K2444</f>
        <v>CON171</v>
      </c>
      <c r="AD2448" t="str">
        <f>TC!L2444</f>
        <v>S</v>
      </c>
      <c r="AE2448" t="str">
        <f t="shared" ref="AE2448:AE2511" si="178">AC2448&amp;AD2448</f>
        <v>CON171S</v>
      </c>
      <c r="AF2448" t="str">
        <f>TC!M2444</f>
        <v>M</v>
      </c>
      <c r="AG2448" t="str">
        <f t="shared" ref="AG2448:AG2511" si="179">AE2448&amp;AF2448</f>
        <v>CON171SM</v>
      </c>
      <c r="AH2448" t="str">
        <f t="shared" ref="AH2448:AH2511" si="180">AC2448&amp;AF2448</f>
        <v>CON171M</v>
      </c>
      <c r="AI2448">
        <v>44</v>
      </c>
      <c r="AJ2448">
        <f t="shared" ref="AJ2448:AJ2511" si="181">AI2448-F2448</f>
        <v>44</v>
      </c>
    </row>
    <row r="2449" spans="29:36" x14ac:dyDescent="0.25">
      <c r="AC2449" t="str">
        <f>TC!K2445</f>
        <v>CON171</v>
      </c>
      <c r="AD2449" t="str">
        <f>TC!L2445</f>
        <v>S</v>
      </c>
      <c r="AE2449" t="str">
        <f t="shared" si="178"/>
        <v>CON171S</v>
      </c>
      <c r="AF2449" t="str">
        <f>TC!M2445</f>
        <v>H</v>
      </c>
      <c r="AG2449" t="str">
        <f t="shared" si="179"/>
        <v>CON171SH</v>
      </c>
      <c r="AH2449" t="str">
        <f t="shared" si="180"/>
        <v>CON171H</v>
      </c>
      <c r="AI2449">
        <v>44</v>
      </c>
      <c r="AJ2449">
        <f t="shared" si="181"/>
        <v>44</v>
      </c>
    </row>
    <row r="2450" spans="29:36" x14ac:dyDescent="0.25">
      <c r="AC2450" t="str">
        <f>TC!K2446</f>
        <v/>
      </c>
      <c r="AD2450">
        <f>TC!L2446</f>
        <v>0</v>
      </c>
      <c r="AE2450" t="str">
        <f t="shared" si="178"/>
        <v>0</v>
      </c>
      <c r="AF2450">
        <f>TC!M2446</f>
        <v>0</v>
      </c>
      <c r="AG2450" t="str">
        <f t="shared" si="179"/>
        <v>00</v>
      </c>
      <c r="AH2450" t="str">
        <f t="shared" si="180"/>
        <v>0</v>
      </c>
      <c r="AI2450">
        <v>44</v>
      </c>
      <c r="AJ2450">
        <f t="shared" si="181"/>
        <v>44</v>
      </c>
    </row>
    <row r="2451" spans="29:36" x14ac:dyDescent="0.25">
      <c r="AC2451" t="str">
        <f>TC!K2447</f>
        <v xml:space="preserve">MENU </v>
      </c>
      <c r="AD2451">
        <f>TC!L2447</f>
        <v>0</v>
      </c>
      <c r="AE2451" t="str">
        <f t="shared" si="178"/>
        <v>MENU 0</v>
      </c>
      <c r="AF2451">
        <f>TC!M2447</f>
        <v>0</v>
      </c>
      <c r="AG2451" t="str">
        <f t="shared" si="179"/>
        <v>MENU 00</v>
      </c>
      <c r="AH2451" t="str">
        <f t="shared" si="180"/>
        <v>MENU 0</v>
      </c>
      <c r="AI2451">
        <v>44</v>
      </c>
      <c r="AJ2451">
        <f t="shared" si="181"/>
        <v>44</v>
      </c>
    </row>
    <row r="2452" spans="29:36" x14ac:dyDescent="0.25">
      <c r="AC2452" t="str">
        <f>TC!K2448</f>
        <v>TCC</v>
      </c>
      <c r="AD2452">
        <f>TC!L2448</f>
        <v>0</v>
      </c>
      <c r="AE2452" t="str">
        <f t="shared" si="178"/>
        <v>TCC0</v>
      </c>
      <c r="AF2452">
        <f>TC!M2448</f>
        <v>0</v>
      </c>
      <c r="AG2452" t="str">
        <f t="shared" si="179"/>
        <v>TCC00</v>
      </c>
      <c r="AH2452" t="str">
        <f t="shared" si="180"/>
        <v>TCC0</v>
      </c>
      <c r="AI2452">
        <v>44</v>
      </c>
      <c r="AJ2452">
        <f t="shared" si="181"/>
        <v>44</v>
      </c>
    </row>
    <row r="2453" spans="29:36" x14ac:dyDescent="0.25">
      <c r="AC2453" t="str">
        <f>TC!K2449</f>
        <v xml:space="preserve">URL </v>
      </c>
      <c r="AD2453">
        <f>TC!L2449</f>
        <v>0</v>
      </c>
      <c r="AE2453" t="str">
        <f t="shared" si="178"/>
        <v>URL 0</v>
      </c>
      <c r="AF2453">
        <f>TC!M2449</f>
        <v>0</v>
      </c>
      <c r="AG2453" t="str">
        <f t="shared" si="179"/>
        <v>URL 00</v>
      </c>
      <c r="AH2453" t="str">
        <f t="shared" si="180"/>
        <v>URL 0</v>
      </c>
      <c r="AI2453">
        <v>44</v>
      </c>
      <c r="AJ2453">
        <f t="shared" si="181"/>
        <v>44</v>
      </c>
    </row>
    <row r="2454" spans="29:36" x14ac:dyDescent="0.25">
      <c r="AC2454" t="str">
        <f>TC!K2450</f>
        <v>Test p</v>
      </c>
      <c r="AD2454">
        <f>TC!L2450</f>
        <v>0</v>
      </c>
      <c r="AE2454" t="str">
        <f t="shared" si="178"/>
        <v>Test p0</v>
      </c>
      <c r="AF2454">
        <f>TC!M2450</f>
        <v>0</v>
      </c>
      <c r="AG2454" t="str">
        <f t="shared" si="179"/>
        <v>Test p00</v>
      </c>
      <c r="AH2454" t="str">
        <f t="shared" si="180"/>
        <v>Test p0</v>
      </c>
      <c r="AI2454">
        <v>44</v>
      </c>
      <c r="AJ2454">
        <f t="shared" si="181"/>
        <v>44</v>
      </c>
    </row>
    <row r="2455" spans="29:36" x14ac:dyDescent="0.25">
      <c r="AC2455" t="str">
        <f>TC!K2451</f>
        <v/>
      </c>
      <c r="AD2455">
        <f>TC!L2451</f>
        <v>0</v>
      </c>
      <c r="AE2455" t="str">
        <f t="shared" si="178"/>
        <v>0</v>
      </c>
      <c r="AF2455">
        <f>TC!M2451</f>
        <v>0</v>
      </c>
      <c r="AG2455" t="str">
        <f t="shared" si="179"/>
        <v>00</v>
      </c>
      <c r="AH2455" t="str">
        <f t="shared" si="180"/>
        <v>0</v>
      </c>
      <c r="AI2455">
        <v>44</v>
      </c>
      <c r="AJ2455">
        <f t="shared" si="181"/>
        <v>44</v>
      </c>
    </row>
    <row r="2456" spans="29:36" x14ac:dyDescent="0.25">
      <c r="AC2456" t="str">
        <f>TC!K2452</f>
        <v>TCN</v>
      </c>
      <c r="AD2456" t="str">
        <f>TC!L2452</f>
        <v>Result</v>
      </c>
      <c r="AE2456" t="str">
        <f t="shared" si="178"/>
        <v>TCNResult</v>
      </c>
      <c r="AF2456" t="str">
        <f>TC!M2452</f>
        <v>Risk</v>
      </c>
      <c r="AG2456" t="str">
        <f t="shared" si="179"/>
        <v>TCNResultRisk</v>
      </c>
      <c r="AH2456" t="str">
        <f t="shared" si="180"/>
        <v>TCNRisk</v>
      </c>
      <c r="AI2456">
        <v>44</v>
      </c>
      <c r="AJ2456">
        <f t="shared" si="181"/>
        <v>44</v>
      </c>
    </row>
    <row r="2457" spans="29:36" x14ac:dyDescent="0.25">
      <c r="AC2457" t="str">
        <f>TC!K2453</f>
        <v>CON171</v>
      </c>
      <c r="AD2457" t="str">
        <f>TC!L2453</f>
        <v>S</v>
      </c>
      <c r="AE2457" t="str">
        <f t="shared" si="178"/>
        <v>CON171S</v>
      </c>
      <c r="AF2457" t="str">
        <f>TC!M2453</f>
        <v>M</v>
      </c>
      <c r="AG2457" t="str">
        <f t="shared" si="179"/>
        <v>CON171SM</v>
      </c>
      <c r="AH2457" t="str">
        <f t="shared" si="180"/>
        <v>CON171M</v>
      </c>
      <c r="AI2457">
        <v>44</v>
      </c>
      <c r="AJ2457">
        <f t="shared" si="181"/>
        <v>44</v>
      </c>
    </row>
    <row r="2458" spans="29:36" x14ac:dyDescent="0.25">
      <c r="AC2458" t="str">
        <f>TC!K2454</f>
        <v>CON171</v>
      </c>
      <c r="AD2458" t="str">
        <f>TC!L2454</f>
        <v>S</v>
      </c>
      <c r="AE2458" t="str">
        <f t="shared" si="178"/>
        <v>CON171S</v>
      </c>
      <c r="AF2458" t="str">
        <f>TC!M2454</f>
        <v>L</v>
      </c>
      <c r="AG2458" t="str">
        <f t="shared" si="179"/>
        <v>CON171SL</v>
      </c>
      <c r="AH2458" t="str">
        <f t="shared" si="180"/>
        <v>CON171L</v>
      </c>
      <c r="AI2458">
        <v>44</v>
      </c>
      <c r="AJ2458">
        <f t="shared" si="181"/>
        <v>44</v>
      </c>
    </row>
    <row r="2459" spans="29:36" x14ac:dyDescent="0.25">
      <c r="AC2459" t="str">
        <f>TC!K2455</f>
        <v>CON171</v>
      </c>
      <c r="AD2459" t="str">
        <f>TC!L2455</f>
        <v>S</v>
      </c>
      <c r="AE2459" t="str">
        <f t="shared" si="178"/>
        <v>CON171S</v>
      </c>
      <c r="AF2459" t="str">
        <f>TC!M2455</f>
        <v>H</v>
      </c>
      <c r="AG2459" t="str">
        <f t="shared" si="179"/>
        <v>CON171SH</v>
      </c>
      <c r="AH2459" t="str">
        <f t="shared" si="180"/>
        <v>CON171H</v>
      </c>
      <c r="AI2459">
        <v>44</v>
      </c>
      <c r="AJ2459">
        <f t="shared" si="181"/>
        <v>44</v>
      </c>
    </row>
    <row r="2460" spans="29:36" x14ac:dyDescent="0.25">
      <c r="AC2460" t="str">
        <f>TC!K2456</f>
        <v>CON171</v>
      </c>
      <c r="AD2460" t="str">
        <f>TC!L2456</f>
        <v>S</v>
      </c>
      <c r="AE2460" t="str">
        <f t="shared" si="178"/>
        <v>CON171S</v>
      </c>
      <c r="AF2460" t="str">
        <f>TC!M2456</f>
        <v>H</v>
      </c>
      <c r="AG2460" t="str">
        <f t="shared" si="179"/>
        <v>CON171SH</v>
      </c>
      <c r="AH2460" t="str">
        <f t="shared" si="180"/>
        <v>CON171H</v>
      </c>
      <c r="AI2460">
        <v>44</v>
      </c>
      <c r="AJ2460">
        <f t="shared" si="181"/>
        <v>44</v>
      </c>
    </row>
    <row r="2461" spans="29:36" x14ac:dyDescent="0.25">
      <c r="AC2461" t="str">
        <f>TC!K2457</f>
        <v>CON171</v>
      </c>
      <c r="AD2461" t="str">
        <f>TC!L2457</f>
        <v>S</v>
      </c>
      <c r="AE2461" t="str">
        <f t="shared" si="178"/>
        <v>CON171S</v>
      </c>
      <c r="AF2461" t="str">
        <f>TC!M2457</f>
        <v>M</v>
      </c>
      <c r="AG2461" t="str">
        <f t="shared" si="179"/>
        <v>CON171SM</v>
      </c>
      <c r="AH2461" t="str">
        <f t="shared" si="180"/>
        <v>CON171M</v>
      </c>
      <c r="AI2461">
        <v>44</v>
      </c>
      <c r="AJ2461">
        <f t="shared" si="181"/>
        <v>44</v>
      </c>
    </row>
    <row r="2462" spans="29:36" x14ac:dyDescent="0.25">
      <c r="AC2462" t="str">
        <f>TC!K2458</f>
        <v>CON171</v>
      </c>
      <c r="AD2462" t="str">
        <f>TC!L2458</f>
        <v>S</v>
      </c>
      <c r="AE2462" t="str">
        <f t="shared" si="178"/>
        <v>CON171S</v>
      </c>
      <c r="AF2462" t="str">
        <f>TC!M2458</f>
        <v>M</v>
      </c>
      <c r="AG2462" t="str">
        <f t="shared" si="179"/>
        <v>CON171SM</v>
      </c>
      <c r="AH2462" t="str">
        <f t="shared" si="180"/>
        <v>CON171M</v>
      </c>
      <c r="AI2462">
        <v>44</v>
      </c>
      <c r="AJ2462">
        <f t="shared" si="181"/>
        <v>44</v>
      </c>
    </row>
    <row r="2463" spans="29:36" x14ac:dyDescent="0.25">
      <c r="AC2463" t="str">
        <f>TC!K2459</f>
        <v>CON171</v>
      </c>
      <c r="AD2463" t="str">
        <f>TC!L2459</f>
        <v>S</v>
      </c>
      <c r="AE2463" t="str">
        <f t="shared" si="178"/>
        <v>CON171S</v>
      </c>
      <c r="AF2463" t="str">
        <f>TC!M2459</f>
        <v>L</v>
      </c>
      <c r="AG2463" t="str">
        <f t="shared" si="179"/>
        <v>CON171SL</v>
      </c>
      <c r="AH2463" t="str">
        <f t="shared" si="180"/>
        <v>CON171L</v>
      </c>
      <c r="AI2463">
        <v>44</v>
      </c>
      <c r="AJ2463">
        <f t="shared" si="181"/>
        <v>44</v>
      </c>
    </row>
    <row r="2464" spans="29:36" x14ac:dyDescent="0.25">
      <c r="AC2464" t="str">
        <f>TC!K2460</f>
        <v/>
      </c>
      <c r="AD2464">
        <f>TC!L2460</f>
        <v>0</v>
      </c>
      <c r="AE2464" t="str">
        <f t="shared" si="178"/>
        <v>0</v>
      </c>
      <c r="AF2464">
        <f>TC!M2460</f>
        <v>0</v>
      </c>
      <c r="AG2464" t="str">
        <f t="shared" si="179"/>
        <v>00</v>
      </c>
      <c r="AH2464" t="str">
        <f t="shared" si="180"/>
        <v>0</v>
      </c>
      <c r="AI2464">
        <v>44</v>
      </c>
      <c r="AJ2464">
        <f t="shared" si="181"/>
        <v>44</v>
      </c>
    </row>
    <row r="2465" spans="29:36" x14ac:dyDescent="0.25">
      <c r="AC2465" t="str">
        <f>TC!K2461</f>
        <v xml:space="preserve">MENU </v>
      </c>
      <c r="AD2465">
        <f>TC!L2461</f>
        <v>0</v>
      </c>
      <c r="AE2465" t="str">
        <f t="shared" si="178"/>
        <v>MENU 0</v>
      </c>
      <c r="AF2465">
        <f>TC!M2461</f>
        <v>0</v>
      </c>
      <c r="AG2465" t="str">
        <f t="shared" si="179"/>
        <v>MENU 00</v>
      </c>
      <c r="AH2465" t="str">
        <f t="shared" si="180"/>
        <v>MENU 0</v>
      </c>
      <c r="AI2465">
        <v>44</v>
      </c>
      <c r="AJ2465">
        <f t="shared" si="181"/>
        <v>44</v>
      </c>
    </row>
    <row r="2466" spans="29:36" x14ac:dyDescent="0.25">
      <c r="AC2466" t="str">
        <f>TC!K2462</f>
        <v>TCC</v>
      </c>
      <c r="AD2466">
        <f>TC!L2462</f>
        <v>0</v>
      </c>
      <c r="AE2466" t="str">
        <f t="shared" si="178"/>
        <v>TCC0</v>
      </c>
      <c r="AF2466">
        <f>TC!M2462</f>
        <v>0</v>
      </c>
      <c r="AG2466" t="str">
        <f t="shared" si="179"/>
        <v>TCC00</v>
      </c>
      <c r="AH2466" t="str">
        <f t="shared" si="180"/>
        <v>TCC0</v>
      </c>
      <c r="AI2466">
        <v>44</v>
      </c>
      <c r="AJ2466">
        <f t="shared" si="181"/>
        <v>44</v>
      </c>
    </row>
    <row r="2467" spans="29:36" x14ac:dyDescent="0.25">
      <c r="AC2467" t="str">
        <f>TC!K2463</f>
        <v xml:space="preserve">URL </v>
      </c>
      <c r="AD2467">
        <f>TC!L2463</f>
        <v>0</v>
      </c>
      <c r="AE2467" t="str">
        <f t="shared" si="178"/>
        <v>URL 0</v>
      </c>
      <c r="AF2467">
        <f>TC!M2463</f>
        <v>0</v>
      </c>
      <c r="AG2467" t="str">
        <f t="shared" si="179"/>
        <v>URL 00</v>
      </c>
      <c r="AH2467" t="str">
        <f t="shared" si="180"/>
        <v>URL 0</v>
      </c>
      <c r="AI2467">
        <v>44</v>
      </c>
      <c r="AJ2467">
        <f t="shared" si="181"/>
        <v>44</v>
      </c>
    </row>
    <row r="2468" spans="29:36" x14ac:dyDescent="0.25">
      <c r="AC2468" t="str">
        <f>TC!K2464</f>
        <v>Test p</v>
      </c>
      <c r="AD2468">
        <f>TC!L2464</f>
        <v>0</v>
      </c>
      <c r="AE2468" t="str">
        <f t="shared" si="178"/>
        <v>Test p0</v>
      </c>
      <c r="AF2468">
        <f>TC!M2464</f>
        <v>0</v>
      </c>
      <c r="AG2468" t="str">
        <f t="shared" si="179"/>
        <v>Test p00</v>
      </c>
      <c r="AH2468" t="str">
        <f t="shared" si="180"/>
        <v>Test p0</v>
      </c>
      <c r="AI2468">
        <v>44</v>
      </c>
      <c r="AJ2468">
        <f t="shared" si="181"/>
        <v>44</v>
      </c>
    </row>
    <row r="2469" spans="29:36" x14ac:dyDescent="0.25">
      <c r="AC2469" t="str">
        <f>TC!K2465</f>
        <v/>
      </c>
      <c r="AD2469">
        <f>TC!L2465</f>
        <v>0</v>
      </c>
      <c r="AE2469" t="str">
        <f t="shared" si="178"/>
        <v>0</v>
      </c>
      <c r="AF2469">
        <f>TC!M2465</f>
        <v>0</v>
      </c>
      <c r="AG2469" t="str">
        <f t="shared" si="179"/>
        <v>00</v>
      </c>
      <c r="AH2469" t="str">
        <f t="shared" si="180"/>
        <v>0</v>
      </c>
      <c r="AI2469">
        <v>44</v>
      </c>
      <c r="AJ2469">
        <f t="shared" si="181"/>
        <v>44</v>
      </c>
    </row>
    <row r="2470" spans="29:36" x14ac:dyDescent="0.25">
      <c r="AC2470" t="str">
        <f>TC!K2466</f>
        <v>TCN</v>
      </c>
      <c r="AD2470" t="str">
        <f>TC!L2466</f>
        <v>Result</v>
      </c>
      <c r="AE2470" t="str">
        <f t="shared" si="178"/>
        <v>TCNResult</v>
      </c>
      <c r="AF2470" t="str">
        <f>TC!M2466</f>
        <v>Risk</v>
      </c>
      <c r="AG2470" t="str">
        <f t="shared" si="179"/>
        <v>TCNResultRisk</v>
      </c>
      <c r="AH2470" t="str">
        <f t="shared" si="180"/>
        <v>TCNRisk</v>
      </c>
      <c r="AI2470">
        <v>44</v>
      </c>
      <c r="AJ2470">
        <f t="shared" si="181"/>
        <v>44</v>
      </c>
    </row>
    <row r="2471" spans="29:36" x14ac:dyDescent="0.25">
      <c r="AC2471" t="str">
        <f>TC!K2467</f>
        <v>CON171</v>
      </c>
      <c r="AD2471" t="str">
        <f>TC!L2467</f>
        <v>S</v>
      </c>
      <c r="AE2471" t="str">
        <f t="shared" si="178"/>
        <v>CON171S</v>
      </c>
      <c r="AF2471" t="str">
        <f>TC!M2467</f>
        <v>M</v>
      </c>
      <c r="AG2471" t="str">
        <f t="shared" si="179"/>
        <v>CON171SM</v>
      </c>
      <c r="AH2471" t="str">
        <f t="shared" si="180"/>
        <v>CON171M</v>
      </c>
      <c r="AI2471">
        <v>44</v>
      </c>
      <c r="AJ2471">
        <f t="shared" si="181"/>
        <v>44</v>
      </c>
    </row>
    <row r="2472" spans="29:36" x14ac:dyDescent="0.25">
      <c r="AC2472" t="str">
        <f>TC!K2468</f>
        <v>CON171</v>
      </c>
      <c r="AD2472" t="str">
        <f>TC!L2468</f>
        <v>S</v>
      </c>
      <c r="AE2472" t="str">
        <f t="shared" si="178"/>
        <v>CON171S</v>
      </c>
      <c r="AF2472" t="str">
        <f>TC!M2468</f>
        <v>M</v>
      </c>
      <c r="AG2472" t="str">
        <f t="shared" si="179"/>
        <v>CON171SM</v>
      </c>
      <c r="AH2472" t="str">
        <f t="shared" si="180"/>
        <v>CON171M</v>
      </c>
      <c r="AI2472">
        <v>44</v>
      </c>
      <c r="AJ2472">
        <f t="shared" si="181"/>
        <v>44</v>
      </c>
    </row>
    <row r="2473" spans="29:36" x14ac:dyDescent="0.25">
      <c r="AC2473" t="str">
        <f>TC!K2469</f>
        <v>CON171</v>
      </c>
      <c r="AD2473" t="str">
        <f>TC!L2469</f>
        <v>S</v>
      </c>
      <c r="AE2473" t="str">
        <f t="shared" si="178"/>
        <v>CON171S</v>
      </c>
      <c r="AF2473" t="str">
        <f>TC!M2469</f>
        <v>M</v>
      </c>
      <c r="AG2473" t="str">
        <f t="shared" si="179"/>
        <v>CON171SM</v>
      </c>
      <c r="AH2473" t="str">
        <f t="shared" si="180"/>
        <v>CON171M</v>
      </c>
      <c r="AI2473">
        <v>44</v>
      </c>
      <c r="AJ2473">
        <f t="shared" si="181"/>
        <v>44</v>
      </c>
    </row>
    <row r="2474" spans="29:36" x14ac:dyDescent="0.25">
      <c r="AC2474" t="str">
        <f>TC!K2470</f>
        <v/>
      </c>
      <c r="AD2474">
        <f>TC!L2470</f>
        <v>0</v>
      </c>
      <c r="AE2474" t="str">
        <f t="shared" si="178"/>
        <v>0</v>
      </c>
      <c r="AF2474">
        <f>TC!M2470</f>
        <v>0</v>
      </c>
      <c r="AG2474" t="str">
        <f t="shared" si="179"/>
        <v>00</v>
      </c>
      <c r="AH2474" t="str">
        <f t="shared" si="180"/>
        <v>0</v>
      </c>
      <c r="AI2474">
        <v>44</v>
      </c>
      <c r="AJ2474">
        <f t="shared" si="181"/>
        <v>44</v>
      </c>
    </row>
    <row r="2475" spans="29:36" x14ac:dyDescent="0.25">
      <c r="AC2475" t="str">
        <f>TC!K2471</f>
        <v xml:space="preserve">MENU </v>
      </c>
      <c r="AD2475">
        <f>TC!L2471</f>
        <v>0</v>
      </c>
      <c r="AE2475" t="str">
        <f t="shared" si="178"/>
        <v>MENU 0</v>
      </c>
      <c r="AF2475">
        <f>TC!M2471</f>
        <v>0</v>
      </c>
      <c r="AG2475" t="str">
        <f t="shared" si="179"/>
        <v>MENU 00</v>
      </c>
      <c r="AH2475" t="str">
        <f t="shared" si="180"/>
        <v>MENU 0</v>
      </c>
      <c r="AI2475">
        <v>44</v>
      </c>
      <c r="AJ2475">
        <f t="shared" si="181"/>
        <v>44</v>
      </c>
    </row>
    <row r="2476" spans="29:36" x14ac:dyDescent="0.25">
      <c r="AC2476" t="str">
        <f>TC!K2472</f>
        <v>TCC</v>
      </c>
      <c r="AD2476">
        <f>TC!L2472</f>
        <v>0</v>
      </c>
      <c r="AE2476" t="str">
        <f t="shared" si="178"/>
        <v>TCC0</v>
      </c>
      <c r="AF2476">
        <f>TC!M2472</f>
        <v>0</v>
      </c>
      <c r="AG2476" t="str">
        <f t="shared" si="179"/>
        <v>TCC00</v>
      </c>
      <c r="AH2476" t="str">
        <f t="shared" si="180"/>
        <v>TCC0</v>
      </c>
      <c r="AI2476">
        <v>44</v>
      </c>
      <c r="AJ2476">
        <f t="shared" si="181"/>
        <v>44</v>
      </c>
    </row>
    <row r="2477" spans="29:36" x14ac:dyDescent="0.25">
      <c r="AC2477" t="str">
        <f>TC!K2473</f>
        <v xml:space="preserve">URL </v>
      </c>
      <c r="AD2477">
        <f>TC!L2473</f>
        <v>0</v>
      </c>
      <c r="AE2477" t="str">
        <f t="shared" si="178"/>
        <v>URL 0</v>
      </c>
      <c r="AF2477">
        <f>TC!M2473</f>
        <v>0</v>
      </c>
      <c r="AG2477" t="str">
        <f t="shared" si="179"/>
        <v>URL 00</v>
      </c>
      <c r="AH2477" t="str">
        <f t="shared" si="180"/>
        <v>URL 0</v>
      </c>
      <c r="AI2477">
        <v>44</v>
      </c>
      <c r="AJ2477">
        <f t="shared" si="181"/>
        <v>44</v>
      </c>
    </row>
    <row r="2478" spans="29:36" x14ac:dyDescent="0.25">
      <c r="AC2478" t="str">
        <f>TC!K2474</f>
        <v>Test p</v>
      </c>
      <c r="AD2478">
        <f>TC!L2474</f>
        <v>0</v>
      </c>
      <c r="AE2478" t="str">
        <f t="shared" si="178"/>
        <v>Test p0</v>
      </c>
      <c r="AF2478">
        <f>TC!M2474</f>
        <v>0</v>
      </c>
      <c r="AG2478" t="str">
        <f t="shared" si="179"/>
        <v>Test p00</v>
      </c>
      <c r="AH2478" t="str">
        <f t="shared" si="180"/>
        <v>Test p0</v>
      </c>
      <c r="AI2478">
        <v>44</v>
      </c>
      <c r="AJ2478">
        <f t="shared" si="181"/>
        <v>44</v>
      </c>
    </row>
    <row r="2479" spans="29:36" x14ac:dyDescent="0.25">
      <c r="AC2479" t="str">
        <f>TC!K2475</f>
        <v/>
      </c>
      <c r="AD2479">
        <f>TC!L2475</f>
        <v>0</v>
      </c>
      <c r="AE2479" t="str">
        <f t="shared" si="178"/>
        <v>0</v>
      </c>
      <c r="AF2479">
        <f>TC!M2475</f>
        <v>0</v>
      </c>
      <c r="AG2479" t="str">
        <f t="shared" si="179"/>
        <v>00</v>
      </c>
      <c r="AH2479" t="str">
        <f t="shared" si="180"/>
        <v>0</v>
      </c>
      <c r="AI2479">
        <v>44</v>
      </c>
      <c r="AJ2479">
        <f t="shared" si="181"/>
        <v>44</v>
      </c>
    </row>
    <row r="2480" spans="29:36" x14ac:dyDescent="0.25">
      <c r="AC2480" t="str">
        <f>TC!K2476</f>
        <v>TCN</v>
      </c>
      <c r="AD2480" t="str">
        <f>TC!L2476</f>
        <v>Result</v>
      </c>
      <c r="AE2480" t="str">
        <f t="shared" si="178"/>
        <v>TCNResult</v>
      </c>
      <c r="AF2480" t="str">
        <f>TC!M2476</f>
        <v>Risk</v>
      </c>
      <c r="AG2480" t="str">
        <f t="shared" si="179"/>
        <v>TCNResultRisk</v>
      </c>
      <c r="AH2480" t="str">
        <f t="shared" si="180"/>
        <v>TCNRisk</v>
      </c>
      <c r="AI2480">
        <v>44</v>
      </c>
      <c r="AJ2480">
        <f t="shared" si="181"/>
        <v>44</v>
      </c>
    </row>
    <row r="2481" spans="29:36" x14ac:dyDescent="0.25">
      <c r="AC2481" t="str">
        <f>TC!K2477</f>
        <v>CON180</v>
      </c>
      <c r="AD2481" t="str">
        <f>TC!L2477</f>
        <v>T</v>
      </c>
      <c r="AE2481" t="str">
        <f t="shared" si="178"/>
        <v>CON180T</v>
      </c>
      <c r="AF2481">
        <f>TC!M2477</f>
        <v>0</v>
      </c>
      <c r="AG2481" t="str">
        <f t="shared" si="179"/>
        <v>CON180T0</v>
      </c>
      <c r="AH2481" t="str">
        <f t="shared" si="180"/>
        <v>CON1800</v>
      </c>
      <c r="AI2481">
        <v>44</v>
      </c>
      <c r="AJ2481">
        <f t="shared" si="181"/>
        <v>44</v>
      </c>
    </row>
    <row r="2482" spans="29:36" x14ac:dyDescent="0.25">
      <c r="AC2482" t="str">
        <f>TC!K2478</f>
        <v/>
      </c>
      <c r="AD2482">
        <f>TC!L2478</f>
        <v>0</v>
      </c>
      <c r="AE2482" t="str">
        <f t="shared" si="178"/>
        <v>0</v>
      </c>
      <c r="AF2482">
        <f>TC!M2478</f>
        <v>0</v>
      </c>
      <c r="AG2482" t="str">
        <f t="shared" si="179"/>
        <v>00</v>
      </c>
      <c r="AH2482" t="str">
        <f t="shared" si="180"/>
        <v>0</v>
      </c>
      <c r="AI2482">
        <v>44</v>
      </c>
      <c r="AJ2482">
        <f t="shared" si="181"/>
        <v>44</v>
      </c>
    </row>
    <row r="2483" spans="29:36" x14ac:dyDescent="0.25">
      <c r="AC2483" t="str">
        <f>TC!K2479</f>
        <v xml:space="preserve">MENU </v>
      </c>
      <c r="AD2483">
        <f>TC!L2479</f>
        <v>0</v>
      </c>
      <c r="AE2483" t="str">
        <f t="shared" si="178"/>
        <v>MENU 0</v>
      </c>
      <c r="AF2483">
        <f>TC!M2479</f>
        <v>0</v>
      </c>
      <c r="AG2483" t="str">
        <f t="shared" si="179"/>
        <v>MENU 00</v>
      </c>
      <c r="AH2483" t="str">
        <f t="shared" si="180"/>
        <v>MENU 0</v>
      </c>
      <c r="AI2483">
        <v>44</v>
      </c>
      <c r="AJ2483">
        <f t="shared" si="181"/>
        <v>44</v>
      </c>
    </row>
    <row r="2484" spans="29:36" x14ac:dyDescent="0.25">
      <c r="AC2484" t="str">
        <f>TC!K2480</f>
        <v>TCC</v>
      </c>
      <c r="AD2484">
        <f>TC!L2480</f>
        <v>0</v>
      </c>
      <c r="AE2484" t="str">
        <f t="shared" si="178"/>
        <v>TCC0</v>
      </c>
      <c r="AF2484">
        <f>TC!M2480</f>
        <v>0</v>
      </c>
      <c r="AG2484" t="str">
        <f t="shared" si="179"/>
        <v>TCC00</v>
      </c>
      <c r="AH2484" t="str">
        <f t="shared" si="180"/>
        <v>TCC0</v>
      </c>
      <c r="AI2484">
        <v>44</v>
      </c>
      <c r="AJ2484">
        <f t="shared" si="181"/>
        <v>44</v>
      </c>
    </row>
    <row r="2485" spans="29:36" x14ac:dyDescent="0.25">
      <c r="AC2485" t="str">
        <f>TC!K2481</f>
        <v xml:space="preserve">URL </v>
      </c>
      <c r="AD2485">
        <f>TC!L2481</f>
        <v>0</v>
      </c>
      <c r="AE2485" t="str">
        <f t="shared" si="178"/>
        <v>URL 0</v>
      </c>
      <c r="AF2485">
        <f>TC!M2481</f>
        <v>0</v>
      </c>
      <c r="AG2485" t="str">
        <f t="shared" si="179"/>
        <v>URL 00</v>
      </c>
      <c r="AH2485" t="str">
        <f t="shared" si="180"/>
        <v>URL 0</v>
      </c>
      <c r="AI2485">
        <v>44</v>
      </c>
      <c r="AJ2485">
        <f t="shared" si="181"/>
        <v>44</v>
      </c>
    </row>
    <row r="2486" spans="29:36" x14ac:dyDescent="0.25">
      <c r="AC2486" t="str">
        <f>TC!K2482</f>
        <v>Test p</v>
      </c>
      <c r="AD2486">
        <f>TC!L2482</f>
        <v>0</v>
      </c>
      <c r="AE2486" t="str">
        <f t="shared" si="178"/>
        <v>Test p0</v>
      </c>
      <c r="AF2486">
        <f>TC!M2482</f>
        <v>0</v>
      </c>
      <c r="AG2486" t="str">
        <f t="shared" si="179"/>
        <v>Test p00</v>
      </c>
      <c r="AH2486" t="str">
        <f t="shared" si="180"/>
        <v>Test p0</v>
      </c>
      <c r="AI2486">
        <v>44</v>
      </c>
      <c r="AJ2486">
        <f t="shared" si="181"/>
        <v>44</v>
      </c>
    </row>
    <row r="2487" spans="29:36" x14ac:dyDescent="0.25">
      <c r="AC2487" t="str">
        <f>TC!K2483</f>
        <v/>
      </c>
      <c r="AD2487">
        <f>TC!L2483</f>
        <v>0</v>
      </c>
      <c r="AE2487" t="str">
        <f t="shared" si="178"/>
        <v>0</v>
      </c>
      <c r="AF2487">
        <f>TC!M2483</f>
        <v>0</v>
      </c>
      <c r="AG2487" t="str">
        <f t="shared" si="179"/>
        <v>00</v>
      </c>
      <c r="AH2487" t="str">
        <f t="shared" si="180"/>
        <v>0</v>
      </c>
      <c r="AI2487">
        <v>44</v>
      </c>
      <c r="AJ2487">
        <f t="shared" si="181"/>
        <v>44</v>
      </c>
    </row>
    <row r="2488" spans="29:36" x14ac:dyDescent="0.25">
      <c r="AC2488" t="str">
        <f>TC!K2484</f>
        <v>TCN</v>
      </c>
      <c r="AD2488" t="str">
        <f>TC!L2484</f>
        <v>Result</v>
      </c>
      <c r="AE2488" t="str">
        <f t="shared" si="178"/>
        <v>TCNResult</v>
      </c>
      <c r="AF2488" t="str">
        <f>TC!M2484</f>
        <v>Risk</v>
      </c>
      <c r="AG2488" t="str">
        <f t="shared" si="179"/>
        <v>TCNResultRisk</v>
      </c>
      <c r="AH2488" t="str">
        <f t="shared" si="180"/>
        <v>TCNRisk</v>
      </c>
      <c r="AI2488">
        <v>44</v>
      </c>
      <c r="AJ2488">
        <f t="shared" si="181"/>
        <v>44</v>
      </c>
    </row>
    <row r="2489" spans="29:36" x14ac:dyDescent="0.25">
      <c r="AC2489" t="str">
        <f>TC!K2485</f>
        <v>CON180</v>
      </c>
      <c r="AD2489" t="str">
        <f>TC!L2485</f>
        <v>T</v>
      </c>
      <c r="AE2489" t="str">
        <f t="shared" si="178"/>
        <v>CON180T</v>
      </c>
      <c r="AF2489">
        <f>TC!M2485</f>
        <v>0</v>
      </c>
      <c r="AG2489" t="str">
        <f t="shared" si="179"/>
        <v>CON180T0</v>
      </c>
      <c r="AH2489" t="str">
        <f t="shared" si="180"/>
        <v>CON1800</v>
      </c>
      <c r="AI2489">
        <v>44</v>
      </c>
      <c r="AJ2489">
        <f t="shared" si="181"/>
        <v>44</v>
      </c>
    </row>
    <row r="2490" spans="29:36" x14ac:dyDescent="0.25">
      <c r="AC2490" t="str">
        <f>TC!K2486</f>
        <v>CON180</v>
      </c>
      <c r="AD2490" t="str">
        <f>TC!L2486</f>
        <v>T</v>
      </c>
      <c r="AE2490" t="str">
        <f t="shared" si="178"/>
        <v>CON180T</v>
      </c>
      <c r="AF2490">
        <f>TC!M2486</f>
        <v>0</v>
      </c>
      <c r="AG2490" t="str">
        <f t="shared" si="179"/>
        <v>CON180T0</v>
      </c>
      <c r="AH2490" t="str">
        <f t="shared" si="180"/>
        <v>CON1800</v>
      </c>
      <c r="AI2490">
        <v>44</v>
      </c>
      <c r="AJ2490">
        <f t="shared" si="181"/>
        <v>44</v>
      </c>
    </row>
    <row r="2491" spans="29:36" x14ac:dyDescent="0.25">
      <c r="AC2491" t="str">
        <f>TC!K2487</f>
        <v>CON180</v>
      </c>
      <c r="AD2491" t="str">
        <f>TC!L2487</f>
        <v>T</v>
      </c>
      <c r="AE2491" t="str">
        <f t="shared" si="178"/>
        <v>CON180T</v>
      </c>
      <c r="AF2491">
        <f>TC!M2487</f>
        <v>0</v>
      </c>
      <c r="AG2491" t="str">
        <f t="shared" si="179"/>
        <v>CON180T0</v>
      </c>
      <c r="AH2491" t="str">
        <f t="shared" si="180"/>
        <v>CON1800</v>
      </c>
      <c r="AI2491">
        <v>44</v>
      </c>
      <c r="AJ2491">
        <f t="shared" si="181"/>
        <v>44</v>
      </c>
    </row>
    <row r="2492" spans="29:36" x14ac:dyDescent="0.25">
      <c r="AC2492" t="str">
        <f>TC!K2488</f>
        <v>CON180</v>
      </c>
      <c r="AD2492" t="str">
        <f>TC!L2488</f>
        <v>T</v>
      </c>
      <c r="AE2492" t="str">
        <f t="shared" si="178"/>
        <v>CON180T</v>
      </c>
      <c r="AF2492">
        <f>TC!M2488</f>
        <v>0</v>
      </c>
      <c r="AG2492" t="str">
        <f t="shared" si="179"/>
        <v>CON180T0</v>
      </c>
      <c r="AH2492" t="str">
        <f t="shared" si="180"/>
        <v>CON1800</v>
      </c>
      <c r="AI2492">
        <v>44</v>
      </c>
      <c r="AJ2492">
        <f t="shared" si="181"/>
        <v>44</v>
      </c>
    </row>
    <row r="2493" spans="29:36" x14ac:dyDescent="0.25">
      <c r="AC2493" t="str">
        <f>TC!K2489</f>
        <v>CON180</v>
      </c>
      <c r="AD2493" t="str">
        <f>TC!L2489</f>
        <v>T</v>
      </c>
      <c r="AE2493" t="str">
        <f t="shared" si="178"/>
        <v>CON180T</v>
      </c>
      <c r="AF2493">
        <f>TC!M2489</f>
        <v>0</v>
      </c>
      <c r="AG2493" t="str">
        <f t="shared" si="179"/>
        <v>CON180T0</v>
      </c>
      <c r="AH2493" t="str">
        <f t="shared" si="180"/>
        <v>CON1800</v>
      </c>
      <c r="AI2493">
        <v>44</v>
      </c>
      <c r="AJ2493">
        <f t="shared" si="181"/>
        <v>44</v>
      </c>
    </row>
    <row r="2494" spans="29:36" x14ac:dyDescent="0.25">
      <c r="AC2494" t="str">
        <f>TC!K2490</f>
        <v>CON180</v>
      </c>
      <c r="AD2494" t="str">
        <f>TC!L2490</f>
        <v>T</v>
      </c>
      <c r="AE2494" t="str">
        <f t="shared" si="178"/>
        <v>CON180T</v>
      </c>
      <c r="AF2494">
        <f>TC!M2490</f>
        <v>0</v>
      </c>
      <c r="AG2494" t="str">
        <f t="shared" si="179"/>
        <v>CON180T0</v>
      </c>
      <c r="AH2494" t="str">
        <f t="shared" si="180"/>
        <v>CON1800</v>
      </c>
      <c r="AI2494">
        <v>44</v>
      </c>
      <c r="AJ2494">
        <f t="shared" si="181"/>
        <v>44</v>
      </c>
    </row>
    <row r="2495" spans="29:36" x14ac:dyDescent="0.25">
      <c r="AC2495" t="str">
        <f>TC!K2491</f>
        <v>CON180</v>
      </c>
      <c r="AD2495" t="str">
        <f>TC!L2491</f>
        <v>T</v>
      </c>
      <c r="AE2495" t="str">
        <f t="shared" si="178"/>
        <v>CON180T</v>
      </c>
      <c r="AF2495">
        <f>TC!M2491</f>
        <v>0</v>
      </c>
      <c r="AG2495" t="str">
        <f t="shared" si="179"/>
        <v>CON180T0</v>
      </c>
      <c r="AH2495" t="str">
        <f t="shared" si="180"/>
        <v>CON1800</v>
      </c>
      <c r="AI2495">
        <v>44</v>
      </c>
      <c r="AJ2495">
        <f t="shared" si="181"/>
        <v>44</v>
      </c>
    </row>
    <row r="2496" spans="29:36" x14ac:dyDescent="0.25">
      <c r="AC2496" t="str">
        <f>TC!K2492</f>
        <v>CON180</v>
      </c>
      <c r="AD2496" t="str">
        <f>TC!L2492</f>
        <v>T</v>
      </c>
      <c r="AE2496" t="str">
        <f t="shared" si="178"/>
        <v>CON180T</v>
      </c>
      <c r="AF2496">
        <f>TC!M2492</f>
        <v>0</v>
      </c>
      <c r="AG2496" t="str">
        <f t="shared" si="179"/>
        <v>CON180T0</v>
      </c>
      <c r="AH2496" t="str">
        <f t="shared" si="180"/>
        <v>CON1800</v>
      </c>
      <c r="AI2496">
        <v>44</v>
      </c>
      <c r="AJ2496">
        <f t="shared" si="181"/>
        <v>44</v>
      </c>
    </row>
    <row r="2497" spans="29:36" x14ac:dyDescent="0.25">
      <c r="AC2497" t="str">
        <f>TC!K2493</f>
        <v>CON180</v>
      </c>
      <c r="AD2497" t="str">
        <f>TC!L2493</f>
        <v>T</v>
      </c>
      <c r="AE2497" t="str">
        <f t="shared" si="178"/>
        <v>CON180T</v>
      </c>
      <c r="AF2497">
        <f>TC!M2493</f>
        <v>0</v>
      </c>
      <c r="AG2497" t="str">
        <f t="shared" si="179"/>
        <v>CON180T0</v>
      </c>
      <c r="AH2497" t="str">
        <f t="shared" si="180"/>
        <v>CON1800</v>
      </c>
      <c r="AI2497">
        <v>44</v>
      </c>
      <c r="AJ2497">
        <f t="shared" si="181"/>
        <v>44</v>
      </c>
    </row>
    <row r="2498" spans="29:36" x14ac:dyDescent="0.25">
      <c r="AC2498" t="str">
        <f>TC!K2494</f>
        <v>CON180</v>
      </c>
      <c r="AD2498" t="str">
        <f>TC!L2494</f>
        <v>T</v>
      </c>
      <c r="AE2498" t="str">
        <f t="shared" si="178"/>
        <v>CON180T</v>
      </c>
      <c r="AF2498">
        <f>TC!M2494</f>
        <v>0</v>
      </c>
      <c r="AG2498" t="str">
        <f t="shared" si="179"/>
        <v>CON180T0</v>
      </c>
      <c r="AH2498" t="str">
        <f t="shared" si="180"/>
        <v>CON1800</v>
      </c>
      <c r="AI2498">
        <v>44</v>
      </c>
      <c r="AJ2498">
        <f t="shared" si="181"/>
        <v>44</v>
      </c>
    </row>
    <row r="2499" spans="29:36" x14ac:dyDescent="0.25">
      <c r="AC2499" t="str">
        <f>TC!K2495</f>
        <v>CON180</v>
      </c>
      <c r="AD2499" t="str">
        <f>TC!L2495</f>
        <v>T</v>
      </c>
      <c r="AE2499" t="str">
        <f t="shared" si="178"/>
        <v>CON180T</v>
      </c>
      <c r="AF2499">
        <f>TC!M2495</f>
        <v>0</v>
      </c>
      <c r="AG2499" t="str">
        <f t="shared" si="179"/>
        <v>CON180T0</v>
      </c>
      <c r="AH2499" t="str">
        <f t="shared" si="180"/>
        <v>CON1800</v>
      </c>
      <c r="AI2499">
        <v>44</v>
      </c>
      <c r="AJ2499">
        <f t="shared" si="181"/>
        <v>44</v>
      </c>
    </row>
    <row r="2500" spans="29:36" x14ac:dyDescent="0.25">
      <c r="AC2500" t="str">
        <f>TC!K2496</f>
        <v>CON180</v>
      </c>
      <c r="AD2500" t="str">
        <f>TC!L2496</f>
        <v>T</v>
      </c>
      <c r="AE2500" t="str">
        <f t="shared" si="178"/>
        <v>CON180T</v>
      </c>
      <c r="AF2500">
        <f>TC!M2496</f>
        <v>0</v>
      </c>
      <c r="AG2500" t="str">
        <f t="shared" si="179"/>
        <v>CON180T0</v>
      </c>
      <c r="AH2500" t="str">
        <f t="shared" si="180"/>
        <v>CON1800</v>
      </c>
      <c r="AI2500">
        <v>44</v>
      </c>
      <c r="AJ2500">
        <f t="shared" si="181"/>
        <v>44</v>
      </c>
    </row>
    <row r="2501" spans="29:36" x14ac:dyDescent="0.25">
      <c r="AC2501" t="str">
        <f>TC!K2497</f>
        <v>CON180</v>
      </c>
      <c r="AD2501" t="str">
        <f>TC!L2497</f>
        <v>T</v>
      </c>
      <c r="AE2501" t="str">
        <f t="shared" si="178"/>
        <v>CON180T</v>
      </c>
      <c r="AF2501">
        <f>TC!M2497</f>
        <v>0</v>
      </c>
      <c r="AG2501" t="str">
        <f t="shared" si="179"/>
        <v>CON180T0</v>
      </c>
      <c r="AH2501" t="str">
        <f t="shared" si="180"/>
        <v>CON1800</v>
      </c>
      <c r="AI2501">
        <v>44</v>
      </c>
      <c r="AJ2501">
        <f t="shared" si="181"/>
        <v>44</v>
      </c>
    </row>
    <row r="2502" spans="29:36" x14ac:dyDescent="0.25">
      <c r="AC2502" t="str">
        <f>TC!K2498</f>
        <v>CON180</v>
      </c>
      <c r="AD2502" t="str">
        <f>TC!L2498</f>
        <v>T</v>
      </c>
      <c r="AE2502" t="str">
        <f t="shared" si="178"/>
        <v>CON180T</v>
      </c>
      <c r="AF2502">
        <f>TC!M2498</f>
        <v>0</v>
      </c>
      <c r="AG2502" t="str">
        <f t="shared" si="179"/>
        <v>CON180T0</v>
      </c>
      <c r="AH2502" t="str">
        <f t="shared" si="180"/>
        <v>CON1800</v>
      </c>
      <c r="AI2502">
        <v>44</v>
      </c>
      <c r="AJ2502">
        <f t="shared" si="181"/>
        <v>44</v>
      </c>
    </row>
    <row r="2503" spans="29:36" x14ac:dyDescent="0.25">
      <c r="AC2503" t="str">
        <f>TC!K2499</f>
        <v/>
      </c>
      <c r="AD2503">
        <f>TC!L2499</f>
        <v>0</v>
      </c>
      <c r="AE2503" t="str">
        <f t="shared" si="178"/>
        <v>0</v>
      </c>
      <c r="AF2503">
        <f>TC!M2499</f>
        <v>0</v>
      </c>
      <c r="AG2503" t="str">
        <f t="shared" si="179"/>
        <v>00</v>
      </c>
      <c r="AH2503" t="str">
        <f t="shared" si="180"/>
        <v>0</v>
      </c>
      <c r="AI2503">
        <v>44</v>
      </c>
      <c r="AJ2503">
        <f t="shared" si="181"/>
        <v>44</v>
      </c>
    </row>
    <row r="2504" spans="29:36" x14ac:dyDescent="0.25">
      <c r="AC2504" t="str">
        <f>TC!K2500</f>
        <v xml:space="preserve">MENU </v>
      </c>
      <c r="AD2504">
        <f>TC!L2500</f>
        <v>0</v>
      </c>
      <c r="AE2504" t="str">
        <f t="shared" si="178"/>
        <v>MENU 0</v>
      </c>
      <c r="AF2504">
        <f>TC!M2500</f>
        <v>0</v>
      </c>
      <c r="AG2504" t="str">
        <f t="shared" si="179"/>
        <v>MENU 00</v>
      </c>
      <c r="AH2504" t="str">
        <f t="shared" si="180"/>
        <v>MENU 0</v>
      </c>
      <c r="AI2504">
        <v>44</v>
      </c>
      <c r="AJ2504">
        <f t="shared" si="181"/>
        <v>44</v>
      </c>
    </row>
    <row r="2505" spans="29:36" x14ac:dyDescent="0.25">
      <c r="AC2505" t="str">
        <f>TC!K2501</f>
        <v>TCC</v>
      </c>
      <c r="AD2505">
        <f>TC!L2501</f>
        <v>0</v>
      </c>
      <c r="AE2505" t="str">
        <f t="shared" si="178"/>
        <v>TCC0</v>
      </c>
      <c r="AF2505">
        <f>TC!M2501</f>
        <v>0</v>
      </c>
      <c r="AG2505" t="str">
        <f t="shared" si="179"/>
        <v>TCC00</v>
      </c>
      <c r="AH2505" t="str">
        <f t="shared" si="180"/>
        <v>TCC0</v>
      </c>
      <c r="AI2505">
        <v>44</v>
      </c>
      <c r="AJ2505">
        <f t="shared" si="181"/>
        <v>44</v>
      </c>
    </row>
    <row r="2506" spans="29:36" x14ac:dyDescent="0.25">
      <c r="AC2506" t="str">
        <f>TC!K2502</f>
        <v xml:space="preserve">URL </v>
      </c>
      <c r="AD2506">
        <f>TC!L2502</f>
        <v>0</v>
      </c>
      <c r="AE2506" t="str">
        <f t="shared" si="178"/>
        <v>URL 0</v>
      </c>
      <c r="AF2506">
        <f>TC!M2502</f>
        <v>0</v>
      </c>
      <c r="AG2506" t="str">
        <f t="shared" si="179"/>
        <v>URL 00</v>
      </c>
      <c r="AH2506" t="str">
        <f t="shared" si="180"/>
        <v>URL 0</v>
      </c>
      <c r="AI2506">
        <v>44</v>
      </c>
      <c r="AJ2506">
        <f t="shared" si="181"/>
        <v>44</v>
      </c>
    </row>
    <row r="2507" spans="29:36" x14ac:dyDescent="0.25">
      <c r="AC2507" t="str">
        <f>TC!K2503</f>
        <v>Test p</v>
      </c>
      <c r="AD2507">
        <f>TC!L2503</f>
        <v>0</v>
      </c>
      <c r="AE2507" t="str">
        <f t="shared" si="178"/>
        <v>Test p0</v>
      </c>
      <c r="AF2507">
        <f>TC!M2503</f>
        <v>0</v>
      </c>
      <c r="AG2507" t="str">
        <f t="shared" si="179"/>
        <v>Test p00</v>
      </c>
      <c r="AH2507" t="str">
        <f t="shared" si="180"/>
        <v>Test p0</v>
      </c>
      <c r="AI2507">
        <v>44</v>
      </c>
      <c r="AJ2507">
        <f t="shared" si="181"/>
        <v>44</v>
      </c>
    </row>
    <row r="2508" spans="29:36" x14ac:dyDescent="0.25">
      <c r="AC2508" t="str">
        <f>TC!K2504</f>
        <v/>
      </c>
      <c r="AD2508">
        <f>TC!L2504</f>
        <v>0</v>
      </c>
      <c r="AE2508" t="str">
        <f t="shared" si="178"/>
        <v>0</v>
      </c>
      <c r="AF2508">
        <f>TC!M2504</f>
        <v>0</v>
      </c>
      <c r="AG2508" t="str">
        <f t="shared" si="179"/>
        <v>00</v>
      </c>
      <c r="AH2508" t="str">
        <f t="shared" si="180"/>
        <v>0</v>
      </c>
      <c r="AI2508">
        <v>44</v>
      </c>
      <c r="AJ2508">
        <f t="shared" si="181"/>
        <v>44</v>
      </c>
    </row>
    <row r="2509" spans="29:36" x14ac:dyDescent="0.25">
      <c r="AC2509" t="str">
        <f>TC!K2505</f>
        <v>TCN</v>
      </c>
      <c r="AD2509" t="str">
        <f>TC!L2505</f>
        <v>Result</v>
      </c>
      <c r="AE2509" t="str">
        <f t="shared" si="178"/>
        <v>TCNResult</v>
      </c>
      <c r="AF2509" t="str">
        <f>TC!M2505</f>
        <v>Risk</v>
      </c>
      <c r="AG2509" t="str">
        <f t="shared" si="179"/>
        <v>TCNResultRisk</v>
      </c>
      <c r="AH2509" t="str">
        <f t="shared" si="180"/>
        <v>TCNRisk</v>
      </c>
      <c r="AI2509">
        <v>44</v>
      </c>
      <c r="AJ2509">
        <f t="shared" si="181"/>
        <v>44</v>
      </c>
    </row>
    <row r="2510" spans="29:36" x14ac:dyDescent="0.25">
      <c r="AC2510" t="str">
        <f>TC!K2506</f>
        <v>CON180</v>
      </c>
      <c r="AD2510" t="str">
        <f>TC!L2506</f>
        <v>T</v>
      </c>
      <c r="AE2510" t="str">
        <f t="shared" si="178"/>
        <v>CON180T</v>
      </c>
      <c r="AF2510">
        <f>TC!M2506</f>
        <v>0</v>
      </c>
      <c r="AG2510" t="str">
        <f t="shared" si="179"/>
        <v>CON180T0</v>
      </c>
      <c r="AH2510" t="str">
        <f t="shared" si="180"/>
        <v>CON1800</v>
      </c>
      <c r="AI2510">
        <v>44</v>
      </c>
      <c r="AJ2510">
        <f t="shared" si="181"/>
        <v>44</v>
      </c>
    </row>
    <row r="2511" spans="29:36" x14ac:dyDescent="0.25">
      <c r="AC2511" t="str">
        <f>TC!K2507</f>
        <v>CON180</v>
      </c>
      <c r="AD2511" t="str">
        <f>TC!L2507</f>
        <v>T</v>
      </c>
      <c r="AE2511" t="str">
        <f t="shared" si="178"/>
        <v>CON180T</v>
      </c>
      <c r="AF2511">
        <f>TC!M2507</f>
        <v>0</v>
      </c>
      <c r="AG2511" t="str">
        <f t="shared" si="179"/>
        <v>CON180T0</v>
      </c>
      <c r="AH2511" t="str">
        <f t="shared" si="180"/>
        <v>CON1800</v>
      </c>
      <c r="AI2511">
        <v>44</v>
      </c>
      <c r="AJ2511">
        <f t="shared" si="181"/>
        <v>44</v>
      </c>
    </row>
    <row r="2512" spans="29:36" x14ac:dyDescent="0.25">
      <c r="AC2512" t="str">
        <f>TC!K2508</f>
        <v>CON180</v>
      </c>
      <c r="AD2512" t="str">
        <f>TC!L2508</f>
        <v>T</v>
      </c>
      <c r="AE2512" t="str">
        <f t="shared" ref="AE2512:AE2575" si="182">AC2512&amp;AD2512</f>
        <v>CON180T</v>
      </c>
      <c r="AF2512">
        <f>TC!M2508</f>
        <v>0</v>
      </c>
      <c r="AG2512" t="str">
        <f t="shared" ref="AG2512:AG2575" si="183">AE2512&amp;AF2512</f>
        <v>CON180T0</v>
      </c>
      <c r="AH2512" t="str">
        <f t="shared" ref="AH2512:AH2575" si="184">AC2512&amp;AF2512</f>
        <v>CON1800</v>
      </c>
      <c r="AI2512">
        <v>44</v>
      </c>
      <c r="AJ2512">
        <f t="shared" ref="AJ2512:AJ2575" si="185">AI2512-F2512</f>
        <v>44</v>
      </c>
    </row>
    <row r="2513" spans="29:36" x14ac:dyDescent="0.25">
      <c r="AC2513" t="str">
        <f>TC!K2509</f>
        <v>CON180</v>
      </c>
      <c r="AD2513" t="str">
        <f>TC!L2509</f>
        <v>T</v>
      </c>
      <c r="AE2513" t="str">
        <f t="shared" si="182"/>
        <v>CON180T</v>
      </c>
      <c r="AF2513">
        <f>TC!M2509</f>
        <v>0</v>
      </c>
      <c r="AG2513" t="str">
        <f t="shared" si="183"/>
        <v>CON180T0</v>
      </c>
      <c r="AH2513" t="str">
        <f t="shared" si="184"/>
        <v>CON1800</v>
      </c>
      <c r="AI2513">
        <v>44</v>
      </c>
      <c r="AJ2513">
        <f t="shared" si="185"/>
        <v>44</v>
      </c>
    </row>
    <row r="2514" spans="29:36" x14ac:dyDescent="0.25">
      <c r="AC2514" t="str">
        <f>TC!K2510</f>
        <v>CON180</v>
      </c>
      <c r="AD2514" t="str">
        <f>TC!L2510</f>
        <v>T</v>
      </c>
      <c r="AE2514" t="str">
        <f t="shared" si="182"/>
        <v>CON180T</v>
      </c>
      <c r="AF2514">
        <f>TC!M2510</f>
        <v>0</v>
      </c>
      <c r="AG2514" t="str">
        <f t="shared" si="183"/>
        <v>CON180T0</v>
      </c>
      <c r="AH2514" t="str">
        <f t="shared" si="184"/>
        <v>CON1800</v>
      </c>
      <c r="AI2514">
        <v>44</v>
      </c>
      <c r="AJ2514">
        <f t="shared" si="185"/>
        <v>44</v>
      </c>
    </row>
    <row r="2515" spans="29:36" x14ac:dyDescent="0.25">
      <c r="AC2515" t="str">
        <f>TC!K2511</f>
        <v>CON180</v>
      </c>
      <c r="AD2515" t="str">
        <f>TC!L2511</f>
        <v>T</v>
      </c>
      <c r="AE2515" t="str">
        <f t="shared" si="182"/>
        <v>CON180T</v>
      </c>
      <c r="AF2515">
        <f>TC!M2511</f>
        <v>0</v>
      </c>
      <c r="AG2515" t="str">
        <f t="shared" si="183"/>
        <v>CON180T0</v>
      </c>
      <c r="AH2515" t="str">
        <f t="shared" si="184"/>
        <v>CON1800</v>
      </c>
      <c r="AI2515">
        <v>44</v>
      </c>
      <c r="AJ2515">
        <f t="shared" si="185"/>
        <v>44</v>
      </c>
    </row>
    <row r="2516" spans="29:36" x14ac:dyDescent="0.25">
      <c r="AC2516" t="str">
        <f>TC!K2512</f>
        <v>CON180</v>
      </c>
      <c r="AD2516" t="str">
        <f>TC!L2512</f>
        <v>T</v>
      </c>
      <c r="AE2516" t="str">
        <f t="shared" si="182"/>
        <v>CON180T</v>
      </c>
      <c r="AF2516">
        <f>TC!M2512</f>
        <v>0</v>
      </c>
      <c r="AG2516" t="str">
        <f t="shared" si="183"/>
        <v>CON180T0</v>
      </c>
      <c r="AH2516" t="str">
        <f t="shared" si="184"/>
        <v>CON1800</v>
      </c>
      <c r="AI2516">
        <v>44</v>
      </c>
      <c r="AJ2516">
        <f t="shared" si="185"/>
        <v>44</v>
      </c>
    </row>
    <row r="2517" spans="29:36" x14ac:dyDescent="0.25">
      <c r="AC2517" t="str">
        <f>TC!K2513</f>
        <v>CON180</v>
      </c>
      <c r="AD2517" t="str">
        <f>TC!L2513</f>
        <v>T</v>
      </c>
      <c r="AE2517" t="str">
        <f t="shared" si="182"/>
        <v>CON180T</v>
      </c>
      <c r="AF2517">
        <f>TC!M2513</f>
        <v>0</v>
      </c>
      <c r="AG2517" t="str">
        <f t="shared" si="183"/>
        <v>CON180T0</v>
      </c>
      <c r="AH2517" t="str">
        <f t="shared" si="184"/>
        <v>CON1800</v>
      </c>
      <c r="AI2517">
        <v>44</v>
      </c>
      <c r="AJ2517">
        <f t="shared" si="185"/>
        <v>44</v>
      </c>
    </row>
    <row r="2518" spans="29:36" x14ac:dyDescent="0.25">
      <c r="AC2518" t="str">
        <f>TC!K2514</f>
        <v>CON180</v>
      </c>
      <c r="AD2518" t="str">
        <f>TC!L2514</f>
        <v>T</v>
      </c>
      <c r="AE2518" t="str">
        <f t="shared" si="182"/>
        <v>CON180T</v>
      </c>
      <c r="AF2518">
        <f>TC!M2514</f>
        <v>0</v>
      </c>
      <c r="AG2518" t="str">
        <f t="shared" si="183"/>
        <v>CON180T0</v>
      </c>
      <c r="AH2518" t="str">
        <f t="shared" si="184"/>
        <v>CON1800</v>
      </c>
      <c r="AI2518">
        <v>44</v>
      </c>
      <c r="AJ2518">
        <f t="shared" si="185"/>
        <v>44</v>
      </c>
    </row>
    <row r="2519" spans="29:36" x14ac:dyDescent="0.25">
      <c r="AC2519" t="str">
        <f>TC!K2515</f>
        <v>CON180</v>
      </c>
      <c r="AD2519" t="str">
        <f>TC!L2515</f>
        <v>T</v>
      </c>
      <c r="AE2519" t="str">
        <f t="shared" si="182"/>
        <v>CON180T</v>
      </c>
      <c r="AF2519">
        <f>TC!M2515</f>
        <v>0</v>
      </c>
      <c r="AG2519" t="str">
        <f t="shared" si="183"/>
        <v>CON180T0</v>
      </c>
      <c r="AH2519" t="str">
        <f t="shared" si="184"/>
        <v>CON1800</v>
      </c>
      <c r="AI2519">
        <v>44</v>
      </c>
      <c r="AJ2519">
        <f t="shared" si="185"/>
        <v>44</v>
      </c>
    </row>
    <row r="2520" spans="29:36" x14ac:dyDescent="0.25">
      <c r="AC2520" t="str">
        <f>TC!K2516</f>
        <v>CON180</v>
      </c>
      <c r="AD2520" t="str">
        <f>TC!L2516</f>
        <v>T</v>
      </c>
      <c r="AE2520" t="str">
        <f t="shared" si="182"/>
        <v>CON180T</v>
      </c>
      <c r="AF2520">
        <f>TC!M2516</f>
        <v>0</v>
      </c>
      <c r="AG2520" t="str">
        <f t="shared" si="183"/>
        <v>CON180T0</v>
      </c>
      <c r="AH2520" t="str">
        <f t="shared" si="184"/>
        <v>CON1800</v>
      </c>
      <c r="AI2520">
        <v>44</v>
      </c>
      <c r="AJ2520">
        <f t="shared" si="185"/>
        <v>44</v>
      </c>
    </row>
    <row r="2521" spans="29:36" x14ac:dyDescent="0.25">
      <c r="AC2521" t="str">
        <f>TC!K2517</f>
        <v>CON180</v>
      </c>
      <c r="AD2521" t="str">
        <f>TC!L2517</f>
        <v>T</v>
      </c>
      <c r="AE2521" t="str">
        <f t="shared" si="182"/>
        <v>CON180T</v>
      </c>
      <c r="AF2521">
        <f>TC!M2517</f>
        <v>0</v>
      </c>
      <c r="AG2521" t="str">
        <f t="shared" si="183"/>
        <v>CON180T0</v>
      </c>
      <c r="AH2521" t="str">
        <f t="shared" si="184"/>
        <v>CON1800</v>
      </c>
      <c r="AI2521">
        <v>44</v>
      </c>
      <c r="AJ2521">
        <f t="shared" si="185"/>
        <v>44</v>
      </c>
    </row>
    <row r="2522" spans="29:36" x14ac:dyDescent="0.25">
      <c r="AC2522" t="str">
        <f>TC!K2518</f>
        <v>CON180</v>
      </c>
      <c r="AD2522" t="str">
        <f>TC!L2518</f>
        <v>T</v>
      </c>
      <c r="AE2522" t="str">
        <f t="shared" si="182"/>
        <v>CON180T</v>
      </c>
      <c r="AF2522">
        <f>TC!M2518</f>
        <v>0</v>
      </c>
      <c r="AG2522" t="str">
        <f t="shared" si="183"/>
        <v>CON180T0</v>
      </c>
      <c r="AH2522" t="str">
        <f t="shared" si="184"/>
        <v>CON1800</v>
      </c>
      <c r="AI2522">
        <v>44</v>
      </c>
      <c r="AJ2522">
        <f t="shared" si="185"/>
        <v>44</v>
      </c>
    </row>
    <row r="2523" spans="29:36" x14ac:dyDescent="0.25">
      <c r="AC2523" t="str">
        <f>TC!K2519</f>
        <v>CON180</v>
      </c>
      <c r="AD2523" t="str">
        <f>TC!L2519</f>
        <v>T</v>
      </c>
      <c r="AE2523" t="str">
        <f t="shared" si="182"/>
        <v>CON180T</v>
      </c>
      <c r="AF2523">
        <f>TC!M2519</f>
        <v>0</v>
      </c>
      <c r="AG2523" t="str">
        <f t="shared" si="183"/>
        <v>CON180T0</v>
      </c>
      <c r="AH2523" t="str">
        <f t="shared" si="184"/>
        <v>CON1800</v>
      </c>
      <c r="AI2523">
        <v>44</v>
      </c>
      <c r="AJ2523">
        <f t="shared" si="185"/>
        <v>44</v>
      </c>
    </row>
    <row r="2524" spans="29:36" x14ac:dyDescent="0.25">
      <c r="AC2524" t="str">
        <f>TC!K2520</f>
        <v>CON180</v>
      </c>
      <c r="AD2524" t="str">
        <f>TC!L2520</f>
        <v>T</v>
      </c>
      <c r="AE2524" t="str">
        <f t="shared" si="182"/>
        <v>CON180T</v>
      </c>
      <c r="AF2524">
        <f>TC!M2520</f>
        <v>0</v>
      </c>
      <c r="AG2524" t="str">
        <f t="shared" si="183"/>
        <v>CON180T0</v>
      </c>
      <c r="AH2524" t="str">
        <f t="shared" si="184"/>
        <v>CON1800</v>
      </c>
      <c r="AI2524">
        <v>44</v>
      </c>
      <c r="AJ2524">
        <f t="shared" si="185"/>
        <v>44</v>
      </c>
    </row>
    <row r="2525" spans="29:36" x14ac:dyDescent="0.25">
      <c r="AC2525" t="str">
        <f>TC!K2521</f>
        <v>CON180</v>
      </c>
      <c r="AD2525" t="str">
        <f>TC!L2521</f>
        <v>T</v>
      </c>
      <c r="AE2525" t="str">
        <f t="shared" si="182"/>
        <v>CON180T</v>
      </c>
      <c r="AF2525">
        <f>TC!M2521</f>
        <v>0</v>
      </c>
      <c r="AG2525" t="str">
        <f t="shared" si="183"/>
        <v>CON180T0</v>
      </c>
      <c r="AH2525" t="str">
        <f t="shared" si="184"/>
        <v>CON1800</v>
      </c>
      <c r="AI2525">
        <v>44</v>
      </c>
      <c r="AJ2525">
        <f t="shared" si="185"/>
        <v>44</v>
      </c>
    </row>
    <row r="2526" spans="29:36" x14ac:dyDescent="0.25">
      <c r="AC2526" t="str">
        <f>TC!K2522</f>
        <v/>
      </c>
      <c r="AD2526">
        <f>TC!L2522</f>
        <v>0</v>
      </c>
      <c r="AE2526" t="str">
        <f t="shared" si="182"/>
        <v>0</v>
      </c>
      <c r="AF2526">
        <f>TC!M2522</f>
        <v>0</v>
      </c>
      <c r="AG2526" t="str">
        <f t="shared" si="183"/>
        <v>00</v>
      </c>
      <c r="AH2526" t="str">
        <f t="shared" si="184"/>
        <v>0</v>
      </c>
      <c r="AI2526">
        <v>44</v>
      </c>
      <c r="AJ2526">
        <f t="shared" si="185"/>
        <v>44</v>
      </c>
    </row>
    <row r="2527" spans="29:36" x14ac:dyDescent="0.25">
      <c r="AC2527" t="str">
        <f>TC!K2523</f>
        <v xml:space="preserve">MENU </v>
      </c>
      <c r="AD2527">
        <f>TC!L2523</f>
        <v>0</v>
      </c>
      <c r="AE2527" t="str">
        <f t="shared" si="182"/>
        <v>MENU 0</v>
      </c>
      <c r="AF2527">
        <f>TC!M2523</f>
        <v>0</v>
      </c>
      <c r="AG2527" t="str">
        <f t="shared" si="183"/>
        <v>MENU 00</v>
      </c>
      <c r="AH2527" t="str">
        <f t="shared" si="184"/>
        <v>MENU 0</v>
      </c>
      <c r="AI2527">
        <v>44</v>
      </c>
      <c r="AJ2527">
        <f t="shared" si="185"/>
        <v>44</v>
      </c>
    </row>
    <row r="2528" spans="29:36" x14ac:dyDescent="0.25">
      <c r="AC2528" t="str">
        <f>TC!K2524</f>
        <v>TCC</v>
      </c>
      <c r="AD2528">
        <f>TC!L2524</f>
        <v>0</v>
      </c>
      <c r="AE2528" t="str">
        <f t="shared" si="182"/>
        <v>TCC0</v>
      </c>
      <c r="AF2528">
        <f>TC!M2524</f>
        <v>0</v>
      </c>
      <c r="AG2528" t="str">
        <f t="shared" si="183"/>
        <v>TCC00</v>
      </c>
      <c r="AH2528" t="str">
        <f t="shared" si="184"/>
        <v>TCC0</v>
      </c>
      <c r="AI2528">
        <v>44</v>
      </c>
      <c r="AJ2528">
        <f t="shared" si="185"/>
        <v>44</v>
      </c>
    </row>
    <row r="2529" spans="29:36" x14ac:dyDescent="0.25">
      <c r="AC2529" t="str">
        <f>TC!K2525</f>
        <v xml:space="preserve">URL </v>
      </c>
      <c r="AD2529">
        <f>TC!L2525</f>
        <v>0</v>
      </c>
      <c r="AE2529" t="str">
        <f t="shared" si="182"/>
        <v>URL 0</v>
      </c>
      <c r="AF2529">
        <f>TC!M2525</f>
        <v>0</v>
      </c>
      <c r="AG2529" t="str">
        <f t="shared" si="183"/>
        <v>URL 00</v>
      </c>
      <c r="AH2529" t="str">
        <f t="shared" si="184"/>
        <v>URL 0</v>
      </c>
      <c r="AI2529">
        <v>44</v>
      </c>
      <c r="AJ2529">
        <f t="shared" si="185"/>
        <v>44</v>
      </c>
    </row>
    <row r="2530" spans="29:36" x14ac:dyDescent="0.25">
      <c r="AC2530" t="str">
        <f>TC!K2526</f>
        <v>Test p</v>
      </c>
      <c r="AD2530">
        <f>TC!L2526</f>
        <v>0</v>
      </c>
      <c r="AE2530" t="str">
        <f t="shared" si="182"/>
        <v>Test p0</v>
      </c>
      <c r="AF2530">
        <f>TC!M2526</f>
        <v>0</v>
      </c>
      <c r="AG2530" t="str">
        <f t="shared" si="183"/>
        <v>Test p00</v>
      </c>
      <c r="AH2530" t="str">
        <f t="shared" si="184"/>
        <v>Test p0</v>
      </c>
      <c r="AI2530">
        <v>44</v>
      </c>
      <c r="AJ2530">
        <f t="shared" si="185"/>
        <v>44</v>
      </c>
    </row>
    <row r="2531" spans="29:36" x14ac:dyDescent="0.25">
      <c r="AC2531" t="str">
        <f>TC!K2527</f>
        <v/>
      </c>
      <c r="AD2531">
        <f>TC!L2527</f>
        <v>0</v>
      </c>
      <c r="AE2531" t="str">
        <f t="shared" si="182"/>
        <v>0</v>
      </c>
      <c r="AF2531">
        <f>TC!M2527</f>
        <v>0</v>
      </c>
      <c r="AG2531" t="str">
        <f t="shared" si="183"/>
        <v>00</v>
      </c>
      <c r="AH2531" t="str">
        <f t="shared" si="184"/>
        <v>0</v>
      </c>
      <c r="AI2531">
        <v>44</v>
      </c>
      <c r="AJ2531">
        <f t="shared" si="185"/>
        <v>44</v>
      </c>
    </row>
    <row r="2532" spans="29:36" x14ac:dyDescent="0.25">
      <c r="AC2532" t="str">
        <f>TC!K2528</f>
        <v>TCN</v>
      </c>
      <c r="AD2532" t="str">
        <f>TC!L2528</f>
        <v>Result</v>
      </c>
      <c r="AE2532" t="str">
        <f t="shared" si="182"/>
        <v>TCNResult</v>
      </c>
      <c r="AF2532" t="str">
        <f>TC!M2528</f>
        <v>Risk</v>
      </c>
      <c r="AG2532" t="str">
        <f t="shared" si="183"/>
        <v>TCNResultRisk</v>
      </c>
      <c r="AH2532" t="str">
        <f t="shared" si="184"/>
        <v>TCNRisk</v>
      </c>
      <c r="AI2532">
        <v>44</v>
      </c>
      <c r="AJ2532">
        <f t="shared" si="185"/>
        <v>44</v>
      </c>
    </row>
    <row r="2533" spans="29:36" x14ac:dyDescent="0.25">
      <c r="AC2533" t="str">
        <f>TC!K2529</f>
        <v>CON180</v>
      </c>
      <c r="AD2533" t="str">
        <f>TC!L2529</f>
        <v>T</v>
      </c>
      <c r="AE2533" t="str">
        <f t="shared" si="182"/>
        <v>CON180T</v>
      </c>
      <c r="AF2533">
        <f>TC!M2529</f>
        <v>0</v>
      </c>
      <c r="AG2533" t="str">
        <f t="shared" si="183"/>
        <v>CON180T0</v>
      </c>
      <c r="AH2533" t="str">
        <f t="shared" si="184"/>
        <v>CON1800</v>
      </c>
      <c r="AI2533">
        <v>44</v>
      </c>
      <c r="AJ2533">
        <f t="shared" si="185"/>
        <v>44</v>
      </c>
    </row>
    <row r="2534" spans="29:36" x14ac:dyDescent="0.25">
      <c r="AC2534" t="str">
        <f>TC!K2530</f>
        <v>CON180</v>
      </c>
      <c r="AD2534" t="str">
        <f>TC!L2530</f>
        <v>T</v>
      </c>
      <c r="AE2534" t="str">
        <f t="shared" si="182"/>
        <v>CON180T</v>
      </c>
      <c r="AF2534">
        <f>TC!M2530</f>
        <v>0</v>
      </c>
      <c r="AG2534" t="str">
        <f t="shared" si="183"/>
        <v>CON180T0</v>
      </c>
      <c r="AH2534" t="str">
        <f t="shared" si="184"/>
        <v>CON1800</v>
      </c>
      <c r="AI2534">
        <v>44</v>
      </c>
      <c r="AJ2534">
        <f t="shared" si="185"/>
        <v>44</v>
      </c>
    </row>
    <row r="2535" spans="29:36" x14ac:dyDescent="0.25">
      <c r="AC2535" t="str">
        <f>TC!K2531</f>
        <v>CON180</v>
      </c>
      <c r="AD2535" t="str">
        <f>TC!L2531</f>
        <v>T</v>
      </c>
      <c r="AE2535" t="str">
        <f t="shared" si="182"/>
        <v>CON180T</v>
      </c>
      <c r="AF2535">
        <f>TC!M2531</f>
        <v>0</v>
      </c>
      <c r="AG2535" t="str">
        <f t="shared" si="183"/>
        <v>CON180T0</v>
      </c>
      <c r="AH2535" t="str">
        <f t="shared" si="184"/>
        <v>CON1800</v>
      </c>
      <c r="AI2535">
        <v>44</v>
      </c>
      <c r="AJ2535">
        <f t="shared" si="185"/>
        <v>44</v>
      </c>
    </row>
    <row r="2536" spans="29:36" x14ac:dyDescent="0.25">
      <c r="AC2536" t="str">
        <f>TC!K2532</f>
        <v>CON180</v>
      </c>
      <c r="AD2536" t="str">
        <f>TC!L2532</f>
        <v>T</v>
      </c>
      <c r="AE2536" t="str">
        <f t="shared" si="182"/>
        <v>CON180T</v>
      </c>
      <c r="AF2536">
        <f>TC!M2532</f>
        <v>0</v>
      </c>
      <c r="AG2536" t="str">
        <f t="shared" si="183"/>
        <v>CON180T0</v>
      </c>
      <c r="AH2536" t="str">
        <f t="shared" si="184"/>
        <v>CON1800</v>
      </c>
      <c r="AI2536">
        <v>44</v>
      </c>
      <c r="AJ2536">
        <f t="shared" si="185"/>
        <v>44</v>
      </c>
    </row>
    <row r="2537" spans="29:36" x14ac:dyDescent="0.25">
      <c r="AC2537" t="str">
        <f>TC!K2533</f>
        <v>CON180</v>
      </c>
      <c r="AD2537" t="str">
        <f>TC!L2533</f>
        <v>T</v>
      </c>
      <c r="AE2537" t="str">
        <f t="shared" si="182"/>
        <v>CON180T</v>
      </c>
      <c r="AF2537">
        <f>TC!M2533</f>
        <v>0</v>
      </c>
      <c r="AG2537" t="str">
        <f t="shared" si="183"/>
        <v>CON180T0</v>
      </c>
      <c r="AH2537" t="str">
        <f t="shared" si="184"/>
        <v>CON1800</v>
      </c>
      <c r="AI2537">
        <v>44</v>
      </c>
      <c r="AJ2537">
        <f t="shared" si="185"/>
        <v>44</v>
      </c>
    </row>
    <row r="2538" spans="29:36" x14ac:dyDescent="0.25">
      <c r="AC2538" t="str">
        <f>TC!K2534</f>
        <v>CON180</v>
      </c>
      <c r="AD2538" t="str">
        <f>TC!L2534</f>
        <v>T</v>
      </c>
      <c r="AE2538" t="str">
        <f t="shared" si="182"/>
        <v>CON180T</v>
      </c>
      <c r="AF2538">
        <f>TC!M2534</f>
        <v>0</v>
      </c>
      <c r="AG2538" t="str">
        <f t="shared" si="183"/>
        <v>CON180T0</v>
      </c>
      <c r="AH2538" t="str">
        <f t="shared" si="184"/>
        <v>CON1800</v>
      </c>
      <c r="AI2538">
        <v>44</v>
      </c>
      <c r="AJ2538">
        <f t="shared" si="185"/>
        <v>44</v>
      </c>
    </row>
    <row r="2539" spans="29:36" x14ac:dyDescent="0.25">
      <c r="AC2539" t="str">
        <f>TC!K2535</f>
        <v>CON180</v>
      </c>
      <c r="AD2539" t="str">
        <f>TC!L2535</f>
        <v>T</v>
      </c>
      <c r="AE2539" t="str">
        <f t="shared" si="182"/>
        <v>CON180T</v>
      </c>
      <c r="AF2539">
        <f>TC!M2535</f>
        <v>0</v>
      </c>
      <c r="AG2539" t="str">
        <f t="shared" si="183"/>
        <v>CON180T0</v>
      </c>
      <c r="AH2539" t="str">
        <f t="shared" si="184"/>
        <v>CON1800</v>
      </c>
      <c r="AI2539">
        <v>44</v>
      </c>
      <c r="AJ2539">
        <f t="shared" si="185"/>
        <v>44</v>
      </c>
    </row>
    <row r="2540" spans="29:36" x14ac:dyDescent="0.25">
      <c r="AC2540" t="str">
        <f>TC!K2536</f>
        <v>CON180</v>
      </c>
      <c r="AD2540" t="str">
        <f>TC!L2536</f>
        <v>T</v>
      </c>
      <c r="AE2540" t="str">
        <f t="shared" si="182"/>
        <v>CON180T</v>
      </c>
      <c r="AF2540">
        <f>TC!M2536</f>
        <v>0</v>
      </c>
      <c r="AG2540" t="str">
        <f t="shared" si="183"/>
        <v>CON180T0</v>
      </c>
      <c r="AH2540" t="str">
        <f t="shared" si="184"/>
        <v>CON1800</v>
      </c>
      <c r="AI2540">
        <v>44</v>
      </c>
      <c r="AJ2540">
        <f t="shared" si="185"/>
        <v>44</v>
      </c>
    </row>
    <row r="2541" spans="29:36" x14ac:dyDescent="0.25">
      <c r="AC2541" t="str">
        <f>TC!K2537</f>
        <v>CON180</v>
      </c>
      <c r="AD2541" t="str">
        <f>TC!L2537</f>
        <v>T</v>
      </c>
      <c r="AE2541" t="str">
        <f t="shared" si="182"/>
        <v>CON180T</v>
      </c>
      <c r="AF2541">
        <f>TC!M2537</f>
        <v>0</v>
      </c>
      <c r="AG2541" t="str">
        <f t="shared" si="183"/>
        <v>CON180T0</v>
      </c>
      <c r="AH2541" t="str">
        <f t="shared" si="184"/>
        <v>CON1800</v>
      </c>
      <c r="AI2541">
        <v>44</v>
      </c>
      <c r="AJ2541">
        <f t="shared" si="185"/>
        <v>44</v>
      </c>
    </row>
    <row r="2542" spans="29:36" x14ac:dyDescent="0.25">
      <c r="AC2542" t="str">
        <f>TC!K2538</f>
        <v>CON180</v>
      </c>
      <c r="AD2542" t="str">
        <f>TC!L2538</f>
        <v>T</v>
      </c>
      <c r="AE2542" t="str">
        <f t="shared" si="182"/>
        <v>CON180T</v>
      </c>
      <c r="AF2542">
        <f>TC!M2538</f>
        <v>0</v>
      </c>
      <c r="AG2542" t="str">
        <f t="shared" si="183"/>
        <v>CON180T0</v>
      </c>
      <c r="AH2542" t="str">
        <f t="shared" si="184"/>
        <v>CON1800</v>
      </c>
      <c r="AI2542">
        <v>44</v>
      </c>
      <c r="AJ2542">
        <f t="shared" si="185"/>
        <v>44</v>
      </c>
    </row>
    <row r="2543" spans="29:36" x14ac:dyDescent="0.25">
      <c r="AC2543" t="str">
        <f>TC!K2539</f>
        <v>CON180</v>
      </c>
      <c r="AD2543" t="str">
        <f>TC!L2539</f>
        <v>T</v>
      </c>
      <c r="AE2543" t="str">
        <f t="shared" si="182"/>
        <v>CON180T</v>
      </c>
      <c r="AF2543">
        <f>TC!M2539</f>
        <v>0</v>
      </c>
      <c r="AG2543" t="str">
        <f t="shared" si="183"/>
        <v>CON180T0</v>
      </c>
      <c r="AH2543" t="str">
        <f t="shared" si="184"/>
        <v>CON1800</v>
      </c>
      <c r="AI2543">
        <v>44</v>
      </c>
      <c r="AJ2543">
        <f t="shared" si="185"/>
        <v>44</v>
      </c>
    </row>
    <row r="2544" spans="29:36" x14ac:dyDescent="0.25">
      <c r="AC2544" t="str">
        <f>TC!K2540</f>
        <v>CON180</v>
      </c>
      <c r="AD2544" t="str">
        <f>TC!L2540</f>
        <v>T</v>
      </c>
      <c r="AE2544" t="str">
        <f t="shared" si="182"/>
        <v>CON180T</v>
      </c>
      <c r="AF2544">
        <f>TC!M2540</f>
        <v>0</v>
      </c>
      <c r="AG2544" t="str">
        <f t="shared" si="183"/>
        <v>CON180T0</v>
      </c>
      <c r="AH2544" t="str">
        <f t="shared" si="184"/>
        <v>CON1800</v>
      </c>
      <c r="AI2544">
        <v>44</v>
      </c>
      <c r="AJ2544">
        <f t="shared" si="185"/>
        <v>44</v>
      </c>
    </row>
    <row r="2545" spans="29:36" x14ac:dyDescent="0.25">
      <c r="AC2545" t="str">
        <f>TC!K2541</f>
        <v>CON180</v>
      </c>
      <c r="AD2545" t="str">
        <f>TC!L2541</f>
        <v>T</v>
      </c>
      <c r="AE2545" t="str">
        <f t="shared" si="182"/>
        <v>CON180T</v>
      </c>
      <c r="AF2545">
        <f>TC!M2541</f>
        <v>0</v>
      </c>
      <c r="AG2545" t="str">
        <f t="shared" si="183"/>
        <v>CON180T0</v>
      </c>
      <c r="AH2545" t="str">
        <f t="shared" si="184"/>
        <v>CON1800</v>
      </c>
      <c r="AI2545">
        <v>44</v>
      </c>
      <c r="AJ2545">
        <f t="shared" si="185"/>
        <v>44</v>
      </c>
    </row>
    <row r="2546" spans="29:36" x14ac:dyDescent="0.25">
      <c r="AC2546" t="str">
        <f>TC!K2542</f>
        <v/>
      </c>
      <c r="AD2546">
        <f>TC!L2542</f>
        <v>0</v>
      </c>
      <c r="AE2546" t="str">
        <f t="shared" si="182"/>
        <v>0</v>
      </c>
      <c r="AF2546">
        <f>TC!M2542</f>
        <v>0</v>
      </c>
      <c r="AG2546" t="str">
        <f t="shared" si="183"/>
        <v>00</v>
      </c>
      <c r="AH2546" t="str">
        <f t="shared" si="184"/>
        <v>0</v>
      </c>
      <c r="AI2546">
        <v>44</v>
      </c>
      <c r="AJ2546">
        <f t="shared" si="185"/>
        <v>44</v>
      </c>
    </row>
    <row r="2547" spans="29:36" x14ac:dyDescent="0.25">
      <c r="AC2547" t="str">
        <f>TC!K2543</f>
        <v xml:space="preserve">MENU </v>
      </c>
      <c r="AD2547">
        <f>TC!L2543</f>
        <v>0</v>
      </c>
      <c r="AE2547" t="str">
        <f t="shared" si="182"/>
        <v>MENU 0</v>
      </c>
      <c r="AF2547">
        <f>TC!M2543</f>
        <v>0</v>
      </c>
      <c r="AG2547" t="str">
        <f t="shared" si="183"/>
        <v>MENU 00</v>
      </c>
      <c r="AH2547" t="str">
        <f t="shared" si="184"/>
        <v>MENU 0</v>
      </c>
      <c r="AI2547">
        <v>44</v>
      </c>
      <c r="AJ2547">
        <f t="shared" si="185"/>
        <v>44</v>
      </c>
    </row>
    <row r="2548" spans="29:36" x14ac:dyDescent="0.25">
      <c r="AC2548" t="str">
        <f>TC!K2544</f>
        <v>TCC</v>
      </c>
      <c r="AD2548">
        <f>TC!L2544</f>
        <v>0</v>
      </c>
      <c r="AE2548" t="str">
        <f t="shared" si="182"/>
        <v>TCC0</v>
      </c>
      <c r="AF2548">
        <f>TC!M2544</f>
        <v>0</v>
      </c>
      <c r="AG2548" t="str">
        <f t="shared" si="183"/>
        <v>TCC00</v>
      </c>
      <c r="AH2548" t="str">
        <f t="shared" si="184"/>
        <v>TCC0</v>
      </c>
      <c r="AI2548">
        <v>44</v>
      </c>
      <c r="AJ2548">
        <f t="shared" si="185"/>
        <v>44</v>
      </c>
    </row>
    <row r="2549" spans="29:36" x14ac:dyDescent="0.25">
      <c r="AC2549" t="str">
        <f>TC!K2545</f>
        <v xml:space="preserve">URL </v>
      </c>
      <c r="AD2549">
        <f>TC!L2545</f>
        <v>0</v>
      </c>
      <c r="AE2549" t="str">
        <f t="shared" si="182"/>
        <v>URL 0</v>
      </c>
      <c r="AF2549">
        <f>TC!M2545</f>
        <v>0</v>
      </c>
      <c r="AG2549" t="str">
        <f t="shared" si="183"/>
        <v>URL 00</v>
      </c>
      <c r="AH2549" t="str">
        <f t="shared" si="184"/>
        <v>URL 0</v>
      </c>
      <c r="AI2549">
        <v>44</v>
      </c>
      <c r="AJ2549">
        <f t="shared" si="185"/>
        <v>44</v>
      </c>
    </row>
    <row r="2550" spans="29:36" x14ac:dyDescent="0.25">
      <c r="AC2550" t="str">
        <f>TC!K2546</f>
        <v>Test p</v>
      </c>
      <c r="AD2550">
        <f>TC!L2546</f>
        <v>0</v>
      </c>
      <c r="AE2550" t="str">
        <f t="shared" si="182"/>
        <v>Test p0</v>
      </c>
      <c r="AF2550">
        <f>TC!M2546</f>
        <v>0</v>
      </c>
      <c r="AG2550" t="str">
        <f t="shared" si="183"/>
        <v>Test p00</v>
      </c>
      <c r="AH2550" t="str">
        <f t="shared" si="184"/>
        <v>Test p0</v>
      </c>
      <c r="AI2550">
        <v>44</v>
      </c>
      <c r="AJ2550">
        <f t="shared" si="185"/>
        <v>44</v>
      </c>
    </row>
    <row r="2551" spans="29:36" x14ac:dyDescent="0.25">
      <c r="AC2551" t="str">
        <f>TC!K2547</f>
        <v/>
      </c>
      <c r="AD2551">
        <f>TC!L2547</f>
        <v>0</v>
      </c>
      <c r="AE2551" t="str">
        <f t="shared" si="182"/>
        <v>0</v>
      </c>
      <c r="AF2551">
        <f>TC!M2547</f>
        <v>0</v>
      </c>
      <c r="AG2551" t="str">
        <f t="shared" si="183"/>
        <v>00</v>
      </c>
      <c r="AH2551" t="str">
        <f t="shared" si="184"/>
        <v>0</v>
      </c>
      <c r="AI2551">
        <v>44</v>
      </c>
      <c r="AJ2551">
        <f t="shared" si="185"/>
        <v>44</v>
      </c>
    </row>
    <row r="2552" spans="29:36" x14ac:dyDescent="0.25">
      <c r="AC2552" t="str">
        <f>TC!K2548</f>
        <v>TCN</v>
      </c>
      <c r="AD2552" t="str">
        <f>TC!L2548</f>
        <v>Result</v>
      </c>
      <c r="AE2552" t="str">
        <f t="shared" si="182"/>
        <v>TCNResult</v>
      </c>
      <c r="AF2552" t="str">
        <f>TC!M2548</f>
        <v>Risk</v>
      </c>
      <c r="AG2552" t="str">
        <f t="shared" si="183"/>
        <v>TCNResultRisk</v>
      </c>
      <c r="AH2552" t="str">
        <f t="shared" si="184"/>
        <v>TCNRisk</v>
      </c>
      <c r="AI2552">
        <v>44</v>
      </c>
      <c r="AJ2552">
        <f t="shared" si="185"/>
        <v>44</v>
      </c>
    </row>
    <row r="2553" spans="29:36" x14ac:dyDescent="0.25">
      <c r="AC2553" t="str">
        <f>TC!K2549</f>
        <v>CON180</v>
      </c>
      <c r="AD2553" t="str">
        <f>TC!L2549</f>
        <v>T</v>
      </c>
      <c r="AE2553" t="str">
        <f t="shared" si="182"/>
        <v>CON180T</v>
      </c>
      <c r="AF2553">
        <f>TC!M2549</f>
        <v>0</v>
      </c>
      <c r="AG2553" t="str">
        <f t="shared" si="183"/>
        <v>CON180T0</v>
      </c>
      <c r="AH2553" t="str">
        <f t="shared" si="184"/>
        <v>CON1800</v>
      </c>
      <c r="AI2553">
        <v>44</v>
      </c>
      <c r="AJ2553">
        <f t="shared" si="185"/>
        <v>44</v>
      </c>
    </row>
    <row r="2554" spans="29:36" x14ac:dyDescent="0.25">
      <c r="AC2554" t="str">
        <f>TC!K2550</f>
        <v>CON180</v>
      </c>
      <c r="AD2554" t="str">
        <f>TC!L2550</f>
        <v>T</v>
      </c>
      <c r="AE2554" t="str">
        <f t="shared" si="182"/>
        <v>CON180T</v>
      </c>
      <c r="AF2554">
        <f>TC!M2550</f>
        <v>0</v>
      </c>
      <c r="AG2554" t="str">
        <f t="shared" si="183"/>
        <v>CON180T0</v>
      </c>
      <c r="AH2554" t="str">
        <f t="shared" si="184"/>
        <v>CON1800</v>
      </c>
      <c r="AI2554">
        <v>44</v>
      </c>
      <c r="AJ2554">
        <f t="shared" si="185"/>
        <v>44</v>
      </c>
    </row>
    <row r="2555" spans="29:36" x14ac:dyDescent="0.25">
      <c r="AC2555" t="str">
        <f>TC!K2551</f>
        <v>CON180</v>
      </c>
      <c r="AD2555" t="str">
        <f>TC!L2551</f>
        <v>T</v>
      </c>
      <c r="AE2555" t="str">
        <f t="shared" si="182"/>
        <v>CON180T</v>
      </c>
      <c r="AF2555">
        <f>TC!M2551</f>
        <v>0</v>
      </c>
      <c r="AG2555" t="str">
        <f t="shared" si="183"/>
        <v>CON180T0</v>
      </c>
      <c r="AH2555" t="str">
        <f t="shared" si="184"/>
        <v>CON1800</v>
      </c>
      <c r="AI2555">
        <v>44</v>
      </c>
      <c r="AJ2555">
        <f t="shared" si="185"/>
        <v>44</v>
      </c>
    </row>
    <row r="2556" spans="29:36" x14ac:dyDescent="0.25">
      <c r="AC2556" t="str">
        <f>TC!K2552</f>
        <v/>
      </c>
      <c r="AD2556">
        <f>TC!L2552</f>
        <v>0</v>
      </c>
      <c r="AE2556" t="str">
        <f t="shared" si="182"/>
        <v>0</v>
      </c>
      <c r="AF2556">
        <f>TC!M2552</f>
        <v>0</v>
      </c>
      <c r="AG2556" t="str">
        <f t="shared" si="183"/>
        <v>00</v>
      </c>
      <c r="AH2556" t="str">
        <f t="shared" si="184"/>
        <v>0</v>
      </c>
      <c r="AI2556">
        <v>44</v>
      </c>
      <c r="AJ2556">
        <f t="shared" si="185"/>
        <v>44</v>
      </c>
    </row>
    <row r="2557" spans="29:36" x14ac:dyDescent="0.25">
      <c r="AC2557" t="str">
        <f>TC!K2553</f>
        <v xml:space="preserve">MENU </v>
      </c>
      <c r="AD2557">
        <f>TC!L2553</f>
        <v>0</v>
      </c>
      <c r="AE2557" t="str">
        <f t="shared" si="182"/>
        <v>MENU 0</v>
      </c>
      <c r="AF2557">
        <f>TC!M2553</f>
        <v>0</v>
      </c>
      <c r="AG2557" t="str">
        <f t="shared" si="183"/>
        <v>MENU 00</v>
      </c>
      <c r="AH2557" t="str">
        <f t="shared" si="184"/>
        <v>MENU 0</v>
      </c>
      <c r="AI2557">
        <v>44</v>
      </c>
      <c r="AJ2557">
        <f t="shared" si="185"/>
        <v>44</v>
      </c>
    </row>
    <row r="2558" spans="29:36" x14ac:dyDescent="0.25">
      <c r="AC2558" t="str">
        <f>TC!K2554</f>
        <v>TCC</v>
      </c>
      <c r="AD2558">
        <f>TC!L2554</f>
        <v>0</v>
      </c>
      <c r="AE2558" t="str">
        <f t="shared" si="182"/>
        <v>TCC0</v>
      </c>
      <c r="AF2558">
        <f>TC!M2554</f>
        <v>0</v>
      </c>
      <c r="AG2558" t="str">
        <f t="shared" si="183"/>
        <v>TCC00</v>
      </c>
      <c r="AH2558" t="str">
        <f t="shared" si="184"/>
        <v>TCC0</v>
      </c>
      <c r="AI2558">
        <v>44</v>
      </c>
      <c r="AJ2558">
        <f t="shared" si="185"/>
        <v>44</v>
      </c>
    </row>
    <row r="2559" spans="29:36" x14ac:dyDescent="0.25">
      <c r="AC2559" t="str">
        <f>TC!K2555</f>
        <v xml:space="preserve">URL </v>
      </c>
      <c r="AD2559">
        <f>TC!L2555</f>
        <v>0</v>
      </c>
      <c r="AE2559" t="str">
        <f t="shared" si="182"/>
        <v>URL 0</v>
      </c>
      <c r="AF2559">
        <f>TC!M2555</f>
        <v>0</v>
      </c>
      <c r="AG2559" t="str">
        <f t="shared" si="183"/>
        <v>URL 00</v>
      </c>
      <c r="AH2559" t="str">
        <f t="shared" si="184"/>
        <v>URL 0</v>
      </c>
      <c r="AI2559">
        <v>44</v>
      </c>
      <c r="AJ2559">
        <f t="shared" si="185"/>
        <v>44</v>
      </c>
    </row>
    <row r="2560" spans="29:36" x14ac:dyDescent="0.25">
      <c r="AC2560" t="str">
        <f>TC!K2556</f>
        <v>Test p</v>
      </c>
      <c r="AD2560">
        <f>TC!L2556</f>
        <v>0</v>
      </c>
      <c r="AE2560" t="str">
        <f t="shared" si="182"/>
        <v>Test p0</v>
      </c>
      <c r="AF2560">
        <f>TC!M2556</f>
        <v>0</v>
      </c>
      <c r="AG2560" t="str">
        <f t="shared" si="183"/>
        <v>Test p00</v>
      </c>
      <c r="AH2560" t="str">
        <f t="shared" si="184"/>
        <v>Test p0</v>
      </c>
      <c r="AI2560">
        <v>44</v>
      </c>
      <c r="AJ2560">
        <f t="shared" si="185"/>
        <v>44</v>
      </c>
    </row>
    <row r="2561" spans="29:36" x14ac:dyDescent="0.25">
      <c r="AC2561" t="str">
        <f>TC!K2557</f>
        <v/>
      </c>
      <c r="AD2561">
        <f>TC!L2557</f>
        <v>0</v>
      </c>
      <c r="AE2561" t="str">
        <f t="shared" si="182"/>
        <v>0</v>
      </c>
      <c r="AF2561">
        <f>TC!M2557</f>
        <v>0</v>
      </c>
      <c r="AG2561" t="str">
        <f t="shared" si="183"/>
        <v>00</v>
      </c>
      <c r="AH2561" t="str">
        <f t="shared" si="184"/>
        <v>0</v>
      </c>
      <c r="AI2561">
        <v>44</v>
      </c>
      <c r="AJ2561">
        <f t="shared" si="185"/>
        <v>44</v>
      </c>
    </row>
    <row r="2562" spans="29:36" x14ac:dyDescent="0.25">
      <c r="AC2562" t="str">
        <f>TC!K2558</f>
        <v>TCN</v>
      </c>
      <c r="AD2562" t="str">
        <f>TC!L2558</f>
        <v>Result</v>
      </c>
      <c r="AE2562" t="str">
        <f t="shared" si="182"/>
        <v>TCNResult</v>
      </c>
      <c r="AF2562" t="str">
        <f>TC!M2558</f>
        <v>Risk</v>
      </c>
      <c r="AG2562" t="str">
        <f t="shared" si="183"/>
        <v>TCNResultRisk</v>
      </c>
      <c r="AH2562" t="str">
        <f t="shared" si="184"/>
        <v>TCNRisk</v>
      </c>
      <c r="AI2562">
        <v>44</v>
      </c>
      <c r="AJ2562">
        <f t="shared" si="185"/>
        <v>44</v>
      </c>
    </row>
    <row r="2563" spans="29:36" x14ac:dyDescent="0.25">
      <c r="AC2563" t="str">
        <f>TC!K2559</f>
        <v>CON190</v>
      </c>
      <c r="AD2563" t="str">
        <f>TC!L2559</f>
        <v>U</v>
      </c>
      <c r="AE2563" t="str">
        <f t="shared" si="182"/>
        <v>CON190U</v>
      </c>
      <c r="AF2563">
        <f>TC!M2559</f>
        <v>0</v>
      </c>
      <c r="AG2563" t="str">
        <f t="shared" si="183"/>
        <v>CON190U0</v>
      </c>
      <c r="AH2563" t="str">
        <f t="shared" si="184"/>
        <v>CON1900</v>
      </c>
      <c r="AI2563">
        <v>44</v>
      </c>
      <c r="AJ2563">
        <f t="shared" si="185"/>
        <v>44</v>
      </c>
    </row>
    <row r="2564" spans="29:36" x14ac:dyDescent="0.25">
      <c r="AC2564" t="str">
        <f>TC!K2560</f>
        <v>CON190</v>
      </c>
      <c r="AD2564" t="str">
        <f>TC!L2560</f>
        <v>U</v>
      </c>
      <c r="AE2564" t="str">
        <f t="shared" si="182"/>
        <v>CON190U</v>
      </c>
      <c r="AF2564">
        <f>TC!M2560</f>
        <v>0</v>
      </c>
      <c r="AG2564" t="str">
        <f t="shared" si="183"/>
        <v>CON190U0</v>
      </c>
      <c r="AH2564" t="str">
        <f t="shared" si="184"/>
        <v>CON1900</v>
      </c>
      <c r="AI2564">
        <v>44</v>
      </c>
      <c r="AJ2564">
        <f t="shared" si="185"/>
        <v>44</v>
      </c>
    </row>
    <row r="2565" spans="29:36" x14ac:dyDescent="0.25">
      <c r="AC2565" t="str">
        <f>TC!K2561</f>
        <v>CON190</v>
      </c>
      <c r="AD2565" t="str">
        <f>TC!L2561</f>
        <v>U</v>
      </c>
      <c r="AE2565" t="str">
        <f t="shared" si="182"/>
        <v>CON190U</v>
      </c>
      <c r="AF2565">
        <f>TC!M2561</f>
        <v>0</v>
      </c>
      <c r="AG2565" t="str">
        <f t="shared" si="183"/>
        <v>CON190U0</v>
      </c>
      <c r="AH2565" t="str">
        <f t="shared" si="184"/>
        <v>CON1900</v>
      </c>
      <c r="AI2565">
        <v>44</v>
      </c>
      <c r="AJ2565">
        <f t="shared" si="185"/>
        <v>44</v>
      </c>
    </row>
    <row r="2566" spans="29:36" x14ac:dyDescent="0.25">
      <c r="AC2566" t="str">
        <f>TC!K2562</f>
        <v>CON190</v>
      </c>
      <c r="AD2566" t="str">
        <f>TC!L2562</f>
        <v>U</v>
      </c>
      <c r="AE2566" t="str">
        <f t="shared" si="182"/>
        <v>CON190U</v>
      </c>
      <c r="AF2566">
        <f>TC!M2562</f>
        <v>0</v>
      </c>
      <c r="AG2566" t="str">
        <f t="shared" si="183"/>
        <v>CON190U0</v>
      </c>
      <c r="AH2566" t="str">
        <f t="shared" si="184"/>
        <v>CON1900</v>
      </c>
      <c r="AI2566">
        <v>44</v>
      </c>
      <c r="AJ2566">
        <f t="shared" si="185"/>
        <v>44</v>
      </c>
    </row>
    <row r="2567" spans="29:36" x14ac:dyDescent="0.25">
      <c r="AC2567" t="str">
        <f>TC!K2563</f>
        <v>CON190</v>
      </c>
      <c r="AD2567" t="str">
        <f>TC!L2563</f>
        <v>U</v>
      </c>
      <c r="AE2567" t="str">
        <f t="shared" si="182"/>
        <v>CON190U</v>
      </c>
      <c r="AF2567">
        <f>TC!M2563</f>
        <v>0</v>
      </c>
      <c r="AG2567" t="str">
        <f t="shared" si="183"/>
        <v>CON190U0</v>
      </c>
      <c r="AH2567" t="str">
        <f t="shared" si="184"/>
        <v>CON1900</v>
      </c>
      <c r="AI2567">
        <v>44</v>
      </c>
      <c r="AJ2567">
        <f t="shared" si="185"/>
        <v>44</v>
      </c>
    </row>
    <row r="2568" spans="29:36" x14ac:dyDescent="0.25">
      <c r="AC2568" t="str">
        <f>TC!K2564</f>
        <v>CON190</v>
      </c>
      <c r="AD2568" t="str">
        <f>TC!L2564</f>
        <v>U</v>
      </c>
      <c r="AE2568" t="str">
        <f t="shared" si="182"/>
        <v>CON190U</v>
      </c>
      <c r="AF2568">
        <f>TC!M2564</f>
        <v>0</v>
      </c>
      <c r="AG2568" t="str">
        <f t="shared" si="183"/>
        <v>CON190U0</v>
      </c>
      <c r="AH2568" t="str">
        <f t="shared" si="184"/>
        <v>CON1900</v>
      </c>
      <c r="AI2568">
        <v>44</v>
      </c>
      <c r="AJ2568">
        <f t="shared" si="185"/>
        <v>44</v>
      </c>
    </row>
    <row r="2569" spans="29:36" x14ac:dyDescent="0.25">
      <c r="AC2569" t="str">
        <f>TC!K2565</f>
        <v>CON190</v>
      </c>
      <c r="AD2569" t="str">
        <f>TC!L2565</f>
        <v>U</v>
      </c>
      <c r="AE2569" t="str">
        <f t="shared" si="182"/>
        <v>CON190U</v>
      </c>
      <c r="AF2569">
        <f>TC!M2565</f>
        <v>0</v>
      </c>
      <c r="AG2569" t="str">
        <f t="shared" si="183"/>
        <v>CON190U0</v>
      </c>
      <c r="AH2569" t="str">
        <f t="shared" si="184"/>
        <v>CON1900</v>
      </c>
      <c r="AI2569">
        <v>44</v>
      </c>
      <c r="AJ2569">
        <f t="shared" si="185"/>
        <v>44</v>
      </c>
    </row>
    <row r="2570" spans="29:36" x14ac:dyDescent="0.25">
      <c r="AC2570" t="str">
        <f>TC!K2566</f>
        <v>CON190</v>
      </c>
      <c r="AD2570" t="str">
        <f>TC!L2566</f>
        <v>U</v>
      </c>
      <c r="AE2570" t="str">
        <f t="shared" si="182"/>
        <v>CON190U</v>
      </c>
      <c r="AF2570">
        <f>TC!M2566</f>
        <v>0</v>
      </c>
      <c r="AG2570" t="str">
        <f t="shared" si="183"/>
        <v>CON190U0</v>
      </c>
      <c r="AH2570" t="str">
        <f t="shared" si="184"/>
        <v>CON1900</v>
      </c>
      <c r="AI2570">
        <v>44</v>
      </c>
      <c r="AJ2570">
        <f t="shared" si="185"/>
        <v>44</v>
      </c>
    </row>
    <row r="2571" spans="29:36" x14ac:dyDescent="0.25">
      <c r="AC2571" t="str">
        <f>TC!K2567</f>
        <v>CON190</v>
      </c>
      <c r="AD2571" t="str">
        <f>TC!L2567</f>
        <v>U</v>
      </c>
      <c r="AE2571" t="str">
        <f t="shared" si="182"/>
        <v>CON190U</v>
      </c>
      <c r="AF2571">
        <f>TC!M2567</f>
        <v>0</v>
      </c>
      <c r="AG2571" t="str">
        <f t="shared" si="183"/>
        <v>CON190U0</v>
      </c>
      <c r="AH2571" t="str">
        <f t="shared" si="184"/>
        <v>CON1900</v>
      </c>
      <c r="AI2571">
        <v>44</v>
      </c>
      <c r="AJ2571">
        <f t="shared" si="185"/>
        <v>44</v>
      </c>
    </row>
    <row r="2572" spans="29:36" x14ac:dyDescent="0.25">
      <c r="AC2572" t="str">
        <f>TC!K2568</f>
        <v>CON190</v>
      </c>
      <c r="AD2572" t="str">
        <f>TC!L2568</f>
        <v>U</v>
      </c>
      <c r="AE2572" t="str">
        <f t="shared" si="182"/>
        <v>CON190U</v>
      </c>
      <c r="AF2572">
        <f>TC!M2568</f>
        <v>0</v>
      </c>
      <c r="AG2572" t="str">
        <f t="shared" si="183"/>
        <v>CON190U0</v>
      </c>
      <c r="AH2572" t="str">
        <f t="shared" si="184"/>
        <v>CON1900</v>
      </c>
      <c r="AI2572">
        <v>44</v>
      </c>
      <c r="AJ2572">
        <f t="shared" si="185"/>
        <v>44</v>
      </c>
    </row>
    <row r="2573" spans="29:36" x14ac:dyDescent="0.25">
      <c r="AC2573" t="str">
        <f>TC!K2569</f>
        <v>CON190</v>
      </c>
      <c r="AD2573" t="str">
        <f>TC!L2569</f>
        <v>U</v>
      </c>
      <c r="AE2573" t="str">
        <f t="shared" si="182"/>
        <v>CON190U</v>
      </c>
      <c r="AF2573">
        <f>TC!M2569</f>
        <v>0</v>
      </c>
      <c r="AG2573" t="str">
        <f t="shared" si="183"/>
        <v>CON190U0</v>
      </c>
      <c r="AH2573" t="str">
        <f t="shared" si="184"/>
        <v>CON1900</v>
      </c>
      <c r="AI2573">
        <v>44</v>
      </c>
      <c r="AJ2573">
        <f t="shared" si="185"/>
        <v>44</v>
      </c>
    </row>
    <row r="2574" spans="29:36" x14ac:dyDescent="0.25">
      <c r="AC2574" t="str">
        <f>TC!K2570</f>
        <v>CON190</v>
      </c>
      <c r="AD2574" t="str">
        <f>TC!L2570</f>
        <v>U</v>
      </c>
      <c r="AE2574" t="str">
        <f t="shared" si="182"/>
        <v>CON190U</v>
      </c>
      <c r="AF2574">
        <f>TC!M2570</f>
        <v>0</v>
      </c>
      <c r="AG2574" t="str">
        <f t="shared" si="183"/>
        <v>CON190U0</v>
      </c>
      <c r="AH2574" t="str">
        <f t="shared" si="184"/>
        <v>CON1900</v>
      </c>
      <c r="AI2574">
        <v>44</v>
      </c>
      <c r="AJ2574">
        <f t="shared" si="185"/>
        <v>44</v>
      </c>
    </row>
    <row r="2575" spans="29:36" x14ac:dyDescent="0.25">
      <c r="AC2575" t="str">
        <f>TC!K2571</f>
        <v>CON190</v>
      </c>
      <c r="AD2575" t="str">
        <f>TC!L2571</f>
        <v>U</v>
      </c>
      <c r="AE2575" t="str">
        <f t="shared" si="182"/>
        <v>CON190U</v>
      </c>
      <c r="AF2575">
        <f>TC!M2571</f>
        <v>0</v>
      </c>
      <c r="AG2575" t="str">
        <f t="shared" si="183"/>
        <v>CON190U0</v>
      </c>
      <c r="AH2575" t="str">
        <f t="shared" si="184"/>
        <v>CON1900</v>
      </c>
      <c r="AI2575">
        <v>44</v>
      </c>
      <c r="AJ2575">
        <f t="shared" si="185"/>
        <v>44</v>
      </c>
    </row>
    <row r="2576" spans="29:36" x14ac:dyDescent="0.25">
      <c r="AC2576" t="str">
        <f>TC!K2572</f>
        <v>CON190</v>
      </c>
      <c r="AD2576" t="str">
        <f>TC!L2572</f>
        <v>U</v>
      </c>
      <c r="AE2576" t="str">
        <f t="shared" ref="AE2576:AE2639" si="186">AC2576&amp;AD2576</f>
        <v>CON190U</v>
      </c>
      <c r="AF2576">
        <f>TC!M2572</f>
        <v>0</v>
      </c>
      <c r="AG2576" t="str">
        <f t="shared" ref="AG2576:AG2639" si="187">AE2576&amp;AF2576</f>
        <v>CON190U0</v>
      </c>
      <c r="AH2576" t="str">
        <f t="shared" ref="AH2576:AH2639" si="188">AC2576&amp;AF2576</f>
        <v>CON1900</v>
      </c>
      <c r="AI2576">
        <v>44</v>
      </c>
      <c r="AJ2576">
        <f t="shared" ref="AJ2576:AJ2639" si="189">AI2576-F2576</f>
        <v>44</v>
      </c>
    </row>
    <row r="2577" spans="29:36" x14ac:dyDescent="0.25">
      <c r="AC2577" t="str">
        <f>TC!K2573</f>
        <v>CON190</v>
      </c>
      <c r="AD2577" t="str">
        <f>TC!L2573</f>
        <v>U</v>
      </c>
      <c r="AE2577" t="str">
        <f t="shared" si="186"/>
        <v>CON190U</v>
      </c>
      <c r="AF2577">
        <f>TC!M2573</f>
        <v>0</v>
      </c>
      <c r="AG2577" t="str">
        <f t="shared" si="187"/>
        <v>CON190U0</v>
      </c>
      <c r="AH2577" t="str">
        <f t="shared" si="188"/>
        <v>CON1900</v>
      </c>
      <c r="AI2577">
        <v>44</v>
      </c>
      <c r="AJ2577">
        <f t="shared" si="189"/>
        <v>44</v>
      </c>
    </row>
    <row r="2578" spans="29:36" x14ac:dyDescent="0.25">
      <c r="AC2578" t="str">
        <f>TC!K2574</f>
        <v>CON190</v>
      </c>
      <c r="AD2578" t="str">
        <f>TC!L2574</f>
        <v>U</v>
      </c>
      <c r="AE2578" t="str">
        <f t="shared" si="186"/>
        <v>CON190U</v>
      </c>
      <c r="AF2578">
        <f>TC!M2574</f>
        <v>0</v>
      </c>
      <c r="AG2578" t="str">
        <f t="shared" si="187"/>
        <v>CON190U0</v>
      </c>
      <c r="AH2578" t="str">
        <f t="shared" si="188"/>
        <v>CON1900</v>
      </c>
      <c r="AI2578">
        <v>44</v>
      </c>
      <c r="AJ2578">
        <f t="shared" si="189"/>
        <v>44</v>
      </c>
    </row>
    <row r="2579" spans="29:36" x14ac:dyDescent="0.25">
      <c r="AC2579" t="str">
        <f>TC!K2575</f>
        <v>CON190</v>
      </c>
      <c r="AD2579" t="str">
        <f>TC!L2575</f>
        <v>U</v>
      </c>
      <c r="AE2579" t="str">
        <f t="shared" si="186"/>
        <v>CON190U</v>
      </c>
      <c r="AF2579">
        <f>TC!M2575</f>
        <v>0</v>
      </c>
      <c r="AG2579" t="str">
        <f t="shared" si="187"/>
        <v>CON190U0</v>
      </c>
      <c r="AH2579" t="str">
        <f t="shared" si="188"/>
        <v>CON1900</v>
      </c>
      <c r="AI2579">
        <v>44</v>
      </c>
      <c r="AJ2579">
        <f t="shared" si="189"/>
        <v>44</v>
      </c>
    </row>
    <row r="2580" spans="29:36" x14ac:dyDescent="0.25">
      <c r="AC2580" t="str">
        <f>TC!K2576</f>
        <v>CON190</v>
      </c>
      <c r="AD2580" t="str">
        <f>TC!L2576</f>
        <v>U</v>
      </c>
      <c r="AE2580" t="str">
        <f t="shared" si="186"/>
        <v>CON190U</v>
      </c>
      <c r="AF2580">
        <f>TC!M2576</f>
        <v>0</v>
      </c>
      <c r="AG2580" t="str">
        <f t="shared" si="187"/>
        <v>CON190U0</v>
      </c>
      <c r="AH2580" t="str">
        <f t="shared" si="188"/>
        <v>CON1900</v>
      </c>
      <c r="AI2580">
        <v>44</v>
      </c>
      <c r="AJ2580">
        <f t="shared" si="189"/>
        <v>44</v>
      </c>
    </row>
    <row r="2581" spans="29:36" x14ac:dyDescent="0.25">
      <c r="AC2581" t="str">
        <f>TC!K2577</f>
        <v>CON190</v>
      </c>
      <c r="AD2581" t="str">
        <f>TC!L2577</f>
        <v>U</v>
      </c>
      <c r="AE2581" t="str">
        <f t="shared" si="186"/>
        <v>CON190U</v>
      </c>
      <c r="AF2581">
        <f>TC!M2577</f>
        <v>0</v>
      </c>
      <c r="AG2581" t="str">
        <f t="shared" si="187"/>
        <v>CON190U0</v>
      </c>
      <c r="AH2581" t="str">
        <f t="shared" si="188"/>
        <v>CON1900</v>
      </c>
      <c r="AI2581">
        <v>44</v>
      </c>
      <c r="AJ2581">
        <f t="shared" si="189"/>
        <v>44</v>
      </c>
    </row>
    <row r="2582" spans="29:36" x14ac:dyDescent="0.25">
      <c r="AC2582" t="str">
        <f>TC!K2578</f>
        <v>CON190</v>
      </c>
      <c r="AD2582" t="str">
        <f>TC!L2578</f>
        <v>U</v>
      </c>
      <c r="AE2582" t="str">
        <f t="shared" si="186"/>
        <v>CON190U</v>
      </c>
      <c r="AF2582">
        <f>TC!M2578</f>
        <v>0</v>
      </c>
      <c r="AG2582" t="str">
        <f t="shared" si="187"/>
        <v>CON190U0</v>
      </c>
      <c r="AH2582" t="str">
        <f t="shared" si="188"/>
        <v>CON1900</v>
      </c>
      <c r="AI2582">
        <v>44</v>
      </c>
      <c r="AJ2582">
        <f t="shared" si="189"/>
        <v>44</v>
      </c>
    </row>
    <row r="2583" spans="29:36" x14ac:dyDescent="0.25">
      <c r="AC2583">
        <f>TC!K2579</f>
        <v>0</v>
      </c>
      <c r="AD2583">
        <f>TC!L2579</f>
        <v>0</v>
      </c>
      <c r="AE2583" t="str">
        <f t="shared" si="186"/>
        <v>00</v>
      </c>
      <c r="AF2583">
        <f>TC!M2579</f>
        <v>0</v>
      </c>
      <c r="AG2583" t="str">
        <f t="shared" si="187"/>
        <v>000</v>
      </c>
      <c r="AH2583" t="str">
        <f t="shared" si="188"/>
        <v>00</v>
      </c>
      <c r="AI2583">
        <v>44</v>
      </c>
      <c r="AJ2583">
        <f t="shared" si="189"/>
        <v>44</v>
      </c>
    </row>
    <row r="2584" spans="29:36" x14ac:dyDescent="0.25">
      <c r="AC2584">
        <f>TC!K2580</f>
        <v>0</v>
      </c>
      <c r="AD2584">
        <f>TC!L2580</f>
        <v>0</v>
      </c>
      <c r="AE2584" t="str">
        <f t="shared" si="186"/>
        <v>00</v>
      </c>
      <c r="AF2584">
        <f>TC!M2580</f>
        <v>0</v>
      </c>
      <c r="AG2584" t="str">
        <f t="shared" si="187"/>
        <v>000</v>
      </c>
      <c r="AH2584" t="str">
        <f t="shared" si="188"/>
        <v>00</v>
      </c>
      <c r="AI2584">
        <v>44</v>
      </c>
      <c r="AJ2584">
        <f t="shared" si="189"/>
        <v>44</v>
      </c>
    </row>
    <row r="2585" spans="29:36" x14ac:dyDescent="0.25">
      <c r="AC2585">
        <f>TC!K2581</f>
        <v>0</v>
      </c>
      <c r="AD2585">
        <f>TC!L2581</f>
        <v>0</v>
      </c>
      <c r="AE2585" t="str">
        <f t="shared" si="186"/>
        <v>00</v>
      </c>
      <c r="AF2585">
        <f>TC!M2581</f>
        <v>0</v>
      </c>
      <c r="AG2585" t="str">
        <f t="shared" si="187"/>
        <v>000</v>
      </c>
      <c r="AH2585" t="str">
        <f t="shared" si="188"/>
        <v>00</v>
      </c>
      <c r="AI2585">
        <v>44</v>
      </c>
      <c r="AJ2585">
        <f t="shared" si="189"/>
        <v>44</v>
      </c>
    </row>
    <row r="2586" spans="29:36" x14ac:dyDescent="0.25">
      <c r="AC2586">
        <f>TC!K2582</f>
        <v>0</v>
      </c>
      <c r="AD2586">
        <f>TC!L2582</f>
        <v>0</v>
      </c>
      <c r="AE2586" t="str">
        <f t="shared" si="186"/>
        <v>00</v>
      </c>
      <c r="AF2586">
        <f>TC!M2582</f>
        <v>0</v>
      </c>
      <c r="AG2586" t="str">
        <f t="shared" si="187"/>
        <v>000</v>
      </c>
      <c r="AH2586" t="str">
        <f t="shared" si="188"/>
        <v>00</v>
      </c>
      <c r="AI2586">
        <v>44</v>
      </c>
      <c r="AJ2586">
        <f t="shared" si="189"/>
        <v>44</v>
      </c>
    </row>
    <row r="2587" spans="29:36" x14ac:dyDescent="0.25">
      <c r="AC2587">
        <f>TC!K2583</f>
        <v>0</v>
      </c>
      <c r="AD2587">
        <f>TC!L2583</f>
        <v>0</v>
      </c>
      <c r="AE2587" t="str">
        <f t="shared" si="186"/>
        <v>00</v>
      </c>
      <c r="AF2587">
        <f>TC!M2583</f>
        <v>0</v>
      </c>
      <c r="AG2587" t="str">
        <f t="shared" si="187"/>
        <v>000</v>
      </c>
      <c r="AH2587" t="str">
        <f t="shared" si="188"/>
        <v>00</v>
      </c>
      <c r="AI2587">
        <v>44</v>
      </c>
      <c r="AJ2587">
        <f t="shared" si="189"/>
        <v>44</v>
      </c>
    </row>
    <row r="2588" spans="29:36" x14ac:dyDescent="0.25">
      <c r="AC2588">
        <f>TC!K2584</f>
        <v>0</v>
      </c>
      <c r="AD2588">
        <f>TC!L2584</f>
        <v>0</v>
      </c>
      <c r="AE2588" t="str">
        <f t="shared" si="186"/>
        <v>00</v>
      </c>
      <c r="AF2588">
        <f>TC!M2584</f>
        <v>0</v>
      </c>
      <c r="AG2588" t="str">
        <f t="shared" si="187"/>
        <v>000</v>
      </c>
      <c r="AH2588" t="str">
        <f t="shared" si="188"/>
        <v>00</v>
      </c>
      <c r="AI2588">
        <v>44</v>
      </c>
      <c r="AJ2588">
        <f t="shared" si="189"/>
        <v>44</v>
      </c>
    </row>
    <row r="2589" spans="29:36" x14ac:dyDescent="0.25">
      <c r="AC2589">
        <f>TC!K2585</f>
        <v>0</v>
      </c>
      <c r="AD2589">
        <f>TC!L2585</f>
        <v>0</v>
      </c>
      <c r="AE2589" t="str">
        <f t="shared" si="186"/>
        <v>00</v>
      </c>
      <c r="AF2589">
        <f>TC!M2585</f>
        <v>0</v>
      </c>
      <c r="AG2589" t="str">
        <f t="shared" si="187"/>
        <v>000</v>
      </c>
      <c r="AH2589" t="str">
        <f t="shared" si="188"/>
        <v>00</v>
      </c>
      <c r="AI2589">
        <v>44</v>
      </c>
      <c r="AJ2589">
        <f t="shared" si="189"/>
        <v>44</v>
      </c>
    </row>
    <row r="2590" spans="29:36" x14ac:dyDescent="0.25">
      <c r="AC2590">
        <f>TC!K2586</f>
        <v>0</v>
      </c>
      <c r="AD2590">
        <f>TC!L2586</f>
        <v>0</v>
      </c>
      <c r="AE2590" t="str">
        <f t="shared" si="186"/>
        <v>00</v>
      </c>
      <c r="AF2590">
        <f>TC!M2586</f>
        <v>0</v>
      </c>
      <c r="AG2590" t="str">
        <f t="shared" si="187"/>
        <v>000</v>
      </c>
      <c r="AH2590" t="str">
        <f t="shared" si="188"/>
        <v>00</v>
      </c>
      <c r="AI2590">
        <v>44</v>
      </c>
      <c r="AJ2590">
        <f t="shared" si="189"/>
        <v>44</v>
      </c>
    </row>
    <row r="2591" spans="29:36" x14ac:dyDescent="0.25">
      <c r="AC2591">
        <f>TC!K2587</f>
        <v>0</v>
      </c>
      <c r="AD2591">
        <f>TC!L2587</f>
        <v>0</v>
      </c>
      <c r="AE2591" t="str">
        <f t="shared" si="186"/>
        <v>00</v>
      </c>
      <c r="AF2591">
        <f>TC!M2587</f>
        <v>0</v>
      </c>
      <c r="AG2591" t="str">
        <f t="shared" si="187"/>
        <v>000</v>
      </c>
      <c r="AH2591" t="str">
        <f t="shared" si="188"/>
        <v>00</v>
      </c>
      <c r="AI2591">
        <v>44</v>
      </c>
      <c r="AJ2591">
        <f t="shared" si="189"/>
        <v>44</v>
      </c>
    </row>
    <row r="2592" spans="29:36" x14ac:dyDescent="0.25">
      <c r="AC2592">
        <f>TC!K2588</f>
        <v>0</v>
      </c>
      <c r="AD2592">
        <f>TC!L2588</f>
        <v>0</v>
      </c>
      <c r="AE2592" t="str">
        <f t="shared" si="186"/>
        <v>00</v>
      </c>
      <c r="AF2592">
        <f>TC!M2588</f>
        <v>0</v>
      </c>
      <c r="AG2592" t="str">
        <f t="shared" si="187"/>
        <v>000</v>
      </c>
      <c r="AH2592" t="str">
        <f t="shared" si="188"/>
        <v>00</v>
      </c>
      <c r="AI2592">
        <v>44</v>
      </c>
      <c r="AJ2592">
        <f t="shared" si="189"/>
        <v>44</v>
      </c>
    </row>
    <row r="2593" spans="29:36" x14ac:dyDescent="0.25">
      <c r="AC2593">
        <f>TC!K2589</f>
        <v>0</v>
      </c>
      <c r="AD2593">
        <f>TC!L2589</f>
        <v>0</v>
      </c>
      <c r="AE2593" t="str">
        <f t="shared" si="186"/>
        <v>00</v>
      </c>
      <c r="AF2593">
        <f>TC!M2589</f>
        <v>0</v>
      </c>
      <c r="AG2593" t="str">
        <f t="shared" si="187"/>
        <v>000</v>
      </c>
      <c r="AH2593" t="str">
        <f t="shared" si="188"/>
        <v>00</v>
      </c>
      <c r="AI2593">
        <v>44</v>
      </c>
      <c r="AJ2593">
        <f t="shared" si="189"/>
        <v>44</v>
      </c>
    </row>
    <row r="2594" spans="29:36" x14ac:dyDescent="0.25">
      <c r="AC2594">
        <f>TC!K2590</f>
        <v>0</v>
      </c>
      <c r="AD2594">
        <f>TC!L2590</f>
        <v>0</v>
      </c>
      <c r="AE2594" t="str">
        <f t="shared" si="186"/>
        <v>00</v>
      </c>
      <c r="AF2594">
        <f>TC!M2590</f>
        <v>0</v>
      </c>
      <c r="AG2594" t="str">
        <f t="shared" si="187"/>
        <v>000</v>
      </c>
      <c r="AH2594" t="str">
        <f t="shared" si="188"/>
        <v>00</v>
      </c>
      <c r="AI2594">
        <v>44</v>
      </c>
      <c r="AJ2594">
        <f t="shared" si="189"/>
        <v>44</v>
      </c>
    </row>
    <row r="2595" spans="29:36" x14ac:dyDescent="0.25">
      <c r="AC2595">
        <f>TC!K2591</f>
        <v>0</v>
      </c>
      <c r="AD2595">
        <f>TC!L2591</f>
        <v>0</v>
      </c>
      <c r="AE2595" t="str">
        <f t="shared" si="186"/>
        <v>00</v>
      </c>
      <c r="AF2595">
        <f>TC!M2591</f>
        <v>0</v>
      </c>
      <c r="AG2595" t="str">
        <f t="shared" si="187"/>
        <v>000</v>
      </c>
      <c r="AH2595" t="str">
        <f t="shared" si="188"/>
        <v>00</v>
      </c>
      <c r="AI2595">
        <v>44</v>
      </c>
      <c r="AJ2595">
        <f t="shared" si="189"/>
        <v>44</v>
      </c>
    </row>
    <row r="2596" spans="29:36" x14ac:dyDescent="0.25">
      <c r="AC2596">
        <f>TC!K2592</f>
        <v>0</v>
      </c>
      <c r="AD2596">
        <f>TC!L2592</f>
        <v>0</v>
      </c>
      <c r="AE2596" t="str">
        <f t="shared" si="186"/>
        <v>00</v>
      </c>
      <c r="AF2596">
        <f>TC!M2592</f>
        <v>0</v>
      </c>
      <c r="AG2596" t="str">
        <f t="shared" si="187"/>
        <v>000</v>
      </c>
      <c r="AH2596" t="str">
        <f t="shared" si="188"/>
        <v>00</v>
      </c>
      <c r="AI2596">
        <v>44</v>
      </c>
      <c r="AJ2596">
        <f t="shared" si="189"/>
        <v>44</v>
      </c>
    </row>
    <row r="2597" spans="29:36" x14ac:dyDescent="0.25">
      <c r="AC2597">
        <f>TC!K2593</f>
        <v>0</v>
      </c>
      <c r="AD2597">
        <f>TC!L2593</f>
        <v>0</v>
      </c>
      <c r="AE2597" t="str">
        <f t="shared" si="186"/>
        <v>00</v>
      </c>
      <c r="AF2597">
        <f>TC!M2593</f>
        <v>0</v>
      </c>
      <c r="AG2597" t="str">
        <f t="shared" si="187"/>
        <v>000</v>
      </c>
      <c r="AH2597" t="str">
        <f t="shared" si="188"/>
        <v>00</v>
      </c>
      <c r="AI2597">
        <v>44</v>
      </c>
      <c r="AJ2597">
        <f t="shared" si="189"/>
        <v>44</v>
      </c>
    </row>
    <row r="2598" spans="29:36" x14ac:dyDescent="0.25">
      <c r="AC2598">
        <f>TC!K2594</f>
        <v>0</v>
      </c>
      <c r="AD2598">
        <f>TC!L2594</f>
        <v>0</v>
      </c>
      <c r="AE2598" t="str">
        <f t="shared" si="186"/>
        <v>00</v>
      </c>
      <c r="AF2598">
        <f>TC!M2594</f>
        <v>0</v>
      </c>
      <c r="AG2598" t="str">
        <f t="shared" si="187"/>
        <v>000</v>
      </c>
      <c r="AH2598" t="str">
        <f t="shared" si="188"/>
        <v>00</v>
      </c>
      <c r="AI2598">
        <v>44</v>
      </c>
      <c r="AJ2598">
        <f t="shared" si="189"/>
        <v>44</v>
      </c>
    </row>
    <row r="2599" spans="29:36" x14ac:dyDescent="0.25">
      <c r="AC2599">
        <f>TC!K2595</f>
        <v>0</v>
      </c>
      <c r="AD2599">
        <f>TC!L2595</f>
        <v>0</v>
      </c>
      <c r="AE2599" t="str">
        <f t="shared" si="186"/>
        <v>00</v>
      </c>
      <c r="AF2599">
        <f>TC!M2595</f>
        <v>0</v>
      </c>
      <c r="AG2599" t="str">
        <f t="shared" si="187"/>
        <v>000</v>
      </c>
      <c r="AH2599" t="str">
        <f t="shared" si="188"/>
        <v>00</v>
      </c>
      <c r="AI2599">
        <v>44</v>
      </c>
      <c r="AJ2599">
        <f t="shared" si="189"/>
        <v>44</v>
      </c>
    </row>
    <row r="2600" spans="29:36" x14ac:dyDescent="0.25">
      <c r="AC2600">
        <f>TC!K2596</f>
        <v>0</v>
      </c>
      <c r="AD2600">
        <f>TC!L2596</f>
        <v>0</v>
      </c>
      <c r="AE2600" t="str">
        <f t="shared" si="186"/>
        <v>00</v>
      </c>
      <c r="AF2600">
        <f>TC!M2596</f>
        <v>0</v>
      </c>
      <c r="AG2600" t="str">
        <f t="shared" si="187"/>
        <v>000</v>
      </c>
      <c r="AH2600" t="str">
        <f t="shared" si="188"/>
        <v>00</v>
      </c>
      <c r="AI2600">
        <v>44</v>
      </c>
      <c r="AJ2600">
        <f t="shared" si="189"/>
        <v>44</v>
      </c>
    </row>
    <row r="2601" spans="29:36" x14ac:dyDescent="0.25">
      <c r="AC2601">
        <f>TC!K2597</f>
        <v>0</v>
      </c>
      <c r="AD2601">
        <f>TC!L2597</f>
        <v>0</v>
      </c>
      <c r="AE2601" t="str">
        <f t="shared" si="186"/>
        <v>00</v>
      </c>
      <c r="AF2601">
        <f>TC!M2597</f>
        <v>0</v>
      </c>
      <c r="AG2601" t="str">
        <f t="shared" si="187"/>
        <v>000</v>
      </c>
      <c r="AH2601" t="str">
        <f t="shared" si="188"/>
        <v>00</v>
      </c>
      <c r="AI2601">
        <v>44</v>
      </c>
      <c r="AJ2601">
        <f t="shared" si="189"/>
        <v>44</v>
      </c>
    </row>
    <row r="2602" spans="29:36" x14ac:dyDescent="0.25">
      <c r="AC2602">
        <f>TC!K2598</f>
        <v>0</v>
      </c>
      <c r="AD2602">
        <f>TC!L2598</f>
        <v>0</v>
      </c>
      <c r="AE2602" t="str">
        <f t="shared" si="186"/>
        <v>00</v>
      </c>
      <c r="AF2602">
        <f>TC!M2598</f>
        <v>0</v>
      </c>
      <c r="AG2602" t="str">
        <f t="shared" si="187"/>
        <v>000</v>
      </c>
      <c r="AH2602" t="str">
        <f t="shared" si="188"/>
        <v>00</v>
      </c>
      <c r="AI2602">
        <v>44</v>
      </c>
      <c r="AJ2602">
        <f t="shared" si="189"/>
        <v>44</v>
      </c>
    </row>
    <row r="2603" spans="29:36" x14ac:dyDescent="0.25">
      <c r="AC2603">
        <f>TC!K2599</f>
        <v>0</v>
      </c>
      <c r="AD2603">
        <f>TC!L2599</f>
        <v>0</v>
      </c>
      <c r="AE2603" t="str">
        <f t="shared" si="186"/>
        <v>00</v>
      </c>
      <c r="AF2603">
        <f>TC!M2599</f>
        <v>0</v>
      </c>
      <c r="AG2603" t="str">
        <f t="shared" si="187"/>
        <v>000</v>
      </c>
      <c r="AH2603" t="str">
        <f t="shared" si="188"/>
        <v>00</v>
      </c>
      <c r="AI2603">
        <v>44</v>
      </c>
      <c r="AJ2603">
        <f t="shared" si="189"/>
        <v>44</v>
      </c>
    </row>
    <row r="2604" spans="29:36" x14ac:dyDescent="0.25">
      <c r="AC2604">
        <f>TC!K2600</f>
        <v>0</v>
      </c>
      <c r="AD2604">
        <f>TC!L2600</f>
        <v>0</v>
      </c>
      <c r="AE2604" t="str">
        <f t="shared" si="186"/>
        <v>00</v>
      </c>
      <c r="AF2604">
        <f>TC!M2600</f>
        <v>0</v>
      </c>
      <c r="AG2604" t="str">
        <f t="shared" si="187"/>
        <v>000</v>
      </c>
      <c r="AH2604" t="str">
        <f t="shared" si="188"/>
        <v>00</v>
      </c>
      <c r="AI2604">
        <v>44</v>
      </c>
      <c r="AJ2604">
        <f t="shared" si="189"/>
        <v>44</v>
      </c>
    </row>
    <row r="2605" spans="29:36" x14ac:dyDescent="0.25">
      <c r="AC2605">
        <f>TC!K2601</f>
        <v>0</v>
      </c>
      <c r="AD2605">
        <f>TC!L2601</f>
        <v>0</v>
      </c>
      <c r="AE2605" t="str">
        <f t="shared" si="186"/>
        <v>00</v>
      </c>
      <c r="AF2605">
        <f>TC!M2601</f>
        <v>0</v>
      </c>
      <c r="AG2605" t="str">
        <f t="shared" si="187"/>
        <v>000</v>
      </c>
      <c r="AH2605" t="str">
        <f t="shared" si="188"/>
        <v>00</v>
      </c>
      <c r="AI2605">
        <v>44</v>
      </c>
      <c r="AJ2605">
        <f t="shared" si="189"/>
        <v>44</v>
      </c>
    </row>
    <row r="2606" spans="29:36" x14ac:dyDescent="0.25">
      <c r="AC2606">
        <f>TC!K2602</f>
        <v>0</v>
      </c>
      <c r="AD2606">
        <f>TC!L2602</f>
        <v>0</v>
      </c>
      <c r="AE2606" t="str">
        <f t="shared" si="186"/>
        <v>00</v>
      </c>
      <c r="AF2606">
        <f>TC!M2602</f>
        <v>0</v>
      </c>
      <c r="AG2606" t="str">
        <f t="shared" si="187"/>
        <v>000</v>
      </c>
      <c r="AH2606" t="str">
        <f t="shared" si="188"/>
        <v>00</v>
      </c>
      <c r="AI2606">
        <v>44</v>
      </c>
      <c r="AJ2606">
        <f t="shared" si="189"/>
        <v>44</v>
      </c>
    </row>
    <row r="2607" spans="29:36" x14ac:dyDescent="0.25">
      <c r="AC2607">
        <f>TC!K2603</f>
        <v>0</v>
      </c>
      <c r="AD2607">
        <f>TC!L2603</f>
        <v>0</v>
      </c>
      <c r="AE2607" t="str">
        <f t="shared" si="186"/>
        <v>00</v>
      </c>
      <c r="AF2607">
        <f>TC!M2603</f>
        <v>0</v>
      </c>
      <c r="AG2607" t="str">
        <f t="shared" si="187"/>
        <v>000</v>
      </c>
      <c r="AH2607" t="str">
        <f t="shared" si="188"/>
        <v>00</v>
      </c>
      <c r="AI2607">
        <v>44</v>
      </c>
      <c r="AJ2607">
        <f t="shared" si="189"/>
        <v>44</v>
      </c>
    </row>
    <row r="2608" spans="29:36" x14ac:dyDescent="0.25">
      <c r="AC2608">
        <f>TC!K2604</f>
        <v>0</v>
      </c>
      <c r="AD2608">
        <f>TC!L2604</f>
        <v>0</v>
      </c>
      <c r="AE2608" t="str">
        <f t="shared" si="186"/>
        <v>00</v>
      </c>
      <c r="AF2608">
        <f>TC!M2604</f>
        <v>0</v>
      </c>
      <c r="AG2608" t="str">
        <f t="shared" si="187"/>
        <v>000</v>
      </c>
      <c r="AH2608" t="str">
        <f t="shared" si="188"/>
        <v>00</v>
      </c>
      <c r="AI2608">
        <v>44</v>
      </c>
      <c r="AJ2608">
        <f t="shared" si="189"/>
        <v>44</v>
      </c>
    </row>
    <row r="2609" spans="29:36" x14ac:dyDescent="0.25">
      <c r="AC2609">
        <f>TC!K2605</f>
        <v>0</v>
      </c>
      <c r="AD2609">
        <f>TC!L2605</f>
        <v>0</v>
      </c>
      <c r="AE2609" t="str">
        <f t="shared" si="186"/>
        <v>00</v>
      </c>
      <c r="AF2609">
        <f>TC!M2605</f>
        <v>0</v>
      </c>
      <c r="AG2609" t="str">
        <f t="shared" si="187"/>
        <v>000</v>
      </c>
      <c r="AH2609" t="str">
        <f t="shared" si="188"/>
        <v>00</v>
      </c>
      <c r="AI2609">
        <v>44</v>
      </c>
      <c r="AJ2609">
        <f t="shared" si="189"/>
        <v>44</v>
      </c>
    </row>
    <row r="2610" spans="29:36" x14ac:dyDescent="0.25">
      <c r="AC2610">
        <f>TC!K2606</f>
        <v>0</v>
      </c>
      <c r="AD2610">
        <f>TC!L2606</f>
        <v>0</v>
      </c>
      <c r="AE2610" t="str">
        <f t="shared" si="186"/>
        <v>00</v>
      </c>
      <c r="AF2610">
        <f>TC!M2606</f>
        <v>0</v>
      </c>
      <c r="AG2610" t="str">
        <f t="shared" si="187"/>
        <v>000</v>
      </c>
      <c r="AH2610" t="str">
        <f t="shared" si="188"/>
        <v>00</v>
      </c>
      <c r="AI2610">
        <v>44</v>
      </c>
      <c r="AJ2610">
        <f t="shared" si="189"/>
        <v>44</v>
      </c>
    </row>
    <row r="2611" spans="29:36" x14ac:dyDescent="0.25">
      <c r="AC2611">
        <f>TC!K2607</f>
        <v>0</v>
      </c>
      <c r="AD2611">
        <f>TC!L2607</f>
        <v>0</v>
      </c>
      <c r="AE2611" t="str">
        <f t="shared" si="186"/>
        <v>00</v>
      </c>
      <c r="AF2611">
        <f>TC!M2607</f>
        <v>0</v>
      </c>
      <c r="AG2611" t="str">
        <f t="shared" si="187"/>
        <v>000</v>
      </c>
      <c r="AH2611" t="str">
        <f t="shared" si="188"/>
        <v>00</v>
      </c>
      <c r="AI2611">
        <v>44</v>
      </c>
      <c r="AJ2611">
        <f t="shared" si="189"/>
        <v>44</v>
      </c>
    </row>
    <row r="2612" spans="29:36" x14ac:dyDescent="0.25">
      <c r="AC2612">
        <f>TC!K2608</f>
        <v>0</v>
      </c>
      <c r="AD2612">
        <f>TC!L2608</f>
        <v>0</v>
      </c>
      <c r="AE2612" t="str">
        <f t="shared" si="186"/>
        <v>00</v>
      </c>
      <c r="AF2612">
        <f>TC!M2608</f>
        <v>0</v>
      </c>
      <c r="AG2612" t="str">
        <f t="shared" si="187"/>
        <v>000</v>
      </c>
      <c r="AH2612" t="str">
        <f t="shared" si="188"/>
        <v>00</v>
      </c>
      <c r="AI2612">
        <v>44</v>
      </c>
      <c r="AJ2612">
        <f t="shared" si="189"/>
        <v>44</v>
      </c>
    </row>
    <row r="2613" spans="29:36" x14ac:dyDescent="0.25">
      <c r="AC2613">
        <f>TC!K2609</f>
        <v>0</v>
      </c>
      <c r="AD2613">
        <f>TC!L2609</f>
        <v>0</v>
      </c>
      <c r="AE2613" t="str">
        <f t="shared" si="186"/>
        <v>00</v>
      </c>
      <c r="AF2613">
        <f>TC!M2609</f>
        <v>0</v>
      </c>
      <c r="AG2613" t="str">
        <f t="shared" si="187"/>
        <v>000</v>
      </c>
      <c r="AH2613" t="str">
        <f t="shared" si="188"/>
        <v>00</v>
      </c>
      <c r="AI2613">
        <v>44</v>
      </c>
      <c r="AJ2613">
        <f t="shared" si="189"/>
        <v>44</v>
      </c>
    </row>
    <row r="2614" spans="29:36" x14ac:dyDescent="0.25">
      <c r="AC2614">
        <f>TC!K2610</f>
        <v>0</v>
      </c>
      <c r="AD2614">
        <f>TC!L2610</f>
        <v>0</v>
      </c>
      <c r="AE2614" t="str">
        <f t="shared" si="186"/>
        <v>00</v>
      </c>
      <c r="AF2614">
        <f>TC!M2610</f>
        <v>0</v>
      </c>
      <c r="AG2614" t="str">
        <f t="shared" si="187"/>
        <v>000</v>
      </c>
      <c r="AH2614" t="str">
        <f t="shared" si="188"/>
        <v>00</v>
      </c>
      <c r="AI2614">
        <v>44</v>
      </c>
      <c r="AJ2614">
        <f t="shared" si="189"/>
        <v>44</v>
      </c>
    </row>
    <row r="2615" spans="29:36" x14ac:dyDescent="0.25">
      <c r="AC2615">
        <f>TC!K2611</f>
        <v>0</v>
      </c>
      <c r="AD2615">
        <f>TC!L2611</f>
        <v>0</v>
      </c>
      <c r="AE2615" t="str">
        <f t="shared" si="186"/>
        <v>00</v>
      </c>
      <c r="AF2615">
        <f>TC!M2611</f>
        <v>0</v>
      </c>
      <c r="AG2615" t="str">
        <f t="shared" si="187"/>
        <v>000</v>
      </c>
      <c r="AH2615" t="str">
        <f t="shared" si="188"/>
        <v>00</v>
      </c>
      <c r="AI2615">
        <v>44</v>
      </c>
      <c r="AJ2615">
        <f t="shared" si="189"/>
        <v>44</v>
      </c>
    </row>
    <row r="2616" spans="29:36" x14ac:dyDescent="0.25">
      <c r="AC2616">
        <f>TC!K2612</f>
        <v>0</v>
      </c>
      <c r="AD2616">
        <f>TC!L2612</f>
        <v>0</v>
      </c>
      <c r="AE2616" t="str">
        <f t="shared" si="186"/>
        <v>00</v>
      </c>
      <c r="AF2616">
        <f>TC!M2612</f>
        <v>0</v>
      </c>
      <c r="AG2616" t="str">
        <f t="shared" si="187"/>
        <v>000</v>
      </c>
      <c r="AH2616" t="str">
        <f t="shared" si="188"/>
        <v>00</v>
      </c>
      <c r="AI2616">
        <v>44</v>
      </c>
      <c r="AJ2616">
        <f t="shared" si="189"/>
        <v>44</v>
      </c>
    </row>
    <row r="2617" spans="29:36" x14ac:dyDescent="0.25">
      <c r="AC2617">
        <f>TC!K2613</f>
        <v>0</v>
      </c>
      <c r="AD2617">
        <f>TC!L2613</f>
        <v>0</v>
      </c>
      <c r="AE2617" t="str">
        <f t="shared" si="186"/>
        <v>00</v>
      </c>
      <c r="AF2617">
        <f>TC!M2613</f>
        <v>0</v>
      </c>
      <c r="AG2617" t="str">
        <f t="shared" si="187"/>
        <v>000</v>
      </c>
      <c r="AH2617" t="str">
        <f t="shared" si="188"/>
        <v>00</v>
      </c>
      <c r="AI2617">
        <v>44</v>
      </c>
      <c r="AJ2617">
        <f t="shared" si="189"/>
        <v>44</v>
      </c>
    </row>
    <row r="2618" spans="29:36" x14ac:dyDescent="0.25">
      <c r="AC2618">
        <f>TC!K2614</f>
        <v>0</v>
      </c>
      <c r="AD2618">
        <f>TC!L2614</f>
        <v>0</v>
      </c>
      <c r="AE2618" t="str">
        <f t="shared" si="186"/>
        <v>00</v>
      </c>
      <c r="AF2618">
        <f>TC!M2614</f>
        <v>0</v>
      </c>
      <c r="AG2618" t="str">
        <f t="shared" si="187"/>
        <v>000</v>
      </c>
      <c r="AH2618" t="str">
        <f t="shared" si="188"/>
        <v>00</v>
      </c>
      <c r="AI2618">
        <v>44</v>
      </c>
      <c r="AJ2618">
        <f t="shared" si="189"/>
        <v>44</v>
      </c>
    </row>
    <row r="2619" spans="29:36" x14ac:dyDescent="0.25">
      <c r="AC2619">
        <f>TC!K2615</f>
        <v>0</v>
      </c>
      <c r="AD2619">
        <f>TC!L2615</f>
        <v>0</v>
      </c>
      <c r="AE2619" t="str">
        <f t="shared" si="186"/>
        <v>00</v>
      </c>
      <c r="AF2619">
        <f>TC!M2615</f>
        <v>0</v>
      </c>
      <c r="AG2619" t="str">
        <f t="shared" si="187"/>
        <v>000</v>
      </c>
      <c r="AH2619" t="str">
        <f t="shared" si="188"/>
        <v>00</v>
      </c>
      <c r="AI2619">
        <v>44</v>
      </c>
      <c r="AJ2619">
        <f t="shared" si="189"/>
        <v>44</v>
      </c>
    </row>
    <row r="2620" spans="29:36" x14ac:dyDescent="0.25">
      <c r="AC2620">
        <f>TC!K2616</f>
        <v>0</v>
      </c>
      <c r="AD2620">
        <f>TC!L2616</f>
        <v>0</v>
      </c>
      <c r="AE2620" t="str">
        <f t="shared" si="186"/>
        <v>00</v>
      </c>
      <c r="AF2620">
        <f>TC!M2616</f>
        <v>0</v>
      </c>
      <c r="AG2620" t="str">
        <f t="shared" si="187"/>
        <v>000</v>
      </c>
      <c r="AH2620" t="str">
        <f t="shared" si="188"/>
        <v>00</v>
      </c>
      <c r="AI2620">
        <v>44</v>
      </c>
      <c r="AJ2620">
        <f t="shared" si="189"/>
        <v>44</v>
      </c>
    </row>
    <row r="2621" spans="29:36" x14ac:dyDescent="0.25">
      <c r="AC2621">
        <f>TC!K2617</f>
        <v>0</v>
      </c>
      <c r="AD2621">
        <f>TC!L2617</f>
        <v>0</v>
      </c>
      <c r="AE2621" t="str">
        <f t="shared" si="186"/>
        <v>00</v>
      </c>
      <c r="AF2621">
        <f>TC!M2617</f>
        <v>0</v>
      </c>
      <c r="AG2621" t="str">
        <f t="shared" si="187"/>
        <v>000</v>
      </c>
      <c r="AH2621" t="str">
        <f t="shared" si="188"/>
        <v>00</v>
      </c>
      <c r="AI2621">
        <v>44</v>
      </c>
      <c r="AJ2621">
        <f t="shared" si="189"/>
        <v>44</v>
      </c>
    </row>
    <row r="2622" spans="29:36" x14ac:dyDescent="0.25">
      <c r="AC2622">
        <f>TC!K2618</f>
        <v>0</v>
      </c>
      <c r="AD2622">
        <f>TC!L2618</f>
        <v>0</v>
      </c>
      <c r="AE2622" t="str">
        <f t="shared" si="186"/>
        <v>00</v>
      </c>
      <c r="AF2622">
        <f>TC!M2618</f>
        <v>0</v>
      </c>
      <c r="AG2622" t="str">
        <f t="shared" si="187"/>
        <v>000</v>
      </c>
      <c r="AH2622" t="str">
        <f t="shared" si="188"/>
        <v>00</v>
      </c>
      <c r="AI2622">
        <v>44</v>
      </c>
      <c r="AJ2622">
        <f t="shared" si="189"/>
        <v>44</v>
      </c>
    </row>
    <row r="2623" spans="29:36" x14ac:dyDescent="0.25">
      <c r="AC2623">
        <f>TC!K2619</f>
        <v>0</v>
      </c>
      <c r="AD2623">
        <f>TC!L2619</f>
        <v>0</v>
      </c>
      <c r="AE2623" t="str">
        <f t="shared" si="186"/>
        <v>00</v>
      </c>
      <c r="AF2623">
        <f>TC!M2619</f>
        <v>0</v>
      </c>
      <c r="AG2623" t="str">
        <f t="shared" si="187"/>
        <v>000</v>
      </c>
      <c r="AH2623" t="str">
        <f t="shared" si="188"/>
        <v>00</v>
      </c>
      <c r="AI2623">
        <v>44</v>
      </c>
      <c r="AJ2623">
        <f t="shared" si="189"/>
        <v>44</v>
      </c>
    </row>
    <row r="2624" spans="29:36" x14ac:dyDescent="0.25">
      <c r="AC2624">
        <f>TC!K2620</f>
        <v>0</v>
      </c>
      <c r="AD2624">
        <f>TC!L2620</f>
        <v>0</v>
      </c>
      <c r="AE2624" t="str">
        <f t="shared" si="186"/>
        <v>00</v>
      </c>
      <c r="AF2624">
        <f>TC!M2620</f>
        <v>0</v>
      </c>
      <c r="AG2624" t="str">
        <f t="shared" si="187"/>
        <v>000</v>
      </c>
      <c r="AH2624" t="str">
        <f t="shared" si="188"/>
        <v>00</v>
      </c>
      <c r="AI2624">
        <v>44</v>
      </c>
      <c r="AJ2624">
        <f t="shared" si="189"/>
        <v>44</v>
      </c>
    </row>
    <row r="2625" spans="29:36" x14ac:dyDescent="0.25">
      <c r="AC2625">
        <f>TC!K2621</f>
        <v>0</v>
      </c>
      <c r="AD2625">
        <f>TC!L2621</f>
        <v>0</v>
      </c>
      <c r="AE2625" t="str">
        <f t="shared" si="186"/>
        <v>00</v>
      </c>
      <c r="AF2625">
        <f>TC!M2621</f>
        <v>0</v>
      </c>
      <c r="AG2625" t="str">
        <f t="shared" si="187"/>
        <v>000</v>
      </c>
      <c r="AH2625" t="str">
        <f t="shared" si="188"/>
        <v>00</v>
      </c>
      <c r="AI2625">
        <v>44</v>
      </c>
      <c r="AJ2625">
        <f t="shared" si="189"/>
        <v>44</v>
      </c>
    </row>
    <row r="2626" spans="29:36" x14ac:dyDescent="0.25">
      <c r="AC2626">
        <f>TC!K2622</f>
        <v>0</v>
      </c>
      <c r="AD2626">
        <f>TC!L2622</f>
        <v>0</v>
      </c>
      <c r="AE2626" t="str">
        <f t="shared" si="186"/>
        <v>00</v>
      </c>
      <c r="AF2626">
        <f>TC!M2622</f>
        <v>0</v>
      </c>
      <c r="AG2626" t="str">
        <f t="shared" si="187"/>
        <v>000</v>
      </c>
      <c r="AH2626" t="str">
        <f t="shared" si="188"/>
        <v>00</v>
      </c>
      <c r="AI2626">
        <v>44</v>
      </c>
      <c r="AJ2626">
        <f t="shared" si="189"/>
        <v>44</v>
      </c>
    </row>
    <row r="2627" spans="29:36" x14ac:dyDescent="0.25">
      <c r="AC2627">
        <f>TC!K2623</f>
        <v>0</v>
      </c>
      <c r="AD2627">
        <f>TC!L2623</f>
        <v>0</v>
      </c>
      <c r="AE2627" t="str">
        <f t="shared" si="186"/>
        <v>00</v>
      </c>
      <c r="AF2627">
        <f>TC!M2623</f>
        <v>0</v>
      </c>
      <c r="AG2627" t="str">
        <f t="shared" si="187"/>
        <v>000</v>
      </c>
      <c r="AH2627" t="str">
        <f t="shared" si="188"/>
        <v>00</v>
      </c>
      <c r="AI2627">
        <v>44</v>
      </c>
      <c r="AJ2627">
        <f t="shared" si="189"/>
        <v>44</v>
      </c>
    </row>
    <row r="2628" spans="29:36" x14ac:dyDescent="0.25">
      <c r="AC2628">
        <f>TC!K2624</f>
        <v>0</v>
      </c>
      <c r="AD2628">
        <f>TC!L2624</f>
        <v>0</v>
      </c>
      <c r="AE2628" t="str">
        <f t="shared" si="186"/>
        <v>00</v>
      </c>
      <c r="AF2628">
        <f>TC!M2624</f>
        <v>0</v>
      </c>
      <c r="AG2628" t="str">
        <f t="shared" si="187"/>
        <v>000</v>
      </c>
      <c r="AH2628" t="str">
        <f t="shared" si="188"/>
        <v>00</v>
      </c>
      <c r="AI2628">
        <v>44</v>
      </c>
      <c r="AJ2628">
        <f t="shared" si="189"/>
        <v>44</v>
      </c>
    </row>
    <row r="2629" spans="29:36" x14ac:dyDescent="0.25">
      <c r="AC2629">
        <f>TC!K2625</f>
        <v>0</v>
      </c>
      <c r="AD2629">
        <f>TC!L2625</f>
        <v>0</v>
      </c>
      <c r="AE2629" t="str">
        <f t="shared" si="186"/>
        <v>00</v>
      </c>
      <c r="AF2629">
        <f>TC!M2625</f>
        <v>0</v>
      </c>
      <c r="AG2629" t="str">
        <f t="shared" si="187"/>
        <v>000</v>
      </c>
      <c r="AH2629" t="str">
        <f t="shared" si="188"/>
        <v>00</v>
      </c>
      <c r="AI2629">
        <v>44</v>
      </c>
      <c r="AJ2629">
        <f t="shared" si="189"/>
        <v>44</v>
      </c>
    </row>
    <row r="2630" spans="29:36" x14ac:dyDescent="0.25">
      <c r="AC2630">
        <f>TC!K2626</f>
        <v>0</v>
      </c>
      <c r="AD2630">
        <f>TC!L2626</f>
        <v>0</v>
      </c>
      <c r="AE2630" t="str">
        <f t="shared" si="186"/>
        <v>00</v>
      </c>
      <c r="AF2630">
        <f>TC!M2626</f>
        <v>0</v>
      </c>
      <c r="AG2630" t="str">
        <f t="shared" si="187"/>
        <v>000</v>
      </c>
      <c r="AH2630" t="str">
        <f t="shared" si="188"/>
        <v>00</v>
      </c>
      <c r="AI2630">
        <v>44</v>
      </c>
      <c r="AJ2630">
        <f t="shared" si="189"/>
        <v>44</v>
      </c>
    </row>
    <row r="2631" spans="29:36" x14ac:dyDescent="0.25">
      <c r="AC2631">
        <f>TC!K2627</f>
        <v>0</v>
      </c>
      <c r="AD2631">
        <f>TC!L2627</f>
        <v>0</v>
      </c>
      <c r="AE2631" t="str">
        <f t="shared" si="186"/>
        <v>00</v>
      </c>
      <c r="AF2631">
        <f>TC!M2627</f>
        <v>0</v>
      </c>
      <c r="AG2631" t="str">
        <f t="shared" si="187"/>
        <v>000</v>
      </c>
      <c r="AH2631" t="str">
        <f t="shared" si="188"/>
        <v>00</v>
      </c>
      <c r="AI2631">
        <v>44</v>
      </c>
      <c r="AJ2631">
        <f t="shared" si="189"/>
        <v>44</v>
      </c>
    </row>
    <row r="2632" spans="29:36" x14ac:dyDescent="0.25">
      <c r="AC2632">
        <f>TC!K2628</f>
        <v>0</v>
      </c>
      <c r="AD2632">
        <f>TC!L2628</f>
        <v>0</v>
      </c>
      <c r="AE2632" t="str">
        <f t="shared" si="186"/>
        <v>00</v>
      </c>
      <c r="AF2632">
        <f>TC!M2628</f>
        <v>0</v>
      </c>
      <c r="AG2632" t="str">
        <f t="shared" si="187"/>
        <v>000</v>
      </c>
      <c r="AH2632" t="str">
        <f t="shared" si="188"/>
        <v>00</v>
      </c>
      <c r="AI2632">
        <v>44</v>
      </c>
      <c r="AJ2632">
        <f t="shared" si="189"/>
        <v>44</v>
      </c>
    </row>
    <row r="2633" spans="29:36" x14ac:dyDescent="0.25">
      <c r="AC2633">
        <f>TC!K2629</f>
        <v>0</v>
      </c>
      <c r="AD2633">
        <f>TC!L2629</f>
        <v>0</v>
      </c>
      <c r="AE2633" t="str">
        <f t="shared" si="186"/>
        <v>00</v>
      </c>
      <c r="AF2633">
        <f>TC!M2629</f>
        <v>0</v>
      </c>
      <c r="AG2633" t="str">
        <f t="shared" si="187"/>
        <v>000</v>
      </c>
      <c r="AH2633" t="str">
        <f t="shared" si="188"/>
        <v>00</v>
      </c>
      <c r="AI2633">
        <v>44</v>
      </c>
      <c r="AJ2633">
        <f t="shared" si="189"/>
        <v>44</v>
      </c>
    </row>
    <row r="2634" spans="29:36" x14ac:dyDescent="0.25">
      <c r="AC2634">
        <f>TC!K2630</f>
        <v>0</v>
      </c>
      <c r="AD2634">
        <f>TC!L2630</f>
        <v>0</v>
      </c>
      <c r="AE2634" t="str">
        <f t="shared" si="186"/>
        <v>00</v>
      </c>
      <c r="AF2634">
        <f>TC!M2630</f>
        <v>0</v>
      </c>
      <c r="AG2634" t="str">
        <f t="shared" si="187"/>
        <v>000</v>
      </c>
      <c r="AH2634" t="str">
        <f t="shared" si="188"/>
        <v>00</v>
      </c>
      <c r="AI2634">
        <v>44</v>
      </c>
      <c r="AJ2634">
        <f t="shared" si="189"/>
        <v>44</v>
      </c>
    </row>
    <row r="2635" spans="29:36" x14ac:dyDescent="0.25">
      <c r="AC2635">
        <f>TC!K2631</f>
        <v>0</v>
      </c>
      <c r="AD2635">
        <f>TC!L2631</f>
        <v>0</v>
      </c>
      <c r="AE2635" t="str">
        <f t="shared" si="186"/>
        <v>00</v>
      </c>
      <c r="AF2635">
        <f>TC!M2631</f>
        <v>0</v>
      </c>
      <c r="AG2635" t="str">
        <f t="shared" si="187"/>
        <v>000</v>
      </c>
      <c r="AH2635" t="str">
        <f t="shared" si="188"/>
        <v>00</v>
      </c>
      <c r="AI2635">
        <v>44</v>
      </c>
      <c r="AJ2635">
        <f t="shared" si="189"/>
        <v>44</v>
      </c>
    </row>
    <row r="2636" spans="29:36" x14ac:dyDescent="0.25">
      <c r="AC2636">
        <f>TC!K2632</f>
        <v>0</v>
      </c>
      <c r="AD2636">
        <f>TC!L2632</f>
        <v>0</v>
      </c>
      <c r="AE2636" t="str">
        <f t="shared" si="186"/>
        <v>00</v>
      </c>
      <c r="AF2636">
        <f>TC!M2632</f>
        <v>0</v>
      </c>
      <c r="AG2636" t="str">
        <f t="shared" si="187"/>
        <v>000</v>
      </c>
      <c r="AH2636" t="str">
        <f t="shared" si="188"/>
        <v>00</v>
      </c>
      <c r="AI2636">
        <v>44</v>
      </c>
      <c r="AJ2636">
        <f t="shared" si="189"/>
        <v>44</v>
      </c>
    </row>
    <row r="2637" spans="29:36" x14ac:dyDescent="0.25">
      <c r="AC2637">
        <f>TC!K2633</f>
        <v>0</v>
      </c>
      <c r="AD2637">
        <f>TC!L2633</f>
        <v>0</v>
      </c>
      <c r="AE2637" t="str">
        <f t="shared" si="186"/>
        <v>00</v>
      </c>
      <c r="AF2637">
        <f>TC!M2633</f>
        <v>0</v>
      </c>
      <c r="AG2637" t="str">
        <f t="shared" si="187"/>
        <v>000</v>
      </c>
      <c r="AH2637" t="str">
        <f t="shared" si="188"/>
        <v>00</v>
      </c>
      <c r="AI2637">
        <v>44</v>
      </c>
      <c r="AJ2637">
        <f t="shared" si="189"/>
        <v>44</v>
      </c>
    </row>
    <row r="2638" spans="29:36" x14ac:dyDescent="0.25">
      <c r="AC2638">
        <f>TC!K2634</f>
        <v>0</v>
      </c>
      <c r="AD2638">
        <f>TC!L2634</f>
        <v>0</v>
      </c>
      <c r="AE2638" t="str">
        <f t="shared" si="186"/>
        <v>00</v>
      </c>
      <c r="AF2638">
        <f>TC!M2634</f>
        <v>0</v>
      </c>
      <c r="AG2638" t="str">
        <f t="shared" si="187"/>
        <v>000</v>
      </c>
      <c r="AH2638" t="str">
        <f t="shared" si="188"/>
        <v>00</v>
      </c>
      <c r="AI2638">
        <v>44</v>
      </c>
      <c r="AJ2638">
        <f t="shared" si="189"/>
        <v>44</v>
      </c>
    </row>
    <row r="2639" spans="29:36" x14ac:dyDescent="0.25">
      <c r="AC2639">
        <f>TC!K2635</f>
        <v>0</v>
      </c>
      <c r="AD2639">
        <f>TC!L2635</f>
        <v>0</v>
      </c>
      <c r="AE2639" t="str">
        <f t="shared" si="186"/>
        <v>00</v>
      </c>
      <c r="AF2639">
        <f>TC!M2635</f>
        <v>0</v>
      </c>
      <c r="AG2639" t="str">
        <f t="shared" si="187"/>
        <v>000</v>
      </c>
      <c r="AH2639" t="str">
        <f t="shared" si="188"/>
        <v>00</v>
      </c>
      <c r="AI2639">
        <v>44</v>
      </c>
      <c r="AJ2639">
        <f t="shared" si="189"/>
        <v>44</v>
      </c>
    </row>
    <row r="2640" spans="29:36" x14ac:dyDescent="0.25">
      <c r="AC2640">
        <f>TC!K2636</f>
        <v>0</v>
      </c>
      <c r="AD2640">
        <f>TC!L2636</f>
        <v>0</v>
      </c>
      <c r="AE2640" t="str">
        <f t="shared" ref="AE2640:AE2703" si="190">AC2640&amp;AD2640</f>
        <v>00</v>
      </c>
      <c r="AF2640">
        <f>TC!M2636</f>
        <v>0</v>
      </c>
      <c r="AG2640" t="str">
        <f t="shared" ref="AG2640:AG2703" si="191">AE2640&amp;AF2640</f>
        <v>000</v>
      </c>
      <c r="AH2640" t="str">
        <f t="shared" ref="AH2640:AH2703" si="192">AC2640&amp;AF2640</f>
        <v>00</v>
      </c>
      <c r="AI2640">
        <v>44</v>
      </c>
      <c r="AJ2640">
        <f t="shared" ref="AJ2640:AJ2703" si="193">AI2640-F2640</f>
        <v>44</v>
      </c>
    </row>
    <row r="2641" spans="29:36" x14ac:dyDescent="0.25">
      <c r="AC2641">
        <f>TC!K2637</f>
        <v>0</v>
      </c>
      <c r="AD2641">
        <f>TC!L2637</f>
        <v>0</v>
      </c>
      <c r="AE2641" t="str">
        <f t="shared" si="190"/>
        <v>00</v>
      </c>
      <c r="AF2641">
        <f>TC!M2637</f>
        <v>0</v>
      </c>
      <c r="AG2641" t="str">
        <f t="shared" si="191"/>
        <v>000</v>
      </c>
      <c r="AH2641" t="str">
        <f t="shared" si="192"/>
        <v>00</v>
      </c>
      <c r="AI2641">
        <v>44</v>
      </c>
      <c r="AJ2641">
        <f t="shared" si="193"/>
        <v>44</v>
      </c>
    </row>
    <row r="2642" spans="29:36" x14ac:dyDescent="0.25">
      <c r="AC2642">
        <f>TC!K2638</f>
        <v>0</v>
      </c>
      <c r="AD2642">
        <f>TC!L2638</f>
        <v>0</v>
      </c>
      <c r="AE2642" t="str">
        <f t="shared" si="190"/>
        <v>00</v>
      </c>
      <c r="AF2642">
        <f>TC!M2638</f>
        <v>0</v>
      </c>
      <c r="AG2642" t="str">
        <f t="shared" si="191"/>
        <v>000</v>
      </c>
      <c r="AH2642" t="str">
        <f t="shared" si="192"/>
        <v>00</v>
      </c>
      <c r="AI2642">
        <v>44</v>
      </c>
      <c r="AJ2642">
        <f t="shared" si="193"/>
        <v>44</v>
      </c>
    </row>
    <row r="2643" spans="29:36" x14ac:dyDescent="0.25">
      <c r="AC2643">
        <f>TC!K2639</f>
        <v>0</v>
      </c>
      <c r="AD2643">
        <f>TC!L2639</f>
        <v>0</v>
      </c>
      <c r="AE2643" t="str">
        <f t="shared" si="190"/>
        <v>00</v>
      </c>
      <c r="AF2643">
        <f>TC!M2639</f>
        <v>0</v>
      </c>
      <c r="AG2643" t="str">
        <f t="shared" si="191"/>
        <v>000</v>
      </c>
      <c r="AH2643" t="str">
        <f t="shared" si="192"/>
        <v>00</v>
      </c>
      <c r="AI2643">
        <v>44</v>
      </c>
      <c r="AJ2643">
        <f t="shared" si="193"/>
        <v>44</v>
      </c>
    </row>
    <row r="2644" spans="29:36" x14ac:dyDescent="0.25">
      <c r="AC2644">
        <f>TC!K2640</f>
        <v>0</v>
      </c>
      <c r="AD2644">
        <f>TC!L2640</f>
        <v>0</v>
      </c>
      <c r="AE2644" t="str">
        <f t="shared" si="190"/>
        <v>00</v>
      </c>
      <c r="AF2644">
        <f>TC!M2640</f>
        <v>0</v>
      </c>
      <c r="AG2644" t="str">
        <f t="shared" si="191"/>
        <v>000</v>
      </c>
      <c r="AH2644" t="str">
        <f t="shared" si="192"/>
        <v>00</v>
      </c>
      <c r="AI2644">
        <v>44</v>
      </c>
      <c r="AJ2644">
        <f t="shared" si="193"/>
        <v>44</v>
      </c>
    </row>
    <row r="2645" spans="29:36" x14ac:dyDescent="0.25">
      <c r="AC2645">
        <f>TC!K2641</f>
        <v>0</v>
      </c>
      <c r="AD2645">
        <f>TC!L2641</f>
        <v>0</v>
      </c>
      <c r="AE2645" t="str">
        <f t="shared" si="190"/>
        <v>00</v>
      </c>
      <c r="AF2645">
        <f>TC!M2641</f>
        <v>0</v>
      </c>
      <c r="AG2645" t="str">
        <f t="shared" si="191"/>
        <v>000</v>
      </c>
      <c r="AH2645" t="str">
        <f t="shared" si="192"/>
        <v>00</v>
      </c>
      <c r="AI2645">
        <v>44</v>
      </c>
      <c r="AJ2645">
        <f t="shared" si="193"/>
        <v>44</v>
      </c>
    </row>
    <row r="2646" spans="29:36" x14ac:dyDescent="0.25">
      <c r="AC2646">
        <f>TC!K2642</f>
        <v>0</v>
      </c>
      <c r="AD2646">
        <f>TC!L2642</f>
        <v>0</v>
      </c>
      <c r="AE2646" t="str">
        <f t="shared" si="190"/>
        <v>00</v>
      </c>
      <c r="AF2646">
        <f>TC!M2642</f>
        <v>0</v>
      </c>
      <c r="AG2646" t="str">
        <f t="shared" si="191"/>
        <v>000</v>
      </c>
      <c r="AH2646" t="str">
        <f t="shared" si="192"/>
        <v>00</v>
      </c>
      <c r="AI2646">
        <v>44</v>
      </c>
      <c r="AJ2646">
        <f t="shared" si="193"/>
        <v>44</v>
      </c>
    </row>
    <row r="2647" spans="29:36" x14ac:dyDescent="0.25">
      <c r="AC2647">
        <f>TC!K2643</f>
        <v>0</v>
      </c>
      <c r="AD2647">
        <f>TC!L2643</f>
        <v>0</v>
      </c>
      <c r="AE2647" t="str">
        <f t="shared" si="190"/>
        <v>00</v>
      </c>
      <c r="AF2647">
        <f>TC!M2643</f>
        <v>0</v>
      </c>
      <c r="AG2647" t="str">
        <f t="shared" si="191"/>
        <v>000</v>
      </c>
      <c r="AH2647" t="str">
        <f t="shared" si="192"/>
        <v>00</v>
      </c>
      <c r="AI2647">
        <v>44</v>
      </c>
      <c r="AJ2647">
        <f t="shared" si="193"/>
        <v>44</v>
      </c>
    </row>
    <row r="2648" spans="29:36" x14ac:dyDescent="0.25">
      <c r="AC2648">
        <f>TC!K2644</f>
        <v>0</v>
      </c>
      <c r="AD2648">
        <f>TC!L2644</f>
        <v>0</v>
      </c>
      <c r="AE2648" t="str">
        <f t="shared" si="190"/>
        <v>00</v>
      </c>
      <c r="AF2648">
        <f>TC!M2644</f>
        <v>0</v>
      </c>
      <c r="AG2648" t="str">
        <f t="shared" si="191"/>
        <v>000</v>
      </c>
      <c r="AH2648" t="str">
        <f t="shared" si="192"/>
        <v>00</v>
      </c>
      <c r="AI2648">
        <v>44</v>
      </c>
      <c r="AJ2648">
        <f t="shared" si="193"/>
        <v>44</v>
      </c>
    </row>
    <row r="2649" spans="29:36" x14ac:dyDescent="0.25">
      <c r="AC2649">
        <f>TC!K2645</f>
        <v>0</v>
      </c>
      <c r="AD2649">
        <f>TC!L2645</f>
        <v>0</v>
      </c>
      <c r="AE2649" t="str">
        <f t="shared" si="190"/>
        <v>00</v>
      </c>
      <c r="AF2649">
        <f>TC!M2645</f>
        <v>0</v>
      </c>
      <c r="AG2649" t="str">
        <f t="shared" si="191"/>
        <v>000</v>
      </c>
      <c r="AH2649" t="str">
        <f t="shared" si="192"/>
        <v>00</v>
      </c>
      <c r="AI2649">
        <v>44</v>
      </c>
      <c r="AJ2649">
        <f t="shared" si="193"/>
        <v>44</v>
      </c>
    </row>
    <row r="2650" spans="29:36" x14ac:dyDescent="0.25">
      <c r="AC2650">
        <f>TC!K2646</f>
        <v>0</v>
      </c>
      <c r="AD2650">
        <f>TC!L2646</f>
        <v>0</v>
      </c>
      <c r="AE2650" t="str">
        <f t="shared" si="190"/>
        <v>00</v>
      </c>
      <c r="AF2650">
        <f>TC!M2646</f>
        <v>0</v>
      </c>
      <c r="AG2650" t="str">
        <f t="shared" si="191"/>
        <v>000</v>
      </c>
      <c r="AH2650" t="str">
        <f t="shared" si="192"/>
        <v>00</v>
      </c>
      <c r="AI2650">
        <v>44</v>
      </c>
      <c r="AJ2650">
        <f t="shared" si="193"/>
        <v>44</v>
      </c>
    </row>
    <row r="2651" spans="29:36" x14ac:dyDescent="0.25">
      <c r="AC2651">
        <f>TC!K2647</f>
        <v>0</v>
      </c>
      <c r="AD2651">
        <f>TC!L2647</f>
        <v>0</v>
      </c>
      <c r="AE2651" t="str">
        <f t="shared" si="190"/>
        <v>00</v>
      </c>
      <c r="AF2651">
        <f>TC!M2647</f>
        <v>0</v>
      </c>
      <c r="AG2651" t="str">
        <f t="shared" si="191"/>
        <v>000</v>
      </c>
      <c r="AH2651" t="str">
        <f t="shared" si="192"/>
        <v>00</v>
      </c>
      <c r="AI2651">
        <v>44</v>
      </c>
      <c r="AJ2651">
        <f t="shared" si="193"/>
        <v>44</v>
      </c>
    </row>
    <row r="2652" spans="29:36" x14ac:dyDescent="0.25">
      <c r="AC2652">
        <f>TC!K2648</f>
        <v>0</v>
      </c>
      <c r="AD2652">
        <f>TC!L2648</f>
        <v>0</v>
      </c>
      <c r="AE2652" t="str">
        <f t="shared" si="190"/>
        <v>00</v>
      </c>
      <c r="AF2652">
        <f>TC!M2648</f>
        <v>0</v>
      </c>
      <c r="AG2652" t="str">
        <f t="shared" si="191"/>
        <v>000</v>
      </c>
      <c r="AH2652" t="str">
        <f t="shared" si="192"/>
        <v>00</v>
      </c>
      <c r="AI2652">
        <v>44</v>
      </c>
      <c r="AJ2652">
        <f t="shared" si="193"/>
        <v>44</v>
      </c>
    </row>
    <row r="2653" spans="29:36" x14ac:dyDescent="0.25">
      <c r="AC2653">
        <f>TC!K2649</f>
        <v>0</v>
      </c>
      <c r="AD2653">
        <f>TC!L2649</f>
        <v>0</v>
      </c>
      <c r="AE2653" t="str">
        <f t="shared" si="190"/>
        <v>00</v>
      </c>
      <c r="AF2653">
        <f>TC!M2649</f>
        <v>0</v>
      </c>
      <c r="AG2653" t="str">
        <f t="shared" si="191"/>
        <v>000</v>
      </c>
      <c r="AH2653" t="str">
        <f t="shared" si="192"/>
        <v>00</v>
      </c>
      <c r="AI2653">
        <v>44</v>
      </c>
      <c r="AJ2653">
        <f t="shared" si="193"/>
        <v>44</v>
      </c>
    </row>
    <row r="2654" spans="29:36" x14ac:dyDescent="0.25">
      <c r="AC2654">
        <f>TC!K2650</f>
        <v>0</v>
      </c>
      <c r="AD2654">
        <f>TC!L2650</f>
        <v>0</v>
      </c>
      <c r="AE2654" t="str">
        <f t="shared" si="190"/>
        <v>00</v>
      </c>
      <c r="AF2654">
        <f>TC!M2650</f>
        <v>0</v>
      </c>
      <c r="AG2654" t="str">
        <f t="shared" si="191"/>
        <v>000</v>
      </c>
      <c r="AH2654" t="str">
        <f t="shared" si="192"/>
        <v>00</v>
      </c>
      <c r="AI2654">
        <v>44</v>
      </c>
      <c r="AJ2654">
        <f t="shared" si="193"/>
        <v>44</v>
      </c>
    </row>
    <row r="2655" spans="29:36" x14ac:dyDescent="0.25">
      <c r="AC2655">
        <f>TC!K2651</f>
        <v>0</v>
      </c>
      <c r="AD2655">
        <f>TC!L2651</f>
        <v>0</v>
      </c>
      <c r="AE2655" t="str">
        <f t="shared" si="190"/>
        <v>00</v>
      </c>
      <c r="AF2655">
        <f>TC!M2651</f>
        <v>0</v>
      </c>
      <c r="AG2655" t="str">
        <f t="shared" si="191"/>
        <v>000</v>
      </c>
      <c r="AH2655" t="str">
        <f t="shared" si="192"/>
        <v>00</v>
      </c>
      <c r="AI2655">
        <v>44</v>
      </c>
      <c r="AJ2655">
        <f t="shared" si="193"/>
        <v>44</v>
      </c>
    </row>
    <row r="2656" spans="29:36" x14ac:dyDescent="0.25">
      <c r="AC2656">
        <f>TC!K2652</f>
        <v>0</v>
      </c>
      <c r="AD2656">
        <f>TC!L2652</f>
        <v>0</v>
      </c>
      <c r="AE2656" t="str">
        <f t="shared" si="190"/>
        <v>00</v>
      </c>
      <c r="AF2656">
        <f>TC!M2652</f>
        <v>0</v>
      </c>
      <c r="AG2656" t="str">
        <f t="shared" si="191"/>
        <v>000</v>
      </c>
      <c r="AH2656" t="str">
        <f t="shared" si="192"/>
        <v>00</v>
      </c>
      <c r="AI2656">
        <v>44</v>
      </c>
      <c r="AJ2656">
        <f t="shared" si="193"/>
        <v>44</v>
      </c>
    </row>
    <row r="2657" spans="29:36" x14ac:dyDescent="0.25">
      <c r="AC2657">
        <f>TC!K2653</f>
        <v>0</v>
      </c>
      <c r="AD2657">
        <f>TC!L2653</f>
        <v>0</v>
      </c>
      <c r="AE2657" t="str">
        <f t="shared" si="190"/>
        <v>00</v>
      </c>
      <c r="AF2657">
        <f>TC!M2653</f>
        <v>0</v>
      </c>
      <c r="AG2657" t="str">
        <f t="shared" si="191"/>
        <v>000</v>
      </c>
      <c r="AH2657" t="str">
        <f t="shared" si="192"/>
        <v>00</v>
      </c>
      <c r="AI2657">
        <v>44</v>
      </c>
      <c r="AJ2657">
        <f t="shared" si="193"/>
        <v>44</v>
      </c>
    </row>
    <row r="2658" spans="29:36" x14ac:dyDescent="0.25">
      <c r="AC2658">
        <f>TC!K2654</f>
        <v>0</v>
      </c>
      <c r="AD2658">
        <f>TC!L2654</f>
        <v>0</v>
      </c>
      <c r="AE2658" t="str">
        <f t="shared" si="190"/>
        <v>00</v>
      </c>
      <c r="AF2658">
        <f>TC!M2654</f>
        <v>0</v>
      </c>
      <c r="AG2658" t="str">
        <f t="shared" si="191"/>
        <v>000</v>
      </c>
      <c r="AH2658" t="str">
        <f t="shared" si="192"/>
        <v>00</v>
      </c>
      <c r="AI2658">
        <v>44</v>
      </c>
      <c r="AJ2658">
        <f t="shared" si="193"/>
        <v>44</v>
      </c>
    </row>
    <row r="2659" spans="29:36" x14ac:dyDescent="0.25">
      <c r="AC2659">
        <f>TC!K2655</f>
        <v>0</v>
      </c>
      <c r="AD2659">
        <f>TC!L2655</f>
        <v>0</v>
      </c>
      <c r="AE2659" t="str">
        <f t="shared" si="190"/>
        <v>00</v>
      </c>
      <c r="AF2659">
        <f>TC!M2655</f>
        <v>0</v>
      </c>
      <c r="AG2659" t="str">
        <f t="shared" si="191"/>
        <v>000</v>
      </c>
      <c r="AH2659" t="str">
        <f t="shared" si="192"/>
        <v>00</v>
      </c>
      <c r="AI2659">
        <v>44</v>
      </c>
      <c r="AJ2659">
        <f t="shared" si="193"/>
        <v>44</v>
      </c>
    </row>
    <row r="2660" spans="29:36" x14ac:dyDescent="0.25">
      <c r="AC2660">
        <f>TC!K2656</f>
        <v>0</v>
      </c>
      <c r="AD2660">
        <f>TC!L2656</f>
        <v>0</v>
      </c>
      <c r="AE2660" t="str">
        <f t="shared" si="190"/>
        <v>00</v>
      </c>
      <c r="AF2660">
        <f>TC!M2656</f>
        <v>0</v>
      </c>
      <c r="AG2660" t="str">
        <f t="shared" si="191"/>
        <v>000</v>
      </c>
      <c r="AH2660" t="str">
        <f t="shared" si="192"/>
        <v>00</v>
      </c>
      <c r="AI2660">
        <v>44</v>
      </c>
      <c r="AJ2660">
        <f t="shared" si="193"/>
        <v>44</v>
      </c>
    </row>
    <row r="2661" spans="29:36" x14ac:dyDescent="0.25">
      <c r="AC2661">
        <f>TC!K2657</f>
        <v>0</v>
      </c>
      <c r="AD2661">
        <f>TC!L2657</f>
        <v>0</v>
      </c>
      <c r="AE2661" t="str">
        <f t="shared" si="190"/>
        <v>00</v>
      </c>
      <c r="AF2661">
        <f>TC!M2657</f>
        <v>0</v>
      </c>
      <c r="AG2661" t="str">
        <f t="shared" si="191"/>
        <v>000</v>
      </c>
      <c r="AH2661" t="str">
        <f t="shared" si="192"/>
        <v>00</v>
      </c>
      <c r="AI2661">
        <v>44</v>
      </c>
      <c r="AJ2661">
        <f t="shared" si="193"/>
        <v>44</v>
      </c>
    </row>
    <row r="2662" spans="29:36" x14ac:dyDescent="0.25">
      <c r="AC2662">
        <f>TC!K2658</f>
        <v>0</v>
      </c>
      <c r="AD2662">
        <f>TC!L2658</f>
        <v>0</v>
      </c>
      <c r="AE2662" t="str">
        <f t="shared" si="190"/>
        <v>00</v>
      </c>
      <c r="AF2662">
        <f>TC!M2658</f>
        <v>0</v>
      </c>
      <c r="AG2662" t="str">
        <f t="shared" si="191"/>
        <v>000</v>
      </c>
      <c r="AH2662" t="str">
        <f t="shared" si="192"/>
        <v>00</v>
      </c>
      <c r="AI2662">
        <v>44</v>
      </c>
      <c r="AJ2662">
        <f t="shared" si="193"/>
        <v>44</v>
      </c>
    </row>
    <row r="2663" spans="29:36" x14ac:dyDescent="0.25">
      <c r="AC2663">
        <f>TC!K2659</f>
        <v>0</v>
      </c>
      <c r="AD2663">
        <f>TC!L2659</f>
        <v>0</v>
      </c>
      <c r="AE2663" t="str">
        <f t="shared" si="190"/>
        <v>00</v>
      </c>
      <c r="AF2663">
        <f>TC!M2659</f>
        <v>0</v>
      </c>
      <c r="AG2663" t="str">
        <f t="shared" si="191"/>
        <v>000</v>
      </c>
      <c r="AH2663" t="str">
        <f t="shared" si="192"/>
        <v>00</v>
      </c>
      <c r="AI2663">
        <v>44</v>
      </c>
      <c r="AJ2663">
        <f t="shared" si="193"/>
        <v>44</v>
      </c>
    </row>
    <row r="2664" spans="29:36" x14ac:dyDescent="0.25">
      <c r="AC2664">
        <f>TC!K2660</f>
        <v>0</v>
      </c>
      <c r="AD2664">
        <f>TC!L2660</f>
        <v>0</v>
      </c>
      <c r="AE2664" t="str">
        <f t="shared" si="190"/>
        <v>00</v>
      </c>
      <c r="AF2664">
        <f>TC!M2660</f>
        <v>0</v>
      </c>
      <c r="AG2664" t="str">
        <f t="shared" si="191"/>
        <v>000</v>
      </c>
      <c r="AH2664" t="str">
        <f t="shared" si="192"/>
        <v>00</v>
      </c>
      <c r="AI2664">
        <v>44</v>
      </c>
      <c r="AJ2664">
        <f t="shared" si="193"/>
        <v>44</v>
      </c>
    </row>
    <row r="2665" spans="29:36" x14ac:dyDescent="0.25">
      <c r="AC2665">
        <f>TC!K2661</f>
        <v>0</v>
      </c>
      <c r="AD2665">
        <f>TC!L2661</f>
        <v>0</v>
      </c>
      <c r="AE2665" t="str">
        <f t="shared" si="190"/>
        <v>00</v>
      </c>
      <c r="AF2665">
        <f>TC!M2661</f>
        <v>0</v>
      </c>
      <c r="AG2665" t="str">
        <f t="shared" si="191"/>
        <v>000</v>
      </c>
      <c r="AH2665" t="str">
        <f t="shared" si="192"/>
        <v>00</v>
      </c>
      <c r="AI2665">
        <v>44</v>
      </c>
      <c r="AJ2665">
        <f t="shared" si="193"/>
        <v>44</v>
      </c>
    </row>
    <row r="2666" spans="29:36" x14ac:dyDescent="0.25">
      <c r="AC2666">
        <f>TC!K2662</f>
        <v>0</v>
      </c>
      <c r="AD2666">
        <f>TC!L2662</f>
        <v>0</v>
      </c>
      <c r="AE2666" t="str">
        <f t="shared" si="190"/>
        <v>00</v>
      </c>
      <c r="AF2666">
        <f>TC!M2662</f>
        <v>0</v>
      </c>
      <c r="AG2666" t="str">
        <f t="shared" si="191"/>
        <v>000</v>
      </c>
      <c r="AH2666" t="str">
        <f t="shared" si="192"/>
        <v>00</v>
      </c>
      <c r="AI2666">
        <v>44</v>
      </c>
      <c r="AJ2666">
        <f t="shared" si="193"/>
        <v>44</v>
      </c>
    </row>
    <row r="2667" spans="29:36" x14ac:dyDescent="0.25">
      <c r="AC2667">
        <f>TC!K2663</f>
        <v>0</v>
      </c>
      <c r="AD2667">
        <f>TC!L2663</f>
        <v>0</v>
      </c>
      <c r="AE2667" t="str">
        <f t="shared" si="190"/>
        <v>00</v>
      </c>
      <c r="AF2667">
        <f>TC!M2663</f>
        <v>0</v>
      </c>
      <c r="AG2667" t="str">
        <f t="shared" si="191"/>
        <v>000</v>
      </c>
      <c r="AH2667" t="str">
        <f t="shared" si="192"/>
        <v>00</v>
      </c>
      <c r="AI2667">
        <v>44</v>
      </c>
      <c r="AJ2667">
        <f t="shared" si="193"/>
        <v>44</v>
      </c>
    </row>
    <row r="2668" spans="29:36" x14ac:dyDescent="0.25">
      <c r="AC2668">
        <f>TC!K2664</f>
        <v>0</v>
      </c>
      <c r="AD2668">
        <f>TC!L2664</f>
        <v>0</v>
      </c>
      <c r="AE2668" t="str">
        <f t="shared" si="190"/>
        <v>00</v>
      </c>
      <c r="AF2668">
        <f>TC!M2664</f>
        <v>0</v>
      </c>
      <c r="AG2668" t="str">
        <f t="shared" si="191"/>
        <v>000</v>
      </c>
      <c r="AH2668" t="str">
        <f t="shared" si="192"/>
        <v>00</v>
      </c>
      <c r="AI2668">
        <v>44</v>
      </c>
      <c r="AJ2668">
        <f t="shared" si="193"/>
        <v>44</v>
      </c>
    </row>
    <row r="2669" spans="29:36" x14ac:dyDescent="0.25">
      <c r="AC2669">
        <f>TC!K2665</f>
        <v>0</v>
      </c>
      <c r="AD2669">
        <f>TC!L2665</f>
        <v>0</v>
      </c>
      <c r="AE2669" t="str">
        <f t="shared" si="190"/>
        <v>00</v>
      </c>
      <c r="AF2669">
        <f>TC!M2665</f>
        <v>0</v>
      </c>
      <c r="AG2669" t="str">
        <f t="shared" si="191"/>
        <v>000</v>
      </c>
      <c r="AH2669" t="str">
        <f t="shared" si="192"/>
        <v>00</v>
      </c>
      <c r="AI2669">
        <v>44</v>
      </c>
      <c r="AJ2669">
        <f t="shared" si="193"/>
        <v>44</v>
      </c>
    </row>
    <row r="2670" spans="29:36" x14ac:dyDescent="0.25">
      <c r="AC2670">
        <f>TC!K2666</f>
        <v>0</v>
      </c>
      <c r="AD2670">
        <f>TC!L2666</f>
        <v>0</v>
      </c>
      <c r="AE2670" t="str">
        <f t="shared" si="190"/>
        <v>00</v>
      </c>
      <c r="AF2670">
        <f>TC!M2666</f>
        <v>0</v>
      </c>
      <c r="AG2670" t="str">
        <f t="shared" si="191"/>
        <v>000</v>
      </c>
      <c r="AH2670" t="str">
        <f t="shared" si="192"/>
        <v>00</v>
      </c>
      <c r="AI2670">
        <v>44</v>
      </c>
      <c r="AJ2670">
        <f t="shared" si="193"/>
        <v>44</v>
      </c>
    </row>
    <row r="2671" spans="29:36" x14ac:dyDescent="0.25">
      <c r="AC2671">
        <f>TC!K2667</f>
        <v>0</v>
      </c>
      <c r="AD2671">
        <f>TC!L2667</f>
        <v>0</v>
      </c>
      <c r="AE2671" t="str">
        <f t="shared" si="190"/>
        <v>00</v>
      </c>
      <c r="AF2671">
        <f>TC!M2667</f>
        <v>0</v>
      </c>
      <c r="AG2671" t="str">
        <f t="shared" si="191"/>
        <v>000</v>
      </c>
      <c r="AH2671" t="str">
        <f t="shared" si="192"/>
        <v>00</v>
      </c>
      <c r="AI2671">
        <v>44</v>
      </c>
      <c r="AJ2671">
        <f t="shared" si="193"/>
        <v>44</v>
      </c>
    </row>
    <row r="2672" spans="29:36" x14ac:dyDescent="0.25">
      <c r="AC2672">
        <f>TC!K2668</f>
        <v>0</v>
      </c>
      <c r="AD2672">
        <f>TC!L2668</f>
        <v>0</v>
      </c>
      <c r="AE2672" t="str">
        <f t="shared" si="190"/>
        <v>00</v>
      </c>
      <c r="AF2672">
        <f>TC!M2668</f>
        <v>0</v>
      </c>
      <c r="AG2672" t="str">
        <f t="shared" si="191"/>
        <v>000</v>
      </c>
      <c r="AH2672" t="str">
        <f t="shared" si="192"/>
        <v>00</v>
      </c>
      <c r="AI2672">
        <v>44</v>
      </c>
      <c r="AJ2672">
        <f t="shared" si="193"/>
        <v>44</v>
      </c>
    </row>
    <row r="2673" spans="29:36" x14ac:dyDescent="0.25">
      <c r="AC2673">
        <f>TC!K2669</f>
        <v>0</v>
      </c>
      <c r="AD2673">
        <f>TC!L2669</f>
        <v>0</v>
      </c>
      <c r="AE2673" t="str">
        <f t="shared" si="190"/>
        <v>00</v>
      </c>
      <c r="AF2673">
        <f>TC!M2669</f>
        <v>0</v>
      </c>
      <c r="AG2673" t="str">
        <f t="shared" si="191"/>
        <v>000</v>
      </c>
      <c r="AH2673" t="str">
        <f t="shared" si="192"/>
        <v>00</v>
      </c>
      <c r="AI2673">
        <v>44</v>
      </c>
      <c r="AJ2673">
        <f t="shared" si="193"/>
        <v>44</v>
      </c>
    </row>
    <row r="2674" spans="29:36" x14ac:dyDescent="0.25">
      <c r="AC2674">
        <f>TC!K2670</f>
        <v>0</v>
      </c>
      <c r="AD2674">
        <f>TC!L2670</f>
        <v>0</v>
      </c>
      <c r="AE2674" t="str">
        <f t="shared" si="190"/>
        <v>00</v>
      </c>
      <c r="AF2674">
        <f>TC!M2670</f>
        <v>0</v>
      </c>
      <c r="AG2674" t="str">
        <f t="shared" si="191"/>
        <v>000</v>
      </c>
      <c r="AH2674" t="str">
        <f t="shared" si="192"/>
        <v>00</v>
      </c>
      <c r="AI2674">
        <v>44</v>
      </c>
      <c r="AJ2674">
        <f t="shared" si="193"/>
        <v>44</v>
      </c>
    </row>
    <row r="2675" spans="29:36" x14ac:dyDescent="0.25">
      <c r="AC2675">
        <f>TC!K2671</f>
        <v>0</v>
      </c>
      <c r="AD2675">
        <f>TC!L2671</f>
        <v>0</v>
      </c>
      <c r="AE2675" t="str">
        <f t="shared" si="190"/>
        <v>00</v>
      </c>
      <c r="AF2675">
        <f>TC!M2671</f>
        <v>0</v>
      </c>
      <c r="AG2675" t="str">
        <f t="shared" si="191"/>
        <v>000</v>
      </c>
      <c r="AH2675" t="str">
        <f t="shared" si="192"/>
        <v>00</v>
      </c>
      <c r="AI2675">
        <v>44</v>
      </c>
      <c r="AJ2675">
        <f t="shared" si="193"/>
        <v>44</v>
      </c>
    </row>
    <row r="2676" spans="29:36" x14ac:dyDescent="0.25">
      <c r="AC2676">
        <f>TC!K2672</f>
        <v>0</v>
      </c>
      <c r="AD2676">
        <f>TC!L2672</f>
        <v>0</v>
      </c>
      <c r="AE2676" t="str">
        <f t="shared" si="190"/>
        <v>00</v>
      </c>
      <c r="AF2676">
        <f>TC!M2672</f>
        <v>0</v>
      </c>
      <c r="AG2676" t="str">
        <f t="shared" si="191"/>
        <v>000</v>
      </c>
      <c r="AH2676" t="str">
        <f t="shared" si="192"/>
        <v>00</v>
      </c>
      <c r="AI2676">
        <v>44</v>
      </c>
      <c r="AJ2676">
        <f t="shared" si="193"/>
        <v>44</v>
      </c>
    </row>
    <row r="2677" spans="29:36" x14ac:dyDescent="0.25">
      <c r="AC2677">
        <f>TC!K2673</f>
        <v>0</v>
      </c>
      <c r="AD2677">
        <f>TC!L2673</f>
        <v>0</v>
      </c>
      <c r="AE2677" t="str">
        <f t="shared" si="190"/>
        <v>00</v>
      </c>
      <c r="AF2677">
        <f>TC!M2673</f>
        <v>0</v>
      </c>
      <c r="AG2677" t="str">
        <f t="shared" si="191"/>
        <v>000</v>
      </c>
      <c r="AH2677" t="str">
        <f t="shared" si="192"/>
        <v>00</v>
      </c>
      <c r="AI2677">
        <v>44</v>
      </c>
      <c r="AJ2677">
        <f t="shared" si="193"/>
        <v>44</v>
      </c>
    </row>
    <row r="2678" spans="29:36" x14ac:dyDescent="0.25">
      <c r="AC2678">
        <f>TC!K2674</f>
        <v>0</v>
      </c>
      <c r="AD2678">
        <f>TC!L2674</f>
        <v>0</v>
      </c>
      <c r="AE2678" t="str">
        <f t="shared" si="190"/>
        <v>00</v>
      </c>
      <c r="AF2678">
        <f>TC!M2674</f>
        <v>0</v>
      </c>
      <c r="AG2678" t="str">
        <f t="shared" si="191"/>
        <v>000</v>
      </c>
      <c r="AH2678" t="str">
        <f t="shared" si="192"/>
        <v>00</v>
      </c>
      <c r="AI2678">
        <v>44</v>
      </c>
      <c r="AJ2678">
        <f t="shared" si="193"/>
        <v>44</v>
      </c>
    </row>
    <row r="2679" spans="29:36" x14ac:dyDescent="0.25">
      <c r="AC2679">
        <f>TC!K2675</f>
        <v>0</v>
      </c>
      <c r="AD2679">
        <f>TC!L2675</f>
        <v>0</v>
      </c>
      <c r="AE2679" t="str">
        <f t="shared" si="190"/>
        <v>00</v>
      </c>
      <c r="AF2679">
        <f>TC!M2675</f>
        <v>0</v>
      </c>
      <c r="AG2679" t="str">
        <f t="shared" si="191"/>
        <v>000</v>
      </c>
      <c r="AH2679" t="str">
        <f t="shared" si="192"/>
        <v>00</v>
      </c>
      <c r="AI2679">
        <v>44</v>
      </c>
      <c r="AJ2679">
        <f t="shared" si="193"/>
        <v>44</v>
      </c>
    </row>
    <row r="2680" spans="29:36" x14ac:dyDescent="0.25">
      <c r="AC2680">
        <f>TC!K2676</f>
        <v>0</v>
      </c>
      <c r="AD2680">
        <f>TC!L2676</f>
        <v>0</v>
      </c>
      <c r="AE2680" t="str">
        <f t="shared" si="190"/>
        <v>00</v>
      </c>
      <c r="AF2680">
        <f>TC!M2676</f>
        <v>0</v>
      </c>
      <c r="AG2680" t="str">
        <f t="shared" si="191"/>
        <v>000</v>
      </c>
      <c r="AH2680" t="str">
        <f t="shared" si="192"/>
        <v>00</v>
      </c>
      <c r="AI2680">
        <v>44</v>
      </c>
      <c r="AJ2680">
        <f t="shared" si="193"/>
        <v>44</v>
      </c>
    </row>
    <row r="2681" spans="29:36" x14ac:dyDescent="0.25">
      <c r="AC2681">
        <f>TC!K2677</f>
        <v>0</v>
      </c>
      <c r="AD2681">
        <f>TC!L2677</f>
        <v>0</v>
      </c>
      <c r="AE2681" t="str">
        <f t="shared" si="190"/>
        <v>00</v>
      </c>
      <c r="AF2681">
        <f>TC!M2677</f>
        <v>0</v>
      </c>
      <c r="AG2681" t="str">
        <f t="shared" si="191"/>
        <v>000</v>
      </c>
      <c r="AH2681" t="str">
        <f t="shared" si="192"/>
        <v>00</v>
      </c>
      <c r="AI2681">
        <v>44</v>
      </c>
      <c r="AJ2681">
        <f t="shared" si="193"/>
        <v>44</v>
      </c>
    </row>
    <row r="2682" spans="29:36" x14ac:dyDescent="0.25">
      <c r="AC2682">
        <f>TC!K2678</f>
        <v>0</v>
      </c>
      <c r="AD2682">
        <f>TC!L2678</f>
        <v>0</v>
      </c>
      <c r="AE2682" t="str">
        <f t="shared" si="190"/>
        <v>00</v>
      </c>
      <c r="AF2682">
        <f>TC!M2678</f>
        <v>0</v>
      </c>
      <c r="AG2682" t="str">
        <f t="shared" si="191"/>
        <v>000</v>
      </c>
      <c r="AH2682" t="str">
        <f t="shared" si="192"/>
        <v>00</v>
      </c>
      <c r="AI2682">
        <v>44</v>
      </c>
      <c r="AJ2682">
        <f t="shared" si="193"/>
        <v>44</v>
      </c>
    </row>
    <row r="2683" spans="29:36" x14ac:dyDescent="0.25">
      <c r="AC2683">
        <f>TC!K2679</f>
        <v>0</v>
      </c>
      <c r="AD2683">
        <f>TC!L2679</f>
        <v>0</v>
      </c>
      <c r="AE2683" t="str">
        <f t="shared" si="190"/>
        <v>00</v>
      </c>
      <c r="AF2683">
        <f>TC!M2679</f>
        <v>0</v>
      </c>
      <c r="AG2683" t="str">
        <f t="shared" si="191"/>
        <v>000</v>
      </c>
      <c r="AH2683" t="str">
        <f t="shared" si="192"/>
        <v>00</v>
      </c>
      <c r="AI2683">
        <v>44</v>
      </c>
      <c r="AJ2683">
        <f t="shared" si="193"/>
        <v>44</v>
      </c>
    </row>
    <row r="2684" spans="29:36" x14ac:dyDescent="0.25">
      <c r="AC2684">
        <f>TC!K2680</f>
        <v>0</v>
      </c>
      <c r="AD2684">
        <f>TC!L2680</f>
        <v>0</v>
      </c>
      <c r="AE2684" t="str">
        <f t="shared" si="190"/>
        <v>00</v>
      </c>
      <c r="AF2684">
        <f>TC!M2680</f>
        <v>0</v>
      </c>
      <c r="AG2684" t="str">
        <f t="shared" si="191"/>
        <v>000</v>
      </c>
      <c r="AH2684" t="str">
        <f t="shared" si="192"/>
        <v>00</v>
      </c>
      <c r="AI2684">
        <v>44</v>
      </c>
      <c r="AJ2684">
        <f t="shared" si="193"/>
        <v>44</v>
      </c>
    </row>
    <row r="2685" spans="29:36" x14ac:dyDescent="0.25">
      <c r="AC2685">
        <f>TC!K2681</f>
        <v>0</v>
      </c>
      <c r="AD2685">
        <f>TC!L2681</f>
        <v>0</v>
      </c>
      <c r="AE2685" t="str">
        <f t="shared" si="190"/>
        <v>00</v>
      </c>
      <c r="AF2685">
        <f>TC!M2681</f>
        <v>0</v>
      </c>
      <c r="AG2685" t="str">
        <f t="shared" si="191"/>
        <v>000</v>
      </c>
      <c r="AH2685" t="str">
        <f t="shared" si="192"/>
        <v>00</v>
      </c>
      <c r="AI2685">
        <v>44</v>
      </c>
      <c r="AJ2685">
        <f t="shared" si="193"/>
        <v>44</v>
      </c>
    </row>
    <row r="2686" spans="29:36" x14ac:dyDescent="0.25">
      <c r="AC2686">
        <f>TC!K2682</f>
        <v>0</v>
      </c>
      <c r="AD2686">
        <f>TC!L2682</f>
        <v>0</v>
      </c>
      <c r="AE2686" t="str">
        <f t="shared" si="190"/>
        <v>00</v>
      </c>
      <c r="AF2686">
        <f>TC!M2682</f>
        <v>0</v>
      </c>
      <c r="AG2686" t="str">
        <f t="shared" si="191"/>
        <v>000</v>
      </c>
      <c r="AH2686" t="str">
        <f t="shared" si="192"/>
        <v>00</v>
      </c>
      <c r="AI2686">
        <v>44</v>
      </c>
      <c r="AJ2686">
        <f t="shared" si="193"/>
        <v>44</v>
      </c>
    </row>
    <row r="2687" spans="29:36" x14ac:dyDescent="0.25">
      <c r="AC2687">
        <f>TC!K2683</f>
        <v>0</v>
      </c>
      <c r="AD2687">
        <f>TC!L2683</f>
        <v>0</v>
      </c>
      <c r="AE2687" t="str">
        <f t="shared" si="190"/>
        <v>00</v>
      </c>
      <c r="AF2687">
        <f>TC!M2683</f>
        <v>0</v>
      </c>
      <c r="AG2687" t="str">
        <f t="shared" si="191"/>
        <v>000</v>
      </c>
      <c r="AH2687" t="str">
        <f t="shared" si="192"/>
        <v>00</v>
      </c>
      <c r="AI2687">
        <v>44</v>
      </c>
      <c r="AJ2687">
        <f t="shared" si="193"/>
        <v>44</v>
      </c>
    </row>
    <row r="2688" spans="29:36" x14ac:dyDescent="0.25">
      <c r="AC2688">
        <f>TC!K2684</f>
        <v>0</v>
      </c>
      <c r="AD2688">
        <f>TC!L2684</f>
        <v>0</v>
      </c>
      <c r="AE2688" t="str">
        <f t="shared" si="190"/>
        <v>00</v>
      </c>
      <c r="AF2688">
        <f>TC!M2684</f>
        <v>0</v>
      </c>
      <c r="AG2688" t="str">
        <f t="shared" si="191"/>
        <v>000</v>
      </c>
      <c r="AH2688" t="str">
        <f t="shared" si="192"/>
        <v>00</v>
      </c>
      <c r="AI2688">
        <v>44</v>
      </c>
      <c r="AJ2688">
        <f t="shared" si="193"/>
        <v>44</v>
      </c>
    </row>
    <row r="2689" spans="29:36" x14ac:dyDescent="0.25">
      <c r="AC2689">
        <f>TC!K2685</f>
        <v>0</v>
      </c>
      <c r="AD2689">
        <f>TC!L2685</f>
        <v>0</v>
      </c>
      <c r="AE2689" t="str">
        <f t="shared" si="190"/>
        <v>00</v>
      </c>
      <c r="AF2689">
        <f>TC!M2685</f>
        <v>0</v>
      </c>
      <c r="AG2689" t="str">
        <f t="shared" si="191"/>
        <v>000</v>
      </c>
      <c r="AH2689" t="str">
        <f t="shared" si="192"/>
        <v>00</v>
      </c>
      <c r="AI2689">
        <v>44</v>
      </c>
      <c r="AJ2689">
        <f t="shared" si="193"/>
        <v>44</v>
      </c>
    </row>
    <row r="2690" spans="29:36" x14ac:dyDescent="0.25">
      <c r="AC2690">
        <f>TC!K2686</f>
        <v>0</v>
      </c>
      <c r="AD2690">
        <f>TC!L2686</f>
        <v>0</v>
      </c>
      <c r="AE2690" t="str">
        <f t="shared" si="190"/>
        <v>00</v>
      </c>
      <c r="AF2690">
        <f>TC!M2686</f>
        <v>0</v>
      </c>
      <c r="AG2690" t="str">
        <f t="shared" si="191"/>
        <v>000</v>
      </c>
      <c r="AH2690" t="str">
        <f t="shared" si="192"/>
        <v>00</v>
      </c>
      <c r="AI2690">
        <v>44</v>
      </c>
      <c r="AJ2690">
        <f t="shared" si="193"/>
        <v>44</v>
      </c>
    </row>
    <row r="2691" spans="29:36" x14ac:dyDescent="0.25">
      <c r="AC2691">
        <f>TC!K2687</f>
        <v>0</v>
      </c>
      <c r="AD2691">
        <f>TC!L2687</f>
        <v>0</v>
      </c>
      <c r="AE2691" t="str">
        <f t="shared" si="190"/>
        <v>00</v>
      </c>
      <c r="AF2691">
        <f>TC!M2687</f>
        <v>0</v>
      </c>
      <c r="AG2691" t="str">
        <f t="shared" si="191"/>
        <v>000</v>
      </c>
      <c r="AH2691" t="str">
        <f t="shared" si="192"/>
        <v>00</v>
      </c>
      <c r="AI2691">
        <v>44</v>
      </c>
      <c r="AJ2691">
        <f t="shared" si="193"/>
        <v>44</v>
      </c>
    </row>
    <row r="2692" spans="29:36" x14ac:dyDescent="0.25">
      <c r="AC2692">
        <f>TC!K2688</f>
        <v>0</v>
      </c>
      <c r="AD2692">
        <f>TC!L2688</f>
        <v>0</v>
      </c>
      <c r="AE2692" t="str">
        <f t="shared" si="190"/>
        <v>00</v>
      </c>
      <c r="AF2692">
        <f>TC!M2688</f>
        <v>0</v>
      </c>
      <c r="AG2692" t="str">
        <f t="shared" si="191"/>
        <v>000</v>
      </c>
      <c r="AH2692" t="str">
        <f t="shared" si="192"/>
        <v>00</v>
      </c>
      <c r="AI2692">
        <v>44</v>
      </c>
      <c r="AJ2692">
        <f t="shared" si="193"/>
        <v>44</v>
      </c>
    </row>
    <row r="2693" spans="29:36" x14ac:dyDescent="0.25">
      <c r="AC2693">
        <f>TC!K2689</f>
        <v>0</v>
      </c>
      <c r="AD2693">
        <f>TC!L2689</f>
        <v>0</v>
      </c>
      <c r="AE2693" t="str">
        <f t="shared" si="190"/>
        <v>00</v>
      </c>
      <c r="AF2693">
        <f>TC!M2689</f>
        <v>0</v>
      </c>
      <c r="AG2693" t="str">
        <f t="shared" si="191"/>
        <v>000</v>
      </c>
      <c r="AH2693" t="str">
        <f t="shared" si="192"/>
        <v>00</v>
      </c>
      <c r="AI2693">
        <v>44</v>
      </c>
      <c r="AJ2693">
        <f t="shared" si="193"/>
        <v>44</v>
      </c>
    </row>
    <row r="2694" spans="29:36" x14ac:dyDescent="0.25">
      <c r="AC2694">
        <f>TC!K2690</f>
        <v>0</v>
      </c>
      <c r="AD2694">
        <f>TC!L2690</f>
        <v>0</v>
      </c>
      <c r="AE2694" t="str">
        <f t="shared" si="190"/>
        <v>00</v>
      </c>
      <c r="AF2694">
        <f>TC!M2690</f>
        <v>0</v>
      </c>
      <c r="AG2694" t="str">
        <f t="shared" si="191"/>
        <v>000</v>
      </c>
      <c r="AH2694" t="str">
        <f t="shared" si="192"/>
        <v>00</v>
      </c>
      <c r="AI2694">
        <v>44</v>
      </c>
      <c r="AJ2694">
        <f t="shared" si="193"/>
        <v>44</v>
      </c>
    </row>
    <row r="2695" spans="29:36" x14ac:dyDescent="0.25">
      <c r="AC2695">
        <f>TC!K2691</f>
        <v>0</v>
      </c>
      <c r="AD2695">
        <f>TC!L2691</f>
        <v>0</v>
      </c>
      <c r="AE2695" t="str">
        <f t="shared" si="190"/>
        <v>00</v>
      </c>
      <c r="AF2695">
        <f>TC!M2691</f>
        <v>0</v>
      </c>
      <c r="AG2695" t="str">
        <f t="shared" si="191"/>
        <v>000</v>
      </c>
      <c r="AH2695" t="str">
        <f t="shared" si="192"/>
        <v>00</v>
      </c>
      <c r="AI2695">
        <v>44</v>
      </c>
      <c r="AJ2695">
        <f t="shared" si="193"/>
        <v>44</v>
      </c>
    </row>
    <row r="2696" spans="29:36" x14ac:dyDescent="0.25">
      <c r="AC2696">
        <f>TC!K2692</f>
        <v>0</v>
      </c>
      <c r="AD2696">
        <f>TC!L2692</f>
        <v>0</v>
      </c>
      <c r="AE2696" t="str">
        <f t="shared" si="190"/>
        <v>00</v>
      </c>
      <c r="AF2696">
        <f>TC!M2692</f>
        <v>0</v>
      </c>
      <c r="AG2696" t="str">
        <f t="shared" si="191"/>
        <v>000</v>
      </c>
      <c r="AH2696" t="str">
        <f t="shared" si="192"/>
        <v>00</v>
      </c>
      <c r="AI2696">
        <v>44</v>
      </c>
      <c r="AJ2696">
        <f t="shared" si="193"/>
        <v>44</v>
      </c>
    </row>
    <row r="2697" spans="29:36" x14ac:dyDescent="0.25">
      <c r="AC2697">
        <f>TC!K2693</f>
        <v>0</v>
      </c>
      <c r="AD2697">
        <f>TC!L2693</f>
        <v>0</v>
      </c>
      <c r="AE2697" t="str">
        <f t="shared" si="190"/>
        <v>00</v>
      </c>
      <c r="AF2697">
        <f>TC!M2693</f>
        <v>0</v>
      </c>
      <c r="AG2697" t="str">
        <f t="shared" si="191"/>
        <v>000</v>
      </c>
      <c r="AH2697" t="str">
        <f t="shared" si="192"/>
        <v>00</v>
      </c>
      <c r="AI2697">
        <v>44</v>
      </c>
      <c r="AJ2697">
        <f t="shared" si="193"/>
        <v>44</v>
      </c>
    </row>
    <row r="2698" spans="29:36" x14ac:dyDescent="0.25">
      <c r="AC2698">
        <f>TC!K2694</f>
        <v>0</v>
      </c>
      <c r="AD2698">
        <f>TC!L2694</f>
        <v>0</v>
      </c>
      <c r="AE2698" t="str">
        <f t="shared" si="190"/>
        <v>00</v>
      </c>
      <c r="AF2698">
        <f>TC!M2694</f>
        <v>0</v>
      </c>
      <c r="AG2698" t="str">
        <f t="shared" si="191"/>
        <v>000</v>
      </c>
      <c r="AH2698" t="str">
        <f t="shared" si="192"/>
        <v>00</v>
      </c>
      <c r="AI2698">
        <v>44</v>
      </c>
      <c r="AJ2698">
        <f t="shared" si="193"/>
        <v>44</v>
      </c>
    </row>
    <row r="2699" spans="29:36" x14ac:dyDescent="0.25">
      <c r="AC2699">
        <f>TC!K2695</f>
        <v>0</v>
      </c>
      <c r="AD2699">
        <f>TC!L2695</f>
        <v>0</v>
      </c>
      <c r="AE2699" t="str">
        <f t="shared" si="190"/>
        <v>00</v>
      </c>
      <c r="AF2699">
        <f>TC!M2695</f>
        <v>0</v>
      </c>
      <c r="AG2699" t="str">
        <f t="shared" si="191"/>
        <v>000</v>
      </c>
      <c r="AH2699" t="str">
        <f t="shared" si="192"/>
        <v>00</v>
      </c>
      <c r="AI2699">
        <v>44</v>
      </c>
      <c r="AJ2699">
        <f t="shared" si="193"/>
        <v>44</v>
      </c>
    </row>
    <row r="2700" spans="29:36" x14ac:dyDescent="0.25">
      <c r="AC2700">
        <f>TC!K2696</f>
        <v>0</v>
      </c>
      <c r="AD2700">
        <f>TC!L2696</f>
        <v>0</v>
      </c>
      <c r="AE2700" t="str">
        <f t="shared" si="190"/>
        <v>00</v>
      </c>
      <c r="AF2700">
        <f>TC!M2696</f>
        <v>0</v>
      </c>
      <c r="AG2700" t="str">
        <f t="shared" si="191"/>
        <v>000</v>
      </c>
      <c r="AH2700" t="str">
        <f t="shared" si="192"/>
        <v>00</v>
      </c>
      <c r="AI2700">
        <v>44</v>
      </c>
      <c r="AJ2700">
        <f t="shared" si="193"/>
        <v>44</v>
      </c>
    </row>
    <row r="2701" spans="29:36" x14ac:dyDescent="0.25">
      <c r="AC2701">
        <f>TC!K2697</f>
        <v>0</v>
      </c>
      <c r="AD2701">
        <f>TC!L2697</f>
        <v>0</v>
      </c>
      <c r="AE2701" t="str">
        <f t="shared" si="190"/>
        <v>00</v>
      </c>
      <c r="AF2701">
        <f>TC!M2697</f>
        <v>0</v>
      </c>
      <c r="AG2701" t="str">
        <f t="shared" si="191"/>
        <v>000</v>
      </c>
      <c r="AH2701" t="str">
        <f t="shared" si="192"/>
        <v>00</v>
      </c>
      <c r="AI2701">
        <v>44</v>
      </c>
      <c r="AJ2701">
        <f t="shared" si="193"/>
        <v>44</v>
      </c>
    </row>
    <row r="2702" spans="29:36" x14ac:dyDescent="0.25">
      <c r="AC2702">
        <f>TC!K2698</f>
        <v>0</v>
      </c>
      <c r="AD2702">
        <f>TC!L2698</f>
        <v>0</v>
      </c>
      <c r="AE2702" t="str">
        <f t="shared" si="190"/>
        <v>00</v>
      </c>
      <c r="AF2702">
        <f>TC!M2698</f>
        <v>0</v>
      </c>
      <c r="AG2702" t="str">
        <f t="shared" si="191"/>
        <v>000</v>
      </c>
      <c r="AH2702" t="str">
        <f t="shared" si="192"/>
        <v>00</v>
      </c>
      <c r="AI2702">
        <v>44</v>
      </c>
      <c r="AJ2702">
        <f t="shared" si="193"/>
        <v>44</v>
      </c>
    </row>
    <row r="2703" spans="29:36" x14ac:dyDescent="0.25">
      <c r="AC2703">
        <f>TC!K2699</f>
        <v>0</v>
      </c>
      <c r="AD2703">
        <f>TC!L2699</f>
        <v>0</v>
      </c>
      <c r="AE2703" t="str">
        <f t="shared" si="190"/>
        <v>00</v>
      </c>
      <c r="AF2703">
        <f>TC!M2699</f>
        <v>0</v>
      </c>
      <c r="AG2703" t="str">
        <f t="shared" si="191"/>
        <v>000</v>
      </c>
      <c r="AH2703" t="str">
        <f t="shared" si="192"/>
        <v>00</v>
      </c>
      <c r="AI2703">
        <v>44</v>
      </c>
      <c r="AJ2703">
        <f t="shared" si="193"/>
        <v>44</v>
      </c>
    </row>
    <row r="2704" spans="29:36" x14ac:dyDescent="0.25">
      <c r="AC2704">
        <f>TC!K2700</f>
        <v>0</v>
      </c>
      <c r="AD2704">
        <f>TC!L2700</f>
        <v>0</v>
      </c>
      <c r="AE2704" t="str">
        <f t="shared" ref="AE2704:AE2767" si="194">AC2704&amp;AD2704</f>
        <v>00</v>
      </c>
      <c r="AF2704">
        <f>TC!M2700</f>
        <v>0</v>
      </c>
      <c r="AG2704" t="str">
        <f t="shared" ref="AG2704:AG2767" si="195">AE2704&amp;AF2704</f>
        <v>000</v>
      </c>
      <c r="AH2704" t="str">
        <f t="shared" ref="AH2704:AH2767" si="196">AC2704&amp;AF2704</f>
        <v>00</v>
      </c>
      <c r="AI2704">
        <v>44</v>
      </c>
      <c r="AJ2704">
        <f t="shared" ref="AJ2704:AJ2767" si="197">AI2704-F2704</f>
        <v>44</v>
      </c>
    </row>
    <row r="2705" spans="29:36" x14ac:dyDescent="0.25">
      <c r="AC2705">
        <f>TC!K2701</f>
        <v>0</v>
      </c>
      <c r="AD2705">
        <f>TC!L2701</f>
        <v>0</v>
      </c>
      <c r="AE2705" t="str">
        <f t="shared" si="194"/>
        <v>00</v>
      </c>
      <c r="AF2705">
        <f>TC!M2701</f>
        <v>0</v>
      </c>
      <c r="AG2705" t="str">
        <f t="shared" si="195"/>
        <v>000</v>
      </c>
      <c r="AH2705" t="str">
        <f t="shared" si="196"/>
        <v>00</v>
      </c>
      <c r="AI2705">
        <v>44</v>
      </c>
      <c r="AJ2705">
        <f t="shared" si="197"/>
        <v>44</v>
      </c>
    </row>
    <row r="2706" spans="29:36" x14ac:dyDescent="0.25">
      <c r="AC2706">
        <f>TC!K2702</f>
        <v>0</v>
      </c>
      <c r="AD2706">
        <f>TC!L2702</f>
        <v>0</v>
      </c>
      <c r="AE2706" t="str">
        <f t="shared" si="194"/>
        <v>00</v>
      </c>
      <c r="AF2706">
        <f>TC!M2702</f>
        <v>0</v>
      </c>
      <c r="AG2706" t="str">
        <f t="shared" si="195"/>
        <v>000</v>
      </c>
      <c r="AH2706" t="str">
        <f t="shared" si="196"/>
        <v>00</v>
      </c>
      <c r="AI2706">
        <v>44</v>
      </c>
      <c r="AJ2706">
        <f t="shared" si="197"/>
        <v>44</v>
      </c>
    </row>
    <row r="2707" spans="29:36" x14ac:dyDescent="0.25">
      <c r="AC2707">
        <f>TC!K2703</f>
        <v>0</v>
      </c>
      <c r="AD2707">
        <f>TC!L2703</f>
        <v>0</v>
      </c>
      <c r="AE2707" t="str">
        <f t="shared" si="194"/>
        <v>00</v>
      </c>
      <c r="AF2707">
        <f>TC!M2703</f>
        <v>0</v>
      </c>
      <c r="AG2707" t="str">
        <f t="shared" si="195"/>
        <v>000</v>
      </c>
      <c r="AH2707" t="str">
        <f t="shared" si="196"/>
        <v>00</v>
      </c>
      <c r="AI2707">
        <v>44</v>
      </c>
      <c r="AJ2707">
        <f t="shared" si="197"/>
        <v>44</v>
      </c>
    </row>
    <row r="2708" spans="29:36" x14ac:dyDescent="0.25">
      <c r="AC2708">
        <f>TC!K2704</f>
        <v>0</v>
      </c>
      <c r="AD2708">
        <f>TC!L2704</f>
        <v>0</v>
      </c>
      <c r="AE2708" t="str">
        <f t="shared" si="194"/>
        <v>00</v>
      </c>
      <c r="AF2708">
        <f>TC!M2704</f>
        <v>0</v>
      </c>
      <c r="AG2708" t="str">
        <f t="shared" si="195"/>
        <v>000</v>
      </c>
      <c r="AH2708" t="str">
        <f t="shared" si="196"/>
        <v>00</v>
      </c>
      <c r="AI2708">
        <v>44</v>
      </c>
      <c r="AJ2708">
        <f t="shared" si="197"/>
        <v>44</v>
      </c>
    </row>
    <row r="2709" spans="29:36" x14ac:dyDescent="0.25">
      <c r="AC2709">
        <f>TC!K2705</f>
        <v>0</v>
      </c>
      <c r="AD2709">
        <f>TC!L2705</f>
        <v>0</v>
      </c>
      <c r="AE2709" t="str">
        <f t="shared" si="194"/>
        <v>00</v>
      </c>
      <c r="AF2709">
        <f>TC!M2705</f>
        <v>0</v>
      </c>
      <c r="AG2709" t="str">
        <f t="shared" si="195"/>
        <v>000</v>
      </c>
      <c r="AH2709" t="str">
        <f t="shared" si="196"/>
        <v>00</v>
      </c>
      <c r="AI2709">
        <v>44</v>
      </c>
      <c r="AJ2709">
        <f t="shared" si="197"/>
        <v>44</v>
      </c>
    </row>
    <row r="2710" spans="29:36" x14ac:dyDescent="0.25">
      <c r="AC2710">
        <f>TC!K2706</f>
        <v>0</v>
      </c>
      <c r="AD2710">
        <f>TC!L2706</f>
        <v>0</v>
      </c>
      <c r="AE2710" t="str">
        <f t="shared" si="194"/>
        <v>00</v>
      </c>
      <c r="AF2710">
        <f>TC!M2706</f>
        <v>0</v>
      </c>
      <c r="AG2710" t="str">
        <f t="shared" si="195"/>
        <v>000</v>
      </c>
      <c r="AH2710" t="str">
        <f t="shared" si="196"/>
        <v>00</v>
      </c>
      <c r="AI2710">
        <v>44</v>
      </c>
      <c r="AJ2710">
        <f t="shared" si="197"/>
        <v>44</v>
      </c>
    </row>
    <row r="2711" spans="29:36" x14ac:dyDescent="0.25">
      <c r="AC2711">
        <f>TC!K2707</f>
        <v>0</v>
      </c>
      <c r="AD2711">
        <f>TC!L2707</f>
        <v>0</v>
      </c>
      <c r="AE2711" t="str">
        <f t="shared" si="194"/>
        <v>00</v>
      </c>
      <c r="AF2711">
        <f>TC!M2707</f>
        <v>0</v>
      </c>
      <c r="AG2711" t="str">
        <f t="shared" si="195"/>
        <v>000</v>
      </c>
      <c r="AH2711" t="str">
        <f t="shared" si="196"/>
        <v>00</v>
      </c>
      <c r="AI2711">
        <v>44</v>
      </c>
      <c r="AJ2711">
        <f t="shared" si="197"/>
        <v>44</v>
      </c>
    </row>
    <row r="2712" spans="29:36" x14ac:dyDescent="0.25">
      <c r="AC2712">
        <f>TC!K2708</f>
        <v>0</v>
      </c>
      <c r="AD2712">
        <f>TC!L2708</f>
        <v>0</v>
      </c>
      <c r="AE2712" t="str">
        <f t="shared" si="194"/>
        <v>00</v>
      </c>
      <c r="AF2712">
        <f>TC!M2708</f>
        <v>0</v>
      </c>
      <c r="AG2712" t="str">
        <f t="shared" si="195"/>
        <v>000</v>
      </c>
      <c r="AH2712" t="str">
        <f t="shared" si="196"/>
        <v>00</v>
      </c>
      <c r="AI2712">
        <v>44</v>
      </c>
      <c r="AJ2712">
        <f t="shared" si="197"/>
        <v>44</v>
      </c>
    </row>
    <row r="2713" spans="29:36" x14ac:dyDescent="0.25">
      <c r="AC2713">
        <f>TC!K2709</f>
        <v>0</v>
      </c>
      <c r="AD2713">
        <f>TC!L2709</f>
        <v>0</v>
      </c>
      <c r="AE2713" t="str">
        <f t="shared" si="194"/>
        <v>00</v>
      </c>
      <c r="AF2713">
        <f>TC!M2709</f>
        <v>0</v>
      </c>
      <c r="AG2713" t="str">
        <f t="shared" si="195"/>
        <v>000</v>
      </c>
      <c r="AH2713" t="str">
        <f t="shared" si="196"/>
        <v>00</v>
      </c>
      <c r="AI2713">
        <v>44</v>
      </c>
      <c r="AJ2713">
        <f t="shared" si="197"/>
        <v>44</v>
      </c>
    </row>
    <row r="2714" spans="29:36" x14ac:dyDescent="0.25">
      <c r="AC2714">
        <f>TC!K2710</f>
        <v>0</v>
      </c>
      <c r="AD2714">
        <f>TC!L2710</f>
        <v>0</v>
      </c>
      <c r="AE2714" t="str">
        <f t="shared" si="194"/>
        <v>00</v>
      </c>
      <c r="AF2714">
        <f>TC!M2710</f>
        <v>0</v>
      </c>
      <c r="AG2714" t="str">
        <f t="shared" si="195"/>
        <v>000</v>
      </c>
      <c r="AH2714" t="str">
        <f t="shared" si="196"/>
        <v>00</v>
      </c>
      <c r="AI2714">
        <v>44</v>
      </c>
      <c r="AJ2714">
        <f t="shared" si="197"/>
        <v>44</v>
      </c>
    </row>
    <row r="2715" spans="29:36" x14ac:dyDescent="0.25">
      <c r="AC2715">
        <f>TC!K2711</f>
        <v>0</v>
      </c>
      <c r="AD2715">
        <f>TC!L2711</f>
        <v>0</v>
      </c>
      <c r="AE2715" t="str">
        <f t="shared" si="194"/>
        <v>00</v>
      </c>
      <c r="AF2715">
        <f>TC!M2711</f>
        <v>0</v>
      </c>
      <c r="AG2715" t="str">
        <f t="shared" si="195"/>
        <v>000</v>
      </c>
      <c r="AH2715" t="str">
        <f t="shared" si="196"/>
        <v>00</v>
      </c>
      <c r="AI2715">
        <v>44</v>
      </c>
      <c r="AJ2715">
        <f t="shared" si="197"/>
        <v>44</v>
      </c>
    </row>
    <row r="2716" spans="29:36" x14ac:dyDescent="0.25">
      <c r="AC2716">
        <f>TC!K2712</f>
        <v>0</v>
      </c>
      <c r="AD2716">
        <f>TC!L2712</f>
        <v>0</v>
      </c>
      <c r="AE2716" t="str">
        <f t="shared" si="194"/>
        <v>00</v>
      </c>
      <c r="AF2716">
        <f>TC!M2712</f>
        <v>0</v>
      </c>
      <c r="AG2716" t="str">
        <f t="shared" si="195"/>
        <v>000</v>
      </c>
      <c r="AH2716" t="str">
        <f t="shared" si="196"/>
        <v>00</v>
      </c>
      <c r="AI2716">
        <v>44</v>
      </c>
      <c r="AJ2716">
        <f t="shared" si="197"/>
        <v>44</v>
      </c>
    </row>
    <row r="2717" spans="29:36" x14ac:dyDescent="0.25">
      <c r="AC2717">
        <f>TC!K2713</f>
        <v>0</v>
      </c>
      <c r="AD2717">
        <f>TC!L2713</f>
        <v>0</v>
      </c>
      <c r="AE2717" t="str">
        <f t="shared" si="194"/>
        <v>00</v>
      </c>
      <c r="AF2717">
        <f>TC!M2713</f>
        <v>0</v>
      </c>
      <c r="AG2717" t="str">
        <f t="shared" si="195"/>
        <v>000</v>
      </c>
      <c r="AH2717" t="str">
        <f t="shared" si="196"/>
        <v>00</v>
      </c>
      <c r="AI2717">
        <v>44</v>
      </c>
      <c r="AJ2717">
        <f t="shared" si="197"/>
        <v>44</v>
      </c>
    </row>
    <row r="2718" spans="29:36" x14ac:dyDescent="0.25">
      <c r="AC2718">
        <f>TC!K2714</f>
        <v>0</v>
      </c>
      <c r="AD2718">
        <f>TC!L2714</f>
        <v>0</v>
      </c>
      <c r="AE2718" t="str">
        <f t="shared" si="194"/>
        <v>00</v>
      </c>
      <c r="AF2718">
        <f>TC!M2714</f>
        <v>0</v>
      </c>
      <c r="AG2718" t="str">
        <f t="shared" si="195"/>
        <v>000</v>
      </c>
      <c r="AH2718" t="str">
        <f t="shared" si="196"/>
        <v>00</v>
      </c>
      <c r="AI2718">
        <v>44</v>
      </c>
      <c r="AJ2718">
        <f t="shared" si="197"/>
        <v>44</v>
      </c>
    </row>
    <row r="2719" spans="29:36" x14ac:dyDescent="0.25">
      <c r="AC2719">
        <f>TC!K2715</f>
        <v>0</v>
      </c>
      <c r="AD2719">
        <f>TC!L2715</f>
        <v>0</v>
      </c>
      <c r="AE2719" t="str">
        <f t="shared" si="194"/>
        <v>00</v>
      </c>
      <c r="AF2719">
        <f>TC!M2715</f>
        <v>0</v>
      </c>
      <c r="AG2719" t="str">
        <f t="shared" si="195"/>
        <v>000</v>
      </c>
      <c r="AH2719" t="str">
        <f t="shared" si="196"/>
        <v>00</v>
      </c>
      <c r="AI2719">
        <v>44</v>
      </c>
      <c r="AJ2719">
        <f t="shared" si="197"/>
        <v>44</v>
      </c>
    </row>
    <row r="2720" spans="29:36" x14ac:dyDescent="0.25">
      <c r="AC2720">
        <f>TC!K2716</f>
        <v>0</v>
      </c>
      <c r="AD2720">
        <f>TC!L2716</f>
        <v>0</v>
      </c>
      <c r="AE2720" t="str">
        <f t="shared" si="194"/>
        <v>00</v>
      </c>
      <c r="AF2720">
        <f>TC!M2716</f>
        <v>0</v>
      </c>
      <c r="AG2720" t="str">
        <f t="shared" si="195"/>
        <v>000</v>
      </c>
      <c r="AH2720" t="str">
        <f t="shared" si="196"/>
        <v>00</v>
      </c>
      <c r="AI2720">
        <v>44</v>
      </c>
      <c r="AJ2720">
        <f t="shared" si="197"/>
        <v>44</v>
      </c>
    </row>
    <row r="2721" spans="29:36" x14ac:dyDescent="0.25">
      <c r="AC2721">
        <f>TC!K2717</f>
        <v>0</v>
      </c>
      <c r="AD2721">
        <f>TC!L2717</f>
        <v>0</v>
      </c>
      <c r="AE2721" t="str">
        <f t="shared" si="194"/>
        <v>00</v>
      </c>
      <c r="AF2721">
        <f>TC!M2717</f>
        <v>0</v>
      </c>
      <c r="AG2721" t="str">
        <f t="shared" si="195"/>
        <v>000</v>
      </c>
      <c r="AH2721" t="str">
        <f t="shared" si="196"/>
        <v>00</v>
      </c>
      <c r="AI2721">
        <v>44</v>
      </c>
      <c r="AJ2721">
        <f t="shared" si="197"/>
        <v>44</v>
      </c>
    </row>
    <row r="2722" spans="29:36" x14ac:dyDescent="0.25">
      <c r="AC2722">
        <f>TC!K2718</f>
        <v>0</v>
      </c>
      <c r="AD2722">
        <f>TC!L2718</f>
        <v>0</v>
      </c>
      <c r="AE2722" t="str">
        <f t="shared" si="194"/>
        <v>00</v>
      </c>
      <c r="AF2722">
        <f>TC!M2718</f>
        <v>0</v>
      </c>
      <c r="AG2722" t="str">
        <f t="shared" si="195"/>
        <v>000</v>
      </c>
      <c r="AH2722" t="str">
        <f t="shared" si="196"/>
        <v>00</v>
      </c>
      <c r="AI2722">
        <v>44</v>
      </c>
      <c r="AJ2722">
        <f t="shared" si="197"/>
        <v>44</v>
      </c>
    </row>
    <row r="2723" spans="29:36" x14ac:dyDescent="0.25">
      <c r="AC2723">
        <f>TC!K2719</f>
        <v>0</v>
      </c>
      <c r="AD2723">
        <f>TC!L2719</f>
        <v>0</v>
      </c>
      <c r="AE2723" t="str">
        <f t="shared" si="194"/>
        <v>00</v>
      </c>
      <c r="AF2723">
        <f>TC!M2719</f>
        <v>0</v>
      </c>
      <c r="AG2723" t="str">
        <f t="shared" si="195"/>
        <v>000</v>
      </c>
      <c r="AH2723" t="str">
        <f t="shared" si="196"/>
        <v>00</v>
      </c>
      <c r="AI2723">
        <v>44</v>
      </c>
      <c r="AJ2723">
        <f t="shared" si="197"/>
        <v>44</v>
      </c>
    </row>
    <row r="2724" spans="29:36" x14ac:dyDescent="0.25">
      <c r="AC2724">
        <f>TC!K2720</f>
        <v>0</v>
      </c>
      <c r="AD2724">
        <f>TC!L2720</f>
        <v>0</v>
      </c>
      <c r="AE2724" t="str">
        <f t="shared" si="194"/>
        <v>00</v>
      </c>
      <c r="AF2724">
        <f>TC!M2720</f>
        <v>0</v>
      </c>
      <c r="AG2724" t="str">
        <f t="shared" si="195"/>
        <v>000</v>
      </c>
      <c r="AH2724" t="str">
        <f t="shared" si="196"/>
        <v>00</v>
      </c>
      <c r="AI2724">
        <v>44</v>
      </c>
      <c r="AJ2724">
        <f t="shared" si="197"/>
        <v>44</v>
      </c>
    </row>
    <row r="2725" spans="29:36" x14ac:dyDescent="0.25">
      <c r="AC2725">
        <f>TC!K2721</f>
        <v>0</v>
      </c>
      <c r="AD2725">
        <f>TC!L2721</f>
        <v>0</v>
      </c>
      <c r="AE2725" t="str">
        <f t="shared" si="194"/>
        <v>00</v>
      </c>
      <c r="AF2725">
        <f>TC!M2721</f>
        <v>0</v>
      </c>
      <c r="AG2725" t="str">
        <f t="shared" si="195"/>
        <v>000</v>
      </c>
      <c r="AH2725" t="str">
        <f t="shared" si="196"/>
        <v>00</v>
      </c>
      <c r="AI2725">
        <v>44</v>
      </c>
      <c r="AJ2725">
        <f t="shared" si="197"/>
        <v>44</v>
      </c>
    </row>
    <row r="2726" spans="29:36" x14ac:dyDescent="0.25">
      <c r="AC2726">
        <f>TC!K2722</f>
        <v>0</v>
      </c>
      <c r="AD2726">
        <f>TC!L2722</f>
        <v>0</v>
      </c>
      <c r="AE2726" t="str">
        <f t="shared" si="194"/>
        <v>00</v>
      </c>
      <c r="AF2726">
        <f>TC!M2722</f>
        <v>0</v>
      </c>
      <c r="AG2726" t="str">
        <f t="shared" si="195"/>
        <v>000</v>
      </c>
      <c r="AH2726" t="str">
        <f t="shared" si="196"/>
        <v>00</v>
      </c>
      <c r="AI2726">
        <v>44</v>
      </c>
      <c r="AJ2726">
        <f t="shared" si="197"/>
        <v>44</v>
      </c>
    </row>
    <row r="2727" spans="29:36" x14ac:dyDescent="0.25">
      <c r="AC2727">
        <f>TC!K2723</f>
        <v>0</v>
      </c>
      <c r="AD2727">
        <f>TC!L2723</f>
        <v>0</v>
      </c>
      <c r="AE2727" t="str">
        <f t="shared" si="194"/>
        <v>00</v>
      </c>
      <c r="AF2727">
        <f>TC!M2723</f>
        <v>0</v>
      </c>
      <c r="AG2727" t="str">
        <f t="shared" si="195"/>
        <v>000</v>
      </c>
      <c r="AH2727" t="str">
        <f t="shared" si="196"/>
        <v>00</v>
      </c>
      <c r="AI2727">
        <v>44</v>
      </c>
      <c r="AJ2727">
        <f t="shared" si="197"/>
        <v>44</v>
      </c>
    </row>
    <row r="2728" spans="29:36" x14ac:dyDescent="0.25">
      <c r="AC2728">
        <f>TC!K2724</f>
        <v>0</v>
      </c>
      <c r="AD2728">
        <f>TC!L2724</f>
        <v>0</v>
      </c>
      <c r="AE2728" t="str">
        <f t="shared" si="194"/>
        <v>00</v>
      </c>
      <c r="AF2728">
        <f>TC!M2724</f>
        <v>0</v>
      </c>
      <c r="AG2728" t="str">
        <f t="shared" si="195"/>
        <v>000</v>
      </c>
      <c r="AH2728" t="str">
        <f t="shared" si="196"/>
        <v>00</v>
      </c>
      <c r="AI2728">
        <v>44</v>
      </c>
      <c r="AJ2728">
        <f t="shared" si="197"/>
        <v>44</v>
      </c>
    </row>
    <row r="2729" spans="29:36" x14ac:dyDescent="0.25">
      <c r="AC2729">
        <f>TC!K2725</f>
        <v>0</v>
      </c>
      <c r="AD2729">
        <f>TC!L2725</f>
        <v>0</v>
      </c>
      <c r="AE2729" t="str">
        <f t="shared" si="194"/>
        <v>00</v>
      </c>
      <c r="AF2729">
        <f>TC!M2725</f>
        <v>0</v>
      </c>
      <c r="AG2729" t="str">
        <f t="shared" si="195"/>
        <v>000</v>
      </c>
      <c r="AH2729" t="str">
        <f t="shared" si="196"/>
        <v>00</v>
      </c>
      <c r="AI2729">
        <v>44</v>
      </c>
      <c r="AJ2729">
        <f t="shared" si="197"/>
        <v>44</v>
      </c>
    </row>
    <row r="2730" spans="29:36" x14ac:dyDescent="0.25">
      <c r="AC2730">
        <f>TC!K2726</f>
        <v>0</v>
      </c>
      <c r="AD2730">
        <f>TC!L2726</f>
        <v>0</v>
      </c>
      <c r="AE2730" t="str">
        <f t="shared" si="194"/>
        <v>00</v>
      </c>
      <c r="AF2730">
        <f>TC!M2726</f>
        <v>0</v>
      </c>
      <c r="AG2730" t="str">
        <f t="shared" si="195"/>
        <v>000</v>
      </c>
      <c r="AH2730" t="str">
        <f t="shared" si="196"/>
        <v>00</v>
      </c>
      <c r="AI2730">
        <v>44</v>
      </c>
      <c r="AJ2730">
        <f t="shared" si="197"/>
        <v>44</v>
      </c>
    </row>
    <row r="2731" spans="29:36" x14ac:dyDescent="0.25">
      <c r="AC2731">
        <f>TC!K2727</f>
        <v>0</v>
      </c>
      <c r="AD2731">
        <f>TC!L2727</f>
        <v>0</v>
      </c>
      <c r="AE2731" t="str">
        <f t="shared" si="194"/>
        <v>00</v>
      </c>
      <c r="AF2731">
        <f>TC!M2727</f>
        <v>0</v>
      </c>
      <c r="AG2731" t="str">
        <f t="shared" si="195"/>
        <v>000</v>
      </c>
      <c r="AH2731" t="str">
        <f t="shared" si="196"/>
        <v>00</v>
      </c>
      <c r="AI2731">
        <v>44</v>
      </c>
      <c r="AJ2731">
        <f t="shared" si="197"/>
        <v>44</v>
      </c>
    </row>
    <row r="2732" spans="29:36" x14ac:dyDescent="0.25">
      <c r="AC2732">
        <f>TC!K2728</f>
        <v>0</v>
      </c>
      <c r="AD2732">
        <f>TC!L2728</f>
        <v>0</v>
      </c>
      <c r="AE2732" t="str">
        <f t="shared" si="194"/>
        <v>00</v>
      </c>
      <c r="AF2732">
        <f>TC!M2728</f>
        <v>0</v>
      </c>
      <c r="AG2732" t="str">
        <f t="shared" si="195"/>
        <v>000</v>
      </c>
      <c r="AH2732" t="str">
        <f t="shared" si="196"/>
        <v>00</v>
      </c>
      <c r="AI2732">
        <v>44</v>
      </c>
      <c r="AJ2732">
        <f t="shared" si="197"/>
        <v>44</v>
      </c>
    </row>
    <row r="2733" spans="29:36" x14ac:dyDescent="0.25">
      <c r="AC2733">
        <f>TC!K2729</f>
        <v>0</v>
      </c>
      <c r="AD2733">
        <f>TC!L2729</f>
        <v>0</v>
      </c>
      <c r="AE2733" t="str">
        <f t="shared" si="194"/>
        <v>00</v>
      </c>
      <c r="AF2733">
        <f>TC!M2729</f>
        <v>0</v>
      </c>
      <c r="AG2733" t="str">
        <f t="shared" si="195"/>
        <v>000</v>
      </c>
      <c r="AH2733" t="str">
        <f t="shared" si="196"/>
        <v>00</v>
      </c>
      <c r="AI2733">
        <v>44</v>
      </c>
      <c r="AJ2733">
        <f t="shared" si="197"/>
        <v>44</v>
      </c>
    </row>
    <row r="2734" spans="29:36" x14ac:dyDescent="0.25">
      <c r="AC2734">
        <f>TC!K2730</f>
        <v>0</v>
      </c>
      <c r="AD2734">
        <f>TC!L2730</f>
        <v>0</v>
      </c>
      <c r="AE2734" t="str">
        <f t="shared" si="194"/>
        <v>00</v>
      </c>
      <c r="AF2734">
        <f>TC!M2730</f>
        <v>0</v>
      </c>
      <c r="AG2734" t="str">
        <f t="shared" si="195"/>
        <v>000</v>
      </c>
      <c r="AH2734" t="str">
        <f t="shared" si="196"/>
        <v>00</v>
      </c>
      <c r="AI2734">
        <v>44</v>
      </c>
      <c r="AJ2734">
        <f t="shared" si="197"/>
        <v>44</v>
      </c>
    </row>
    <row r="2735" spans="29:36" x14ac:dyDescent="0.25">
      <c r="AC2735">
        <f>TC!K2731</f>
        <v>0</v>
      </c>
      <c r="AD2735">
        <f>TC!L2731</f>
        <v>0</v>
      </c>
      <c r="AE2735" t="str">
        <f t="shared" si="194"/>
        <v>00</v>
      </c>
      <c r="AF2735">
        <f>TC!M2731</f>
        <v>0</v>
      </c>
      <c r="AG2735" t="str">
        <f t="shared" si="195"/>
        <v>000</v>
      </c>
      <c r="AH2735" t="str">
        <f t="shared" si="196"/>
        <v>00</v>
      </c>
      <c r="AI2735">
        <v>44</v>
      </c>
      <c r="AJ2735">
        <f t="shared" si="197"/>
        <v>44</v>
      </c>
    </row>
    <row r="2736" spans="29:36" x14ac:dyDescent="0.25">
      <c r="AC2736">
        <f>TC!K2732</f>
        <v>0</v>
      </c>
      <c r="AD2736">
        <f>TC!L2732</f>
        <v>0</v>
      </c>
      <c r="AE2736" t="str">
        <f t="shared" si="194"/>
        <v>00</v>
      </c>
      <c r="AF2736">
        <f>TC!M2732</f>
        <v>0</v>
      </c>
      <c r="AG2736" t="str">
        <f t="shared" si="195"/>
        <v>000</v>
      </c>
      <c r="AH2736" t="str">
        <f t="shared" si="196"/>
        <v>00</v>
      </c>
      <c r="AI2736">
        <v>44</v>
      </c>
      <c r="AJ2736">
        <f t="shared" si="197"/>
        <v>44</v>
      </c>
    </row>
    <row r="2737" spans="29:36" x14ac:dyDescent="0.25">
      <c r="AC2737">
        <f>TC!K2733</f>
        <v>0</v>
      </c>
      <c r="AD2737">
        <f>TC!L2733</f>
        <v>0</v>
      </c>
      <c r="AE2737" t="str">
        <f t="shared" si="194"/>
        <v>00</v>
      </c>
      <c r="AF2737">
        <f>TC!M2733</f>
        <v>0</v>
      </c>
      <c r="AG2737" t="str">
        <f t="shared" si="195"/>
        <v>000</v>
      </c>
      <c r="AH2737" t="str">
        <f t="shared" si="196"/>
        <v>00</v>
      </c>
      <c r="AI2737">
        <v>44</v>
      </c>
      <c r="AJ2737">
        <f t="shared" si="197"/>
        <v>44</v>
      </c>
    </row>
    <row r="2738" spans="29:36" x14ac:dyDescent="0.25">
      <c r="AC2738">
        <f>TC!K2734</f>
        <v>0</v>
      </c>
      <c r="AD2738">
        <f>TC!L2734</f>
        <v>0</v>
      </c>
      <c r="AE2738" t="str">
        <f t="shared" si="194"/>
        <v>00</v>
      </c>
      <c r="AF2738">
        <f>TC!M2734</f>
        <v>0</v>
      </c>
      <c r="AG2738" t="str">
        <f t="shared" si="195"/>
        <v>000</v>
      </c>
      <c r="AH2738" t="str">
        <f t="shared" si="196"/>
        <v>00</v>
      </c>
      <c r="AI2738">
        <v>44</v>
      </c>
      <c r="AJ2738">
        <f t="shared" si="197"/>
        <v>44</v>
      </c>
    </row>
    <row r="2739" spans="29:36" x14ac:dyDescent="0.25">
      <c r="AC2739">
        <f>TC!K2735</f>
        <v>0</v>
      </c>
      <c r="AD2739">
        <f>TC!L2735</f>
        <v>0</v>
      </c>
      <c r="AE2739" t="str">
        <f t="shared" si="194"/>
        <v>00</v>
      </c>
      <c r="AF2739">
        <f>TC!M2735</f>
        <v>0</v>
      </c>
      <c r="AG2739" t="str">
        <f t="shared" si="195"/>
        <v>000</v>
      </c>
      <c r="AH2739" t="str">
        <f t="shared" si="196"/>
        <v>00</v>
      </c>
      <c r="AI2739">
        <v>44</v>
      </c>
      <c r="AJ2739">
        <f t="shared" si="197"/>
        <v>44</v>
      </c>
    </row>
    <row r="2740" spans="29:36" x14ac:dyDescent="0.25">
      <c r="AC2740">
        <f>TC!K2736</f>
        <v>0</v>
      </c>
      <c r="AD2740">
        <f>TC!L2736</f>
        <v>0</v>
      </c>
      <c r="AE2740" t="str">
        <f t="shared" si="194"/>
        <v>00</v>
      </c>
      <c r="AF2740">
        <f>TC!M2736</f>
        <v>0</v>
      </c>
      <c r="AG2740" t="str">
        <f t="shared" si="195"/>
        <v>000</v>
      </c>
      <c r="AH2740" t="str">
        <f t="shared" si="196"/>
        <v>00</v>
      </c>
      <c r="AI2740">
        <v>44</v>
      </c>
      <c r="AJ2740">
        <f t="shared" si="197"/>
        <v>44</v>
      </c>
    </row>
    <row r="2741" spans="29:36" x14ac:dyDescent="0.25">
      <c r="AC2741">
        <f>TC!K2737</f>
        <v>0</v>
      </c>
      <c r="AD2741">
        <f>TC!L2737</f>
        <v>0</v>
      </c>
      <c r="AE2741" t="str">
        <f t="shared" si="194"/>
        <v>00</v>
      </c>
      <c r="AF2741">
        <f>TC!M2737</f>
        <v>0</v>
      </c>
      <c r="AG2741" t="str">
        <f t="shared" si="195"/>
        <v>000</v>
      </c>
      <c r="AH2741" t="str">
        <f t="shared" si="196"/>
        <v>00</v>
      </c>
      <c r="AI2741">
        <v>44</v>
      </c>
      <c r="AJ2741">
        <f t="shared" si="197"/>
        <v>44</v>
      </c>
    </row>
    <row r="2742" spans="29:36" x14ac:dyDescent="0.25">
      <c r="AC2742">
        <f>TC!K2738</f>
        <v>0</v>
      </c>
      <c r="AD2742">
        <f>TC!L2738</f>
        <v>0</v>
      </c>
      <c r="AE2742" t="str">
        <f t="shared" si="194"/>
        <v>00</v>
      </c>
      <c r="AF2742">
        <f>TC!M2738</f>
        <v>0</v>
      </c>
      <c r="AG2742" t="str">
        <f t="shared" si="195"/>
        <v>000</v>
      </c>
      <c r="AH2742" t="str">
        <f t="shared" si="196"/>
        <v>00</v>
      </c>
      <c r="AI2742">
        <v>44</v>
      </c>
      <c r="AJ2742">
        <f t="shared" si="197"/>
        <v>44</v>
      </c>
    </row>
    <row r="2743" spans="29:36" x14ac:dyDescent="0.25">
      <c r="AC2743">
        <f>TC!K2739</f>
        <v>0</v>
      </c>
      <c r="AD2743">
        <f>TC!L2739</f>
        <v>0</v>
      </c>
      <c r="AE2743" t="str">
        <f t="shared" si="194"/>
        <v>00</v>
      </c>
      <c r="AF2743">
        <f>TC!M2739</f>
        <v>0</v>
      </c>
      <c r="AG2743" t="str">
        <f t="shared" si="195"/>
        <v>000</v>
      </c>
      <c r="AH2743" t="str">
        <f t="shared" si="196"/>
        <v>00</v>
      </c>
      <c r="AI2743">
        <v>44</v>
      </c>
      <c r="AJ2743">
        <f t="shared" si="197"/>
        <v>44</v>
      </c>
    </row>
    <row r="2744" spans="29:36" x14ac:dyDescent="0.25">
      <c r="AC2744">
        <f>TC!K2740</f>
        <v>0</v>
      </c>
      <c r="AD2744">
        <f>TC!L2740</f>
        <v>0</v>
      </c>
      <c r="AE2744" t="str">
        <f t="shared" si="194"/>
        <v>00</v>
      </c>
      <c r="AF2744">
        <f>TC!M2740</f>
        <v>0</v>
      </c>
      <c r="AG2744" t="str">
        <f t="shared" si="195"/>
        <v>000</v>
      </c>
      <c r="AH2744" t="str">
        <f t="shared" si="196"/>
        <v>00</v>
      </c>
      <c r="AI2744">
        <v>44</v>
      </c>
      <c r="AJ2744">
        <f t="shared" si="197"/>
        <v>44</v>
      </c>
    </row>
    <row r="2745" spans="29:36" x14ac:dyDescent="0.25">
      <c r="AC2745">
        <f>TC!K2741</f>
        <v>0</v>
      </c>
      <c r="AD2745">
        <f>TC!L2741</f>
        <v>0</v>
      </c>
      <c r="AE2745" t="str">
        <f t="shared" si="194"/>
        <v>00</v>
      </c>
      <c r="AF2745">
        <f>TC!M2741</f>
        <v>0</v>
      </c>
      <c r="AG2745" t="str">
        <f t="shared" si="195"/>
        <v>000</v>
      </c>
      <c r="AH2745" t="str">
        <f t="shared" si="196"/>
        <v>00</v>
      </c>
      <c r="AI2745">
        <v>44</v>
      </c>
      <c r="AJ2745">
        <f t="shared" si="197"/>
        <v>44</v>
      </c>
    </row>
    <row r="2746" spans="29:36" x14ac:dyDescent="0.25">
      <c r="AC2746">
        <f>TC!K2742</f>
        <v>0</v>
      </c>
      <c r="AD2746">
        <f>TC!L2742</f>
        <v>0</v>
      </c>
      <c r="AE2746" t="str">
        <f t="shared" si="194"/>
        <v>00</v>
      </c>
      <c r="AF2746">
        <f>TC!M2742</f>
        <v>0</v>
      </c>
      <c r="AG2746" t="str">
        <f t="shared" si="195"/>
        <v>000</v>
      </c>
      <c r="AH2746" t="str">
        <f t="shared" si="196"/>
        <v>00</v>
      </c>
      <c r="AI2746">
        <v>44</v>
      </c>
      <c r="AJ2746">
        <f t="shared" si="197"/>
        <v>44</v>
      </c>
    </row>
    <row r="2747" spans="29:36" x14ac:dyDescent="0.25">
      <c r="AC2747">
        <f>TC!K2743</f>
        <v>0</v>
      </c>
      <c r="AD2747">
        <f>TC!L2743</f>
        <v>0</v>
      </c>
      <c r="AE2747" t="str">
        <f t="shared" si="194"/>
        <v>00</v>
      </c>
      <c r="AF2747">
        <f>TC!M2743</f>
        <v>0</v>
      </c>
      <c r="AG2747" t="str">
        <f t="shared" si="195"/>
        <v>000</v>
      </c>
      <c r="AH2747" t="str">
        <f t="shared" si="196"/>
        <v>00</v>
      </c>
      <c r="AI2747">
        <v>44</v>
      </c>
      <c r="AJ2747">
        <f t="shared" si="197"/>
        <v>44</v>
      </c>
    </row>
    <row r="2748" spans="29:36" x14ac:dyDescent="0.25">
      <c r="AC2748">
        <f>TC!K2744</f>
        <v>0</v>
      </c>
      <c r="AD2748">
        <f>TC!L2744</f>
        <v>0</v>
      </c>
      <c r="AE2748" t="str">
        <f t="shared" si="194"/>
        <v>00</v>
      </c>
      <c r="AF2748">
        <f>TC!M2744</f>
        <v>0</v>
      </c>
      <c r="AG2748" t="str">
        <f t="shared" si="195"/>
        <v>000</v>
      </c>
      <c r="AH2748" t="str">
        <f t="shared" si="196"/>
        <v>00</v>
      </c>
      <c r="AI2748">
        <v>44</v>
      </c>
      <c r="AJ2748">
        <f t="shared" si="197"/>
        <v>44</v>
      </c>
    </row>
    <row r="2749" spans="29:36" x14ac:dyDescent="0.25">
      <c r="AC2749">
        <f>TC!K2745</f>
        <v>0</v>
      </c>
      <c r="AD2749">
        <f>TC!L2745</f>
        <v>0</v>
      </c>
      <c r="AE2749" t="str">
        <f t="shared" si="194"/>
        <v>00</v>
      </c>
      <c r="AF2749">
        <f>TC!M2745</f>
        <v>0</v>
      </c>
      <c r="AG2749" t="str">
        <f t="shared" si="195"/>
        <v>000</v>
      </c>
      <c r="AH2749" t="str">
        <f t="shared" si="196"/>
        <v>00</v>
      </c>
      <c r="AI2749">
        <v>44</v>
      </c>
      <c r="AJ2749">
        <f t="shared" si="197"/>
        <v>44</v>
      </c>
    </row>
    <row r="2750" spans="29:36" x14ac:dyDescent="0.25">
      <c r="AC2750">
        <f>TC!K2746</f>
        <v>0</v>
      </c>
      <c r="AD2750">
        <f>TC!L2746</f>
        <v>0</v>
      </c>
      <c r="AE2750" t="str">
        <f t="shared" si="194"/>
        <v>00</v>
      </c>
      <c r="AF2750">
        <f>TC!M2746</f>
        <v>0</v>
      </c>
      <c r="AG2750" t="str">
        <f t="shared" si="195"/>
        <v>000</v>
      </c>
      <c r="AH2750" t="str">
        <f t="shared" si="196"/>
        <v>00</v>
      </c>
      <c r="AI2750">
        <v>44</v>
      </c>
      <c r="AJ2750">
        <f t="shared" si="197"/>
        <v>44</v>
      </c>
    </row>
    <row r="2751" spans="29:36" x14ac:dyDescent="0.25">
      <c r="AC2751">
        <f>TC!K2747</f>
        <v>0</v>
      </c>
      <c r="AD2751">
        <f>TC!L2747</f>
        <v>0</v>
      </c>
      <c r="AE2751" t="str">
        <f t="shared" si="194"/>
        <v>00</v>
      </c>
      <c r="AF2751">
        <f>TC!M2747</f>
        <v>0</v>
      </c>
      <c r="AG2751" t="str">
        <f t="shared" si="195"/>
        <v>000</v>
      </c>
      <c r="AH2751" t="str">
        <f t="shared" si="196"/>
        <v>00</v>
      </c>
      <c r="AI2751">
        <v>44</v>
      </c>
      <c r="AJ2751">
        <f t="shared" si="197"/>
        <v>44</v>
      </c>
    </row>
    <row r="2752" spans="29:36" x14ac:dyDescent="0.25">
      <c r="AC2752">
        <f>TC!K2748</f>
        <v>0</v>
      </c>
      <c r="AD2752">
        <f>TC!L2748</f>
        <v>0</v>
      </c>
      <c r="AE2752" t="str">
        <f t="shared" si="194"/>
        <v>00</v>
      </c>
      <c r="AF2752">
        <f>TC!M2748</f>
        <v>0</v>
      </c>
      <c r="AG2752" t="str">
        <f t="shared" si="195"/>
        <v>000</v>
      </c>
      <c r="AH2752" t="str">
        <f t="shared" si="196"/>
        <v>00</v>
      </c>
      <c r="AI2752">
        <v>44</v>
      </c>
      <c r="AJ2752">
        <f t="shared" si="197"/>
        <v>44</v>
      </c>
    </row>
    <row r="2753" spans="29:36" x14ac:dyDescent="0.25">
      <c r="AC2753">
        <f>TC!K2749</f>
        <v>0</v>
      </c>
      <c r="AD2753">
        <f>TC!L2749</f>
        <v>0</v>
      </c>
      <c r="AE2753" t="str">
        <f t="shared" si="194"/>
        <v>00</v>
      </c>
      <c r="AF2753">
        <f>TC!M2749</f>
        <v>0</v>
      </c>
      <c r="AG2753" t="str">
        <f t="shared" si="195"/>
        <v>000</v>
      </c>
      <c r="AH2753" t="str">
        <f t="shared" si="196"/>
        <v>00</v>
      </c>
      <c r="AI2753">
        <v>44</v>
      </c>
      <c r="AJ2753">
        <f t="shared" si="197"/>
        <v>44</v>
      </c>
    </row>
    <row r="2754" spans="29:36" x14ac:dyDescent="0.25">
      <c r="AC2754">
        <f>TC!K2750</f>
        <v>0</v>
      </c>
      <c r="AD2754">
        <f>TC!L2750</f>
        <v>0</v>
      </c>
      <c r="AE2754" t="str">
        <f t="shared" si="194"/>
        <v>00</v>
      </c>
      <c r="AF2754">
        <f>TC!M2750</f>
        <v>0</v>
      </c>
      <c r="AG2754" t="str">
        <f t="shared" si="195"/>
        <v>000</v>
      </c>
      <c r="AH2754" t="str">
        <f t="shared" si="196"/>
        <v>00</v>
      </c>
      <c r="AI2754">
        <v>44</v>
      </c>
      <c r="AJ2754">
        <f t="shared" si="197"/>
        <v>44</v>
      </c>
    </row>
    <row r="2755" spans="29:36" x14ac:dyDescent="0.25">
      <c r="AC2755">
        <f>TC!K2751</f>
        <v>0</v>
      </c>
      <c r="AD2755">
        <f>TC!L2751</f>
        <v>0</v>
      </c>
      <c r="AE2755" t="str">
        <f t="shared" si="194"/>
        <v>00</v>
      </c>
      <c r="AF2755">
        <f>TC!M2751</f>
        <v>0</v>
      </c>
      <c r="AG2755" t="str">
        <f t="shared" si="195"/>
        <v>000</v>
      </c>
      <c r="AH2755" t="str">
        <f t="shared" si="196"/>
        <v>00</v>
      </c>
      <c r="AI2755">
        <v>44</v>
      </c>
      <c r="AJ2755">
        <f t="shared" si="197"/>
        <v>44</v>
      </c>
    </row>
    <row r="2756" spans="29:36" x14ac:dyDescent="0.25">
      <c r="AC2756">
        <f>TC!K2752</f>
        <v>0</v>
      </c>
      <c r="AD2756">
        <f>TC!L2752</f>
        <v>0</v>
      </c>
      <c r="AE2756" t="str">
        <f t="shared" si="194"/>
        <v>00</v>
      </c>
      <c r="AF2756">
        <f>TC!M2752</f>
        <v>0</v>
      </c>
      <c r="AG2756" t="str">
        <f t="shared" si="195"/>
        <v>000</v>
      </c>
      <c r="AH2756" t="str">
        <f t="shared" si="196"/>
        <v>00</v>
      </c>
      <c r="AI2756">
        <v>44</v>
      </c>
      <c r="AJ2756">
        <f t="shared" si="197"/>
        <v>44</v>
      </c>
    </row>
    <row r="2757" spans="29:36" x14ac:dyDescent="0.25">
      <c r="AC2757">
        <f>TC!K2753</f>
        <v>0</v>
      </c>
      <c r="AD2757">
        <f>TC!L2753</f>
        <v>0</v>
      </c>
      <c r="AE2757" t="str">
        <f t="shared" si="194"/>
        <v>00</v>
      </c>
      <c r="AF2757">
        <f>TC!M2753</f>
        <v>0</v>
      </c>
      <c r="AG2757" t="str">
        <f t="shared" si="195"/>
        <v>000</v>
      </c>
      <c r="AH2757" t="str">
        <f t="shared" si="196"/>
        <v>00</v>
      </c>
      <c r="AI2757">
        <v>44</v>
      </c>
      <c r="AJ2757">
        <f t="shared" si="197"/>
        <v>44</v>
      </c>
    </row>
    <row r="2758" spans="29:36" x14ac:dyDescent="0.25">
      <c r="AC2758">
        <f>TC!K2754</f>
        <v>0</v>
      </c>
      <c r="AD2758">
        <f>TC!L2754</f>
        <v>0</v>
      </c>
      <c r="AE2758" t="str">
        <f t="shared" si="194"/>
        <v>00</v>
      </c>
      <c r="AF2758">
        <f>TC!M2754</f>
        <v>0</v>
      </c>
      <c r="AG2758" t="str">
        <f t="shared" si="195"/>
        <v>000</v>
      </c>
      <c r="AH2758" t="str">
        <f t="shared" si="196"/>
        <v>00</v>
      </c>
      <c r="AI2758">
        <v>44</v>
      </c>
      <c r="AJ2758">
        <f t="shared" si="197"/>
        <v>44</v>
      </c>
    </row>
    <row r="2759" spans="29:36" x14ac:dyDescent="0.25">
      <c r="AC2759">
        <f>TC!K2755</f>
        <v>0</v>
      </c>
      <c r="AD2759">
        <f>TC!L2755</f>
        <v>0</v>
      </c>
      <c r="AE2759" t="str">
        <f t="shared" si="194"/>
        <v>00</v>
      </c>
      <c r="AF2759">
        <f>TC!M2755</f>
        <v>0</v>
      </c>
      <c r="AG2759" t="str">
        <f t="shared" si="195"/>
        <v>000</v>
      </c>
      <c r="AH2759" t="str">
        <f t="shared" si="196"/>
        <v>00</v>
      </c>
      <c r="AI2759">
        <v>44</v>
      </c>
      <c r="AJ2759">
        <f t="shared" si="197"/>
        <v>44</v>
      </c>
    </row>
    <row r="2760" spans="29:36" x14ac:dyDescent="0.25">
      <c r="AC2760">
        <f>TC!K2756</f>
        <v>0</v>
      </c>
      <c r="AD2760">
        <f>TC!L2756</f>
        <v>0</v>
      </c>
      <c r="AE2760" t="str">
        <f t="shared" si="194"/>
        <v>00</v>
      </c>
      <c r="AF2760">
        <f>TC!M2756</f>
        <v>0</v>
      </c>
      <c r="AG2760" t="str">
        <f t="shared" si="195"/>
        <v>000</v>
      </c>
      <c r="AH2760" t="str">
        <f t="shared" si="196"/>
        <v>00</v>
      </c>
      <c r="AI2760">
        <v>44</v>
      </c>
      <c r="AJ2760">
        <f t="shared" si="197"/>
        <v>44</v>
      </c>
    </row>
    <row r="2761" spans="29:36" x14ac:dyDescent="0.25">
      <c r="AC2761">
        <f>TC!K2757</f>
        <v>0</v>
      </c>
      <c r="AD2761">
        <f>TC!L2757</f>
        <v>0</v>
      </c>
      <c r="AE2761" t="str">
        <f t="shared" si="194"/>
        <v>00</v>
      </c>
      <c r="AF2761">
        <f>TC!M2757</f>
        <v>0</v>
      </c>
      <c r="AG2761" t="str">
        <f t="shared" si="195"/>
        <v>000</v>
      </c>
      <c r="AH2761" t="str">
        <f t="shared" si="196"/>
        <v>00</v>
      </c>
      <c r="AI2761">
        <v>44</v>
      </c>
      <c r="AJ2761">
        <f t="shared" si="197"/>
        <v>44</v>
      </c>
    </row>
    <row r="2762" spans="29:36" x14ac:dyDescent="0.25">
      <c r="AC2762">
        <f>TC!K2758</f>
        <v>0</v>
      </c>
      <c r="AD2762">
        <f>TC!L2758</f>
        <v>0</v>
      </c>
      <c r="AE2762" t="str">
        <f t="shared" si="194"/>
        <v>00</v>
      </c>
      <c r="AF2762">
        <f>TC!M2758</f>
        <v>0</v>
      </c>
      <c r="AG2762" t="str">
        <f t="shared" si="195"/>
        <v>000</v>
      </c>
      <c r="AH2762" t="str">
        <f t="shared" si="196"/>
        <v>00</v>
      </c>
      <c r="AI2762">
        <v>44</v>
      </c>
      <c r="AJ2762">
        <f t="shared" si="197"/>
        <v>44</v>
      </c>
    </row>
    <row r="2763" spans="29:36" x14ac:dyDescent="0.25">
      <c r="AC2763">
        <f>TC!K2759</f>
        <v>0</v>
      </c>
      <c r="AD2763">
        <f>TC!L2759</f>
        <v>0</v>
      </c>
      <c r="AE2763" t="str">
        <f t="shared" si="194"/>
        <v>00</v>
      </c>
      <c r="AF2763">
        <f>TC!M2759</f>
        <v>0</v>
      </c>
      <c r="AG2763" t="str">
        <f t="shared" si="195"/>
        <v>000</v>
      </c>
      <c r="AH2763" t="str">
        <f t="shared" si="196"/>
        <v>00</v>
      </c>
      <c r="AI2763">
        <v>44</v>
      </c>
      <c r="AJ2763">
        <f t="shared" si="197"/>
        <v>44</v>
      </c>
    </row>
    <row r="2764" spans="29:36" x14ac:dyDescent="0.25">
      <c r="AC2764">
        <f>TC!K2760</f>
        <v>0</v>
      </c>
      <c r="AD2764">
        <f>TC!L2760</f>
        <v>0</v>
      </c>
      <c r="AE2764" t="str">
        <f t="shared" si="194"/>
        <v>00</v>
      </c>
      <c r="AF2764">
        <f>TC!M2760</f>
        <v>0</v>
      </c>
      <c r="AG2764" t="str">
        <f t="shared" si="195"/>
        <v>000</v>
      </c>
      <c r="AH2764" t="str">
        <f t="shared" si="196"/>
        <v>00</v>
      </c>
      <c r="AI2764">
        <v>44</v>
      </c>
      <c r="AJ2764">
        <f t="shared" si="197"/>
        <v>44</v>
      </c>
    </row>
    <row r="2765" spans="29:36" x14ac:dyDescent="0.25">
      <c r="AC2765">
        <f>TC!K2761</f>
        <v>0</v>
      </c>
      <c r="AD2765">
        <f>TC!L2761</f>
        <v>0</v>
      </c>
      <c r="AE2765" t="str">
        <f t="shared" si="194"/>
        <v>00</v>
      </c>
      <c r="AF2765">
        <f>TC!M2761</f>
        <v>0</v>
      </c>
      <c r="AG2765" t="str">
        <f t="shared" si="195"/>
        <v>000</v>
      </c>
      <c r="AH2765" t="str">
        <f t="shared" si="196"/>
        <v>00</v>
      </c>
      <c r="AI2765">
        <v>44</v>
      </c>
      <c r="AJ2765">
        <f t="shared" si="197"/>
        <v>44</v>
      </c>
    </row>
    <row r="2766" spans="29:36" x14ac:dyDescent="0.25">
      <c r="AC2766">
        <f>TC!K2762</f>
        <v>0</v>
      </c>
      <c r="AD2766">
        <f>TC!L2762</f>
        <v>0</v>
      </c>
      <c r="AE2766" t="str">
        <f t="shared" si="194"/>
        <v>00</v>
      </c>
      <c r="AF2766">
        <f>TC!M2762</f>
        <v>0</v>
      </c>
      <c r="AG2766" t="str">
        <f t="shared" si="195"/>
        <v>000</v>
      </c>
      <c r="AH2766" t="str">
        <f t="shared" si="196"/>
        <v>00</v>
      </c>
      <c r="AI2766">
        <v>44</v>
      </c>
      <c r="AJ2766">
        <f t="shared" si="197"/>
        <v>44</v>
      </c>
    </row>
    <row r="2767" spans="29:36" x14ac:dyDescent="0.25">
      <c r="AC2767">
        <f>TC!K2763</f>
        <v>0</v>
      </c>
      <c r="AD2767">
        <f>TC!L2763</f>
        <v>0</v>
      </c>
      <c r="AE2767" t="str">
        <f t="shared" si="194"/>
        <v>00</v>
      </c>
      <c r="AF2767">
        <f>TC!M2763</f>
        <v>0</v>
      </c>
      <c r="AG2767" t="str">
        <f t="shared" si="195"/>
        <v>000</v>
      </c>
      <c r="AH2767" t="str">
        <f t="shared" si="196"/>
        <v>00</v>
      </c>
      <c r="AI2767">
        <v>44</v>
      </c>
      <c r="AJ2767">
        <f t="shared" si="197"/>
        <v>44</v>
      </c>
    </row>
    <row r="2768" spans="29:36" x14ac:dyDescent="0.25">
      <c r="AC2768">
        <f>TC!K2764</f>
        <v>0</v>
      </c>
      <c r="AD2768">
        <f>TC!L2764</f>
        <v>0</v>
      </c>
      <c r="AE2768" t="str">
        <f t="shared" ref="AE2768:AE2831" si="198">AC2768&amp;AD2768</f>
        <v>00</v>
      </c>
      <c r="AF2768">
        <f>TC!M2764</f>
        <v>0</v>
      </c>
      <c r="AG2768" t="str">
        <f t="shared" ref="AG2768:AG2831" si="199">AE2768&amp;AF2768</f>
        <v>000</v>
      </c>
      <c r="AH2768" t="str">
        <f t="shared" ref="AH2768:AH2831" si="200">AC2768&amp;AF2768</f>
        <v>00</v>
      </c>
      <c r="AI2768">
        <v>44</v>
      </c>
      <c r="AJ2768">
        <f t="shared" ref="AJ2768:AJ2831" si="201">AI2768-F2768</f>
        <v>44</v>
      </c>
    </row>
    <row r="2769" spans="29:36" x14ac:dyDescent="0.25">
      <c r="AC2769">
        <f>TC!K2765</f>
        <v>0</v>
      </c>
      <c r="AD2769">
        <f>TC!L2765</f>
        <v>0</v>
      </c>
      <c r="AE2769" t="str">
        <f t="shared" si="198"/>
        <v>00</v>
      </c>
      <c r="AF2769">
        <f>TC!M2765</f>
        <v>0</v>
      </c>
      <c r="AG2769" t="str">
        <f t="shared" si="199"/>
        <v>000</v>
      </c>
      <c r="AH2769" t="str">
        <f t="shared" si="200"/>
        <v>00</v>
      </c>
      <c r="AI2769">
        <v>44</v>
      </c>
      <c r="AJ2769">
        <f t="shared" si="201"/>
        <v>44</v>
      </c>
    </row>
    <row r="2770" spans="29:36" x14ac:dyDescent="0.25">
      <c r="AC2770">
        <f>TC!K2766</f>
        <v>0</v>
      </c>
      <c r="AD2770">
        <f>TC!L2766</f>
        <v>0</v>
      </c>
      <c r="AE2770" t="str">
        <f t="shared" si="198"/>
        <v>00</v>
      </c>
      <c r="AF2770">
        <f>TC!M2766</f>
        <v>0</v>
      </c>
      <c r="AG2770" t="str">
        <f t="shared" si="199"/>
        <v>000</v>
      </c>
      <c r="AH2770" t="str">
        <f t="shared" si="200"/>
        <v>00</v>
      </c>
      <c r="AI2770">
        <v>44</v>
      </c>
      <c r="AJ2770">
        <f t="shared" si="201"/>
        <v>44</v>
      </c>
    </row>
    <row r="2771" spans="29:36" x14ac:dyDescent="0.25">
      <c r="AC2771">
        <f>TC!K2767</f>
        <v>0</v>
      </c>
      <c r="AD2771">
        <f>TC!L2767</f>
        <v>0</v>
      </c>
      <c r="AE2771" t="str">
        <f t="shared" si="198"/>
        <v>00</v>
      </c>
      <c r="AF2771">
        <f>TC!M2767</f>
        <v>0</v>
      </c>
      <c r="AG2771" t="str">
        <f t="shared" si="199"/>
        <v>000</v>
      </c>
      <c r="AH2771" t="str">
        <f t="shared" si="200"/>
        <v>00</v>
      </c>
      <c r="AI2771">
        <v>44</v>
      </c>
      <c r="AJ2771">
        <f t="shared" si="201"/>
        <v>44</v>
      </c>
    </row>
    <row r="2772" spans="29:36" x14ac:dyDescent="0.25">
      <c r="AC2772">
        <f>TC!K2768</f>
        <v>0</v>
      </c>
      <c r="AD2772">
        <f>TC!L2768</f>
        <v>0</v>
      </c>
      <c r="AE2772" t="str">
        <f t="shared" si="198"/>
        <v>00</v>
      </c>
      <c r="AF2772">
        <f>TC!M2768</f>
        <v>0</v>
      </c>
      <c r="AG2772" t="str">
        <f t="shared" si="199"/>
        <v>000</v>
      </c>
      <c r="AH2772" t="str">
        <f t="shared" si="200"/>
        <v>00</v>
      </c>
      <c r="AI2772">
        <v>44</v>
      </c>
      <c r="AJ2772">
        <f t="shared" si="201"/>
        <v>44</v>
      </c>
    </row>
    <row r="2773" spans="29:36" x14ac:dyDescent="0.25">
      <c r="AC2773">
        <f>TC!K2769</f>
        <v>0</v>
      </c>
      <c r="AD2773">
        <f>TC!L2769</f>
        <v>0</v>
      </c>
      <c r="AE2773" t="str">
        <f t="shared" si="198"/>
        <v>00</v>
      </c>
      <c r="AF2773">
        <f>TC!M2769</f>
        <v>0</v>
      </c>
      <c r="AG2773" t="str">
        <f t="shared" si="199"/>
        <v>000</v>
      </c>
      <c r="AH2773" t="str">
        <f t="shared" si="200"/>
        <v>00</v>
      </c>
      <c r="AI2773">
        <v>44</v>
      </c>
      <c r="AJ2773">
        <f t="shared" si="201"/>
        <v>44</v>
      </c>
    </row>
    <row r="2774" spans="29:36" x14ac:dyDescent="0.25">
      <c r="AC2774">
        <f>TC!K2770</f>
        <v>0</v>
      </c>
      <c r="AD2774">
        <f>TC!L2770</f>
        <v>0</v>
      </c>
      <c r="AE2774" t="str">
        <f t="shared" si="198"/>
        <v>00</v>
      </c>
      <c r="AF2774">
        <f>TC!M2770</f>
        <v>0</v>
      </c>
      <c r="AG2774" t="str">
        <f t="shared" si="199"/>
        <v>000</v>
      </c>
      <c r="AH2774" t="str">
        <f t="shared" si="200"/>
        <v>00</v>
      </c>
      <c r="AI2774">
        <v>44</v>
      </c>
      <c r="AJ2774">
        <f t="shared" si="201"/>
        <v>44</v>
      </c>
    </row>
    <row r="2775" spans="29:36" x14ac:dyDescent="0.25">
      <c r="AC2775">
        <f>TC!K2771</f>
        <v>0</v>
      </c>
      <c r="AD2775">
        <f>TC!L2771</f>
        <v>0</v>
      </c>
      <c r="AE2775" t="str">
        <f t="shared" si="198"/>
        <v>00</v>
      </c>
      <c r="AF2775">
        <f>TC!M2771</f>
        <v>0</v>
      </c>
      <c r="AG2775" t="str">
        <f t="shared" si="199"/>
        <v>000</v>
      </c>
      <c r="AH2775" t="str">
        <f t="shared" si="200"/>
        <v>00</v>
      </c>
      <c r="AI2775">
        <v>44</v>
      </c>
      <c r="AJ2775">
        <f t="shared" si="201"/>
        <v>44</v>
      </c>
    </row>
    <row r="2776" spans="29:36" x14ac:dyDescent="0.25">
      <c r="AC2776">
        <f>TC!K2772</f>
        <v>0</v>
      </c>
      <c r="AD2776">
        <f>TC!L2772</f>
        <v>0</v>
      </c>
      <c r="AE2776" t="str">
        <f t="shared" si="198"/>
        <v>00</v>
      </c>
      <c r="AF2776">
        <f>TC!M2772</f>
        <v>0</v>
      </c>
      <c r="AG2776" t="str">
        <f t="shared" si="199"/>
        <v>000</v>
      </c>
      <c r="AH2776" t="str">
        <f t="shared" si="200"/>
        <v>00</v>
      </c>
      <c r="AI2776">
        <v>44</v>
      </c>
      <c r="AJ2776">
        <f t="shared" si="201"/>
        <v>44</v>
      </c>
    </row>
    <row r="2777" spans="29:36" x14ac:dyDescent="0.25">
      <c r="AC2777">
        <f>TC!K2773</f>
        <v>0</v>
      </c>
      <c r="AD2777">
        <f>TC!L2773</f>
        <v>0</v>
      </c>
      <c r="AE2777" t="str">
        <f t="shared" si="198"/>
        <v>00</v>
      </c>
      <c r="AF2777">
        <f>TC!M2773</f>
        <v>0</v>
      </c>
      <c r="AG2777" t="str">
        <f t="shared" si="199"/>
        <v>000</v>
      </c>
      <c r="AH2777" t="str">
        <f t="shared" si="200"/>
        <v>00</v>
      </c>
      <c r="AI2777">
        <v>44</v>
      </c>
      <c r="AJ2777">
        <f t="shared" si="201"/>
        <v>44</v>
      </c>
    </row>
    <row r="2778" spans="29:36" x14ac:dyDescent="0.25">
      <c r="AC2778">
        <f>TC!K2774</f>
        <v>0</v>
      </c>
      <c r="AD2778">
        <f>TC!L2774</f>
        <v>0</v>
      </c>
      <c r="AE2778" t="str">
        <f t="shared" si="198"/>
        <v>00</v>
      </c>
      <c r="AF2778">
        <f>TC!M2774</f>
        <v>0</v>
      </c>
      <c r="AG2778" t="str">
        <f t="shared" si="199"/>
        <v>000</v>
      </c>
      <c r="AH2778" t="str">
        <f t="shared" si="200"/>
        <v>00</v>
      </c>
      <c r="AI2778">
        <v>44</v>
      </c>
      <c r="AJ2778">
        <f t="shared" si="201"/>
        <v>44</v>
      </c>
    </row>
    <row r="2779" spans="29:36" x14ac:dyDescent="0.25">
      <c r="AC2779">
        <f>TC!K2775</f>
        <v>0</v>
      </c>
      <c r="AD2779">
        <f>TC!L2775</f>
        <v>0</v>
      </c>
      <c r="AE2779" t="str">
        <f t="shared" si="198"/>
        <v>00</v>
      </c>
      <c r="AF2779">
        <f>TC!M2775</f>
        <v>0</v>
      </c>
      <c r="AG2779" t="str">
        <f t="shared" si="199"/>
        <v>000</v>
      </c>
      <c r="AH2779" t="str">
        <f t="shared" si="200"/>
        <v>00</v>
      </c>
      <c r="AI2779">
        <v>44</v>
      </c>
      <c r="AJ2779">
        <f t="shared" si="201"/>
        <v>44</v>
      </c>
    </row>
    <row r="2780" spans="29:36" x14ac:dyDescent="0.25">
      <c r="AC2780">
        <f>TC!K2776</f>
        <v>0</v>
      </c>
      <c r="AD2780">
        <f>TC!L2776</f>
        <v>0</v>
      </c>
      <c r="AE2780" t="str">
        <f t="shared" si="198"/>
        <v>00</v>
      </c>
      <c r="AF2780">
        <f>TC!M2776</f>
        <v>0</v>
      </c>
      <c r="AG2780" t="str">
        <f t="shared" si="199"/>
        <v>000</v>
      </c>
      <c r="AH2780" t="str">
        <f t="shared" si="200"/>
        <v>00</v>
      </c>
      <c r="AI2780">
        <v>44</v>
      </c>
      <c r="AJ2780">
        <f t="shared" si="201"/>
        <v>44</v>
      </c>
    </row>
    <row r="2781" spans="29:36" x14ac:dyDescent="0.25">
      <c r="AC2781">
        <f>TC!K2777</f>
        <v>0</v>
      </c>
      <c r="AD2781">
        <f>TC!L2777</f>
        <v>0</v>
      </c>
      <c r="AE2781" t="str">
        <f t="shared" si="198"/>
        <v>00</v>
      </c>
      <c r="AF2781">
        <f>TC!M2777</f>
        <v>0</v>
      </c>
      <c r="AG2781" t="str">
        <f t="shared" si="199"/>
        <v>000</v>
      </c>
      <c r="AH2781" t="str">
        <f t="shared" si="200"/>
        <v>00</v>
      </c>
      <c r="AI2781">
        <v>44</v>
      </c>
      <c r="AJ2781">
        <f t="shared" si="201"/>
        <v>44</v>
      </c>
    </row>
    <row r="2782" spans="29:36" x14ac:dyDescent="0.25">
      <c r="AC2782">
        <f>TC!K2778</f>
        <v>0</v>
      </c>
      <c r="AD2782">
        <f>TC!L2778</f>
        <v>0</v>
      </c>
      <c r="AE2782" t="str">
        <f t="shared" si="198"/>
        <v>00</v>
      </c>
      <c r="AF2782">
        <f>TC!M2778</f>
        <v>0</v>
      </c>
      <c r="AG2782" t="str">
        <f t="shared" si="199"/>
        <v>000</v>
      </c>
      <c r="AH2782" t="str">
        <f t="shared" si="200"/>
        <v>00</v>
      </c>
      <c r="AI2782">
        <v>44</v>
      </c>
      <c r="AJ2782">
        <f t="shared" si="201"/>
        <v>44</v>
      </c>
    </row>
    <row r="2783" spans="29:36" x14ac:dyDescent="0.25">
      <c r="AC2783">
        <f>TC!K2779</f>
        <v>0</v>
      </c>
      <c r="AD2783">
        <f>TC!L2779</f>
        <v>0</v>
      </c>
      <c r="AE2783" t="str">
        <f t="shared" si="198"/>
        <v>00</v>
      </c>
      <c r="AF2783">
        <f>TC!M2779</f>
        <v>0</v>
      </c>
      <c r="AG2783" t="str">
        <f t="shared" si="199"/>
        <v>000</v>
      </c>
      <c r="AH2783" t="str">
        <f t="shared" si="200"/>
        <v>00</v>
      </c>
      <c r="AI2783">
        <v>44</v>
      </c>
      <c r="AJ2783">
        <f t="shared" si="201"/>
        <v>44</v>
      </c>
    </row>
    <row r="2784" spans="29:36" x14ac:dyDescent="0.25">
      <c r="AC2784">
        <f>TC!K2780</f>
        <v>0</v>
      </c>
      <c r="AD2784">
        <f>TC!L2780</f>
        <v>0</v>
      </c>
      <c r="AE2784" t="str">
        <f t="shared" si="198"/>
        <v>00</v>
      </c>
      <c r="AF2784">
        <f>TC!M2780</f>
        <v>0</v>
      </c>
      <c r="AG2784" t="str">
        <f t="shared" si="199"/>
        <v>000</v>
      </c>
      <c r="AH2784" t="str">
        <f t="shared" si="200"/>
        <v>00</v>
      </c>
      <c r="AI2784">
        <v>44</v>
      </c>
      <c r="AJ2784">
        <f t="shared" si="201"/>
        <v>44</v>
      </c>
    </row>
    <row r="2785" spans="29:36" x14ac:dyDescent="0.25">
      <c r="AC2785">
        <f>TC!K2781</f>
        <v>0</v>
      </c>
      <c r="AD2785">
        <f>TC!L2781</f>
        <v>0</v>
      </c>
      <c r="AE2785" t="str">
        <f t="shared" si="198"/>
        <v>00</v>
      </c>
      <c r="AF2785">
        <f>TC!M2781</f>
        <v>0</v>
      </c>
      <c r="AG2785" t="str">
        <f t="shared" si="199"/>
        <v>000</v>
      </c>
      <c r="AH2785" t="str">
        <f t="shared" si="200"/>
        <v>00</v>
      </c>
      <c r="AI2785">
        <v>44</v>
      </c>
      <c r="AJ2785">
        <f t="shared" si="201"/>
        <v>44</v>
      </c>
    </row>
    <row r="2786" spans="29:36" x14ac:dyDescent="0.25">
      <c r="AC2786">
        <f>TC!K2782</f>
        <v>0</v>
      </c>
      <c r="AD2786">
        <f>TC!L2782</f>
        <v>0</v>
      </c>
      <c r="AE2786" t="str">
        <f t="shared" si="198"/>
        <v>00</v>
      </c>
      <c r="AF2786">
        <f>TC!M2782</f>
        <v>0</v>
      </c>
      <c r="AG2786" t="str">
        <f t="shared" si="199"/>
        <v>000</v>
      </c>
      <c r="AH2786" t="str">
        <f t="shared" si="200"/>
        <v>00</v>
      </c>
      <c r="AI2786">
        <v>44</v>
      </c>
      <c r="AJ2786">
        <f t="shared" si="201"/>
        <v>44</v>
      </c>
    </row>
    <row r="2787" spans="29:36" x14ac:dyDescent="0.25">
      <c r="AC2787">
        <f>TC!K2783</f>
        <v>0</v>
      </c>
      <c r="AD2787">
        <f>TC!L2783</f>
        <v>0</v>
      </c>
      <c r="AE2787" t="str">
        <f t="shared" si="198"/>
        <v>00</v>
      </c>
      <c r="AF2787">
        <f>TC!M2783</f>
        <v>0</v>
      </c>
      <c r="AG2787" t="str">
        <f t="shared" si="199"/>
        <v>000</v>
      </c>
      <c r="AH2787" t="str">
        <f t="shared" si="200"/>
        <v>00</v>
      </c>
      <c r="AI2787">
        <v>44</v>
      </c>
      <c r="AJ2787">
        <f t="shared" si="201"/>
        <v>44</v>
      </c>
    </row>
    <row r="2788" spans="29:36" x14ac:dyDescent="0.25">
      <c r="AC2788">
        <f>TC!K2784</f>
        <v>0</v>
      </c>
      <c r="AD2788">
        <f>TC!L2784</f>
        <v>0</v>
      </c>
      <c r="AE2788" t="str">
        <f t="shared" si="198"/>
        <v>00</v>
      </c>
      <c r="AF2788">
        <f>TC!M2784</f>
        <v>0</v>
      </c>
      <c r="AG2788" t="str">
        <f t="shared" si="199"/>
        <v>000</v>
      </c>
      <c r="AH2788" t="str">
        <f t="shared" si="200"/>
        <v>00</v>
      </c>
      <c r="AI2788">
        <v>44</v>
      </c>
      <c r="AJ2788">
        <f t="shared" si="201"/>
        <v>44</v>
      </c>
    </row>
    <row r="2789" spans="29:36" x14ac:dyDescent="0.25">
      <c r="AC2789">
        <f>TC!K2785</f>
        <v>0</v>
      </c>
      <c r="AD2789">
        <f>TC!L2785</f>
        <v>0</v>
      </c>
      <c r="AE2789" t="str">
        <f t="shared" si="198"/>
        <v>00</v>
      </c>
      <c r="AF2789">
        <f>TC!M2785</f>
        <v>0</v>
      </c>
      <c r="AG2789" t="str">
        <f t="shared" si="199"/>
        <v>000</v>
      </c>
      <c r="AH2789" t="str">
        <f t="shared" si="200"/>
        <v>00</v>
      </c>
      <c r="AI2789">
        <v>44</v>
      </c>
      <c r="AJ2789">
        <f t="shared" si="201"/>
        <v>44</v>
      </c>
    </row>
    <row r="2790" spans="29:36" x14ac:dyDescent="0.25">
      <c r="AC2790">
        <f>TC!K2786</f>
        <v>0</v>
      </c>
      <c r="AD2790">
        <f>TC!L2786</f>
        <v>0</v>
      </c>
      <c r="AE2790" t="str">
        <f t="shared" si="198"/>
        <v>00</v>
      </c>
      <c r="AF2790">
        <f>TC!M2786</f>
        <v>0</v>
      </c>
      <c r="AG2790" t="str">
        <f t="shared" si="199"/>
        <v>000</v>
      </c>
      <c r="AH2790" t="str">
        <f t="shared" si="200"/>
        <v>00</v>
      </c>
      <c r="AI2790">
        <v>44</v>
      </c>
      <c r="AJ2790">
        <f t="shared" si="201"/>
        <v>44</v>
      </c>
    </row>
    <row r="2791" spans="29:36" x14ac:dyDescent="0.25">
      <c r="AC2791">
        <f>TC!K2787</f>
        <v>0</v>
      </c>
      <c r="AD2791">
        <f>TC!L2787</f>
        <v>0</v>
      </c>
      <c r="AE2791" t="str">
        <f t="shared" si="198"/>
        <v>00</v>
      </c>
      <c r="AF2791">
        <f>TC!M2787</f>
        <v>0</v>
      </c>
      <c r="AG2791" t="str">
        <f t="shared" si="199"/>
        <v>000</v>
      </c>
      <c r="AH2791" t="str">
        <f t="shared" si="200"/>
        <v>00</v>
      </c>
      <c r="AI2791">
        <v>44</v>
      </c>
      <c r="AJ2791">
        <f t="shared" si="201"/>
        <v>44</v>
      </c>
    </row>
    <row r="2792" spans="29:36" x14ac:dyDescent="0.25">
      <c r="AC2792">
        <f>TC!K2788</f>
        <v>0</v>
      </c>
      <c r="AD2792">
        <f>TC!L2788</f>
        <v>0</v>
      </c>
      <c r="AE2792" t="str">
        <f t="shared" si="198"/>
        <v>00</v>
      </c>
      <c r="AF2792">
        <f>TC!M2788</f>
        <v>0</v>
      </c>
      <c r="AG2792" t="str">
        <f t="shared" si="199"/>
        <v>000</v>
      </c>
      <c r="AH2792" t="str">
        <f t="shared" si="200"/>
        <v>00</v>
      </c>
      <c r="AI2792">
        <v>44</v>
      </c>
      <c r="AJ2792">
        <f t="shared" si="201"/>
        <v>44</v>
      </c>
    </row>
    <row r="2793" spans="29:36" x14ac:dyDescent="0.25">
      <c r="AC2793">
        <f>TC!K2789</f>
        <v>0</v>
      </c>
      <c r="AD2793">
        <f>TC!L2789</f>
        <v>0</v>
      </c>
      <c r="AE2793" t="str">
        <f t="shared" si="198"/>
        <v>00</v>
      </c>
      <c r="AF2793">
        <f>TC!M2789</f>
        <v>0</v>
      </c>
      <c r="AG2793" t="str">
        <f t="shared" si="199"/>
        <v>000</v>
      </c>
      <c r="AH2793" t="str">
        <f t="shared" si="200"/>
        <v>00</v>
      </c>
      <c r="AI2793">
        <v>44</v>
      </c>
      <c r="AJ2793">
        <f t="shared" si="201"/>
        <v>44</v>
      </c>
    </row>
    <row r="2794" spans="29:36" x14ac:dyDescent="0.25">
      <c r="AC2794">
        <f>TC!K2790</f>
        <v>0</v>
      </c>
      <c r="AD2794">
        <f>TC!L2790</f>
        <v>0</v>
      </c>
      <c r="AE2794" t="str">
        <f t="shared" si="198"/>
        <v>00</v>
      </c>
      <c r="AF2794">
        <f>TC!M2790</f>
        <v>0</v>
      </c>
      <c r="AG2794" t="str">
        <f t="shared" si="199"/>
        <v>000</v>
      </c>
      <c r="AH2794" t="str">
        <f t="shared" si="200"/>
        <v>00</v>
      </c>
      <c r="AI2794">
        <v>44</v>
      </c>
      <c r="AJ2794">
        <f t="shared" si="201"/>
        <v>44</v>
      </c>
    </row>
    <row r="2795" spans="29:36" x14ac:dyDescent="0.25">
      <c r="AC2795">
        <f>TC!K2791</f>
        <v>0</v>
      </c>
      <c r="AD2795">
        <f>TC!L2791</f>
        <v>0</v>
      </c>
      <c r="AE2795" t="str">
        <f t="shared" si="198"/>
        <v>00</v>
      </c>
      <c r="AF2795">
        <f>TC!M2791</f>
        <v>0</v>
      </c>
      <c r="AG2795" t="str">
        <f t="shared" si="199"/>
        <v>000</v>
      </c>
      <c r="AH2795" t="str">
        <f t="shared" si="200"/>
        <v>00</v>
      </c>
      <c r="AI2795">
        <v>44</v>
      </c>
      <c r="AJ2795">
        <f t="shared" si="201"/>
        <v>44</v>
      </c>
    </row>
    <row r="2796" spans="29:36" x14ac:dyDescent="0.25">
      <c r="AC2796">
        <f>TC!K2792</f>
        <v>0</v>
      </c>
      <c r="AD2796">
        <f>TC!L2792</f>
        <v>0</v>
      </c>
      <c r="AE2796" t="str">
        <f t="shared" si="198"/>
        <v>00</v>
      </c>
      <c r="AF2796">
        <f>TC!M2792</f>
        <v>0</v>
      </c>
      <c r="AG2796" t="str">
        <f t="shared" si="199"/>
        <v>000</v>
      </c>
      <c r="AH2796" t="str">
        <f t="shared" si="200"/>
        <v>00</v>
      </c>
      <c r="AI2796">
        <v>44</v>
      </c>
      <c r="AJ2796">
        <f t="shared" si="201"/>
        <v>44</v>
      </c>
    </row>
    <row r="2797" spans="29:36" x14ac:dyDescent="0.25">
      <c r="AC2797">
        <f>TC!K2793</f>
        <v>0</v>
      </c>
      <c r="AD2797">
        <f>TC!L2793</f>
        <v>0</v>
      </c>
      <c r="AE2797" t="str">
        <f t="shared" si="198"/>
        <v>00</v>
      </c>
      <c r="AF2797">
        <f>TC!M2793</f>
        <v>0</v>
      </c>
      <c r="AG2797" t="str">
        <f t="shared" si="199"/>
        <v>000</v>
      </c>
      <c r="AH2797" t="str">
        <f t="shared" si="200"/>
        <v>00</v>
      </c>
      <c r="AI2797">
        <v>44</v>
      </c>
      <c r="AJ2797">
        <f t="shared" si="201"/>
        <v>44</v>
      </c>
    </row>
    <row r="2798" spans="29:36" x14ac:dyDescent="0.25">
      <c r="AC2798">
        <f>TC!K2794</f>
        <v>0</v>
      </c>
      <c r="AD2798">
        <f>TC!L2794</f>
        <v>0</v>
      </c>
      <c r="AE2798" t="str">
        <f t="shared" si="198"/>
        <v>00</v>
      </c>
      <c r="AF2798">
        <f>TC!M2794</f>
        <v>0</v>
      </c>
      <c r="AG2798" t="str">
        <f t="shared" si="199"/>
        <v>000</v>
      </c>
      <c r="AH2798" t="str">
        <f t="shared" si="200"/>
        <v>00</v>
      </c>
      <c r="AI2798">
        <v>44</v>
      </c>
      <c r="AJ2798">
        <f t="shared" si="201"/>
        <v>44</v>
      </c>
    </row>
    <row r="2799" spans="29:36" x14ac:dyDescent="0.25">
      <c r="AC2799">
        <f>TC!K2795</f>
        <v>0</v>
      </c>
      <c r="AD2799">
        <f>TC!L2795</f>
        <v>0</v>
      </c>
      <c r="AE2799" t="str">
        <f t="shared" si="198"/>
        <v>00</v>
      </c>
      <c r="AF2799">
        <f>TC!M2795</f>
        <v>0</v>
      </c>
      <c r="AG2799" t="str">
        <f t="shared" si="199"/>
        <v>000</v>
      </c>
      <c r="AH2799" t="str">
        <f t="shared" si="200"/>
        <v>00</v>
      </c>
      <c r="AI2799">
        <v>44</v>
      </c>
      <c r="AJ2799">
        <f t="shared" si="201"/>
        <v>44</v>
      </c>
    </row>
    <row r="2800" spans="29:36" x14ac:dyDescent="0.25">
      <c r="AC2800">
        <f>TC!K2796</f>
        <v>0</v>
      </c>
      <c r="AD2800">
        <f>TC!L2796</f>
        <v>0</v>
      </c>
      <c r="AE2800" t="str">
        <f t="shared" si="198"/>
        <v>00</v>
      </c>
      <c r="AF2800">
        <f>TC!M2796</f>
        <v>0</v>
      </c>
      <c r="AG2800" t="str">
        <f t="shared" si="199"/>
        <v>000</v>
      </c>
      <c r="AH2800" t="str">
        <f t="shared" si="200"/>
        <v>00</v>
      </c>
      <c r="AI2800">
        <v>44</v>
      </c>
      <c r="AJ2800">
        <f t="shared" si="201"/>
        <v>44</v>
      </c>
    </row>
    <row r="2801" spans="29:36" x14ac:dyDescent="0.25">
      <c r="AC2801">
        <f>TC!K2797</f>
        <v>0</v>
      </c>
      <c r="AD2801">
        <f>TC!L2797</f>
        <v>0</v>
      </c>
      <c r="AE2801" t="str">
        <f t="shared" si="198"/>
        <v>00</v>
      </c>
      <c r="AF2801">
        <f>TC!M2797</f>
        <v>0</v>
      </c>
      <c r="AG2801" t="str">
        <f t="shared" si="199"/>
        <v>000</v>
      </c>
      <c r="AH2801" t="str">
        <f t="shared" si="200"/>
        <v>00</v>
      </c>
      <c r="AI2801">
        <v>44</v>
      </c>
      <c r="AJ2801">
        <f t="shared" si="201"/>
        <v>44</v>
      </c>
    </row>
    <row r="2802" spans="29:36" x14ac:dyDescent="0.25">
      <c r="AC2802">
        <f>TC!K2798</f>
        <v>0</v>
      </c>
      <c r="AD2802">
        <f>TC!L2798</f>
        <v>0</v>
      </c>
      <c r="AE2802" t="str">
        <f t="shared" si="198"/>
        <v>00</v>
      </c>
      <c r="AF2802">
        <f>TC!M2798</f>
        <v>0</v>
      </c>
      <c r="AG2802" t="str">
        <f t="shared" si="199"/>
        <v>000</v>
      </c>
      <c r="AH2802" t="str">
        <f t="shared" si="200"/>
        <v>00</v>
      </c>
      <c r="AI2802">
        <v>44</v>
      </c>
      <c r="AJ2802">
        <f t="shared" si="201"/>
        <v>44</v>
      </c>
    </row>
    <row r="2803" spans="29:36" x14ac:dyDescent="0.25">
      <c r="AC2803">
        <f>TC!K2799</f>
        <v>0</v>
      </c>
      <c r="AD2803">
        <f>TC!L2799</f>
        <v>0</v>
      </c>
      <c r="AE2803" t="str">
        <f t="shared" si="198"/>
        <v>00</v>
      </c>
      <c r="AF2803">
        <f>TC!M2799</f>
        <v>0</v>
      </c>
      <c r="AG2803" t="str">
        <f t="shared" si="199"/>
        <v>000</v>
      </c>
      <c r="AH2803" t="str">
        <f t="shared" si="200"/>
        <v>00</v>
      </c>
      <c r="AI2803">
        <v>44</v>
      </c>
      <c r="AJ2803">
        <f t="shared" si="201"/>
        <v>44</v>
      </c>
    </row>
    <row r="2804" spans="29:36" x14ac:dyDescent="0.25">
      <c r="AC2804">
        <f>TC!K2800</f>
        <v>0</v>
      </c>
      <c r="AD2804">
        <f>TC!L2800</f>
        <v>0</v>
      </c>
      <c r="AE2804" t="str">
        <f t="shared" si="198"/>
        <v>00</v>
      </c>
      <c r="AF2804">
        <f>TC!M2800</f>
        <v>0</v>
      </c>
      <c r="AG2804" t="str">
        <f t="shared" si="199"/>
        <v>000</v>
      </c>
      <c r="AH2804" t="str">
        <f t="shared" si="200"/>
        <v>00</v>
      </c>
      <c r="AI2804">
        <v>44</v>
      </c>
      <c r="AJ2804">
        <f t="shared" si="201"/>
        <v>44</v>
      </c>
    </row>
    <row r="2805" spans="29:36" x14ac:dyDescent="0.25">
      <c r="AC2805">
        <f>TC!K2801</f>
        <v>0</v>
      </c>
      <c r="AD2805">
        <f>TC!L2801</f>
        <v>0</v>
      </c>
      <c r="AE2805" t="str">
        <f t="shared" si="198"/>
        <v>00</v>
      </c>
      <c r="AF2805">
        <f>TC!M2801</f>
        <v>0</v>
      </c>
      <c r="AG2805" t="str">
        <f t="shared" si="199"/>
        <v>000</v>
      </c>
      <c r="AH2805" t="str">
        <f t="shared" si="200"/>
        <v>00</v>
      </c>
      <c r="AI2805">
        <v>44</v>
      </c>
      <c r="AJ2805">
        <f t="shared" si="201"/>
        <v>44</v>
      </c>
    </row>
    <row r="2806" spans="29:36" x14ac:dyDescent="0.25">
      <c r="AC2806">
        <f>TC!K2802</f>
        <v>0</v>
      </c>
      <c r="AD2806">
        <f>TC!L2802</f>
        <v>0</v>
      </c>
      <c r="AE2806" t="str">
        <f t="shared" si="198"/>
        <v>00</v>
      </c>
      <c r="AF2806">
        <f>TC!M2802</f>
        <v>0</v>
      </c>
      <c r="AG2806" t="str">
        <f t="shared" si="199"/>
        <v>000</v>
      </c>
      <c r="AH2806" t="str">
        <f t="shared" si="200"/>
        <v>00</v>
      </c>
      <c r="AI2806">
        <v>44</v>
      </c>
      <c r="AJ2806">
        <f t="shared" si="201"/>
        <v>44</v>
      </c>
    </row>
    <row r="2807" spans="29:36" x14ac:dyDescent="0.25">
      <c r="AC2807">
        <f>TC!K2803</f>
        <v>0</v>
      </c>
      <c r="AD2807">
        <f>TC!L2803</f>
        <v>0</v>
      </c>
      <c r="AE2807" t="str">
        <f t="shared" si="198"/>
        <v>00</v>
      </c>
      <c r="AF2807">
        <f>TC!M2803</f>
        <v>0</v>
      </c>
      <c r="AG2807" t="str">
        <f t="shared" si="199"/>
        <v>000</v>
      </c>
      <c r="AH2807" t="str">
        <f t="shared" si="200"/>
        <v>00</v>
      </c>
      <c r="AI2807">
        <v>44</v>
      </c>
      <c r="AJ2807">
        <f t="shared" si="201"/>
        <v>44</v>
      </c>
    </row>
    <row r="2808" spans="29:36" x14ac:dyDescent="0.25">
      <c r="AC2808">
        <f>TC!K2804</f>
        <v>0</v>
      </c>
      <c r="AD2808">
        <f>TC!L2804</f>
        <v>0</v>
      </c>
      <c r="AE2808" t="str">
        <f t="shared" si="198"/>
        <v>00</v>
      </c>
      <c r="AF2808">
        <f>TC!M2804</f>
        <v>0</v>
      </c>
      <c r="AG2808" t="str">
        <f t="shared" si="199"/>
        <v>000</v>
      </c>
      <c r="AH2808" t="str">
        <f t="shared" si="200"/>
        <v>00</v>
      </c>
      <c r="AI2808">
        <v>44</v>
      </c>
      <c r="AJ2808">
        <f t="shared" si="201"/>
        <v>44</v>
      </c>
    </row>
    <row r="2809" spans="29:36" x14ac:dyDescent="0.25">
      <c r="AC2809">
        <f>TC!K2805</f>
        <v>0</v>
      </c>
      <c r="AD2809">
        <f>TC!L2805</f>
        <v>0</v>
      </c>
      <c r="AE2809" t="str">
        <f t="shared" si="198"/>
        <v>00</v>
      </c>
      <c r="AF2809">
        <f>TC!M2805</f>
        <v>0</v>
      </c>
      <c r="AG2809" t="str">
        <f t="shared" si="199"/>
        <v>000</v>
      </c>
      <c r="AH2809" t="str">
        <f t="shared" si="200"/>
        <v>00</v>
      </c>
      <c r="AI2809">
        <v>44</v>
      </c>
      <c r="AJ2809">
        <f t="shared" si="201"/>
        <v>44</v>
      </c>
    </row>
    <row r="2810" spans="29:36" x14ac:dyDescent="0.25">
      <c r="AC2810">
        <f>TC!K2806</f>
        <v>0</v>
      </c>
      <c r="AD2810">
        <f>TC!L2806</f>
        <v>0</v>
      </c>
      <c r="AE2810" t="str">
        <f t="shared" si="198"/>
        <v>00</v>
      </c>
      <c r="AF2810">
        <f>TC!M2806</f>
        <v>0</v>
      </c>
      <c r="AG2810" t="str">
        <f t="shared" si="199"/>
        <v>000</v>
      </c>
      <c r="AH2810" t="str">
        <f t="shared" si="200"/>
        <v>00</v>
      </c>
      <c r="AI2810">
        <v>44</v>
      </c>
      <c r="AJ2810">
        <f t="shared" si="201"/>
        <v>44</v>
      </c>
    </row>
    <row r="2811" spans="29:36" x14ac:dyDescent="0.25">
      <c r="AC2811">
        <f>TC!K2807</f>
        <v>0</v>
      </c>
      <c r="AD2811">
        <f>TC!L2807</f>
        <v>0</v>
      </c>
      <c r="AE2811" t="str">
        <f t="shared" si="198"/>
        <v>00</v>
      </c>
      <c r="AF2811">
        <f>TC!M2807</f>
        <v>0</v>
      </c>
      <c r="AG2811" t="str">
        <f t="shared" si="199"/>
        <v>000</v>
      </c>
      <c r="AH2811" t="str">
        <f t="shared" si="200"/>
        <v>00</v>
      </c>
      <c r="AI2811">
        <v>44</v>
      </c>
      <c r="AJ2811">
        <f t="shared" si="201"/>
        <v>44</v>
      </c>
    </row>
    <row r="2812" spans="29:36" x14ac:dyDescent="0.25">
      <c r="AC2812">
        <f>TC!K2808</f>
        <v>0</v>
      </c>
      <c r="AD2812">
        <f>TC!L2808</f>
        <v>0</v>
      </c>
      <c r="AE2812" t="str">
        <f t="shared" si="198"/>
        <v>00</v>
      </c>
      <c r="AF2812">
        <f>TC!M2808</f>
        <v>0</v>
      </c>
      <c r="AG2812" t="str">
        <f t="shared" si="199"/>
        <v>000</v>
      </c>
      <c r="AH2812" t="str">
        <f t="shared" si="200"/>
        <v>00</v>
      </c>
      <c r="AI2812">
        <v>44</v>
      </c>
      <c r="AJ2812">
        <f t="shared" si="201"/>
        <v>44</v>
      </c>
    </row>
    <row r="2813" spans="29:36" x14ac:dyDescent="0.25">
      <c r="AC2813">
        <f>TC!K2809</f>
        <v>0</v>
      </c>
      <c r="AD2813">
        <f>TC!L2809</f>
        <v>0</v>
      </c>
      <c r="AE2813" t="str">
        <f t="shared" si="198"/>
        <v>00</v>
      </c>
      <c r="AF2813">
        <f>TC!M2809</f>
        <v>0</v>
      </c>
      <c r="AG2813" t="str">
        <f t="shared" si="199"/>
        <v>000</v>
      </c>
      <c r="AH2813" t="str">
        <f t="shared" si="200"/>
        <v>00</v>
      </c>
      <c r="AI2813">
        <v>44</v>
      </c>
      <c r="AJ2813">
        <f t="shared" si="201"/>
        <v>44</v>
      </c>
    </row>
    <row r="2814" spans="29:36" x14ac:dyDescent="0.25">
      <c r="AC2814">
        <f>TC!K2810</f>
        <v>0</v>
      </c>
      <c r="AD2814">
        <f>TC!L2810</f>
        <v>0</v>
      </c>
      <c r="AE2814" t="str">
        <f t="shared" si="198"/>
        <v>00</v>
      </c>
      <c r="AF2814">
        <f>TC!M2810</f>
        <v>0</v>
      </c>
      <c r="AG2814" t="str">
        <f t="shared" si="199"/>
        <v>000</v>
      </c>
      <c r="AH2814" t="str">
        <f t="shared" si="200"/>
        <v>00</v>
      </c>
      <c r="AI2814">
        <v>44</v>
      </c>
      <c r="AJ2814">
        <f t="shared" si="201"/>
        <v>44</v>
      </c>
    </row>
    <row r="2815" spans="29:36" x14ac:dyDescent="0.25">
      <c r="AC2815">
        <f>TC!K2811</f>
        <v>0</v>
      </c>
      <c r="AD2815">
        <f>TC!L2811</f>
        <v>0</v>
      </c>
      <c r="AE2815" t="str">
        <f t="shared" si="198"/>
        <v>00</v>
      </c>
      <c r="AF2815">
        <f>TC!M2811</f>
        <v>0</v>
      </c>
      <c r="AG2815" t="str">
        <f t="shared" si="199"/>
        <v>000</v>
      </c>
      <c r="AH2815" t="str">
        <f t="shared" si="200"/>
        <v>00</v>
      </c>
      <c r="AI2815">
        <v>44</v>
      </c>
      <c r="AJ2815">
        <f t="shared" si="201"/>
        <v>44</v>
      </c>
    </row>
    <row r="2816" spans="29:36" x14ac:dyDescent="0.25">
      <c r="AC2816">
        <f>TC!K2812</f>
        <v>0</v>
      </c>
      <c r="AD2816">
        <f>TC!L2812</f>
        <v>0</v>
      </c>
      <c r="AE2816" t="str">
        <f t="shared" si="198"/>
        <v>00</v>
      </c>
      <c r="AF2816">
        <f>TC!M2812</f>
        <v>0</v>
      </c>
      <c r="AG2816" t="str">
        <f t="shared" si="199"/>
        <v>000</v>
      </c>
      <c r="AH2816" t="str">
        <f t="shared" si="200"/>
        <v>00</v>
      </c>
      <c r="AI2816">
        <v>44</v>
      </c>
      <c r="AJ2816">
        <f t="shared" si="201"/>
        <v>44</v>
      </c>
    </row>
    <row r="2817" spans="29:36" x14ac:dyDescent="0.25">
      <c r="AC2817">
        <f>TC!K2813</f>
        <v>0</v>
      </c>
      <c r="AD2817">
        <f>TC!L2813</f>
        <v>0</v>
      </c>
      <c r="AE2817" t="str">
        <f t="shared" si="198"/>
        <v>00</v>
      </c>
      <c r="AF2817">
        <f>TC!M2813</f>
        <v>0</v>
      </c>
      <c r="AG2817" t="str">
        <f t="shared" si="199"/>
        <v>000</v>
      </c>
      <c r="AH2817" t="str">
        <f t="shared" si="200"/>
        <v>00</v>
      </c>
      <c r="AI2817">
        <v>44</v>
      </c>
      <c r="AJ2817">
        <f t="shared" si="201"/>
        <v>44</v>
      </c>
    </row>
    <row r="2818" spans="29:36" x14ac:dyDescent="0.25">
      <c r="AC2818">
        <f>TC!K2814</f>
        <v>0</v>
      </c>
      <c r="AD2818">
        <f>TC!L2814</f>
        <v>0</v>
      </c>
      <c r="AE2818" t="str">
        <f t="shared" si="198"/>
        <v>00</v>
      </c>
      <c r="AF2818">
        <f>TC!M2814</f>
        <v>0</v>
      </c>
      <c r="AG2818" t="str">
        <f t="shared" si="199"/>
        <v>000</v>
      </c>
      <c r="AH2818" t="str">
        <f t="shared" si="200"/>
        <v>00</v>
      </c>
      <c r="AI2818">
        <v>44</v>
      </c>
      <c r="AJ2818">
        <f t="shared" si="201"/>
        <v>44</v>
      </c>
    </row>
    <row r="2819" spans="29:36" x14ac:dyDescent="0.25">
      <c r="AC2819">
        <f>TC!K2815</f>
        <v>0</v>
      </c>
      <c r="AD2819">
        <f>TC!L2815</f>
        <v>0</v>
      </c>
      <c r="AE2819" t="str">
        <f t="shared" si="198"/>
        <v>00</v>
      </c>
      <c r="AF2819">
        <f>TC!M2815</f>
        <v>0</v>
      </c>
      <c r="AG2819" t="str">
        <f t="shared" si="199"/>
        <v>000</v>
      </c>
      <c r="AH2819" t="str">
        <f t="shared" si="200"/>
        <v>00</v>
      </c>
      <c r="AI2819">
        <v>44</v>
      </c>
      <c r="AJ2819">
        <f t="shared" si="201"/>
        <v>44</v>
      </c>
    </row>
    <row r="2820" spans="29:36" x14ac:dyDescent="0.25">
      <c r="AC2820">
        <f>TC!K2816</f>
        <v>0</v>
      </c>
      <c r="AD2820">
        <f>TC!L2816</f>
        <v>0</v>
      </c>
      <c r="AE2820" t="str">
        <f t="shared" si="198"/>
        <v>00</v>
      </c>
      <c r="AF2820">
        <f>TC!M2816</f>
        <v>0</v>
      </c>
      <c r="AG2820" t="str">
        <f t="shared" si="199"/>
        <v>000</v>
      </c>
      <c r="AH2820" t="str">
        <f t="shared" si="200"/>
        <v>00</v>
      </c>
      <c r="AI2820">
        <v>44</v>
      </c>
      <c r="AJ2820">
        <f t="shared" si="201"/>
        <v>44</v>
      </c>
    </row>
    <row r="2821" spans="29:36" x14ac:dyDescent="0.25">
      <c r="AC2821">
        <f>TC!K2817</f>
        <v>0</v>
      </c>
      <c r="AD2821">
        <f>TC!L2817</f>
        <v>0</v>
      </c>
      <c r="AE2821" t="str">
        <f t="shared" si="198"/>
        <v>00</v>
      </c>
      <c r="AF2821">
        <f>TC!M2817</f>
        <v>0</v>
      </c>
      <c r="AG2821" t="str">
        <f t="shared" si="199"/>
        <v>000</v>
      </c>
      <c r="AH2821" t="str">
        <f t="shared" si="200"/>
        <v>00</v>
      </c>
      <c r="AI2821">
        <v>44</v>
      </c>
      <c r="AJ2821">
        <f t="shared" si="201"/>
        <v>44</v>
      </c>
    </row>
    <row r="2822" spans="29:36" x14ac:dyDescent="0.25">
      <c r="AC2822">
        <f>TC!K2818</f>
        <v>0</v>
      </c>
      <c r="AD2822">
        <f>TC!L2818</f>
        <v>0</v>
      </c>
      <c r="AE2822" t="str">
        <f t="shared" si="198"/>
        <v>00</v>
      </c>
      <c r="AF2822">
        <f>TC!M2818</f>
        <v>0</v>
      </c>
      <c r="AG2822" t="str">
        <f t="shared" si="199"/>
        <v>000</v>
      </c>
      <c r="AH2822" t="str">
        <f t="shared" si="200"/>
        <v>00</v>
      </c>
      <c r="AI2822">
        <v>44</v>
      </c>
      <c r="AJ2822">
        <f t="shared" si="201"/>
        <v>44</v>
      </c>
    </row>
    <row r="2823" spans="29:36" x14ac:dyDescent="0.25">
      <c r="AC2823">
        <f>TC!K2819</f>
        <v>0</v>
      </c>
      <c r="AD2823">
        <f>TC!L2819</f>
        <v>0</v>
      </c>
      <c r="AE2823" t="str">
        <f t="shared" si="198"/>
        <v>00</v>
      </c>
      <c r="AF2823">
        <f>TC!M2819</f>
        <v>0</v>
      </c>
      <c r="AG2823" t="str">
        <f t="shared" si="199"/>
        <v>000</v>
      </c>
      <c r="AH2823" t="str">
        <f t="shared" si="200"/>
        <v>00</v>
      </c>
      <c r="AI2823">
        <v>44</v>
      </c>
      <c r="AJ2823">
        <f t="shared" si="201"/>
        <v>44</v>
      </c>
    </row>
    <row r="2824" spans="29:36" x14ac:dyDescent="0.25">
      <c r="AC2824">
        <f>TC!K2820</f>
        <v>0</v>
      </c>
      <c r="AD2824">
        <f>TC!L2820</f>
        <v>0</v>
      </c>
      <c r="AE2824" t="str">
        <f t="shared" si="198"/>
        <v>00</v>
      </c>
      <c r="AF2824">
        <f>TC!M2820</f>
        <v>0</v>
      </c>
      <c r="AG2824" t="str">
        <f t="shared" si="199"/>
        <v>000</v>
      </c>
      <c r="AH2824" t="str">
        <f t="shared" si="200"/>
        <v>00</v>
      </c>
      <c r="AI2824">
        <v>44</v>
      </c>
      <c r="AJ2824">
        <f t="shared" si="201"/>
        <v>44</v>
      </c>
    </row>
    <row r="2825" spans="29:36" x14ac:dyDescent="0.25">
      <c r="AC2825">
        <f>TC!K2821</f>
        <v>0</v>
      </c>
      <c r="AD2825">
        <f>TC!L2821</f>
        <v>0</v>
      </c>
      <c r="AE2825" t="str">
        <f t="shared" si="198"/>
        <v>00</v>
      </c>
      <c r="AF2825">
        <f>TC!M2821</f>
        <v>0</v>
      </c>
      <c r="AG2825" t="str">
        <f t="shared" si="199"/>
        <v>000</v>
      </c>
      <c r="AH2825" t="str">
        <f t="shared" si="200"/>
        <v>00</v>
      </c>
      <c r="AI2825">
        <v>44</v>
      </c>
      <c r="AJ2825">
        <f t="shared" si="201"/>
        <v>44</v>
      </c>
    </row>
    <row r="2826" spans="29:36" x14ac:dyDescent="0.25">
      <c r="AC2826">
        <f>TC!K2822</f>
        <v>0</v>
      </c>
      <c r="AD2826">
        <f>TC!L2822</f>
        <v>0</v>
      </c>
      <c r="AE2826" t="str">
        <f t="shared" si="198"/>
        <v>00</v>
      </c>
      <c r="AF2826">
        <f>TC!M2822</f>
        <v>0</v>
      </c>
      <c r="AG2826" t="str">
        <f t="shared" si="199"/>
        <v>000</v>
      </c>
      <c r="AH2826" t="str">
        <f t="shared" si="200"/>
        <v>00</v>
      </c>
      <c r="AI2826">
        <v>44</v>
      </c>
      <c r="AJ2826">
        <f t="shared" si="201"/>
        <v>44</v>
      </c>
    </row>
    <row r="2827" spans="29:36" x14ac:dyDescent="0.25">
      <c r="AC2827">
        <f>TC!K2823</f>
        <v>0</v>
      </c>
      <c r="AD2827">
        <f>TC!L2823</f>
        <v>0</v>
      </c>
      <c r="AE2827" t="str">
        <f t="shared" si="198"/>
        <v>00</v>
      </c>
      <c r="AF2827">
        <f>TC!M2823</f>
        <v>0</v>
      </c>
      <c r="AG2827" t="str">
        <f t="shared" si="199"/>
        <v>000</v>
      </c>
      <c r="AH2827" t="str">
        <f t="shared" si="200"/>
        <v>00</v>
      </c>
      <c r="AI2827">
        <v>44</v>
      </c>
      <c r="AJ2827">
        <f t="shared" si="201"/>
        <v>44</v>
      </c>
    </row>
    <row r="2828" spans="29:36" x14ac:dyDescent="0.25">
      <c r="AC2828">
        <f>TC!K2824</f>
        <v>0</v>
      </c>
      <c r="AD2828">
        <f>TC!L2824</f>
        <v>0</v>
      </c>
      <c r="AE2828" t="str">
        <f t="shared" si="198"/>
        <v>00</v>
      </c>
      <c r="AF2828">
        <f>TC!M2824</f>
        <v>0</v>
      </c>
      <c r="AG2828" t="str">
        <f t="shared" si="199"/>
        <v>000</v>
      </c>
      <c r="AH2828" t="str">
        <f t="shared" si="200"/>
        <v>00</v>
      </c>
      <c r="AI2828">
        <v>44</v>
      </c>
      <c r="AJ2828">
        <f t="shared" si="201"/>
        <v>44</v>
      </c>
    </row>
    <row r="2829" spans="29:36" x14ac:dyDescent="0.25">
      <c r="AC2829">
        <f>TC!K2825</f>
        <v>0</v>
      </c>
      <c r="AD2829">
        <f>TC!L2825</f>
        <v>0</v>
      </c>
      <c r="AE2829" t="str">
        <f t="shared" si="198"/>
        <v>00</v>
      </c>
      <c r="AF2829">
        <f>TC!M2825</f>
        <v>0</v>
      </c>
      <c r="AG2829" t="str">
        <f t="shared" si="199"/>
        <v>000</v>
      </c>
      <c r="AH2829" t="str">
        <f t="shared" si="200"/>
        <v>00</v>
      </c>
      <c r="AI2829">
        <v>44</v>
      </c>
      <c r="AJ2829">
        <f t="shared" si="201"/>
        <v>44</v>
      </c>
    </row>
    <row r="2830" spans="29:36" x14ac:dyDescent="0.25">
      <c r="AC2830">
        <f>TC!K2826</f>
        <v>0</v>
      </c>
      <c r="AD2830">
        <f>TC!L2826</f>
        <v>0</v>
      </c>
      <c r="AE2830" t="str">
        <f t="shared" si="198"/>
        <v>00</v>
      </c>
      <c r="AF2830">
        <f>TC!M2826</f>
        <v>0</v>
      </c>
      <c r="AG2830" t="str">
        <f t="shared" si="199"/>
        <v>000</v>
      </c>
      <c r="AH2830" t="str">
        <f t="shared" si="200"/>
        <v>00</v>
      </c>
      <c r="AI2830">
        <v>44</v>
      </c>
      <c r="AJ2830">
        <f t="shared" si="201"/>
        <v>44</v>
      </c>
    </row>
    <row r="2831" spans="29:36" x14ac:dyDescent="0.25">
      <c r="AC2831">
        <f>TC!K2827</f>
        <v>0</v>
      </c>
      <c r="AD2831">
        <f>TC!L2827</f>
        <v>0</v>
      </c>
      <c r="AE2831" t="str">
        <f t="shared" si="198"/>
        <v>00</v>
      </c>
      <c r="AF2831">
        <f>TC!M2827</f>
        <v>0</v>
      </c>
      <c r="AG2831" t="str">
        <f t="shared" si="199"/>
        <v>000</v>
      </c>
      <c r="AH2831" t="str">
        <f t="shared" si="200"/>
        <v>00</v>
      </c>
      <c r="AI2831">
        <v>44</v>
      </c>
      <c r="AJ2831">
        <f t="shared" si="201"/>
        <v>44</v>
      </c>
    </row>
    <row r="2832" spans="29:36" x14ac:dyDescent="0.25">
      <c r="AC2832">
        <f>TC!K2828</f>
        <v>0</v>
      </c>
      <c r="AD2832">
        <f>TC!L2828</f>
        <v>0</v>
      </c>
      <c r="AE2832" t="str">
        <f t="shared" ref="AE2832:AE2895" si="202">AC2832&amp;AD2832</f>
        <v>00</v>
      </c>
      <c r="AF2832">
        <f>TC!M2828</f>
        <v>0</v>
      </c>
      <c r="AG2832" t="str">
        <f t="shared" ref="AG2832:AG2895" si="203">AE2832&amp;AF2832</f>
        <v>000</v>
      </c>
      <c r="AH2832" t="str">
        <f t="shared" ref="AH2832:AH2895" si="204">AC2832&amp;AF2832</f>
        <v>00</v>
      </c>
      <c r="AI2832">
        <v>44</v>
      </c>
      <c r="AJ2832">
        <f t="shared" ref="AJ2832:AJ2895" si="205">AI2832-F2832</f>
        <v>44</v>
      </c>
    </row>
    <row r="2833" spans="29:36" x14ac:dyDescent="0.25">
      <c r="AC2833">
        <f>TC!K2829</f>
        <v>0</v>
      </c>
      <c r="AD2833">
        <f>TC!L2829</f>
        <v>0</v>
      </c>
      <c r="AE2833" t="str">
        <f t="shared" si="202"/>
        <v>00</v>
      </c>
      <c r="AF2833">
        <f>TC!M2829</f>
        <v>0</v>
      </c>
      <c r="AG2833" t="str">
        <f t="shared" si="203"/>
        <v>000</v>
      </c>
      <c r="AH2833" t="str">
        <f t="shared" si="204"/>
        <v>00</v>
      </c>
      <c r="AI2833">
        <v>44</v>
      </c>
      <c r="AJ2833">
        <f t="shared" si="205"/>
        <v>44</v>
      </c>
    </row>
    <row r="2834" spans="29:36" x14ac:dyDescent="0.25">
      <c r="AC2834">
        <f>TC!K2830</f>
        <v>0</v>
      </c>
      <c r="AD2834">
        <f>TC!L2830</f>
        <v>0</v>
      </c>
      <c r="AE2834" t="str">
        <f t="shared" si="202"/>
        <v>00</v>
      </c>
      <c r="AF2834">
        <f>TC!M2830</f>
        <v>0</v>
      </c>
      <c r="AG2834" t="str">
        <f t="shared" si="203"/>
        <v>000</v>
      </c>
      <c r="AH2834" t="str">
        <f t="shared" si="204"/>
        <v>00</v>
      </c>
      <c r="AI2834">
        <v>44</v>
      </c>
      <c r="AJ2834">
        <f t="shared" si="205"/>
        <v>44</v>
      </c>
    </row>
    <row r="2835" spans="29:36" x14ac:dyDescent="0.25">
      <c r="AC2835">
        <f>TC!K2831</f>
        <v>0</v>
      </c>
      <c r="AD2835">
        <f>TC!L2831</f>
        <v>0</v>
      </c>
      <c r="AE2835" t="str">
        <f t="shared" si="202"/>
        <v>00</v>
      </c>
      <c r="AF2835">
        <f>TC!M2831</f>
        <v>0</v>
      </c>
      <c r="AG2835" t="str">
        <f t="shared" si="203"/>
        <v>000</v>
      </c>
      <c r="AH2835" t="str">
        <f t="shared" si="204"/>
        <v>00</v>
      </c>
      <c r="AI2835">
        <v>44</v>
      </c>
      <c r="AJ2835">
        <f t="shared" si="205"/>
        <v>44</v>
      </c>
    </row>
    <row r="2836" spans="29:36" x14ac:dyDescent="0.25">
      <c r="AC2836">
        <f>TC!K2832</f>
        <v>0</v>
      </c>
      <c r="AD2836">
        <f>TC!L2832</f>
        <v>0</v>
      </c>
      <c r="AE2836" t="str">
        <f t="shared" si="202"/>
        <v>00</v>
      </c>
      <c r="AF2836">
        <f>TC!M2832</f>
        <v>0</v>
      </c>
      <c r="AG2836" t="str">
        <f t="shared" si="203"/>
        <v>000</v>
      </c>
      <c r="AH2836" t="str">
        <f t="shared" si="204"/>
        <v>00</v>
      </c>
      <c r="AI2836">
        <v>44</v>
      </c>
      <c r="AJ2836">
        <f t="shared" si="205"/>
        <v>44</v>
      </c>
    </row>
    <row r="2837" spans="29:36" x14ac:dyDescent="0.25">
      <c r="AC2837">
        <f>TC!K2833</f>
        <v>0</v>
      </c>
      <c r="AD2837">
        <f>TC!L2833</f>
        <v>0</v>
      </c>
      <c r="AE2837" t="str">
        <f t="shared" si="202"/>
        <v>00</v>
      </c>
      <c r="AF2837">
        <f>TC!M2833</f>
        <v>0</v>
      </c>
      <c r="AG2837" t="str">
        <f t="shared" si="203"/>
        <v>000</v>
      </c>
      <c r="AH2837" t="str">
        <f t="shared" si="204"/>
        <v>00</v>
      </c>
      <c r="AI2837">
        <v>44</v>
      </c>
      <c r="AJ2837">
        <f t="shared" si="205"/>
        <v>44</v>
      </c>
    </row>
    <row r="2838" spans="29:36" x14ac:dyDescent="0.25">
      <c r="AC2838">
        <f>TC!K2834</f>
        <v>0</v>
      </c>
      <c r="AD2838">
        <f>TC!L2834</f>
        <v>0</v>
      </c>
      <c r="AE2838" t="str">
        <f t="shared" si="202"/>
        <v>00</v>
      </c>
      <c r="AF2838">
        <f>TC!M2834</f>
        <v>0</v>
      </c>
      <c r="AG2838" t="str">
        <f t="shared" si="203"/>
        <v>000</v>
      </c>
      <c r="AH2838" t="str">
        <f t="shared" si="204"/>
        <v>00</v>
      </c>
      <c r="AI2838">
        <v>44</v>
      </c>
      <c r="AJ2838">
        <f t="shared" si="205"/>
        <v>44</v>
      </c>
    </row>
    <row r="2839" spans="29:36" x14ac:dyDescent="0.25">
      <c r="AC2839">
        <f>TC!K2835</f>
        <v>0</v>
      </c>
      <c r="AD2839">
        <f>TC!L2835</f>
        <v>0</v>
      </c>
      <c r="AE2839" t="str">
        <f t="shared" si="202"/>
        <v>00</v>
      </c>
      <c r="AF2839">
        <f>TC!M2835</f>
        <v>0</v>
      </c>
      <c r="AG2839" t="str">
        <f t="shared" si="203"/>
        <v>000</v>
      </c>
      <c r="AH2839" t="str">
        <f t="shared" si="204"/>
        <v>00</v>
      </c>
      <c r="AI2839">
        <v>44</v>
      </c>
      <c r="AJ2839">
        <f t="shared" si="205"/>
        <v>44</v>
      </c>
    </row>
    <row r="2840" spans="29:36" x14ac:dyDescent="0.25">
      <c r="AC2840">
        <f>TC!K2836</f>
        <v>0</v>
      </c>
      <c r="AD2840">
        <f>TC!L2836</f>
        <v>0</v>
      </c>
      <c r="AE2840" t="str">
        <f t="shared" si="202"/>
        <v>00</v>
      </c>
      <c r="AF2840">
        <f>TC!M2836</f>
        <v>0</v>
      </c>
      <c r="AG2840" t="str">
        <f t="shared" si="203"/>
        <v>000</v>
      </c>
      <c r="AH2840" t="str">
        <f t="shared" si="204"/>
        <v>00</v>
      </c>
      <c r="AI2840">
        <v>44</v>
      </c>
      <c r="AJ2840">
        <f t="shared" si="205"/>
        <v>44</v>
      </c>
    </row>
    <row r="2841" spans="29:36" x14ac:dyDescent="0.25">
      <c r="AC2841">
        <f>TC!K2837</f>
        <v>0</v>
      </c>
      <c r="AD2841">
        <f>TC!L2837</f>
        <v>0</v>
      </c>
      <c r="AE2841" t="str">
        <f t="shared" si="202"/>
        <v>00</v>
      </c>
      <c r="AF2841">
        <f>TC!M2837</f>
        <v>0</v>
      </c>
      <c r="AG2841" t="str">
        <f t="shared" si="203"/>
        <v>000</v>
      </c>
      <c r="AH2841" t="str">
        <f t="shared" si="204"/>
        <v>00</v>
      </c>
      <c r="AI2841">
        <v>44</v>
      </c>
      <c r="AJ2841">
        <f t="shared" si="205"/>
        <v>44</v>
      </c>
    </row>
    <row r="2842" spans="29:36" x14ac:dyDescent="0.25">
      <c r="AC2842">
        <f>TC!K2838</f>
        <v>0</v>
      </c>
      <c r="AD2842">
        <f>TC!L2838</f>
        <v>0</v>
      </c>
      <c r="AE2842" t="str">
        <f t="shared" si="202"/>
        <v>00</v>
      </c>
      <c r="AF2842">
        <f>TC!M2838</f>
        <v>0</v>
      </c>
      <c r="AG2842" t="str">
        <f t="shared" si="203"/>
        <v>000</v>
      </c>
      <c r="AH2842" t="str">
        <f t="shared" si="204"/>
        <v>00</v>
      </c>
      <c r="AI2842">
        <v>44</v>
      </c>
      <c r="AJ2842">
        <f t="shared" si="205"/>
        <v>44</v>
      </c>
    </row>
    <row r="2843" spans="29:36" x14ac:dyDescent="0.25">
      <c r="AC2843">
        <f>TC!K2839</f>
        <v>0</v>
      </c>
      <c r="AD2843">
        <f>TC!L2839</f>
        <v>0</v>
      </c>
      <c r="AE2843" t="str">
        <f t="shared" si="202"/>
        <v>00</v>
      </c>
      <c r="AF2843">
        <f>TC!M2839</f>
        <v>0</v>
      </c>
      <c r="AG2843" t="str">
        <f t="shared" si="203"/>
        <v>000</v>
      </c>
      <c r="AH2843" t="str">
        <f t="shared" si="204"/>
        <v>00</v>
      </c>
      <c r="AI2843">
        <v>44</v>
      </c>
      <c r="AJ2843">
        <f t="shared" si="205"/>
        <v>44</v>
      </c>
    </row>
    <row r="2844" spans="29:36" x14ac:dyDescent="0.25">
      <c r="AC2844">
        <f>TC!K2840</f>
        <v>0</v>
      </c>
      <c r="AD2844">
        <f>TC!L2840</f>
        <v>0</v>
      </c>
      <c r="AE2844" t="str">
        <f t="shared" si="202"/>
        <v>00</v>
      </c>
      <c r="AF2844">
        <f>TC!M2840</f>
        <v>0</v>
      </c>
      <c r="AG2844" t="str">
        <f t="shared" si="203"/>
        <v>000</v>
      </c>
      <c r="AH2844" t="str">
        <f t="shared" si="204"/>
        <v>00</v>
      </c>
      <c r="AI2844">
        <v>44</v>
      </c>
      <c r="AJ2844">
        <f t="shared" si="205"/>
        <v>44</v>
      </c>
    </row>
    <row r="2845" spans="29:36" x14ac:dyDescent="0.25">
      <c r="AC2845">
        <f>TC!K2841</f>
        <v>0</v>
      </c>
      <c r="AD2845">
        <f>TC!L2841</f>
        <v>0</v>
      </c>
      <c r="AE2845" t="str">
        <f t="shared" si="202"/>
        <v>00</v>
      </c>
      <c r="AF2845">
        <f>TC!M2841</f>
        <v>0</v>
      </c>
      <c r="AG2845" t="str">
        <f t="shared" si="203"/>
        <v>000</v>
      </c>
      <c r="AH2845" t="str">
        <f t="shared" si="204"/>
        <v>00</v>
      </c>
      <c r="AI2845">
        <v>44</v>
      </c>
      <c r="AJ2845">
        <f t="shared" si="205"/>
        <v>44</v>
      </c>
    </row>
    <row r="2846" spans="29:36" x14ac:dyDescent="0.25">
      <c r="AC2846">
        <f>TC!K2842</f>
        <v>0</v>
      </c>
      <c r="AD2846">
        <f>TC!L2842</f>
        <v>0</v>
      </c>
      <c r="AE2846" t="str">
        <f t="shared" si="202"/>
        <v>00</v>
      </c>
      <c r="AF2846">
        <f>TC!M2842</f>
        <v>0</v>
      </c>
      <c r="AG2846" t="str">
        <f t="shared" si="203"/>
        <v>000</v>
      </c>
      <c r="AH2846" t="str">
        <f t="shared" si="204"/>
        <v>00</v>
      </c>
      <c r="AI2846">
        <v>44</v>
      </c>
      <c r="AJ2846">
        <f t="shared" si="205"/>
        <v>44</v>
      </c>
    </row>
    <row r="2847" spans="29:36" x14ac:dyDescent="0.25">
      <c r="AC2847">
        <f>TC!K2843</f>
        <v>0</v>
      </c>
      <c r="AD2847">
        <f>TC!L2843</f>
        <v>0</v>
      </c>
      <c r="AE2847" t="str">
        <f t="shared" si="202"/>
        <v>00</v>
      </c>
      <c r="AF2847">
        <f>TC!M2843</f>
        <v>0</v>
      </c>
      <c r="AG2847" t="str">
        <f t="shared" si="203"/>
        <v>000</v>
      </c>
      <c r="AH2847" t="str">
        <f t="shared" si="204"/>
        <v>00</v>
      </c>
      <c r="AI2847">
        <v>44</v>
      </c>
      <c r="AJ2847">
        <f t="shared" si="205"/>
        <v>44</v>
      </c>
    </row>
    <row r="2848" spans="29:36" x14ac:dyDescent="0.25">
      <c r="AC2848">
        <f>TC!K2844</f>
        <v>0</v>
      </c>
      <c r="AD2848">
        <f>TC!L2844</f>
        <v>0</v>
      </c>
      <c r="AE2848" t="str">
        <f t="shared" si="202"/>
        <v>00</v>
      </c>
      <c r="AF2848">
        <f>TC!M2844</f>
        <v>0</v>
      </c>
      <c r="AG2848" t="str">
        <f t="shared" si="203"/>
        <v>000</v>
      </c>
      <c r="AH2848" t="str">
        <f t="shared" si="204"/>
        <v>00</v>
      </c>
      <c r="AI2848">
        <v>44</v>
      </c>
      <c r="AJ2848">
        <f t="shared" si="205"/>
        <v>44</v>
      </c>
    </row>
    <row r="2849" spans="29:36" x14ac:dyDescent="0.25">
      <c r="AC2849">
        <f>TC!K2845</f>
        <v>0</v>
      </c>
      <c r="AD2849">
        <f>TC!L2845</f>
        <v>0</v>
      </c>
      <c r="AE2849" t="str">
        <f t="shared" si="202"/>
        <v>00</v>
      </c>
      <c r="AF2849">
        <f>TC!M2845</f>
        <v>0</v>
      </c>
      <c r="AG2849" t="str">
        <f t="shared" si="203"/>
        <v>000</v>
      </c>
      <c r="AH2849" t="str">
        <f t="shared" si="204"/>
        <v>00</v>
      </c>
      <c r="AI2849">
        <v>44</v>
      </c>
      <c r="AJ2849">
        <f t="shared" si="205"/>
        <v>44</v>
      </c>
    </row>
    <row r="2850" spans="29:36" x14ac:dyDescent="0.25">
      <c r="AC2850">
        <f>TC!K2846</f>
        <v>0</v>
      </c>
      <c r="AD2850">
        <f>TC!L2846</f>
        <v>0</v>
      </c>
      <c r="AE2850" t="str">
        <f t="shared" si="202"/>
        <v>00</v>
      </c>
      <c r="AF2850">
        <f>TC!M2846</f>
        <v>0</v>
      </c>
      <c r="AG2850" t="str">
        <f t="shared" si="203"/>
        <v>000</v>
      </c>
      <c r="AH2850" t="str">
        <f t="shared" si="204"/>
        <v>00</v>
      </c>
      <c r="AI2850">
        <v>44</v>
      </c>
      <c r="AJ2850">
        <f t="shared" si="205"/>
        <v>44</v>
      </c>
    </row>
    <row r="2851" spans="29:36" x14ac:dyDescent="0.25">
      <c r="AC2851">
        <f>TC!K2847</f>
        <v>0</v>
      </c>
      <c r="AD2851">
        <f>TC!L2847</f>
        <v>0</v>
      </c>
      <c r="AE2851" t="str">
        <f t="shared" si="202"/>
        <v>00</v>
      </c>
      <c r="AF2851">
        <f>TC!M2847</f>
        <v>0</v>
      </c>
      <c r="AG2851" t="str">
        <f t="shared" si="203"/>
        <v>000</v>
      </c>
      <c r="AH2851" t="str">
        <f t="shared" si="204"/>
        <v>00</v>
      </c>
      <c r="AI2851">
        <v>44</v>
      </c>
      <c r="AJ2851">
        <f t="shared" si="205"/>
        <v>44</v>
      </c>
    </row>
    <row r="2852" spans="29:36" x14ac:dyDescent="0.25">
      <c r="AC2852">
        <f>TC!K2848</f>
        <v>0</v>
      </c>
      <c r="AD2852">
        <f>TC!L2848</f>
        <v>0</v>
      </c>
      <c r="AE2852" t="str">
        <f t="shared" si="202"/>
        <v>00</v>
      </c>
      <c r="AF2852">
        <f>TC!M2848</f>
        <v>0</v>
      </c>
      <c r="AG2852" t="str">
        <f t="shared" si="203"/>
        <v>000</v>
      </c>
      <c r="AH2852" t="str">
        <f t="shared" si="204"/>
        <v>00</v>
      </c>
      <c r="AI2852">
        <v>44</v>
      </c>
      <c r="AJ2852">
        <f t="shared" si="205"/>
        <v>44</v>
      </c>
    </row>
    <row r="2853" spans="29:36" x14ac:dyDescent="0.25">
      <c r="AC2853">
        <f>TC!K2849</f>
        <v>0</v>
      </c>
      <c r="AD2853">
        <f>TC!L2849</f>
        <v>0</v>
      </c>
      <c r="AE2853" t="str">
        <f t="shared" si="202"/>
        <v>00</v>
      </c>
      <c r="AF2853">
        <f>TC!M2849</f>
        <v>0</v>
      </c>
      <c r="AG2853" t="str">
        <f t="shared" si="203"/>
        <v>000</v>
      </c>
      <c r="AH2853" t="str">
        <f t="shared" si="204"/>
        <v>00</v>
      </c>
      <c r="AI2853">
        <v>44</v>
      </c>
      <c r="AJ2853">
        <f t="shared" si="205"/>
        <v>44</v>
      </c>
    </row>
    <row r="2854" spans="29:36" x14ac:dyDescent="0.25">
      <c r="AC2854">
        <f>TC!K2850</f>
        <v>0</v>
      </c>
      <c r="AD2854">
        <f>TC!L2850</f>
        <v>0</v>
      </c>
      <c r="AE2854" t="str">
        <f t="shared" si="202"/>
        <v>00</v>
      </c>
      <c r="AF2854">
        <f>TC!M2850</f>
        <v>0</v>
      </c>
      <c r="AG2854" t="str">
        <f t="shared" si="203"/>
        <v>000</v>
      </c>
      <c r="AH2854" t="str">
        <f t="shared" si="204"/>
        <v>00</v>
      </c>
      <c r="AI2854">
        <v>44</v>
      </c>
      <c r="AJ2854">
        <f t="shared" si="205"/>
        <v>44</v>
      </c>
    </row>
    <row r="2855" spans="29:36" x14ac:dyDescent="0.25">
      <c r="AC2855">
        <f>TC!K2851</f>
        <v>0</v>
      </c>
      <c r="AD2855">
        <f>TC!L2851</f>
        <v>0</v>
      </c>
      <c r="AE2855" t="str">
        <f t="shared" si="202"/>
        <v>00</v>
      </c>
      <c r="AF2855">
        <f>TC!M2851</f>
        <v>0</v>
      </c>
      <c r="AG2855" t="str">
        <f t="shared" si="203"/>
        <v>000</v>
      </c>
      <c r="AH2855" t="str">
        <f t="shared" si="204"/>
        <v>00</v>
      </c>
      <c r="AI2855">
        <v>44</v>
      </c>
      <c r="AJ2855">
        <f t="shared" si="205"/>
        <v>44</v>
      </c>
    </row>
    <row r="2856" spans="29:36" x14ac:dyDescent="0.25">
      <c r="AC2856">
        <f>TC!K2852</f>
        <v>0</v>
      </c>
      <c r="AD2856">
        <f>TC!L2852</f>
        <v>0</v>
      </c>
      <c r="AE2856" t="str">
        <f t="shared" si="202"/>
        <v>00</v>
      </c>
      <c r="AF2856">
        <f>TC!M2852</f>
        <v>0</v>
      </c>
      <c r="AG2856" t="str">
        <f t="shared" si="203"/>
        <v>000</v>
      </c>
      <c r="AH2856" t="str">
        <f t="shared" si="204"/>
        <v>00</v>
      </c>
      <c r="AI2856">
        <v>44</v>
      </c>
      <c r="AJ2856">
        <f t="shared" si="205"/>
        <v>44</v>
      </c>
    </row>
    <row r="2857" spans="29:36" x14ac:dyDescent="0.25">
      <c r="AC2857">
        <f>TC!K2853</f>
        <v>0</v>
      </c>
      <c r="AD2857">
        <f>TC!L2853</f>
        <v>0</v>
      </c>
      <c r="AE2857" t="str">
        <f t="shared" si="202"/>
        <v>00</v>
      </c>
      <c r="AF2857">
        <f>TC!M2853</f>
        <v>0</v>
      </c>
      <c r="AG2857" t="str">
        <f t="shared" si="203"/>
        <v>000</v>
      </c>
      <c r="AH2857" t="str">
        <f t="shared" si="204"/>
        <v>00</v>
      </c>
      <c r="AI2857">
        <v>44</v>
      </c>
      <c r="AJ2857">
        <f t="shared" si="205"/>
        <v>44</v>
      </c>
    </row>
    <row r="2858" spans="29:36" x14ac:dyDescent="0.25">
      <c r="AC2858">
        <f>TC!K2854</f>
        <v>0</v>
      </c>
      <c r="AD2858">
        <f>TC!L2854</f>
        <v>0</v>
      </c>
      <c r="AE2858" t="str">
        <f t="shared" si="202"/>
        <v>00</v>
      </c>
      <c r="AF2858">
        <f>TC!M2854</f>
        <v>0</v>
      </c>
      <c r="AG2858" t="str">
        <f t="shared" si="203"/>
        <v>000</v>
      </c>
      <c r="AH2858" t="str">
        <f t="shared" si="204"/>
        <v>00</v>
      </c>
      <c r="AI2858">
        <v>44</v>
      </c>
      <c r="AJ2858">
        <f t="shared" si="205"/>
        <v>44</v>
      </c>
    </row>
    <row r="2859" spans="29:36" x14ac:dyDescent="0.25">
      <c r="AC2859">
        <f>TC!K2855</f>
        <v>0</v>
      </c>
      <c r="AD2859">
        <f>TC!L2855</f>
        <v>0</v>
      </c>
      <c r="AE2859" t="str">
        <f t="shared" si="202"/>
        <v>00</v>
      </c>
      <c r="AF2859">
        <f>TC!M2855</f>
        <v>0</v>
      </c>
      <c r="AG2859" t="str">
        <f t="shared" si="203"/>
        <v>000</v>
      </c>
      <c r="AH2859" t="str">
        <f t="shared" si="204"/>
        <v>00</v>
      </c>
      <c r="AI2859">
        <v>44</v>
      </c>
      <c r="AJ2859">
        <f t="shared" si="205"/>
        <v>44</v>
      </c>
    </row>
    <row r="2860" spans="29:36" x14ac:dyDescent="0.25">
      <c r="AC2860">
        <f>TC!K2856</f>
        <v>0</v>
      </c>
      <c r="AD2860">
        <f>TC!L2856</f>
        <v>0</v>
      </c>
      <c r="AE2860" t="str">
        <f t="shared" si="202"/>
        <v>00</v>
      </c>
      <c r="AF2860">
        <f>TC!M2856</f>
        <v>0</v>
      </c>
      <c r="AG2860" t="str">
        <f t="shared" si="203"/>
        <v>000</v>
      </c>
      <c r="AH2860" t="str">
        <f t="shared" si="204"/>
        <v>00</v>
      </c>
      <c r="AI2860">
        <v>44</v>
      </c>
      <c r="AJ2860">
        <f t="shared" si="205"/>
        <v>44</v>
      </c>
    </row>
    <row r="2861" spans="29:36" x14ac:dyDescent="0.25">
      <c r="AC2861">
        <f>TC!K2857</f>
        <v>0</v>
      </c>
      <c r="AD2861">
        <f>TC!L2857</f>
        <v>0</v>
      </c>
      <c r="AE2861" t="str">
        <f t="shared" si="202"/>
        <v>00</v>
      </c>
      <c r="AF2861">
        <f>TC!M2857</f>
        <v>0</v>
      </c>
      <c r="AG2861" t="str">
        <f t="shared" si="203"/>
        <v>000</v>
      </c>
      <c r="AH2861" t="str">
        <f t="shared" si="204"/>
        <v>00</v>
      </c>
      <c r="AI2861">
        <v>44</v>
      </c>
      <c r="AJ2861">
        <f t="shared" si="205"/>
        <v>44</v>
      </c>
    </row>
    <row r="2862" spans="29:36" x14ac:dyDescent="0.25">
      <c r="AC2862">
        <f>TC!K2858</f>
        <v>0</v>
      </c>
      <c r="AD2862">
        <f>TC!L2858</f>
        <v>0</v>
      </c>
      <c r="AE2862" t="str">
        <f t="shared" si="202"/>
        <v>00</v>
      </c>
      <c r="AF2862">
        <f>TC!M2858</f>
        <v>0</v>
      </c>
      <c r="AG2862" t="str">
        <f t="shared" si="203"/>
        <v>000</v>
      </c>
      <c r="AH2862" t="str">
        <f t="shared" si="204"/>
        <v>00</v>
      </c>
      <c r="AI2862">
        <v>44</v>
      </c>
      <c r="AJ2862">
        <f t="shared" si="205"/>
        <v>44</v>
      </c>
    </row>
    <row r="2863" spans="29:36" x14ac:dyDescent="0.25">
      <c r="AC2863">
        <f>TC!K2859</f>
        <v>0</v>
      </c>
      <c r="AD2863">
        <f>TC!L2859</f>
        <v>0</v>
      </c>
      <c r="AE2863" t="str">
        <f t="shared" si="202"/>
        <v>00</v>
      </c>
      <c r="AF2863">
        <f>TC!M2859</f>
        <v>0</v>
      </c>
      <c r="AG2863" t="str">
        <f t="shared" si="203"/>
        <v>000</v>
      </c>
      <c r="AH2863" t="str">
        <f t="shared" si="204"/>
        <v>00</v>
      </c>
      <c r="AI2863">
        <v>44</v>
      </c>
      <c r="AJ2863">
        <f t="shared" si="205"/>
        <v>44</v>
      </c>
    </row>
    <row r="2864" spans="29:36" x14ac:dyDescent="0.25">
      <c r="AC2864">
        <f>TC!K2860</f>
        <v>0</v>
      </c>
      <c r="AD2864">
        <f>TC!L2860</f>
        <v>0</v>
      </c>
      <c r="AE2864" t="str">
        <f t="shared" si="202"/>
        <v>00</v>
      </c>
      <c r="AF2864">
        <f>TC!M2860</f>
        <v>0</v>
      </c>
      <c r="AG2864" t="str">
        <f t="shared" si="203"/>
        <v>000</v>
      </c>
      <c r="AH2864" t="str">
        <f t="shared" si="204"/>
        <v>00</v>
      </c>
      <c r="AI2864">
        <v>44</v>
      </c>
      <c r="AJ2864">
        <f t="shared" si="205"/>
        <v>44</v>
      </c>
    </row>
    <row r="2865" spans="29:36" x14ac:dyDescent="0.25">
      <c r="AC2865">
        <f>TC!K2861</f>
        <v>0</v>
      </c>
      <c r="AD2865">
        <f>TC!L2861</f>
        <v>0</v>
      </c>
      <c r="AE2865" t="str">
        <f t="shared" si="202"/>
        <v>00</v>
      </c>
      <c r="AF2865">
        <f>TC!M2861</f>
        <v>0</v>
      </c>
      <c r="AG2865" t="str">
        <f t="shared" si="203"/>
        <v>000</v>
      </c>
      <c r="AH2865" t="str">
        <f t="shared" si="204"/>
        <v>00</v>
      </c>
      <c r="AI2865">
        <v>44</v>
      </c>
      <c r="AJ2865">
        <f t="shared" si="205"/>
        <v>44</v>
      </c>
    </row>
    <row r="2866" spans="29:36" x14ac:dyDescent="0.25">
      <c r="AC2866">
        <f>TC!K2862</f>
        <v>0</v>
      </c>
      <c r="AD2866">
        <f>TC!L2862</f>
        <v>0</v>
      </c>
      <c r="AE2866" t="str">
        <f t="shared" si="202"/>
        <v>00</v>
      </c>
      <c r="AF2866">
        <f>TC!M2862</f>
        <v>0</v>
      </c>
      <c r="AG2866" t="str">
        <f t="shared" si="203"/>
        <v>000</v>
      </c>
      <c r="AH2866" t="str">
        <f t="shared" si="204"/>
        <v>00</v>
      </c>
      <c r="AI2866">
        <v>44</v>
      </c>
      <c r="AJ2866">
        <f t="shared" si="205"/>
        <v>44</v>
      </c>
    </row>
    <row r="2867" spans="29:36" x14ac:dyDescent="0.25">
      <c r="AC2867">
        <f>TC!K2863</f>
        <v>0</v>
      </c>
      <c r="AD2867">
        <f>TC!L2863</f>
        <v>0</v>
      </c>
      <c r="AE2867" t="str">
        <f t="shared" si="202"/>
        <v>00</v>
      </c>
      <c r="AF2867">
        <f>TC!M2863</f>
        <v>0</v>
      </c>
      <c r="AG2867" t="str">
        <f t="shared" si="203"/>
        <v>000</v>
      </c>
      <c r="AH2867" t="str">
        <f t="shared" si="204"/>
        <v>00</v>
      </c>
      <c r="AI2867">
        <v>44</v>
      </c>
      <c r="AJ2867">
        <f t="shared" si="205"/>
        <v>44</v>
      </c>
    </row>
    <row r="2868" spans="29:36" x14ac:dyDescent="0.25">
      <c r="AC2868">
        <f>TC!K2864</f>
        <v>0</v>
      </c>
      <c r="AD2868">
        <f>TC!L2864</f>
        <v>0</v>
      </c>
      <c r="AE2868" t="str">
        <f t="shared" si="202"/>
        <v>00</v>
      </c>
      <c r="AF2868">
        <f>TC!M2864</f>
        <v>0</v>
      </c>
      <c r="AG2868" t="str">
        <f t="shared" si="203"/>
        <v>000</v>
      </c>
      <c r="AH2868" t="str">
        <f t="shared" si="204"/>
        <v>00</v>
      </c>
      <c r="AI2868">
        <v>44</v>
      </c>
      <c r="AJ2868">
        <f t="shared" si="205"/>
        <v>44</v>
      </c>
    </row>
    <row r="2869" spans="29:36" x14ac:dyDescent="0.25">
      <c r="AC2869">
        <f>TC!K2865</f>
        <v>0</v>
      </c>
      <c r="AD2869">
        <f>TC!L2865</f>
        <v>0</v>
      </c>
      <c r="AE2869" t="str">
        <f t="shared" si="202"/>
        <v>00</v>
      </c>
      <c r="AF2869">
        <f>TC!M2865</f>
        <v>0</v>
      </c>
      <c r="AG2869" t="str">
        <f t="shared" si="203"/>
        <v>000</v>
      </c>
      <c r="AH2869" t="str">
        <f t="shared" si="204"/>
        <v>00</v>
      </c>
      <c r="AI2869">
        <v>44</v>
      </c>
      <c r="AJ2869">
        <f t="shared" si="205"/>
        <v>44</v>
      </c>
    </row>
    <row r="2870" spans="29:36" x14ac:dyDescent="0.25">
      <c r="AC2870">
        <f>TC!K2866</f>
        <v>0</v>
      </c>
      <c r="AD2870">
        <f>TC!L2866</f>
        <v>0</v>
      </c>
      <c r="AE2870" t="str">
        <f t="shared" si="202"/>
        <v>00</v>
      </c>
      <c r="AF2870">
        <f>TC!M2866</f>
        <v>0</v>
      </c>
      <c r="AG2870" t="str">
        <f t="shared" si="203"/>
        <v>000</v>
      </c>
      <c r="AH2870" t="str">
        <f t="shared" si="204"/>
        <v>00</v>
      </c>
      <c r="AI2870">
        <v>44</v>
      </c>
      <c r="AJ2870">
        <f t="shared" si="205"/>
        <v>44</v>
      </c>
    </row>
    <row r="2871" spans="29:36" x14ac:dyDescent="0.25">
      <c r="AC2871">
        <f>TC!K2867</f>
        <v>0</v>
      </c>
      <c r="AD2871">
        <f>TC!L2867</f>
        <v>0</v>
      </c>
      <c r="AE2871" t="str">
        <f t="shared" si="202"/>
        <v>00</v>
      </c>
      <c r="AF2871">
        <f>TC!M2867</f>
        <v>0</v>
      </c>
      <c r="AG2871" t="str">
        <f t="shared" si="203"/>
        <v>000</v>
      </c>
      <c r="AH2871" t="str">
        <f t="shared" si="204"/>
        <v>00</v>
      </c>
      <c r="AI2871">
        <v>44</v>
      </c>
      <c r="AJ2871">
        <f t="shared" si="205"/>
        <v>44</v>
      </c>
    </row>
    <row r="2872" spans="29:36" x14ac:dyDescent="0.25">
      <c r="AC2872">
        <f>TC!K2868</f>
        <v>0</v>
      </c>
      <c r="AD2872">
        <f>TC!L2868</f>
        <v>0</v>
      </c>
      <c r="AE2872" t="str">
        <f t="shared" si="202"/>
        <v>00</v>
      </c>
      <c r="AF2872">
        <f>TC!M2868</f>
        <v>0</v>
      </c>
      <c r="AG2872" t="str">
        <f t="shared" si="203"/>
        <v>000</v>
      </c>
      <c r="AH2872" t="str">
        <f t="shared" si="204"/>
        <v>00</v>
      </c>
      <c r="AI2872">
        <v>44</v>
      </c>
      <c r="AJ2872">
        <f t="shared" si="205"/>
        <v>44</v>
      </c>
    </row>
    <row r="2873" spans="29:36" x14ac:dyDescent="0.25">
      <c r="AC2873">
        <f>TC!K2869</f>
        <v>0</v>
      </c>
      <c r="AD2873">
        <f>TC!L2869</f>
        <v>0</v>
      </c>
      <c r="AE2873" t="str">
        <f t="shared" si="202"/>
        <v>00</v>
      </c>
      <c r="AF2873">
        <f>TC!M2869</f>
        <v>0</v>
      </c>
      <c r="AG2873" t="str">
        <f t="shared" si="203"/>
        <v>000</v>
      </c>
      <c r="AH2873" t="str">
        <f t="shared" si="204"/>
        <v>00</v>
      </c>
      <c r="AI2873">
        <v>44</v>
      </c>
      <c r="AJ2873">
        <f t="shared" si="205"/>
        <v>44</v>
      </c>
    </row>
    <row r="2874" spans="29:36" x14ac:dyDescent="0.25">
      <c r="AC2874">
        <f>TC!K2870</f>
        <v>0</v>
      </c>
      <c r="AD2874">
        <f>TC!L2870</f>
        <v>0</v>
      </c>
      <c r="AE2874" t="str">
        <f t="shared" si="202"/>
        <v>00</v>
      </c>
      <c r="AF2874">
        <f>TC!M2870</f>
        <v>0</v>
      </c>
      <c r="AG2874" t="str">
        <f t="shared" si="203"/>
        <v>000</v>
      </c>
      <c r="AH2874" t="str">
        <f t="shared" si="204"/>
        <v>00</v>
      </c>
      <c r="AI2874">
        <v>44</v>
      </c>
      <c r="AJ2874">
        <f t="shared" si="205"/>
        <v>44</v>
      </c>
    </row>
    <row r="2875" spans="29:36" x14ac:dyDescent="0.25">
      <c r="AC2875">
        <f>TC!K2871</f>
        <v>0</v>
      </c>
      <c r="AD2875">
        <f>TC!L2871</f>
        <v>0</v>
      </c>
      <c r="AE2875" t="str">
        <f t="shared" si="202"/>
        <v>00</v>
      </c>
      <c r="AF2875">
        <f>TC!M2871</f>
        <v>0</v>
      </c>
      <c r="AG2875" t="str">
        <f t="shared" si="203"/>
        <v>000</v>
      </c>
      <c r="AH2875" t="str">
        <f t="shared" si="204"/>
        <v>00</v>
      </c>
      <c r="AI2875">
        <v>44</v>
      </c>
      <c r="AJ2875">
        <f t="shared" si="205"/>
        <v>44</v>
      </c>
    </row>
    <row r="2876" spans="29:36" x14ac:dyDescent="0.25">
      <c r="AC2876">
        <f>TC!K2872</f>
        <v>0</v>
      </c>
      <c r="AD2876">
        <f>TC!L2872</f>
        <v>0</v>
      </c>
      <c r="AE2876" t="str">
        <f t="shared" si="202"/>
        <v>00</v>
      </c>
      <c r="AF2876">
        <f>TC!M2872</f>
        <v>0</v>
      </c>
      <c r="AG2876" t="str">
        <f t="shared" si="203"/>
        <v>000</v>
      </c>
      <c r="AH2876" t="str">
        <f t="shared" si="204"/>
        <v>00</v>
      </c>
      <c r="AI2876">
        <v>44</v>
      </c>
      <c r="AJ2876">
        <f t="shared" si="205"/>
        <v>44</v>
      </c>
    </row>
    <row r="2877" spans="29:36" x14ac:dyDescent="0.25">
      <c r="AC2877">
        <f>TC!K2873</f>
        <v>0</v>
      </c>
      <c r="AD2877">
        <f>TC!L2873</f>
        <v>0</v>
      </c>
      <c r="AE2877" t="str">
        <f t="shared" si="202"/>
        <v>00</v>
      </c>
      <c r="AF2877">
        <f>TC!M2873</f>
        <v>0</v>
      </c>
      <c r="AG2877" t="str">
        <f t="shared" si="203"/>
        <v>000</v>
      </c>
      <c r="AH2877" t="str">
        <f t="shared" si="204"/>
        <v>00</v>
      </c>
      <c r="AI2877">
        <v>44</v>
      </c>
      <c r="AJ2877">
        <f t="shared" si="205"/>
        <v>44</v>
      </c>
    </row>
    <row r="2878" spans="29:36" x14ac:dyDescent="0.25">
      <c r="AC2878">
        <f>TC!K2874</f>
        <v>0</v>
      </c>
      <c r="AD2878">
        <f>TC!L2874</f>
        <v>0</v>
      </c>
      <c r="AE2878" t="str">
        <f t="shared" si="202"/>
        <v>00</v>
      </c>
      <c r="AF2878">
        <f>TC!M2874</f>
        <v>0</v>
      </c>
      <c r="AG2878" t="str">
        <f t="shared" si="203"/>
        <v>000</v>
      </c>
      <c r="AH2878" t="str">
        <f t="shared" si="204"/>
        <v>00</v>
      </c>
      <c r="AI2878">
        <v>44</v>
      </c>
      <c r="AJ2878">
        <f t="shared" si="205"/>
        <v>44</v>
      </c>
    </row>
    <row r="2879" spans="29:36" x14ac:dyDescent="0.25">
      <c r="AC2879">
        <f>TC!K2875</f>
        <v>0</v>
      </c>
      <c r="AD2879">
        <f>TC!L2875</f>
        <v>0</v>
      </c>
      <c r="AE2879" t="str">
        <f t="shared" si="202"/>
        <v>00</v>
      </c>
      <c r="AF2879">
        <f>TC!M2875</f>
        <v>0</v>
      </c>
      <c r="AG2879" t="str">
        <f t="shared" si="203"/>
        <v>000</v>
      </c>
      <c r="AH2879" t="str">
        <f t="shared" si="204"/>
        <v>00</v>
      </c>
      <c r="AI2879">
        <v>44</v>
      </c>
      <c r="AJ2879">
        <f t="shared" si="205"/>
        <v>44</v>
      </c>
    </row>
    <row r="2880" spans="29:36" x14ac:dyDescent="0.25">
      <c r="AC2880">
        <f>TC!K2876</f>
        <v>0</v>
      </c>
      <c r="AD2880">
        <f>TC!L2876</f>
        <v>0</v>
      </c>
      <c r="AE2880" t="str">
        <f t="shared" si="202"/>
        <v>00</v>
      </c>
      <c r="AF2880">
        <f>TC!M2876</f>
        <v>0</v>
      </c>
      <c r="AG2880" t="str">
        <f t="shared" si="203"/>
        <v>000</v>
      </c>
      <c r="AH2880" t="str">
        <f t="shared" si="204"/>
        <v>00</v>
      </c>
      <c r="AI2880">
        <v>44</v>
      </c>
      <c r="AJ2880">
        <f t="shared" si="205"/>
        <v>44</v>
      </c>
    </row>
    <row r="2881" spans="29:36" x14ac:dyDescent="0.25">
      <c r="AC2881">
        <f>TC!K2877</f>
        <v>0</v>
      </c>
      <c r="AD2881">
        <f>TC!L2877</f>
        <v>0</v>
      </c>
      <c r="AE2881" t="str">
        <f t="shared" si="202"/>
        <v>00</v>
      </c>
      <c r="AF2881">
        <f>TC!M2877</f>
        <v>0</v>
      </c>
      <c r="AG2881" t="str">
        <f t="shared" si="203"/>
        <v>000</v>
      </c>
      <c r="AH2881" t="str">
        <f t="shared" si="204"/>
        <v>00</v>
      </c>
      <c r="AI2881">
        <v>44</v>
      </c>
      <c r="AJ2881">
        <f t="shared" si="205"/>
        <v>44</v>
      </c>
    </row>
    <row r="2882" spans="29:36" x14ac:dyDescent="0.25">
      <c r="AC2882">
        <f>TC!K2878</f>
        <v>0</v>
      </c>
      <c r="AD2882">
        <f>TC!L2878</f>
        <v>0</v>
      </c>
      <c r="AE2882" t="str">
        <f t="shared" si="202"/>
        <v>00</v>
      </c>
      <c r="AF2882">
        <f>TC!M2878</f>
        <v>0</v>
      </c>
      <c r="AG2882" t="str">
        <f t="shared" si="203"/>
        <v>000</v>
      </c>
      <c r="AH2882" t="str">
        <f t="shared" si="204"/>
        <v>00</v>
      </c>
      <c r="AI2882">
        <v>44</v>
      </c>
      <c r="AJ2882">
        <f t="shared" si="205"/>
        <v>44</v>
      </c>
    </row>
    <row r="2883" spans="29:36" x14ac:dyDescent="0.25">
      <c r="AC2883">
        <f>TC!K2879</f>
        <v>0</v>
      </c>
      <c r="AD2883">
        <f>TC!L2879</f>
        <v>0</v>
      </c>
      <c r="AE2883" t="str">
        <f t="shared" si="202"/>
        <v>00</v>
      </c>
      <c r="AF2883">
        <f>TC!M2879</f>
        <v>0</v>
      </c>
      <c r="AG2883" t="str">
        <f t="shared" si="203"/>
        <v>000</v>
      </c>
      <c r="AH2883" t="str">
        <f t="shared" si="204"/>
        <v>00</v>
      </c>
      <c r="AI2883">
        <v>44</v>
      </c>
      <c r="AJ2883">
        <f t="shared" si="205"/>
        <v>44</v>
      </c>
    </row>
    <row r="2884" spans="29:36" x14ac:dyDescent="0.25">
      <c r="AC2884">
        <f>TC!K2880</f>
        <v>0</v>
      </c>
      <c r="AD2884">
        <f>TC!L2880</f>
        <v>0</v>
      </c>
      <c r="AE2884" t="str">
        <f t="shared" si="202"/>
        <v>00</v>
      </c>
      <c r="AF2884">
        <f>TC!M2880</f>
        <v>0</v>
      </c>
      <c r="AG2884" t="str">
        <f t="shared" si="203"/>
        <v>000</v>
      </c>
      <c r="AH2884" t="str">
        <f t="shared" si="204"/>
        <v>00</v>
      </c>
      <c r="AI2884">
        <v>44</v>
      </c>
      <c r="AJ2884">
        <f t="shared" si="205"/>
        <v>44</v>
      </c>
    </row>
    <row r="2885" spans="29:36" x14ac:dyDescent="0.25">
      <c r="AC2885">
        <f>TC!K2881</f>
        <v>0</v>
      </c>
      <c r="AD2885">
        <f>TC!L2881</f>
        <v>0</v>
      </c>
      <c r="AE2885" t="str">
        <f t="shared" si="202"/>
        <v>00</v>
      </c>
      <c r="AF2885">
        <f>TC!M2881</f>
        <v>0</v>
      </c>
      <c r="AG2885" t="str">
        <f t="shared" si="203"/>
        <v>000</v>
      </c>
      <c r="AH2885" t="str">
        <f t="shared" si="204"/>
        <v>00</v>
      </c>
      <c r="AI2885">
        <v>44</v>
      </c>
      <c r="AJ2885">
        <f t="shared" si="205"/>
        <v>44</v>
      </c>
    </row>
    <row r="2886" spans="29:36" x14ac:dyDescent="0.25">
      <c r="AC2886">
        <f>TC!K2882</f>
        <v>0</v>
      </c>
      <c r="AD2886">
        <f>TC!L2882</f>
        <v>0</v>
      </c>
      <c r="AE2886" t="str">
        <f t="shared" si="202"/>
        <v>00</v>
      </c>
      <c r="AF2886">
        <f>TC!M2882</f>
        <v>0</v>
      </c>
      <c r="AG2886" t="str">
        <f t="shared" si="203"/>
        <v>000</v>
      </c>
      <c r="AH2886" t="str">
        <f t="shared" si="204"/>
        <v>00</v>
      </c>
      <c r="AI2886">
        <v>44</v>
      </c>
      <c r="AJ2886">
        <f t="shared" si="205"/>
        <v>44</v>
      </c>
    </row>
    <row r="2887" spans="29:36" x14ac:dyDescent="0.25">
      <c r="AC2887">
        <f>TC!K2883</f>
        <v>0</v>
      </c>
      <c r="AD2887">
        <f>TC!L2883</f>
        <v>0</v>
      </c>
      <c r="AE2887" t="str">
        <f t="shared" si="202"/>
        <v>00</v>
      </c>
      <c r="AF2887">
        <f>TC!M2883</f>
        <v>0</v>
      </c>
      <c r="AG2887" t="str">
        <f t="shared" si="203"/>
        <v>000</v>
      </c>
      <c r="AH2887" t="str">
        <f t="shared" si="204"/>
        <v>00</v>
      </c>
      <c r="AI2887">
        <v>44</v>
      </c>
      <c r="AJ2887">
        <f t="shared" si="205"/>
        <v>44</v>
      </c>
    </row>
    <row r="2888" spans="29:36" x14ac:dyDescent="0.25">
      <c r="AC2888">
        <f>TC!K2884</f>
        <v>0</v>
      </c>
      <c r="AD2888">
        <f>TC!L2884</f>
        <v>0</v>
      </c>
      <c r="AE2888" t="str">
        <f t="shared" si="202"/>
        <v>00</v>
      </c>
      <c r="AF2888">
        <f>TC!M2884</f>
        <v>0</v>
      </c>
      <c r="AG2888" t="str">
        <f t="shared" si="203"/>
        <v>000</v>
      </c>
      <c r="AH2888" t="str">
        <f t="shared" si="204"/>
        <v>00</v>
      </c>
      <c r="AI2888">
        <v>44</v>
      </c>
      <c r="AJ2888">
        <f t="shared" si="205"/>
        <v>44</v>
      </c>
    </row>
    <row r="2889" spans="29:36" x14ac:dyDescent="0.25">
      <c r="AC2889">
        <f>TC!K2885</f>
        <v>0</v>
      </c>
      <c r="AD2889">
        <f>TC!L2885</f>
        <v>0</v>
      </c>
      <c r="AE2889" t="str">
        <f t="shared" si="202"/>
        <v>00</v>
      </c>
      <c r="AF2889">
        <f>TC!M2885</f>
        <v>0</v>
      </c>
      <c r="AG2889" t="str">
        <f t="shared" si="203"/>
        <v>000</v>
      </c>
      <c r="AH2889" t="str">
        <f t="shared" si="204"/>
        <v>00</v>
      </c>
      <c r="AI2889">
        <v>44</v>
      </c>
      <c r="AJ2889">
        <f t="shared" si="205"/>
        <v>44</v>
      </c>
    </row>
    <row r="2890" spans="29:36" x14ac:dyDescent="0.25">
      <c r="AC2890">
        <f>TC!K2886</f>
        <v>0</v>
      </c>
      <c r="AD2890">
        <f>TC!L2886</f>
        <v>0</v>
      </c>
      <c r="AE2890" t="str">
        <f t="shared" si="202"/>
        <v>00</v>
      </c>
      <c r="AF2890">
        <f>TC!M2886</f>
        <v>0</v>
      </c>
      <c r="AG2890" t="str">
        <f t="shared" si="203"/>
        <v>000</v>
      </c>
      <c r="AH2890" t="str">
        <f t="shared" si="204"/>
        <v>00</v>
      </c>
      <c r="AI2890">
        <v>44</v>
      </c>
      <c r="AJ2890">
        <f t="shared" si="205"/>
        <v>44</v>
      </c>
    </row>
    <row r="2891" spans="29:36" x14ac:dyDescent="0.25">
      <c r="AC2891">
        <f>TC!K2887</f>
        <v>0</v>
      </c>
      <c r="AD2891">
        <f>TC!L2887</f>
        <v>0</v>
      </c>
      <c r="AE2891" t="str">
        <f t="shared" si="202"/>
        <v>00</v>
      </c>
      <c r="AF2891">
        <f>TC!M2887</f>
        <v>0</v>
      </c>
      <c r="AG2891" t="str">
        <f t="shared" si="203"/>
        <v>000</v>
      </c>
      <c r="AH2891" t="str">
        <f t="shared" si="204"/>
        <v>00</v>
      </c>
      <c r="AI2891">
        <v>44</v>
      </c>
      <c r="AJ2891">
        <f t="shared" si="205"/>
        <v>44</v>
      </c>
    </row>
    <row r="2892" spans="29:36" x14ac:dyDescent="0.25">
      <c r="AC2892">
        <f>TC!K2888</f>
        <v>0</v>
      </c>
      <c r="AD2892">
        <f>TC!L2888</f>
        <v>0</v>
      </c>
      <c r="AE2892" t="str">
        <f t="shared" si="202"/>
        <v>00</v>
      </c>
      <c r="AF2892">
        <f>TC!M2888</f>
        <v>0</v>
      </c>
      <c r="AG2892" t="str">
        <f t="shared" si="203"/>
        <v>000</v>
      </c>
      <c r="AH2892" t="str">
        <f t="shared" si="204"/>
        <v>00</v>
      </c>
      <c r="AI2892">
        <v>44</v>
      </c>
      <c r="AJ2892">
        <f t="shared" si="205"/>
        <v>44</v>
      </c>
    </row>
    <row r="2893" spans="29:36" x14ac:dyDescent="0.25">
      <c r="AC2893">
        <f>TC!K2889</f>
        <v>0</v>
      </c>
      <c r="AD2893">
        <f>TC!L2889</f>
        <v>0</v>
      </c>
      <c r="AE2893" t="str">
        <f t="shared" si="202"/>
        <v>00</v>
      </c>
      <c r="AF2893">
        <f>TC!M2889</f>
        <v>0</v>
      </c>
      <c r="AG2893" t="str">
        <f t="shared" si="203"/>
        <v>000</v>
      </c>
      <c r="AH2893" t="str">
        <f t="shared" si="204"/>
        <v>00</v>
      </c>
      <c r="AI2893">
        <v>44</v>
      </c>
      <c r="AJ2893">
        <f t="shared" si="205"/>
        <v>44</v>
      </c>
    </row>
    <row r="2894" spans="29:36" x14ac:dyDescent="0.25">
      <c r="AC2894">
        <f>TC!K2890</f>
        <v>0</v>
      </c>
      <c r="AD2894">
        <f>TC!L2890</f>
        <v>0</v>
      </c>
      <c r="AE2894" t="str">
        <f t="shared" si="202"/>
        <v>00</v>
      </c>
      <c r="AF2894">
        <f>TC!M2890</f>
        <v>0</v>
      </c>
      <c r="AG2894" t="str">
        <f t="shared" si="203"/>
        <v>000</v>
      </c>
      <c r="AH2894" t="str">
        <f t="shared" si="204"/>
        <v>00</v>
      </c>
      <c r="AI2894">
        <v>44</v>
      </c>
      <c r="AJ2894">
        <f t="shared" si="205"/>
        <v>44</v>
      </c>
    </row>
    <row r="2895" spans="29:36" x14ac:dyDescent="0.25">
      <c r="AC2895">
        <f>TC!K2891</f>
        <v>0</v>
      </c>
      <c r="AD2895">
        <f>TC!L2891</f>
        <v>0</v>
      </c>
      <c r="AE2895" t="str">
        <f t="shared" si="202"/>
        <v>00</v>
      </c>
      <c r="AF2895">
        <f>TC!M2891</f>
        <v>0</v>
      </c>
      <c r="AG2895" t="str">
        <f t="shared" si="203"/>
        <v>000</v>
      </c>
      <c r="AH2895" t="str">
        <f t="shared" si="204"/>
        <v>00</v>
      </c>
      <c r="AI2895">
        <v>44</v>
      </c>
      <c r="AJ2895">
        <f t="shared" si="205"/>
        <v>44</v>
      </c>
    </row>
    <row r="2896" spans="29:36" x14ac:dyDescent="0.25">
      <c r="AC2896">
        <f>TC!K2892</f>
        <v>0</v>
      </c>
      <c r="AD2896">
        <f>TC!L2892</f>
        <v>0</v>
      </c>
      <c r="AE2896" t="str">
        <f t="shared" ref="AE2896:AE2959" si="206">AC2896&amp;AD2896</f>
        <v>00</v>
      </c>
      <c r="AF2896">
        <f>TC!M2892</f>
        <v>0</v>
      </c>
      <c r="AG2896" t="str">
        <f t="shared" ref="AG2896:AG2959" si="207">AE2896&amp;AF2896</f>
        <v>000</v>
      </c>
      <c r="AH2896" t="str">
        <f t="shared" ref="AH2896:AH2959" si="208">AC2896&amp;AF2896</f>
        <v>00</v>
      </c>
      <c r="AI2896">
        <v>44</v>
      </c>
      <c r="AJ2896">
        <f t="shared" ref="AJ2896:AJ2959" si="209">AI2896-F2896</f>
        <v>44</v>
      </c>
    </row>
    <row r="2897" spans="29:36" x14ac:dyDescent="0.25">
      <c r="AC2897">
        <f>TC!K2893</f>
        <v>0</v>
      </c>
      <c r="AD2897">
        <f>TC!L2893</f>
        <v>0</v>
      </c>
      <c r="AE2897" t="str">
        <f t="shared" si="206"/>
        <v>00</v>
      </c>
      <c r="AF2897">
        <f>TC!M2893</f>
        <v>0</v>
      </c>
      <c r="AG2897" t="str">
        <f t="shared" si="207"/>
        <v>000</v>
      </c>
      <c r="AH2897" t="str">
        <f t="shared" si="208"/>
        <v>00</v>
      </c>
      <c r="AI2897">
        <v>44</v>
      </c>
      <c r="AJ2897">
        <f t="shared" si="209"/>
        <v>44</v>
      </c>
    </row>
    <row r="2898" spans="29:36" x14ac:dyDescent="0.25">
      <c r="AC2898">
        <f>TC!K2894</f>
        <v>0</v>
      </c>
      <c r="AD2898">
        <f>TC!L2894</f>
        <v>0</v>
      </c>
      <c r="AE2898" t="str">
        <f t="shared" si="206"/>
        <v>00</v>
      </c>
      <c r="AF2898">
        <f>TC!M2894</f>
        <v>0</v>
      </c>
      <c r="AG2898" t="str">
        <f t="shared" si="207"/>
        <v>000</v>
      </c>
      <c r="AH2898" t="str">
        <f t="shared" si="208"/>
        <v>00</v>
      </c>
      <c r="AI2898">
        <v>44</v>
      </c>
      <c r="AJ2898">
        <f t="shared" si="209"/>
        <v>44</v>
      </c>
    </row>
    <row r="2899" spans="29:36" x14ac:dyDescent="0.25">
      <c r="AC2899">
        <f>TC!K2895</f>
        <v>0</v>
      </c>
      <c r="AD2899">
        <f>TC!L2895</f>
        <v>0</v>
      </c>
      <c r="AE2899" t="str">
        <f t="shared" si="206"/>
        <v>00</v>
      </c>
      <c r="AF2899">
        <f>TC!M2895</f>
        <v>0</v>
      </c>
      <c r="AG2899" t="str">
        <f t="shared" si="207"/>
        <v>000</v>
      </c>
      <c r="AH2899" t="str">
        <f t="shared" si="208"/>
        <v>00</v>
      </c>
      <c r="AI2899">
        <v>44</v>
      </c>
      <c r="AJ2899">
        <f t="shared" si="209"/>
        <v>44</v>
      </c>
    </row>
    <row r="2900" spans="29:36" x14ac:dyDescent="0.25">
      <c r="AC2900">
        <f>TC!K2896</f>
        <v>0</v>
      </c>
      <c r="AD2900">
        <f>TC!L2896</f>
        <v>0</v>
      </c>
      <c r="AE2900" t="str">
        <f t="shared" si="206"/>
        <v>00</v>
      </c>
      <c r="AF2900">
        <f>TC!M2896</f>
        <v>0</v>
      </c>
      <c r="AG2900" t="str">
        <f t="shared" si="207"/>
        <v>000</v>
      </c>
      <c r="AH2900" t="str">
        <f t="shared" si="208"/>
        <v>00</v>
      </c>
      <c r="AI2900">
        <v>44</v>
      </c>
      <c r="AJ2900">
        <f t="shared" si="209"/>
        <v>44</v>
      </c>
    </row>
    <row r="2901" spans="29:36" x14ac:dyDescent="0.25">
      <c r="AC2901">
        <f>TC!K2897</f>
        <v>0</v>
      </c>
      <c r="AD2901">
        <f>TC!L2897</f>
        <v>0</v>
      </c>
      <c r="AE2901" t="str">
        <f t="shared" si="206"/>
        <v>00</v>
      </c>
      <c r="AF2901">
        <f>TC!M2897</f>
        <v>0</v>
      </c>
      <c r="AG2901" t="str">
        <f t="shared" si="207"/>
        <v>000</v>
      </c>
      <c r="AH2901" t="str">
        <f t="shared" si="208"/>
        <v>00</v>
      </c>
      <c r="AI2901">
        <v>44</v>
      </c>
      <c r="AJ2901">
        <f t="shared" si="209"/>
        <v>44</v>
      </c>
    </row>
    <row r="2902" spans="29:36" x14ac:dyDescent="0.25">
      <c r="AC2902">
        <f>TC!K2898</f>
        <v>0</v>
      </c>
      <c r="AD2902">
        <f>TC!L2898</f>
        <v>0</v>
      </c>
      <c r="AE2902" t="str">
        <f t="shared" si="206"/>
        <v>00</v>
      </c>
      <c r="AF2902">
        <f>TC!M2898</f>
        <v>0</v>
      </c>
      <c r="AG2902" t="str">
        <f t="shared" si="207"/>
        <v>000</v>
      </c>
      <c r="AH2902" t="str">
        <f t="shared" si="208"/>
        <v>00</v>
      </c>
      <c r="AI2902">
        <v>44</v>
      </c>
      <c r="AJ2902">
        <f t="shared" si="209"/>
        <v>44</v>
      </c>
    </row>
    <row r="2903" spans="29:36" x14ac:dyDescent="0.25">
      <c r="AC2903">
        <f>TC!K2899</f>
        <v>0</v>
      </c>
      <c r="AD2903">
        <f>TC!L2899</f>
        <v>0</v>
      </c>
      <c r="AE2903" t="str">
        <f t="shared" si="206"/>
        <v>00</v>
      </c>
      <c r="AF2903">
        <f>TC!M2899</f>
        <v>0</v>
      </c>
      <c r="AG2903" t="str">
        <f t="shared" si="207"/>
        <v>000</v>
      </c>
      <c r="AH2903" t="str">
        <f t="shared" si="208"/>
        <v>00</v>
      </c>
      <c r="AI2903">
        <v>44</v>
      </c>
      <c r="AJ2903">
        <f t="shared" si="209"/>
        <v>44</v>
      </c>
    </row>
    <row r="2904" spans="29:36" x14ac:dyDescent="0.25">
      <c r="AC2904">
        <f>TC!K2900</f>
        <v>0</v>
      </c>
      <c r="AD2904">
        <f>TC!L2900</f>
        <v>0</v>
      </c>
      <c r="AE2904" t="str">
        <f t="shared" si="206"/>
        <v>00</v>
      </c>
      <c r="AF2904">
        <f>TC!M2900</f>
        <v>0</v>
      </c>
      <c r="AG2904" t="str">
        <f t="shared" si="207"/>
        <v>000</v>
      </c>
      <c r="AH2904" t="str">
        <f t="shared" si="208"/>
        <v>00</v>
      </c>
      <c r="AI2904">
        <v>44</v>
      </c>
      <c r="AJ2904">
        <f t="shared" si="209"/>
        <v>44</v>
      </c>
    </row>
    <row r="2905" spans="29:36" x14ac:dyDescent="0.25">
      <c r="AC2905">
        <f>TC!K2901</f>
        <v>0</v>
      </c>
      <c r="AD2905">
        <f>TC!L2901</f>
        <v>0</v>
      </c>
      <c r="AE2905" t="str">
        <f t="shared" si="206"/>
        <v>00</v>
      </c>
      <c r="AF2905">
        <f>TC!M2901</f>
        <v>0</v>
      </c>
      <c r="AG2905" t="str">
        <f t="shared" si="207"/>
        <v>000</v>
      </c>
      <c r="AH2905" t="str">
        <f t="shared" si="208"/>
        <v>00</v>
      </c>
      <c r="AI2905">
        <v>44</v>
      </c>
      <c r="AJ2905">
        <f t="shared" si="209"/>
        <v>44</v>
      </c>
    </row>
    <row r="2906" spans="29:36" x14ac:dyDescent="0.25">
      <c r="AC2906">
        <f>TC!K2902</f>
        <v>0</v>
      </c>
      <c r="AD2906">
        <f>TC!L2902</f>
        <v>0</v>
      </c>
      <c r="AE2906" t="str">
        <f t="shared" si="206"/>
        <v>00</v>
      </c>
      <c r="AF2906">
        <f>TC!M2902</f>
        <v>0</v>
      </c>
      <c r="AG2906" t="str">
        <f t="shared" si="207"/>
        <v>000</v>
      </c>
      <c r="AH2906" t="str">
        <f t="shared" si="208"/>
        <v>00</v>
      </c>
      <c r="AI2906">
        <v>44</v>
      </c>
      <c r="AJ2906">
        <f t="shared" si="209"/>
        <v>44</v>
      </c>
    </row>
    <row r="2907" spans="29:36" x14ac:dyDescent="0.25">
      <c r="AC2907">
        <f>TC!K2903</f>
        <v>0</v>
      </c>
      <c r="AD2907">
        <f>TC!L2903</f>
        <v>0</v>
      </c>
      <c r="AE2907" t="str">
        <f t="shared" si="206"/>
        <v>00</v>
      </c>
      <c r="AF2907">
        <f>TC!M2903</f>
        <v>0</v>
      </c>
      <c r="AG2907" t="str">
        <f t="shared" si="207"/>
        <v>000</v>
      </c>
      <c r="AH2907" t="str">
        <f t="shared" si="208"/>
        <v>00</v>
      </c>
      <c r="AI2907">
        <v>44</v>
      </c>
      <c r="AJ2907">
        <f t="shared" si="209"/>
        <v>44</v>
      </c>
    </row>
    <row r="2908" spans="29:36" x14ac:dyDescent="0.25">
      <c r="AC2908">
        <f>TC!K2904</f>
        <v>0</v>
      </c>
      <c r="AD2908">
        <f>TC!L2904</f>
        <v>0</v>
      </c>
      <c r="AE2908" t="str">
        <f t="shared" si="206"/>
        <v>00</v>
      </c>
      <c r="AF2908">
        <f>TC!M2904</f>
        <v>0</v>
      </c>
      <c r="AG2908" t="str">
        <f t="shared" si="207"/>
        <v>000</v>
      </c>
      <c r="AH2908" t="str">
        <f t="shared" si="208"/>
        <v>00</v>
      </c>
      <c r="AI2908">
        <v>44</v>
      </c>
      <c r="AJ2908">
        <f t="shared" si="209"/>
        <v>44</v>
      </c>
    </row>
    <row r="2909" spans="29:36" x14ac:dyDescent="0.25">
      <c r="AC2909">
        <f>TC!K2905</f>
        <v>0</v>
      </c>
      <c r="AD2909">
        <f>TC!L2905</f>
        <v>0</v>
      </c>
      <c r="AE2909" t="str">
        <f t="shared" si="206"/>
        <v>00</v>
      </c>
      <c r="AF2909">
        <f>TC!M2905</f>
        <v>0</v>
      </c>
      <c r="AG2909" t="str">
        <f t="shared" si="207"/>
        <v>000</v>
      </c>
      <c r="AH2909" t="str">
        <f t="shared" si="208"/>
        <v>00</v>
      </c>
      <c r="AI2909">
        <v>44</v>
      </c>
      <c r="AJ2909">
        <f t="shared" si="209"/>
        <v>44</v>
      </c>
    </row>
    <row r="2910" spans="29:36" x14ac:dyDescent="0.25">
      <c r="AC2910">
        <f>TC!K2906</f>
        <v>0</v>
      </c>
      <c r="AD2910">
        <f>TC!L2906</f>
        <v>0</v>
      </c>
      <c r="AE2910" t="str">
        <f t="shared" si="206"/>
        <v>00</v>
      </c>
      <c r="AF2910">
        <f>TC!M2906</f>
        <v>0</v>
      </c>
      <c r="AG2910" t="str">
        <f t="shared" si="207"/>
        <v>000</v>
      </c>
      <c r="AH2910" t="str">
        <f t="shared" si="208"/>
        <v>00</v>
      </c>
      <c r="AI2910">
        <v>44</v>
      </c>
      <c r="AJ2910">
        <f t="shared" si="209"/>
        <v>44</v>
      </c>
    </row>
    <row r="2911" spans="29:36" x14ac:dyDescent="0.25">
      <c r="AC2911">
        <f>TC!K2907</f>
        <v>0</v>
      </c>
      <c r="AD2911">
        <f>TC!L2907</f>
        <v>0</v>
      </c>
      <c r="AE2911" t="str">
        <f t="shared" si="206"/>
        <v>00</v>
      </c>
      <c r="AF2911">
        <f>TC!M2907</f>
        <v>0</v>
      </c>
      <c r="AG2911" t="str">
        <f t="shared" si="207"/>
        <v>000</v>
      </c>
      <c r="AH2911" t="str">
        <f t="shared" si="208"/>
        <v>00</v>
      </c>
      <c r="AI2911">
        <v>44</v>
      </c>
      <c r="AJ2911">
        <f t="shared" si="209"/>
        <v>44</v>
      </c>
    </row>
    <row r="2912" spans="29:36" x14ac:dyDescent="0.25">
      <c r="AC2912">
        <f>TC!K2908</f>
        <v>0</v>
      </c>
      <c r="AD2912">
        <f>TC!L2908</f>
        <v>0</v>
      </c>
      <c r="AE2912" t="str">
        <f t="shared" si="206"/>
        <v>00</v>
      </c>
      <c r="AF2912">
        <f>TC!M2908</f>
        <v>0</v>
      </c>
      <c r="AG2912" t="str">
        <f t="shared" si="207"/>
        <v>000</v>
      </c>
      <c r="AH2912" t="str">
        <f t="shared" si="208"/>
        <v>00</v>
      </c>
      <c r="AI2912">
        <v>44</v>
      </c>
      <c r="AJ2912">
        <f t="shared" si="209"/>
        <v>44</v>
      </c>
    </row>
    <row r="2913" spans="29:36" x14ac:dyDescent="0.25">
      <c r="AC2913">
        <f>TC!K2909</f>
        <v>0</v>
      </c>
      <c r="AD2913">
        <f>TC!L2909</f>
        <v>0</v>
      </c>
      <c r="AE2913" t="str">
        <f t="shared" si="206"/>
        <v>00</v>
      </c>
      <c r="AF2913">
        <f>TC!M2909</f>
        <v>0</v>
      </c>
      <c r="AG2913" t="str">
        <f t="shared" si="207"/>
        <v>000</v>
      </c>
      <c r="AH2913" t="str">
        <f t="shared" si="208"/>
        <v>00</v>
      </c>
      <c r="AI2913">
        <v>44</v>
      </c>
      <c r="AJ2913">
        <f t="shared" si="209"/>
        <v>44</v>
      </c>
    </row>
    <row r="2914" spans="29:36" x14ac:dyDescent="0.25">
      <c r="AC2914">
        <f>TC!K2910</f>
        <v>0</v>
      </c>
      <c r="AD2914">
        <f>TC!L2910</f>
        <v>0</v>
      </c>
      <c r="AE2914" t="str">
        <f t="shared" si="206"/>
        <v>00</v>
      </c>
      <c r="AF2914">
        <f>TC!M2910</f>
        <v>0</v>
      </c>
      <c r="AG2914" t="str">
        <f t="shared" si="207"/>
        <v>000</v>
      </c>
      <c r="AH2914" t="str">
        <f t="shared" si="208"/>
        <v>00</v>
      </c>
      <c r="AI2914">
        <v>44</v>
      </c>
      <c r="AJ2914">
        <f t="shared" si="209"/>
        <v>44</v>
      </c>
    </row>
    <row r="2915" spans="29:36" x14ac:dyDescent="0.25">
      <c r="AC2915">
        <f>TC!K2911</f>
        <v>0</v>
      </c>
      <c r="AD2915">
        <f>TC!L2911</f>
        <v>0</v>
      </c>
      <c r="AE2915" t="str">
        <f t="shared" si="206"/>
        <v>00</v>
      </c>
      <c r="AF2915">
        <f>TC!M2911</f>
        <v>0</v>
      </c>
      <c r="AG2915" t="str">
        <f t="shared" si="207"/>
        <v>000</v>
      </c>
      <c r="AH2915" t="str">
        <f t="shared" si="208"/>
        <v>00</v>
      </c>
      <c r="AI2915">
        <v>44</v>
      </c>
      <c r="AJ2915">
        <f t="shared" si="209"/>
        <v>44</v>
      </c>
    </row>
    <row r="2916" spans="29:36" x14ac:dyDescent="0.25">
      <c r="AC2916">
        <f>TC!K2912</f>
        <v>0</v>
      </c>
      <c r="AD2916">
        <f>TC!L2912</f>
        <v>0</v>
      </c>
      <c r="AE2916" t="str">
        <f t="shared" si="206"/>
        <v>00</v>
      </c>
      <c r="AF2916">
        <f>TC!M2912</f>
        <v>0</v>
      </c>
      <c r="AG2916" t="str">
        <f t="shared" si="207"/>
        <v>000</v>
      </c>
      <c r="AH2916" t="str">
        <f t="shared" si="208"/>
        <v>00</v>
      </c>
      <c r="AI2916">
        <v>44</v>
      </c>
      <c r="AJ2916">
        <f t="shared" si="209"/>
        <v>44</v>
      </c>
    </row>
    <row r="2917" spans="29:36" x14ac:dyDescent="0.25">
      <c r="AC2917">
        <f>TC!K2913</f>
        <v>0</v>
      </c>
      <c r="AD2917">
        <f>TC!L2913</f>
        <v>0</v>
      </c>
      <c r="AE2917" t="str">
        <f t="shared" si="206"/>
        <v>00</v>
      </c>
      <c r="AF2917">
        <f>TC!M2913</f>
        <v>0</v>
      </c>
      <c r="AG2917" t="str">
        <f t="shared" si="207"/>
        <v>000</v>
      </c>
      <c r="AH2917" t="str">
        <f t="shared" si="208"/>
        <v>00</v>
      </c>
      <c r="AI2917">
        <v>44</v>
      </c>
      <c r="AJ2917">
        <f t="shared" si="209"/>
        <v>44</v>
      </c>
    </row>
    <row r="2918" spans="29:36" x14ac:dyDescent="0.25">
      <c r="AC2918">
        <f>TC!K2914</f>
        <v>0</v>
      </c>
      <c r="AD2918">
        <f>TC!L2914</f>
        <v>0</v>
      </c>
      <c r="AE2918" t="str">
        <f t="shared" si="206"/>
        <v>00</v>
      </c>
      <c r="AF2918">
        <f>TC!M2914</f>
        <v>0</v>
      </c>
      <c r="AG2918" t="str">
        <f t="shared" si="207"/>
        <v>000</v>
      </c>
      <c r="AH2918" t="str">
        <f t="shared" si="208"/>
        <v>00</v>
      </c>
      <c r="AI2918">
        <v>44</v>
      </c>
      <c r="AJ2918">
        <f t="shared" si="209"/>
        <v>44</v>
      </c>
    </row>
    <row r="2919" spans="29:36" x14ac:dyDescent="0.25">
      <c r="AC2919">
        <f>TC!K2915</f>
        <v>0</v>
      </c>
      <c r="AD2919">
        <f>TC!L2915</f>
        <v>0</v>
      </c>
      <c r="AE2919" t="str">
        <f t="shared" si="206"/>
        <v>00</v>
      </c>
      <c r="AF2919">
        <f>TC!M2915</f>
        <v>0</v>
      </c>
      <c r="AG2919" t="str">
        <f t="shared" si="207"/>
        <v>000</v>
      </c>
      <c r="AH2919" t="str">
        <f t="shared" si="208"/>
        <v>00</v>
      </c>
      <c r="AI2919">
        <v>44</v>
      </c>
      <c r="AJ2919">
        <f t="shared" si="209"/>
        <v>44</v>
      </c>
    </row>
    <row r="2920" spans="29:36" x14ac:dyDescent="0.25">
      <c r="AC2920">
        <f>TC!K2916</f>
        <v>0</v>
      </c>
      <c r="AD2920">
        <f>TC!L2916</f>
        <v>0</v>
      </c>
      <c r="AE2920" t="str">
        <f t="shared" si="206"/>
        <v>00</v>
      </c>
      <c r="AF2920">
        <f>TC!M2916</f>
        <v>0</v>
      </c>
      <c r="AG2920" t="str">
        <f t="shared" si="207"/>
        <v>000</v>
      </c>
      <c r="AH2920" t="str">
        <f t="shared" si="208"/>
        <v>00</v>
      </c>
      <c r="AI2920">
        <v>44</v>
      </c>
      <c r="AJ2920">
        <f t="shared" si="209"/>
        <v>44</v>
      </c>
    </row>
    <row r="2921" spans="29:36" x14ac:dyDescent="0.25">
      <c r="AC2921">
        <f>TC!K2917</f>
        <v>0</v>
      </c>
      <c r="AD2921">
        <f>TC!L2917</f>
        <v>0</v>
      </c>
      <c r="AE2921" t="str">
        <f t="shared" si="206"/>
        <v>00</v>
      </c>
      <c r="AF2921">
        <f>TC!M2917</f>
        <v>0</v>
      </c>
      <c r="AG2921" t="str">
        <f t="shared" si="207"/>
        <v>000</v>
      </c>
      <c r="AH2921" t="str">
        <f t="shared" si="208"/>
        <v>00</v>
      </c>
      <c r="AI2921">
        <v>44</v>
      </c>
      <c r="AJ2921">
        <f t="shared" si="209"/>
        <v>44</v>
      </c>
    </row>
    <row r="2922" spans="29:36" x14ac:dyDescent="0.25">
      <c r="AC2922">
        <f>TC!K2918</f>
        <v>0</v>
      </c>
      <c r="AD2922">
        <f>TC!L2918</f>
        <v>0</v>
      </c>
      <c r="AE2922" t="str">
        <f t="shared" si="206"/>
        <v>00</v>
      </c>
      <c r="AF2922">
        <f>TC!M2918</f>
        <v>0</v>
      </c>
      <c r="AG2922" t="str">
        <f t="shared" si="207"/>
        <v>000</v>
      </c>
      <c r="AH2922" t="str">
        <f t="shared" si="208"/>
        <v>00</v>
      </c>
      <c r="AI2922">
        <v>44</v>
      </c>
      <c r="AJ2922">
        <f t="shared" si="209"/>
        <v>44</v>
      </c>
    </row>
    <row r="2923" spans="29:36" x14ac:dyDescent="0.25">
      <c r="AC2923">
        <f>TC!K2919</f>
        <v>0</v>
      </c>
      <c r="AD2923">
        <f>TC!L2919</f>
        <v>0</v>
      </c>
      <c r="AE2923" t="str">
        <f t="shared" si="206"/>
        <v>00</v>
      </c>
      <c r="AF2923">
        <f>TC!M2919</f>
        <v>0</v>
      </c>
      <c r="AG2923" t="str">
        <f t="shared" si="207"/>
        <v>000</v>
      </c>
      <c r="AH2923" t="str">
        <f t="shared" si="208"/>
        <v>00</v>
      </c>
      <c r="AI2923">
        <v>44</v>
      </c>
      <c r="AJ2923">
        <f t="shared" si="209"/>
        <v>44</v>
      </c>
    </row>
    <row r="2924" spans="29:36" x14ac:dyDescent="0.25">
      <c r="AC2924">
        <f>TC!K2920</f>
        <v>0</v>
      </c>
      <c r="AD2924">
        <f>TC!L2920</f>
        <v>0</v>
      </c>
      <c r="AE2924" t="str">
        <f t="shared" si="206"/>
        <v>00</v>
      </c>
      <c r="AF2924">
        <f>TC!M2920</f>
        <v>0</v>
      </c>
      <c r="AG2924" t="str">
        <f t="shared" si="207"/>
        <v>000</v>
      </c>
      <c r="AH2924" t="str">
        <f t="shared" si="208"/>
        <v>00</v>
      </c>
      <c r="AI2924">
        <v>44</v>
      </c>
      <c r="AJ2924">
        <f t="shared" si="209"/>
        <v>44</v>
      </c>
    </row>
    <row r="2925" spans="29:36" x14ac:dyDescent="0.25">
      <c r="AC2925">
        <f>TC!K2921</f>
        <v>0</v>
      </c>
      <c r="AD2925">
        <f>TC!L2921</f>
        <v>0</v>
      </c>
      <c r="AE2925" t="str">
        <f t="shared" si="206"/>
        <v>00</v>
      </c>
      <c r="AF2925">
        <f>TC!M2921</f>
        <v>0</v>
      </c>
      <c r="AG2925" t="str">
        <f t="shared" si="207"/>
        <v>000</v>
      </c>
      <c r="AH2925" t="str">
        <f t="shared" si="208"/>
        <v>00</v>
      </c>
      <c r="AI2925">
        <v>44</v>
      </c>
      <c r="AJ2925">
        <f t="shared" si="209"/>
        <v>44</v>
      </c>
    </row>
    <row r="2926" spans="29:36" x14ac:dyDescent="0.25">
      <c r="AC2926">
        <f>TC!K2922</f>
        <v>0</v>
      </c>
      <c r="AD2926">
        <f>TC!L2922</f>
        <v>0</v>
      </c>
      <c r="AE2926" t="str">
        <f t="shared" si="206"/>
        <v>00</v>
      </c>
      <c r="AF2926">
        <f>TC!M2922</f>
        <v>0</v>
      </c>
      <c r="AG2926" t="str">
        <f t="shared" si="207"/>
        <v>000</v>
      </c>
      <c r="AH2926" t="str">
        <f t="shared" si="208"/>
        <v>00</v>
      </c>
      <c r="AI2926">
        <v>44</v>
      </c>
      <c r="AJ2926">
        <f t="shared" si="209"/>
        <v>44</v>
      </c>
    </row>
    <row r="2927" spans="29:36" x14ac:dyDescent="0.25">
      <c r="AC2927">
        <f>TC!K2923</f>
        <v>0</v>
      </c>
      <c r="AD2927">
        <f>TC!L2923</f>
        <v>0</v>
      </c>
      <c r="AE2927" t="str">
        <f t="shared" si="206"/>
        <v>00</v>
      </c>
      <c r="AF2927">
        <f>TC!M2923</f>
        <v>0</v>
      </c>
      <c r="AG2927" t="str">
        <f t="shared" si="207"/>
        <v>000</v>
      </c>
      <c r="AH2927" t="str">
        <f t="shared" si="208"/>
        <v>00</v>
      </c>
      <c r="AI2927">
        <v>44</v>
      </c>
      <c r="AJ2927">
        <f t="shared" si="209"/>
        <v>44</v>
      </c>
    </row>
    <row r="2928" spans="29:36" x14ac:dyDescent="0.25">
      <c r="AC2928">
        <f>TC!K2924</f>
        <v>0</v>
      </c>
      <c r="AD2928">
        <f>TC!L2924</f>
        <v>0</v>
      </c>
      <c r="AE2928" t="str">
        <f t="shared" si="206"/>
        <v>00</v>
      </c>
      <c r="AF2928">
        <f>TC!M2924</f>
        <v>0</v>
      </c>
      <c r="AG2928" t="str">
        <f t="shared" si="207"/>
        <v>000</v>
      </c>
      <c r="AH2928" t="str">
        <f t="shared" si="208"/>
        <v>00</v>
      </c>
      <c r="AI2928">
        <v>44</v>
      </c>
      <c r="AJ2928">
        <f t="shared" si="209"/>
        <v>44</v>
      </c>
    </row>
    <row r="2929" spans="29:36" x14ac:dyDescent="0.25">
      <c r="AC2929">
        <f>TC!K2925</f>
        <v>0</v>
      </c>
      <c r="AD2929">
        <f>TC!L2925</f>
        <v>0</v>
      </c>
      <c r="AE2929" t="str">
        <f t="shared" si="206"/>
        <v>00</v>
      </c>
      <c r="AF2929">
        <f>TC!M2925</f>
        <v>0</v>
      </c>
      <c r="AG2929" t="str">
        <f t="shared" si="207"/>
        <v>000</v>
      </c>
      <c r="AH2929" t="str">
        <f t="shared" si="208"/>
        <v>00</v>
      </c>
      <c r="AI2929">
        <v>44</v>
      </c>
      <c r="AJ2929">
        <f t="shared" si="209"/>
        <v>44</v>
      </c>
    </row>
    <row r="2930" spans="29:36" x14ac:dyDescent="0.25">
      <c r="AC2930">
        <f>TC!K2926</f>
        <v>0</v>
      </c>
      <c r="AD2930">
        <f>TC!L2926</f>
        <v>0</v>
      </c>
      <c r="AE2930" t="str">
        <f t="shared" si="206"/>
        <v>00</v>
      </c>
      <c r="AF2930">
        <f>TC!M2926</f>
        <v>0</v>
      </c>
      <c r="AG2930" t="str">
        <f t="shared" si="207"/>
        <v>000</v>
      </c>
      <c r="AH2930" t="str">
        <f t="shared" si="208"/>
        <v>00</v>
      </c>
      <c r="AI2930">
        <v>44</v>
      </c>
      <c r="AJ2930">
        <f t="shared" si="209"/>
        <v>44</v>
      </c>
    </row>
    <row r="2931" spans="29:36" x14ac:dyDescent="0.25">
      <c r="AC2931">
        <f>TC!K2927</f>
        <v>0</v>
      </c>
      <c r="AD2931">
        <f>TC!L2927</f>
        <v>0</v>
      </c>
      <c r="AE2931" t="str">
        <f t="shared" si="206"/>
        <v>00</v>
      </c>
      <c r="AF2931">
        <f>TC!M2927</f>
        <v>0</v>
      </c>
      <c r="AG2931" t="str">
        <f t="shared" si="207"/>
        <v>000</v>
      </c>
      <c r="AH2931" t="str">
        <f t="shared" si="208"/>
        <v>00</v>
      </c>
      <c r="AI2931">
        <v>44</v>
      </c>
      <c r="AJ2931">
        <f t="shared" si="209"/>
        <v>44</v>
      </c>
    </row>
    <row r="2932" spans="29:36" x14ac:dyDescent="0.25">
      <c r="AC2932">
        <f>TC!K2928</f>
        <v>0</v>
      </c>
      <c r="AD2932">
        <f>TC!L2928</f>
        <v>0</v>
      </c>
      <c r="AE2932" t="str">
        <f t="shared" si="206"/>
        <v>00</v>
      </c>
      <c r="AF2932">
        <f>TC!M2928</f>
        <v>0</v>
      </c>
      <c r="AG2932" t="str">
        <f t="shared" si="207"/>
        <v>000</v>
      </c>
      <c r="AH2932" t="str">
        <f t="shared" si="208"/>
        <v>00</v>
      </c>
      <c r="AI2932">
        <v>44</v>
      </c>
      <c r="AJ2932">
        <f t="shared" si="209"/>
        <v>44</v>
      </c>
    </row>
    <row r="2933" spans="29:36" x14ac:dyDescent="0.25">
      <c r="AC2933">
        <f>TC!K2929</f>
        <v>0</v>
      </c>
      <c r="AD2933">
        <f>TC!L2929</f>
        <v>0</v>
      </c>
      <c r="AE2933" t="str">
        <f t="shared" si="206"/>
        <v>00</v>
      </c>
      <c r="AF2933">
        <f>TC!M2929</f>
        <v>0</v>
      </c>
      <c r="AG2933" t="str">
        <f t="shared" si="207"/>
        <v>000</v>
      </c>
      <c r="AH2933" t="str">
        <f t="shared" si="208"/>
        <v>00</v>
      </c>
      <c r="AI2933">
        <v>44</v>
      </c>
      <c r="AJ2933">
        <f t="shared" si="209"/>
        <v>44</v>
      </c>
    </row>
    <row r="2934" spans="29:36" x14ac:dyDescent="0.25">
      <c r="AC2934">
        <f>TC!K2930</f>
        <v>0</v>
      </c>
      <c r="AD2934">
        <f>TC!L2930</f>
        <v>0</v>
      </c>
      <c r="AE2934" t="str">
        <f t="shared" si="206"/>
        <v>00</v>
      </c>
      <c r="AF2934">
        <f>TC!M2930</f>
        <v>0</v>
      </c>
      <c r="AG2934" t="str">
        <f t="shared" si="207"/>
        <v>000</v>
      </c>
      <c r="AH2934" t="str">
        <f t="shared" si="208"/>
        <v>00</v>
      </c>
      <c r="AI2934">
        <v>44</v>
      </c>
      <c r="AJ2934">
        <f t="shared" si="209"/>
        <v>44</v>
      </c>
    </row>
    <row r="2935" spans="29:36" x14ac:dyDescent="0.25">
      <c r="AC2935">
        <f>TC!K2931</f>
        <v>0</v>
      </c>
      <c r="AD2935">
        <f>TC!L2931</f>
        <v>0</v>
      </c>
      <c r="AE2935" t="str">
        <f t="shared" si="206"/>
        <v>00</v>
      </c>
      <c r="AF2935">
        <f>TC!M2931</f>
        <v>0</v>
      </c>
      <c r="AG2935" t="str">
        <f t="shared" si="207"/>
        <v>000</v>
      </c>
      <c r="AH2935" t="str">
        <f t="shared" si="208"/>
        <v>00</v>
      </c>
      <c r="AI2935">
        <v>44</v>
      </c>
      <c r="AJ2935">
        <f t="shared" si="209"/>
        <v>44</v>
      </c>
    </row>
    <row r="2936" spans="29:36" x14ac:dyDescent="0.25">
      <c r="AC2936">
        <f>TC!K2932</f>
        <v>0</v>
      </c>
      <c r="AD2936">
        <f>TC!L2932</f>
        <v>0</v>
      </c>
      <c r="AE2936" t="str">
        <f t="shared" si="206"/>
        <v>00</v>
      </c>
      <c r="AF2936">
        <f>TC!M2932</f>
        <v>0</v>
      </c>
      <c r="AG2936" t="str">
        <f t="shared" si="207"/>
        <v>000</v>
      </c>
      <c r="AH2936" t="str">
        <f t="shared" si="208"/>
        <v>00</v>
      </c>
      <c r="AI2936">
        <v>44</v>
      </c>
      <c r="AJ2936">
        <f t="shared" si="209"/>
        <v>44</v>
      </c>
    </row>
    <row r="2937" spans="29:36" x14ac:dyDescent="0.25">
      <c r="AC2937">
        <f>TC!K2933</f>
        <v>0</v>
      </c>
      <c r="AD2937">
        <f>TC!L2933</f>
        <v>0</v>
      </c>
      <c r="AE2937" t="str">
        <f t="shared" si="206"/>
        <v>00</v>
      </c>
      <c r="AF2937">
        <f>TC!M2933</f>
        <v>0</v>
      </c>
      <c r="AG2937" t="str">
        <f t="shared" si="207"/>
        <v>000</v>
      </c>
      <c r="AH2937" t="str">
        <f t="shared" si="208"/>
        <v>00</v>
      </c>
      <c r="AI2937">
        <v>44</v>
      </c>
      <c r="AJ2937">
        <f t="shared" si="209"/>
        <v>44</v>
      </c>
    </row>
    <row r="2938" spans="29:36" x14ac:dyDescent="0.25">
      <c r="AC2938">
        <f>TC!K2934</f>
        <v>0</v>
      </c>
      <c r="AD2938">
        <f>TC!L2934</f>
        <v>0</v>
      </c>
      <c r="AE2938" t="str">
        <f t="shared" si="206"/>
        <v>00</v>
      </c>
      <c r="AF2938">
        <f>TC!M2934</f>
        <v>0</v>
      </c>
      <c r="AG2938" t="str">
        <f t="shared" si="207"/>
        <v>000</v>
      </c>
      <c r="AH2938" t="str">
        <f t="shared" si="208"/>
        <v>00</v>
      </c>
      <c r="AI2938">
        <v>44</v>
      </c>
      <c r="AJ2938">
        <f t="shared" si="209"/>
        <v>44</v>
      </c>
    </row>
    <row r="2939" spans="29:36" x14ac:dyDescent="0.25">
      <c r="AC2939">
        <f>TC!K2935</f>
        <v>0</v>
      </c>
      <c r="AD2939">
        <f>TC!L2935</f>
        <v>0</v>
      </c>
      <c r="AE2939" t="str">
        <f t="shared" si="206"/>
        <v>00</v>
      </c>
      <c r="AF2939">
        <f>TC!M2935</f>
        <v>0</v>
      </c>
      <c r="AG2939" t="str">
        <f t="shared" si="207"/>
        <v>000</v>
      </c>
      <c r="AH2939" t="str">
        <f t="shared" si="208"/>
        <v>00</v>
      </c>
      <c r="AI2939">
        <v>44</v>
      </c>
      <c r="AJ2939">
        <f t="shared" si="209"/>
        <v>44</v>
      </c>
    </row>
    <row r="2940" spans="29:36" x14ac:dyDescent="0.25">
      <c r="AC2940">
        <f>TC!K2936</f>
        <v>0</v>
      </c>
      <c r="AD2940">
        <f>TC!L2936</f>
        <v>0</v>
      </c>
      <c r="AE2940" t="str">
        <f t="shared" si="206"/>
        <v>00</v>
      </c>
      <c r="AF2940">
        <f>TC!M2936</f>
        <v>0</v>
      </c>
      <c r="AG2940" t="str">
        <f t="shared" si="207"/>
        <v>000</v>
      </c>
      <c r="AH2940" t="str">
        <f t="shared" si="208"/>
        <v>00</v>
      </c>
      <c r="AI2940">
        <v>44</v>
      </c>
      <c r="AJ2940">
        <f t="shared" si="209"/>
        <v>44</v>
      </c>
    </row>
    <row r="2941" spans="29:36" x14ac:dyDescent="0.25">
      <c r="AC2941">
        <f>TC!K2937</f>
        <v>0</v>
      </c>
      <c r="AD2941">
        <f>TC!L2937</f>
        <v>0</v>
      </c>
      <c r="AE2941" t="str">
        <f t="shared" si="206"/>
        <v>00</v>
      </c>
      <c r="AF2941">
        <f>TC!M2937</f>
        <v>0</v>
      </c>
      <c r="AG2941" t="str">
        <f t="shared" si="207"/>
        <v>000</v>
      </c>
      <c r="AH2941" t="str">
        <f t="shared" si="208"/>
        <v>00</v>
      </c>
      <c r="AI2941">
        <v>44</v>
      </c>
      <c r="AJ2941">
        <f t="shared" si="209"/>
        <v>44</v>
      </c>
    </row>
    <row r="2942" spans="29:36" x14ac:dyDescent="0.25">
      <c r="AC2942">
        <f>TC!K2938</f>
        <v>0</v>
      </c>
      <c r="AD2942">
        <f>TC!L2938</f>
        <v>0</v>
      </c>
      <c r="AE2942" t="str">
        <f t="shared" si="206"/>
        <v>00</v>
      </c>
      <c r="AF2942">
        <f>TC!M2938</f>
        <v>0</v>
      </c>
      <c r="AG2942" t="str">
        <f t="shared" si="207"/>
        <v>000</v>
      </c>
      <c r="AH2942" t="str">
        <f t="shared" si="208"/>
        <v>00</v>
      </c>
      <c r="AI2942">
        <v>44</v>
      </c>
      <c r="AJ2942">
        <f t="shared" si="209"/>
        <v>44</v>
      </c>
    </row>
    <row r="2943" spans="29:36" x14ac:dyDescent="0.25">
      <c r="AC2943">
        <f>TC!K2939</f>
        <v>0</v>
      </c>
      <c r="AD2943">
        <f>TC!L2939</f>
        <v>0</v>
      </c>
      <c r="AE2943" t="str">
        <f t="shared" si="206"/>
        <v>00</v>
      </c>
      <c r="AF2943">
        <f>TC!M2939</f>
        <v>0</v>
      </c>
      <c r="AG2943" t="str">
        <f t="shared" si="207"/>
        <v>000</v>
      </c>
      <c r="AH2943" t="str">
        <f t="shared" si="208"/>
        <v>00</v>
      </c>
      <c r="AI2943">
        <v>44</v>
      </c>
      <c r="AJ2943">
        <f t="shared" si="209"/>
        <v>44</v>
      </c>
    </row>
    <row r="2944" spans="29:36" x14ac:dyDescent="0.25">
      <c r="AC2944">
        <f>TC!K2940</f>
        <v>0</v>
      </c>
      <c r="AD2944">
        <f>TC!L2940</f>
        <v>0</v>
      </c>
      <c r="AE2944" t="str">
        <f t="shared" si="206"/>
        <v>00</v>
      </c>
      <c r="AF2944">
        <f>TC!M2940</f>
        <v>0</v>
      </c>
      <c r="AG2944" t="str">
        <f t="shared" si="207"/>
        <v>000</v>
      </c>
      <c r="AH2944" t="str">
        <f t="shared" si="208"/>
        <v>00</v>
      </c>
      <c r="AI2944">
        <v>44</v>
      </c>
      <c r="AJ2944">
        <f t="shared" si="209"/>
        <v>44</v>
      </c>
    </row>
    <row r="2945" spans="29:36" x14ac:dyDescent="0.25">
      <c r="AC2945">
        <f>TC!K2941</f>
        <v>0</v>
      </c>
      <c r="AD2945">
        <f>TC!L2941</f>
        <v>0</v>
      </c>
      <c r="AE2945" t="str">
        <f t="shared" si="206"/>
        <v>00</v>
      </c>
      <c r="AF2945">
        <f>TC!M2941</f>
        <v>0</v>
      </c>
      <c r="AG2945" t="str">
        <f t="shared" si="207"/>
        <v>000</v>
      </c>
      <c r="AH2945" t="str">
        <f t="shared" si="208"/>
        <v>00</v>
      </c>
      <c r="AI2945">
        <v>44</v>
      </c>
      <c r="AJ2945">
        <f t="shared" si="209"/>
        <v>44</v>
      </c>
    </row>
    <row r="2946" spans="29:36" x14ac:dyDescent="0.25">
      <c r="AC2946">
        <f>TC!K2942</f>
        <v>0</v>
      </c>
      <c r="AD2946">
        <f>TC!L2942</f>
        <v>0</v>
      </c>
      <c r="AE2946" t="str">
        <f t="shared" si="206"/>
        <v>00</v>
      </c>
      <c r="AF2946">
        <f>TC!M2942</f>
        <v>0</v>
      </c>
      <c r="AG2946" t="str">
        <f t="shared" si="207"/>
        <v>000</v>
      </c>
      <c r="AH2946" t="str">
        <f t="shared" si="208"/>
        <v>00</v>
      </c>
      <c r="AI2946">
        <v>44</v>
      </c>
      <c r="AJ2946">
        <f t="shared" si="209"/>
        <v>44</v>
      </c>
    </row>
    <row r="2947" spans="29:36" x14ac:dyDescent="0.25">
      <c r="AC2947">
        <f>TC!K2943</f>
        <v>0</v>
      </c>
      <c r="AD2947">
        <f>TC!L2943</f>
        <v>0</v>
      </c>
      <c r="AE2947" t="str">
        <f t="shared" si="206"/>
        <v>00</v>
      </c>
      <c r="AF2947">
        <f>TC!M2943</f>
        <v>0</v>
      </c>
      <c r="AG2947" t="str">
        <f t="shared" si="207"/>
        <v>000</v>
      </c>
      <c r="AH2947" t="str">
        <f t="shared" si="208"/>
        <v>00</v>
      </c>
      <c r="AI2947">
        <v>44</v>
      </c>
      <c r="AJ2947">
        <f t="shared" si="209"/>
        <v>44</v>
      </c>
    </row>
    <row r="2948" spans="29:36" x14ac:dyDescent="0.25">
      <c r="AC2948">
        <f>TC!K2944</f>
        <v>0</v>
      </c>
      <c r="AD2948">
        <f>TC!L2944</f>
        <v>0</v>
      </c>
      <c r="AE2948" t="str">
        <f t="shared" si="206"/>
        <v>00</v>
      </c>
      <c r="AF2948">
        <f>TC!M2944</f>
        <v>0</v>
      </c>
      <c r="AG2948" t="str">
        <f t="shared" si="207"/>
        <v>000</v>
      </c>
      <c r="AH2948" t="str">
        <f t="shared" si="208"/>
        <v>00</v>
      </c>
      <c r="AI2948">
        <v>44</v>
      </c>
      <c r="AJ2948">
        <f t="shared" si="209"/>
        <v>44</v>
      </c>
    </row>
    <row r="2949" spans="29:36" x14ac:dyDescent="0.25">
      <c r="AC2949">
        <f>TC!K2945</f>
        <v>0</v>
      </c>
      <c r="AD2949">
        <f>TC!L2945</f>
        <v>0</v>
      </c>
      <c r="AE2949" t="str">
        <f t="shared" si="206"/>
        <v>00</v>
      </c>
      <c r="AF2949">
        <f>TC!M2945</f>
        <v>0</v>
      </c>
      <c r="AG2949" t="str">
        <f t="shared" si="207"/>
        <v>000</v>
      </c>
      <c r="AH2949" t="str">
        <f t="shared" si="208"/>
        <v>00</v>
      </c>
      <c r="AI2949">
        <v>44</v>
      </c>
      <c r="AJ2949">
        <f t="shared" si="209"/>
        <v>44</v>
      </c>
    </row>
    <row r="2950" spans="29:36" x14ac:dyDescent="0.25">
      <c r="AC2950">
        <f>TC!K2946</f>
        <v>0</v>
      </c>
      <c r="AD2950">
        <f>TC!L2946</f>
        <v>0</v>
      </c>
      <c r="AE2950" t="str">
        <f t="shared" si="206"/>
        <v>00</v>
      </c>
      <c r="AF2950">
        <f>TC!M2946</f>
        <v>0</v>
      </c>
      <c r="AG2950" t="str">
        <f t="shared" si="207"/>
        <v>000</v>
      </c>
      <c r="AH2950" t="str">
        <f t="shared" si="208"/>
        <v>00</v>
      </c>
      <c r="AI2950">
        <v>44</v>
      </c>
      <c r="AJ2950">
        <f t="shared" si="209"/>
        <v>44</v>
      </c>
    </row>
    <row r="2951" spans="29:36" x14ac:dyDescent="0.25">
      <c r="AC2951">
        <f>TC!K2947</f>
        <v>0</v>
      </c>
      <c r="AD2951">
        <f>TC!L2947</f>
        <v>0</v>
      </c>
      <c r="AE2951" t="str">
        <f t="shared" si="206"/>
        <v>00</v>
      </c>
      <c r="AF2951">
        <f>TC!M2947</f>
        <v>0</v>
      </c>
      <c r="AG2951" t="str">
        <f t="shared" si="207"/>
        <v>000</v>
      </c>
      <c r="AH2951" t="str">
        <f t="shared" si="208"/>
        <v>00</v>
      </c>
      <c r="AI2951">
        <v>44</v>
      </c>
      <c r="AJ2951">
        <f t="shared" si="209"/>
        <v>44</v>
      </c>
    </row>
    <row r="2952" spans="29:36" x14ac:dyDescent="0.25">
      <c r="AC2952">
        <f>TC!K2948</f>
        <v>0</v>
      </c>
      <c r="AD2952">
        <f>TC!L2948</f>
        <v>0</v>
      </c>
      <c r="AE2952" t="str">
        <f t="shared" si="206"/>
        <v>00</v>
      </c>
      <c r="AF2952">
        <f>TC!M2948</f>
        <v>0</v>
      </c>
      <c r="AG2952" t="str">
        <f t="shared" si="207"/>
        <v>000</v>
      </c>
      <c r="AH2952" t="str">
        <f t="shared" si="208"/>
        <v>00</v>
      </c>
      <c r="AI2952">
        <v>44</v>
      </c>
      <c r="AJ2952">
        <f t="shared" si="209"/>
        <v>44</v>
      </c>
    </row>
    <row r="2953" spans="29:36" x14ac:dyDescent="0.25">
      <c r="AC2953">
        <f>TC!K2949</f>
        <v>0</v>
      </c>
      <c r="AD2953">
        <f>TC!L2949</f>
        <v>0</v>
      </c>
      <c r="AE2953" t="str">
        <f t="shared" si="206"/>
        <v>00</v>
      </c>
      <c r="AF2953">
        <f>TC!M2949</f>
        <v>0</v>
      </c>
      <c r="AG2953" t="str">
        <f t="shared" si="207"/>
        <v>000</v>
      </c>
      <c r="AH2953" t="str">
        <f t="shared" si="208"/>
        <v>00</v>
      </c>
      <c r="AI2953">
        <v>44</v>
      </c>
      <c r="AJ2953">
        <f t="shared" si="209"/>
        <v>44</v>
      </c>
    </row>
    <row r="2954" spans="29:36" x14ac:dyDescent="0.25">
      <c r="AC2954">
        <f>TC!K2950</f>
        <v>0</v>
      </c>
      <c r="AD2954">
        <f>TC!L2950</f>
        <v>0</v>
      </c>
      <c r="AE2954" t="str">
        <f t="shared" si="206"/>
        <v>00</v>
      </c>
      <c r="AF2954">
        <f>TC!M2950</f>
        <v>0</v>
      </c>
      <c r="AG2954" t="str">
        <f t="shared" si="207"/>
        <v>000</v>
      </c>
      <c r="AH2954" t="str">
        <f t="shared" si="208"/>
        <v>00</v>
      </c>
      <c r="AI2954">
        <v>44</v>
      </c>
      <c r="AJ2954">
        <f t="shared" si="209"/>
        <v>44</v>
      </c>
    </row>
    <row r="2955" spans="29:36" x14ac:dyDescent="0.25">
      <c r="AC2955">
        <f>TC!K2951</f>
        <v>0</v>
      </c>
      <c r="AD2955">
        <f>TC!L2951</f>
        <v>0</v>
      </c>
      <c r="AE2955" t="str">
        <f t="shared" si="206"/>
        <v>00</v>
      </c>
      <c r="AF2955">
        <f>TC!M2951</f>
        <v>0</v>
      </c>
      <c r="AG2955" t="str">
        <f t="shared" si="207"/>
        <v>000</v>
      </c>
      <c r="AH2955" t="str">
        <f t="shared" si="208"/>
        <v>00</v>
      </c>
      <c r="AI2955">
        <v>44</v>
      </c>
      <c r="AJ2955">
        <f t="shared" si="209"/>
        <v>44</v>
      </c>
    </row>
    <row r="2956" spans="29:36" x14ac:dyDescent="0.25">
      <c r="AC2956">
        <f>TC!K2952</f>
        <v>0</v>
      </c>
      <c r="AD2956">
        <f>TC!L2952</f>
        <v>0</v>
      </c>
      <c r="AE2956" t="str">
        <f t="shared" si="206"/>
        <v>00</v>
      </c>
      <c r="AF2956">
        <f>TC!M2952</f>
        <v>0</v>
      </c>
      <c r="AG2956" t="str">
        <f t="shared" si="207"/>
        <v>000</v>
      </c>
      <c r="AH2956" t="str">
        <f t="shared" si="208"/>
        <v>00</v>
      </c>
      <c r="AI2956">
        <v>44</v>
      </c>
      <c r="AJ2956">
        <f t="shared" si="209"/>
        <v>44</v>
      </c>
    </row>
    <row r="2957" spans="29:36" x14ac:dyDescent="0.25">
      <c r="AC2957">
        <f>TC!K2953</f>
        <v>0</v>
      </c>
      <c r="AD2957">
        <f>TC!L2953</f>
        <v>0</v>
      </c>
      <c r="AE2957" t="str">
        <f t="shared" si="206"/>
        <v>00</v>
      </c>
      <c r="AF2957">
        <f>TC!M2953</f>
        <v>0</v>
      </c>
      <c r="AG2957" t="str">
        <f t="shared" si="207"/>
        <v>000</v>
      </c>
      <c r="AH2957" t="str">
        <f t="shared" si="208"/>
        <v>00</v>
      </c>
      <c r="AI2957">
        <v>44</v>
      </c>
      <c r="AJ2957">
        <f t="shared" si="209"/>
        <v>44</v>
      </c>
    </row>
    <row r="2958" spans="29:36" x14ac:dyDescent="0.25">
      <c r="AC2958">
        <f>TC!K2954</f>
        <v>0</v>
      </c>
      <c r="AD2958">
        <f>TC!L2954</f>
        <v>0</v>
      </c>
      <c r="AE2958" t="str">
        <f t="shared" si="206"/>
        <v>00</v>
      </c>
      <c r="AF2958">
        <f>TC!M2954</f>
        <v>0</v>
      </c>
      <c r="AG2958" t="str">
        <f t="shared" si="207"/>
        <v>000</v>
      </c>
      <c r="AH2958" t="str">
        <f t="shared" si="208"/>
        <v>00</v>
      </c>
      <c r="AI2958">
        <v>44</v>
      </c>
      <c r="AJ2958">
        <f t="shared" si="209"/>
        <v>44</v>
      </c>
    </row>
    <row r="2959" spans="29:36" x14ac:dyDescent="0.25">
      <c r="AC2959">
        <f>TC!K2955</f>
        <v>0</v>
      </c>
      <c r="AD2959">
        <f>TC!L2955</f>
        <v>0</v>
      </c>
      <c r="AE2959" t="str">
        <f t="shared" si="206"/>
        <v>00</v>
      </c>
      <c r="AF2959">
        <f>TC!M2955</f>
        <v>0</v>
      </c>
      <c r="AG2959" t="str">
        <f t="shared" si="207"/>
        <v>000</v>
      </c>
      <c r="AH2959" t="str">
        <f t="shared" si="208"/>
        <v>00</v>
      </c>
      <c r="AI2959">
        <v>44</v>
      </c>
      <c r="AJ2959">
        <f t="shared" si="209"/>
        <v>44</v>
      </c>
    </row>
    <row r="2960" spans="29:36" x14ac:dyDescent="0.25">
      <c r="AC2960">
        <f>TC!K2956</f>
        <v>0</v>
      </c>
      <c r="AD2960">
        <f>TC!L2956</f>
        <v>0</v>
      </c>
      <c r="AE2960" t="str">
        <f t="shared" ref="AE2960:AE3023" si="210">AC2960&amp;AD2960</f>
        <v>00</v>
      </c>
      <c r="AF2960">
        <f>TC!M2956</f>
        <v>0</v>
      </c>
      <c r="AG2960" t="str">
        <f t="shared" ref="AG2960:AG3023" si="211">AE2960&amp;AF2960</f>
        <v>000</v>
      </c>
      <c r="AH2960" t="str">
        <f t="shared" ref="AH2960:AH3023" si="212">AC2960&amp;AF2960</f>
        <v>00</v>
      </c>
      <c r="AI2960">
        <v>44</v>
      </c>
      <c r="AJ2960">
        <f t="shared" ref="AJ2960:AJ3023" si="213">AI2960-F2960</f>
        <v>44</v>
      </c>
    </row>
    <row r="2961" spans="29:36" x14ac:dyDescent="0.25">
      <c r="AC2961">
        <f>TC!K2957</f>
        <v>0</v>
      </c>
      <c r="AD2961">
        <f>TC!L2957</f>
        <v>0</v>
      </c>
      <c r="AE2961" t="str">
        <f t="shared" si="210"/>
        <v>00</v>
      </c>
      <c r="AF2961">
        <f>TC!M2957</f>
        <v>0</v>
      </c>
      <c r="AG2961" t="str">
        <f t="shared" si="211"/>
        <v>000</v>
      </c>
      <c r="AH2961" t="str">
        <f t="shared" si="212"/>
        <v>00</v>
      </c>
      <c r="AI2961">
        <v>44</v>
      </c>
      <c r="AJ2961">
        <f t="shared" si="213"/>
        <v>44</v>
      </c>
    </row>
    <row r="2962" spans="29:36" x14ac:dyDescent="0.25">
      <c r="AC2962">
        <f>TC!K2958</f>
        <v>0</v>
      </c>
      <c r="AD2962">
        <f>TC!L2958</f>
        <v>0</v>
      </c>
      <c r="AE2962" t="str">
        <f t="shared" si="210"/>
        <v>00</v>
      </c>
      <c r="AF2962">
        <f>TC!M2958</f>
        <v>0</v>
      </c>
      <c r="AG2962" t="str">
        <f t="shared" si="211"/>
        <v>000</v>
      </c>
      <c r="AH2962" t="str">
        <f t="shared" si="212"/>
        <v>00</v>
      </c>
      <c r="AI2962">
        <v>44</v>
      </c>
      <c r="AJ2962">
        <f t="shared" si="213"/>
        <v>44</v>
      </c>
    </row>
    <row r="2963" spans="29:36" x14ac:dyDescent="0.25">
      <c r="AC2963">
        <f>TC!K2959</f>
        <v>0</v>
      </c>
      <c r="AD2963">
        <f>TC!L2959</f>
        <v>0</v>
      </c>
      <c r="AE2963" t="str">
        <f t="shared" si="210"/>
        <v>00</v>
      </c>
      <c r="AF2963">
        <f>TC!M2959</f>
        <v>0</v>
      </c>
      <c r="AG2963" t="str">
        <f t="shared" si="211"/>
        <v>000</v>
      </c>
      <c r="AH2963" t="str">
        <f t="shared" si="212"/>
        <v>00</v>
      </c>
      <c r="AI2963">
        <v>44</v>
      </c>
      <c r="AJ2963">
        <f t="shared" si="213"/>
        <v>44</v>
      </c>
    </row>
    <row r="2964" spans="29:36" x14ac:dyDescent="0.25">
      <c r="AC2964">
        <f>TC!K2960</f>
        <v>0</v>
      </c>
      <c r="AD2964">
        <f>TC!L2960</f>
        <v>0</v>
      </c>
      <c r="AE2964" t="str">
        <f t="shared" si="210"/>
        <v>00</v>
      </c>
      <c r="AF2964">
        <f>TC!M2960</f>
        <v>0</v>
      </c>
      <c r="AG2964" t="str">
        <f t="shared" si="211"/>
        <v>000</v>
      </c>
      <c r="AH2964" t="str">
        <f t="shared" si="212"/>
        <v>00</v>
      </c>
      <c r="AI2964">
        <v>44</v>
      </c>
      <c r="AJ2964">
        <f t="shared" si="213"/>
        <v>44</v>
      </c>
    </row>
    <row r="2965" spans="29:36" x14ac:dyDescent="0.25">
      <c r="AC2965">
        <f>TC!K2961</f>
        <v>0</v>
      </c>
      <c r="AD2965">
        <f>TC!L2961</f>
        <v>0</v>
      </c>
      <c r="AE2965" t="str">
        <f t="shared" si="210"/>
        <v>00</v>
      </c>
      <c r="AF2965">
        <f>TC!M2961</f>
        <v>0</v>
      </c>
      <c r="AG2965" t="str">
        <f t="shared" si="211"/>
        <v>000</v>
      </c>
      <c r="AH2965" t="str">
        <f t="shared" si="212"/>
        <v>00</v>
      </c>
      <c r="AI2965">
        <v>44</v>
      </c>
      <c r="AJ2965">
        <f t="shared" si="213"/>
        <v>44</v>
      </c>
    </row>
    <row r="2966" spans="29:36" x14ac:dyDescent="0.25">
      <c r="AC2966">
        <f>TC!K2962</f>
        <v>0</v>
      </c>
      <c r="AD2966">
        <f>TC!L2962</f>
        <v>0</v>
      </c>
      <c r="AE2966" t="str">
        <f t="shared" si="210"/>
        <v>00</v>
      </c>
      <c r="AF2966">
        <f>TC!M2962</f>
        <v>0</v>
      </c>
      <c r="AG2966" t="str">
        <f t="shared" si="211"/>
        <v>000</v>
      </c>
      <c r="AH2966" t="str">
        <f t="shared" si="212"/>
        <v>00</v>
      </c>
      <c r="AI2966">
        <v>44</v>
      </c>
      <c r="AJ2966">
        <f t="shared" si="213"/>
        <v>44</v>
      </c>
    </row>
    <row r="2967" spans="29:36" x14ac:dyDescent="0.25">
      <c r="AC2967">
        <f>TC!K2963</f>
        <v>0</v>
      </c>
      <c r="AD2967">
        <f>TC!L2963</f>
        <v>0</v>
      </c>
      <c r="AE2967" t="str">
        <f t="shared" si="210"/>
        <v>00</v>
      </c>
      <c r="AF2967">
        <f>TC!M2963</f>
        <v>0</v>
      </c>
      <c r="AG2967" t="str">
        <f t="shared" si="211"/>
        <v>000</v>
      </c>
      <c r="AH2967" t="str">
        <f t="shared" si="212"/>
        <v>00</v>
      </c>
      <c r="AI2967">
        <v>44</v>
      </c>
      <c r="AJ2967">
        <f t="shared" si="213"/>
        <v>44</v>
      </c>
    </row>
    <row r="2968" spans="29:36" x14ac:dyDescent="0.25">
      <c r="AC2968">
        <f>TC!K2964</f>
        <v>0</v>
      </c>
      <c r="AD2968">
        <f>TC!L2964</f>
        <v>0</v>
      </c>
      <c r="AE2968" t="str">
        <f t="shared" si="210"/>
        <v>00</v>
      </c>
      <c r="AF2968">
        <f>TC!M2964</f>
        <v>0</v>
      </c>
      <c r="AG2968" t="str">
        <f t="shared" si="211"/>
        <v>000</v>
      </c>
      <c r="AH2968" t="str">
        <f t="shared" si="212"/>
        <v>00</v>
      </c>
      <c r="AI2968">
        <v>44</v>
      </c>
      <c r="AJ2968">
        <f t="shared" si="213"/>
        <v>44</v>
      </c>
    </row>
    <row r="2969" spans="29:36" x14ac:dyDescent="0.25">
      <c r="AC2969">
        <f>TC!K2965</f>
        <v>0</v>
      </c>
      <c r="AD2969">
        <f>TC!L2965</f>
        <v>0</v>
      </c>
      <c r="AE2969" t="str">
        <f t="shared" si="210"/>
        <v>00</v>
      </c>
      <c r="AF2969">
        <f>TC!M2965</f>
        <v>0</v>
      </c>
      <c r="AG2969" t="str">
        <f t="shared" si="211"/>
        <v>000</v>
      </c>
      <c r="AH2969" t="str">
        <f t="shared" si="212"/>
        <v>00</v>
      </c>
      <c r="AI2969">
        <v>44</v>
      </c>
      <c r="AJ2969">
        <f t="shared" si="213"/>
        <v>44</v>
      </c>
    </row>
    <row r="2970" spans="29:36" x14ac:dyDescent="0.25">
      <c r="AC2970">
        <f>TC!K2966</f>
        <v>0</v>
      </c>
      <c r="AD2970">
        <f>TC!L2966</f>
        <v>0</v>
      </c>
      <c r="AE2970" t="str">
        <f t="shared" si="210"/>
        <v>00</v>
      </c>
      <c r="AF2970">
        <f>TC!M2966</f>
        <v>0</v>
      </c>
      <c r="AG2970" t="str">
        <f t="shared" si="211"/>
        <v>000</v>
      </c>
      <c r="AH2970" t="str">
        <f t="shared" si="212"/>
        <v>00</v>
      </c>
      <c r="AI2970">
        <v>44</v>
      </c>
      <c r="AJ2970">
        <f t="shared" si="213"/>
        <v>44</v>
      </c>
    </row>
    <row r="2971" spans="29:36" x14ac:dyDescent="0.25">
      <c r="AC2971">
        <f>TC!K2967</f>
        <v>0</v>
      </c>
      <c r="AD2971">
        <f>TC!L2967</f>
        <v>0</v>
      </c>
      <c r="AE2971" t="str">
        <f t="shared" si="210"/>
        <v>00</v>
      </c>
      <c r="AF2971">
        <f>TC!M2967</f>
        <v>0</v>
      </c>
      <c r="AG2971" t="str">
        <f t="shared" si="211"/>
        <v>000</v>
      </c>
      <c r="AH2971" t="str">
        <f t="shared" si="212"/>
        <v>00</v>
      </c>
      <c r="AI2971">
        <v>44</v>
      </c>
      <c r="AJ2971">
        <f t="shared" si="213"/>
        <v>44</v>
      </c>
    </row>
    <row r="2972" spans="29:36" x14ac:dyDescent="0.25">
      <c r="AC2972">
        <f>TC!K2968</f>
        <v>0</v>
      </c>
      <c r="AD2972">
        <f>TC!L2968</f>
        <v>0</v>
      </c>
      <c r="AE2972" t="str">
        <f t="shared" si="210"/>
        <v>00</v>
      </c>
      <c r="AF2972">
        <f>TC!M2968</f>
        <v>0</v>
      </c>
      <c r="AG2972" t="str">
        <f t="shared" si="211"/>
        <v>000</v>
      </c>
      <c r="AH2972" t="str">
        <f t="shared" si="212"/>
        <v>00</v>
      </c>
      <c r="AI2972">
        <v>44</v>
      </c>
      <c r="AJ2972">
        <f t="shared" si="213"/>
        <v>44</v>
      </c>
    </row>
    <row r="2973" spans="29:36" x14ac:dyDescent="0.25">
      <c r="AC2973">
        <f>TC!K2969</f>
        <v>0</v>
      </c>
      <c r="AD2973">
        <f>TC!L2969</f>
        <v>0</v>
      </c>
      <c r="AE2973" t="str">
        <f t="shared" si="210"/>
        <v>00</v>
      </c>
      <c r="AF2973">
        <f>TC!M2969</f>
        <v>0</v>
      </c>
      <c r="AG2973" t="str">
        <f t="shared" si="211"/>
        <v>000</v>
      </c>
      <c r="AH2973" t="str">
        <f t="shared" si="212"/>
        <v>00</v>
      </c>
      <c r="AI2973">
        <v>44</v>
      </c>
      <c r="AJ2973">
        <f t="shared" si="213"/>
        <v>44</v>
      </c>
    </row>
    <row r="2974" spans="29:36" x14ac:dyDescent="0.25">
      <c r="AC2974">
        <f>TC!K2970</f>
        <v>0</v>
      </c>
      <c r="AD2974">
        <f>TC!L2970</f>
        <v>0</v>
      </c>
      <c r="AE2974" t="str">
        <f t="shared" si="210"/>
        <v>00</v>
      </c>
      <c r="AF2974">
        <f>TC!M2970</f>
        <v>0</v>
      </c>
      <c r="AG2974" t="str">
        <f t="shared" si="211"/>
        <v>000</v>
      </c>
      <c r="AH2974" t="str">
        <f t="shared" si="212"/>
        <v>00</v>
      </c>
      <c r="AI2974">
        <v>44</v>
      </c>
      <c r="AJ2974">
        <f t="shared" si="213"/>
        <v>44</v>
      </c>
    </row>
    <row r="2975" spans="29:36" x14ac:dyDescent="0.25">
      <c r="AC2975">
        <f>TC!K2971</f>
        <v>0</v>
      </c>
      <c r="AD2975">
        <f>TC!L2971</f>
        <v>0</v>
      </c>
      <c r="AE2975" t="str">
        <f t="shared" si="210"/>
        <v>00</v>
      </c>
      <c r="AF2975">
        <f>TC!M2971</f>
        <v>0</v>
      </c>
      <c r="AG2975" t="str">
        <f t="shared" si="211"/>
        <v>000</v>
      </c>
      <c r="AH2975" t="str">
        <f t="shared" si="212"/>
        <v>00</v>
      </c>
      <c r="AI2975">
        <v>44</v>
      </c>
      <c r="AJ2975">
        <f t="shared" si="213"/>
        <v>44</v>
      </c>
    </row>
    <row r="2976" spans="29:36" x14ac:dyDescent="0.25">
      <c r="AC2976">
        <f>TC!K2972</f>
        <v>0</v>
      </c>
      <c r="AD2976">
        <f>TC!L2972</f>
        <v>0</v>
      </c>
      <c r="AE2976" t="str">
        <f t="shared" si="210"/>
        <v>00</v>
      </c>
      <c r="AF2976">
        <f>TC!M2972</f>
        <v>0</v>
      </c>
      <c r="AG2976" t="str">
        <f t="shared" si="211"/>
        <v>000</v>
      </c>
      <c r="AH2976" t="str">
        <f t="shared" si="212"/>
        <v>00</v>
      </c>
      <c r="AI2976">
        <v>44</v>
      </c>
      <c r="AJ2976">
        <f t="shared" si="213"/>
        <v>44</v>
      </c>
    </row>
    <row r="2977" spans="29:36" x14ac:dyDescent="0.25">
      <c r="AC2977">
        <f>TC!K2973</f>
        <v>0</v>
      </c>
      <c r="AD2977">
        <f>TC!L2973</f>
        <v>0</v>
      </c>
      <c r="AE2977" t="str">
        <f t="shared" si="210"/>
        <v>00</v>
      </c>
      <c r="AF2977">
        <f>TC!M2973</f>
        <v>0</v>
      </c>
      <c r="AG2977" t="str">
        <f t="shared" si="211"/>
        <v>000</v>
      </c>
      <c r="AH2977" t="str">
        <f t="shared" si="212"/>
        <v>00</v>
      </c>
      <c r="AI2977">
        <v>44</v>
      </c>
      <c r="AJ2977">
        <f t="shared" si="213"/>
        <v>44</v>
      </c>
    </row>
    <row r="2978" spans="29:36" x14ac:dyDescent="0.25">
      <c r="AC2978">
        <f>TC!K2974</f>
        <v>0</v>
      </c>
      <c r="AD2978">
        <f>TC!L2974</f>
        <v>0</v>
      </c>
      <c r="AE2978" t="str">
        <f t="shared" si="210"/>
        <v>00</v>
      </c>
      <c r="AF2978">
        <f>TC!M2974</f>
        <v>0</v>
      </c>
      <c r="AG2978" t="str">
        <f t="shared" si="211"/>
        <v>000</v>
      </c>
      <c r="AH2978" t="str">
        <f t="shared" si="212"/>
        <v>00</v>
      </c>
      <c r="AI2978">
        <v>44</v>
      </c>
      <c r="AJ2978">
        <f t="shared" si="213"/>
        <v>44</v>
      </c>
    </row>
    <row r="2979" spans="29:36" x14ac:dyDescent="0.25">
      <c r="AC2979">
        <f>TC!K2975</f>
        <v>0</v>
      </c>
      <c r="AD2979">
        <f>TC!L2975</f>
        <v>0</v>
      </c>
      <c r="AE2979" t="str">
        <f t="shared" si="210"/>
        <v>00</v>
      </c>
      <c r="AF2979">
        <f>TC!M2975</f>
        <v>0</v>
      </c>
      <c r="AG2979" t="str">
        <f t="shared" si="211"/>
        <v>000</v>
      </c>
      <c r="AH2979" t="str">
        <f t="shared" si="212"/>
        <v>00</v>
      </c>
      <c r="AI2979">
        <v>44</v>
      </c>
      <c r="AJ2979">
        <f t="shared" si="213"/>
        <v>44</v>
      </c>
    </row>
    <row r="2980" spans="29:36" x14ac:dyDescent="0.25">
      <c r="AC2980">
        <f>TC!K2976</f>
        <v>0</v>
      </c>
      <c r="AD2980">
        <f>TC!L2976</f>
        <v>0</v>
      </c>
      <c r="AE2980" t="str">
        <f t="shared" si="210"/>
        <v>00</v>
      </c>
      <c r="AF2980">
        <f>TC!M2976</f>
        <v>0</v>
      </c>
      <c r="AG2980" t="str">
        <f t="shared" si="211"/>
        <v>000</v>
      </c>
      <c r="AH2980" t="str">
        <f t="shared" si="212"/>
        <v>00</v>
      </c>
      <c r="AI2980">
        <v>44</v>
      </c>
      <c r="AJ2980">
        <f t="shared" si="213"/>
        <v>44</v>
      </c>
    </row>
    <row r="2981" spans="29:36" x14ac:dyDescent="0.25">
      <c r="AC2981">
        <f>TC!K2977</f>
        <v>0</v>
      </c>
      <c r="AD2981">
        <f>TC!L2977</f>
        <v>0</v>
      </c>
      <c r="AE2981" t="str">
        <f t="shared" si="210"/>
        <v>00</v>
      </c>
      <c r="AF2981">
        <f>TC!M2977</f>
        <v>0</v>
      </c>
      <c r="AG2981" t="str">
        <f t="shared" si="211"/>
        <v>000</v>
      </c>
      <c r="AH2981" t="str">
        <f t="shared" si="212"/>
        <v>00</v>
      </c>
      <c r="AI2981">
        <v>44</v>
      </c>
      <c r="AJ2981">
        <f t="shared" si="213"/>
        <v>44</v>
      </c>
    </row>
    <row r="2982" spans="29:36" x14ac:dyDescent="0.25">
      <c r="AC2982">
        <f>TC!K2978</f>
        <v>0</v>
      </c>
      <c r="AD2982">
        <f>TC!L2978</f>
        <v>0</v>
      </c>
      <c r="AE2982" t="str">
        <f t="shared" si="210"/>
        <v>00</v>
      </c>
      <c r="AF2982">
        <f>TC!M2978</f>
        <v>0</v>
      </c>
      <c r="AG2982" t="str">
        <f t="shared" si="211"/>
        <v>000</v>
      </c>
      <c r="AH2982" t="str">
        <f t="shared" si="212"/>
        <v>00</v>
      </c>
      <c r="AI2982">
        <v>44</v>
      </c>
      <c r="AJ2982">
        <f t="shared" si="213"/>
        <v>44</v>
      </c>
    </row>
    <row r="2983" spans="29:36" x14ac:dyDescent="0.25">
      <c r="AC2983">
        <f>TC!K2979</f>
        <v>0</v>
      </c>
      <c r="AD2983">
        <f>TC!L2979</f>
        <v>0</v>
      </c>
      <c r="AE2983" t="str">
        <f t="shared" si="210"/>
        <v>00</v>
      </c>
      <c r="AF2983">
        <f>TC!M2979</f>
        <v>0</v>
      </c>
      <c r="AG2983" t="str">
        <f t="shared" si="211"/>
        <v>000</v>
      </c>
      <c r="AH2983" t="str">
        <f t="shared" si="212"/>
        <v>00</v>
      </c>
      <c r="AI2983">
        <v>44</v>
      </c>
      <c r="AJ2983">
        <f t="shared" si="213"/>
        <v>44</v>
      </c>
    </row>
    <row r="2984" spans="29:36" x14ac:dyDescent="0.25">
      <c r="AC2984">
        <f>TC!K2980</f>
        <v>0</v>
      </c>
      <c r="AD2984">
        <f>TC!L2980</f>
        <v>0</v>
      </c>
      <c r="AE2984" t="str">
        <f t="shared" si="210"/>
        <v>00</v>
      </c>
      <c r="AF2984">
        <f>TC!M2980</f>
        <v>0</v>
      </c>
      <c r="AG2984" t="str">
        <f t="shared" si="211"/>
        <v>000</v>
      </c>
      <c r="AH2984" t="str">
        <f t="shared" si="212"/>
        <v>00</v>
      </c>
      <c r="AI2984">
        <v>44</v>
      </c>
      <c r="AJ2984">
        <f t="shared" si="213"/>
        <v>44</v>
      </c>
    </row>
    <row r="2985" spans="29:36" x14ac:dyDescent="0.25">
      <c r="AC2985">
        <f>TC!K2981</f>
        <v>0</v>
      </c>
      <c r="AD2985">
        <f>TC!L2981</f>
        <v>0</v>
      </c>
      <c r="AE2985" t="str">
        <f t="shared" si="210"/>
        <v>00</v>
      </c>
      <c r="AF2985">
        <f>TC!M2981</f>
        <v>0</v>
      </c>
      <c r="AG2985" t="str">
        <f t="shared" si="211"/>
        <v>000</v>
      </c>
      <c r="AH2985" t="str">
        <f t="shared" si="212"/>
        <v>00</v>
      </c>
      <c r="AI2985">
        <v>44</v>
      </c>
      <c r="AJ2985">
        <f t="shared" si="213"/>
        <v>44</v>
      </c>
    </row>
    <row r="2986" spans="29:36" x14ac:dyDescent="0.25">
      <c r="AC2986">
        <f>TC!K2982</f>
        <v>0</v>
      </c>
      <c r="AD2986">
        <f>TC!L2982</f>
        <v>0</v>
      </c>
      <c r="AE2986" t="str">
        <f t="shared" si="210"/>
        <v>00</v>
      </c>
      <c r="AF2986">
        <f>TC!M2982</f>
        <v>0</v>
      </c>
      <c r="AG2986" t="str">
        <f t="shared" si="211"/>
        <v>000</v>
      </c>
      <c r="AH2986" t="str">
        <f t="shared" si="212"/>
        <v>00</v>
      </c>
      <c r="AI2986">
        <v>44</v>
      </c>
      <c r="AJ2986">
        <f t="shared" si="213"/>
        <v>44</v>
      </c>
    </row>
    <row r="2987" spans="29:36" x14ac:dyDescent="0.25">
      <c r="AC2987">
        <f>TC!K2983</f>
        <v>0</v>
      </c>
      <c r="AD2987">
        <f>TC!L2983</f>
        <v>0</v>
      </c>
      <c r="AE2987" t="str">
        <f t="shared" si="210"/>
        <v>00</v>
      </c>
      <c r="AF2987">
        <f>TC!M2983</f>
        <v>0</v>
      </c>
      <c r="AG2987" t="str">
        <f t="shared" si="211"/>
        <v>000</v>
      </c>
      <c r="AH2987" t="str">
        <f t="shared" si="212"/>
        <v>00</v>
      </c>
      <c r="AI2987">
        <v>44</v>
      </c>
      <c r="AJ2987">
        <f t="shared" si="213"/>
        <v>44</v>
      </c>
    </row>
    <row r="2988" spans="29:36" x14ac:dyDescent="0.25">
      <c r="AC2988">
        <f>TC!K2984</f>
        <v>0</v>
      </c>
      <c r="AD2988">
        <f>TC!L2984</f>
        <v>0</v>
      </c>
      <c r="AE2988" t="str">
        <f t="shared" si="210"/>
        <v>00</v>
      </c>
      <c r="AF2988">
        <f>TC!M2984</f>
        <v>0</v>
      </c>
      <c r="AG2988" t="str">
        <f t="shared" si="211"/>
        <v>000</v>
      </c>
      <c r="AH2988" t="str">
        <f t="shared" si="212"/>
        <v>00</v>
      </c>
      <c r="AI2988">
        <v>44</v>
      </c>
      <c r="AJ2988">
        <f t="shared" si="213"/>
        <v>44</v>
      </c>
    </row>
    <row r="2989" spans="29:36" x14ac:dyDescent="0.25">
      <c r="AC2989">
        <f>TC!K2985</f>
        <v>0</v>
      </c>
      <c r="AD2989">
        <f>TC!L2985</f>
        <v>0</v>
      </c>
      <c r="AE2989" t="str">
        <f t="shared" si="210"/>
        <v>00</v>
      </c>
      <c r="AF2989">
        <f>TC!M2985</f>
        <v>0</v>
      </c>
      <c r="AG2989" t="str">
        <f t="shared" si="211"/>
        <v>000</v>
      </c>
      <c r="AH2989" t="str">
        <f t="shared" si="212"/>
        <v>00</v>
      </c>
      <c r="AI2989">
        <v>44</v>
      </c>
      <c r="AJ2989">
        <f t="shared" si="213"/>
        <v>44</v>
      </c>
    </row>
    <row r="2990" spans="29:36" x14ac:dyDescent="0.25">
      <c r="AC2990">
        <f>TC!K2986</f>
        <v>0</v>
      </c>
      <c r="AD2990">
        <f>TC!L2986</f>
        <v>0</v>
      </c>
      <c r="AE2990" t="str">
        <f t="shared" si="210"/>
        <v>00</v>
      </c>
      <c r="AF2990">
        <f>TC!M2986</f>
        <v>0</v>
      </c>
      <c r="AG2990" t="str">
        <f t="shared" si="211"/>
        <v>000</v>
      </c>
      <c r="AH2990" t="str">
        <f t="shared" si="212"/>
        <v>00</v>
      </c>
      <c r="AI2990">
        <v>44</v>
      </c>
      <c r="AJ2990">
        <f t="shared" si="213"/>
        <v>44</v>
      </c>
    </row>
    <row r="2991" spans="29:36" x14ac:dyDescent="0.25">
      <c r="AC2991">
        <f>TC!K2987</f>
        <v>0</v>
      </c>
      <c r="AD2991">
        <f>TC!L2987</f>
        <v>0</v>
      </c>
      <c r="AE2991" t="str">
        <f t="shared" si="210"/>
        <v>00</v>
      </c>
      <c r="AF2991">
        <f>TC!M2987</f>
        <v>0</v>
      </c>
      <c r="AG2991" t="str">
        <f t="shared" si="211"/>
        <v>000</v>
      </c>
      <c r="AH2991" t="str">
        <f t="shared" si="212"/>
        <v>00</v>
      </c>
      <c r="AI2991">
        <v>44</v>
      </c>
      <c r="AJ2991">
        <f t="shared" si="213"/>
        <v>44</v>
      </c>
    </row>
    <row r="2992" spans="29:36" x14ac:dyDescent="0.25">
      <c r="AC2992">
        <f>TC!K2988</f>
        <v>0</v>
      </c>
      <c r="AD2992">
        <f>TC!L2988</f>
        <v>0</v>
      </c>
      <c r="AE2992" t="str">
        <f t="shared" si="210"/>
        <v>00</v>
      </c>
      <c r="AF2992">
        <f>TC!M2988</f>
        <v>0</v>
      </c>
      <c r="AG2992" t="str">
        <f t="shared" si="211"/>
        <v>000</v>
      </c>
      <c r="AH2992" t="str">
        <f t="shared" si="212"/>
        <v>00</v>
      </c>
      <c r="AI2992">
        <v>44</v>
      </c>
      <c r="AJ2992">
        <f t="shared" si="213"/>
        <v>44</v>
      </c>
    </row>
    <row r="2993" spans="29:36" x14ac:dyDescent="0.25">
      <c r="AC2993">
        <f>TC!K2989</f>
        <v>0</v>
      </c>
      <c r="AD2993">
        <f>TC!L2989</f>
        <v>0</v>
      </c>
      <c r="AE2993" t="str">
        <f t="shared" si="210"/>
        <v>00</v>
      </c>
      <c r="AF2993">
        <f>TC!M2989</f>
        <v>0</v>
      </c>
      <c r="AG2993" t="str">
        <f t="shared" si="211"/>
        <v>000</v>
      </c>
      <c r="AH2993" t="str">
        <f t="shared" si="212"/>
        <v>00</v>
      </c>
      <c r="AI2993">
        <v>44</v>
      </c>
      <c r="AJ2993">
        <f t="shared" si="213"/>
        <v>44</v>
      </c>
    </row>
    <row r="2994" spans="29:36" x14ac:dyDescent="0.25">
      <c r="AC2994">
        <f>TC!K2990</f>
        <v>0</v>
      </c>
      <c r="AD2994">
        <f>TC!L2990</f>
        <v>0</v>
      </c>
      <c r="AE2994" t="str">
        <f t="shared" si="210"/>
        <v>00</v>
      </c>
      <c r="AF2994">
        <f>TC!M2990</f>
        <v>0</v>
      </c>
      <c r="AG2994" t="str">
        <f t="shared" si="211"/>
        <v>000</v>
      </c>
      <c r="AH2994" t="str">
        <f t="shared" si="212"/>
        <v>00</v>
      </c>
      <c r="AI2994">
        <v>44</v>
      </c>
      <c r="AJ2994">
        <f t="shared" si="213"/>
        <v>44</v>
      </c>
    </row>
    <row r="2995" spans="29:36" x14ac:dyDescent="0.25">
      <c r="AC2995">
        <f>TC!K2991</f>
        <v>0</v>
      </c>
      <c r="AD2995">
        <f>TC!L2991</f>
        <v>0</v>
      </c>
      <c r="AE2995" t="str">
        <f t="shared" si="210"/>
        <v>00</v>
      </c>
      <c r="AF2995">
        <f>TC!M2991</f>
        <v>0</v>
      </c>
      <c r="AG2995" t="str">
        <f t="shared" si="211"/>
        <v>000</v>
      </c>
      <c r="AH2995" t="str">
        <f t="shared" si="212"/>
        <v>00</v>
      </c>
      <c r="AI2995">
        <v>44</v>
      </c>
      <c r="AJ2995">
        <f t="shared" si="213"/>
        <v>44</v>
      </c>
    </row>
    <row r="2996" spans="29:36" x14ac:dyDescent="0.25">
      <c r="AC2996">
        <f>TC!K2992</f>
        <v>0</v>
      </c>
      <c r="AD2996">
        <f>TC!L2992</f>
        <v>0</v>
      </c>
      <c r="AE2996" t="str">
        <f t="shared" si="210"/>
        <v>00</v>
      </c>
      <c r="AF2996">
        <f>TC!M2992</f>
        <v>0</v>
      </c>
      <c r="AG2996" t="str">
        <f t="shared" si="211"/>
        <v>000</v>
      </c>
      <c r="AH2996" t="str">
        <f t="shared" si="212"/>
        <v>00</v>
      </c>
      <c r="AI2996">
        <v>44</v>
      </c>
      <c r="AJ2996">
        <f t="shared" si="213"/>
        <v>44</v>
      </c>
    </row>
    <row r="2997" spans="29:36" x14ac:dyDescent="0.25">
      <c r="AC2997">
        <f>TC!K2993</f>
        <v>0</v>
      </c>
      <c r="AD2997">
        <f>TC!L2993</f>
        <v>0</v>
      </c>
      <c r="AE2997" t="str">
        <f t="shared" si="210"/>
        <v>00</v>
      </c>
      <c r="AF2997">
        <f>TC!M2993</f>
        <v>0</v>
      </c>
      <c r="AG2997" t="str">
        <f t="shared" si="211"/>
        <v>000</v>
      </c>
      <c r="AH2997" t="str">
        <f t="shared" si="212"/>
        <v>00</v>
      </c>
      <c r="AI2997">
        <v>44</v>
      </c>
      <c r="AJ2997">
        <f t="shared" si="213"/>
        <v>44</v>
      </c>
    </row>
    <row r="2998" spans="29:36" x14ac:dyDescent="0.25">
      <c r="AC2998">
        <f>TC!K2994</f>
        <v>0</v>
      </c>
      <c r="AD2998">
        <f>TC!L2994</f>
        <v>0</v>
      </c>
      <c r="AE2998" t="str">
        <f t="shared" si="210"/>
        <v>00</v>
      </c>
      <c r="AF2998">
        <f>TC!M2994</f>
        <v>0</v>
      </c>
      <c r="AG2998" t="str">
        <f t="shared" si="211"/>
        <v>000</v>
      </c>
      <c r="AH2998" t="str">
        <f t="shared" si="212"/>
        <v>00</v>
      </c>
      <c r="AI2998">
        <v>44</v>
      </c>
      <c r="AJ2998">
        <f t="shared" si="213"/>
        <v>44</v>
      </c>
    </row>
    <row r="2999" spans="29:36" x14ac:dyDescent="0.25">
      <c r="AC2999">
        <f>TC!K2995</f>
        <v>0</v>
      </c>
      <c r="AD2999">
        <f>TC!L2995</f>
        <v>0</v>
      </c>
      <c r="AE2999" t="str">
        <f t="shared" si="210"/>
        <v>00</v>
      </c>
      <c r="AF2999">
        <f>TC!M2995</f>
        <v>0</v>
      </c>
      <c r="AG2999" t="str">
        <f t="shared" si="211"/>
        <v>000</v>
      </c>
      <c r="AH2999" t="str">
        <f t="shared" si="212"/>
        <v>00</v>
      </c>
      <c r="AI2999">
        <v>44</v>
      </c>
      <c r="AJ2999">
        <f t="shared" si="213"/>
        <v>44</v>
      </c>
    </row>
    <row r="3000" spans="29:36" x14ac:dyDescent="0.25">
      <c r="AC3000">
        <f>TC!K2996</f>
        <v>0</v>
      </c>
      <c r="AD3000">
        <f>TC!L2996</f>
        <v>0</v>
      </c>
      <c r="AE3000" t="str">
        <f t="shared" si="210"/>
        <v>00</v>
      </c>
      <c r="AF3000">
        <f>TC!M2996</f>
        <v>0</v>
      </c>
      <c r="AG3000" t="str">
        <f t="shared" si="211"/>
        <v>000</v>
      </c>
      <c r="AH3000" t="str">
        <f t="shared" si="212"/>
        <v>00</v>
      </c>
      <c r="AI3000">
        <v>44</v>
      </c>
      <c r="AJ3000">
        <f t="shared" si="213"/>
        <v>44</v>
      </c>
    </row>
    <row r="3001" spans="29:36" x14ac:dyDescent="0.25">
      <c r="AC3001">
        <f>TC!K2997</f>
        <v>0</v>
      </c>
      <c r="AD3001">
        <f>TC!L2997</f>
        <v>0</v>
      </c>
      <c r="AE3001" t="str">
        <f t="shared" si="210"/>
        <v>00</v>
      </c>
      <c r="AF3001">
        <f>TC!M2997</f>
        <v>0</v>
      </c>
      <c r="AG3001" t="str">
        <f t="shared" si="211"/>
        <v>000</v>
      </c>
      <c r="AH3001" t="str">
        <f t="shared" si="212"/>
        <v>00</v>
      </c>
      <c r="AI3001">
        <v>44</v>
      </c>
      <c r="AJ3001">
        <f t="shared" si="213"/>
        <v>44</v>
      </c>
    </row>
    <row r="3002" spans="29:36" x14ac:dyDescent="0.25">
      <c r="AC3002">
        <f>TC!K2998</f>
        <v>0</v>
      </c>
      <c r="AD3002">
        <f>TC!L2998</f>
        <v>0</v>
      </c>
      <c r="AE3002" t="str">
        <f t="shared" si="210"/>
        <v>00</v>
      </c>
      <c r="AF3002">
        <f>TC!M2998</f>
        <v>0</v>
      </c>
      <c r="AG3002" t="str">
        <f t="shared" si="211"/>
        <v>000</v>
      </c>
      <c r="AH3002" t="str">
        <f t="shared" si="212"/>
        <v>00</v>
      </c>
      <c r="AI3002">
        <v>44</v>
      </c>
      <c r="AJ3002">
        <f t="shared" si="213"/>
        <v>44</v>
      </c>
    </row>
    <row r="3003" spans="29:36" x14ac:dyDescent="0.25">
      <c r="AC3003">
        <f>TC!K2999</f>
        <v>0</v>
      </c>
      <c r="AD3003">
        <f>TC!L2999</f>
        <v>0</v>
      </c>
      <c r="AE3003" t="str">
        <f t="shared" si="210"/>
        <v>00</v>
      </c>
      <c r="AF3003">
        <f>TC!M2999</f>
        <v>0</v>
      </c>
      <c r="AG3003" t="str">
        <f t="shared" si="211"/>
        <v>000</v>
      </c>
      <c r="AH3003" t="str">
        <f t="shared" si="212"/>
        <v>00</v>
      </c>
      <c r="AI3003">
        <v>44</v>
      </c>
      <c r="AJ3003">
        <f t="shared" si="213"/>
        <v>44</v>
      </c>
    </row>
    <row r="3004" spans="29:36" x14ac:dyDescent="0.25">
      <c r="AC3004">
        <f>TC!K3000</f>
        <v>0</v>
      </c>
      <c r="AD3004">
        <f>TC!L3000</f>
        <v>0</v>
      </c>
      <c r="AE3004" t="str">
        <f t="shared" si="210"/>
        <v>00</v>
      </c>
      <c r="AF3004">
        <f>TC!M3000</f>
        <v>0</v>
      </c>
      <c r="AG3004" t="str">
        <f t="shared" si="211"/>
        <v>000</v>
      </c>
      <c r="AH3004" t="str">
        <f t="shared" si="212"/>
        <v>00</v>
      </c>
      <c r="AI3004">
        <v>44</v>
      </c>
      <c r="AJ3004">
        <f t="shared" si="213"/>
        <v>44</v>
      </c>
    </row>
    <row r="3005" spans="29:36" x14ac:dyDescent="0.25">
      <c r="AC3005">
        <f>TC!K3001</f>
        <v>0</v>
      </c>
      <c r="AD3005">
        <f>TC!L3001</f>
        <v>0</v>
      </c>
      <c r="AE3005" t="str">
        <f t="shared" si="210"/>
        <v>00</v>
      </c>
      <c r="AF3005">
        <f>TC!M3001</f>
        <v>0</v>
      </c>
      <c r="AG3005" t="str">
        <f t="shared" si="211"/>
        <v>000</v>
      </c>
      <c r="AH3005" t="str">
        <f t="shared" si="212"/>
        <v>00</v>
      </c>
      <c r="AI3005">
        <v>44</v>
      </c>
      <c r="AJ3005">
        <f t="shared" si="213"/>
        <v>44</v>
      </c>
    </row>
    <row r="3006" spans="29:36" x14ac:dyDescent="0.25">
      <c r="AC3006">
        <f>TC!K3002</f>
        <v>0</v>
      </c>
      <c r="AD3006">
        <f>TC!L3002</f>
        <v>0</v>
      </c>
      <c r="AE3006" t="str">
        <f t="shared" si="210"/>
        <v>00</v>
      </c>
      <c r="AF3006">
        <f>TC!M3002</f>
        <v>0</v>
      </c>
      <c r="AG3006" t="str">
        <f t="shared" si="211"/>
        <v>000</v>
      </c>
      <c r="AH3006" t="str">
        <f t="shared" si="212"/>
        <v>00</v>
      </c>
      <c r="AI3006">
        <v>44</v>
      </c>
      <c r="AJ3006">
        <f t="shared" si="213"/>
        <v>44</v>
      </c>
    </row>
    <row r="3007" spans="29:36" x14ac:dyDescent="0.25">
      <c r="AC3007">
        <f>TC!K3003</f>
        <v>0</v>
      </c>
      <c r="AD3007">
        <f>TC!L3003</f>
        <v>0</v>
      </c>
      <c r="AE3007" t="str">
        <f t="shared" si="210"/>
        <v>00</v>
      </c>
      <c r="AF3007">
        <f>TC!M3003</f>
        <v>0</v>
      </c>
      <c r="AG3007" t="str">
        <f t="shared" si="211"/>
        <v>000</v>
      </c>
      <c r="AH3007" t="str">
        <f t="shared" si="212"/>
        <v>00</v>
      </c>
      <c r="AI3007">
        <v>44</v>
      </c>
      <c r="AJ3007">
        <f t="shared" si="213"/>
        <v>44</v>
      </c>
    </row>
    <row r="3008" spans="29:36" x14ac:dyDescent="0.25">
      <c r="AC3008">
        <f>TC!K3004</f>
        <v>0</v>
      </c>
      <c r="AD3008">
        <f>TC!L3004</f>
        <v>0</v>
      </c>
      <c r="AE3008" t="str">
        <f t="shared" si="210"/>
        <v>00</v>
      </c>
      <c r="AF3008">
        <f>TC!M3004</f>
        <v>0</v>
      </c>
      <c r="AG3008" t="str">
        <f t="shared" si="211"/>
        <v>000</v>
      </c>
      <c r="AH3008" t="str">
        <f t="shared" si="212"/>
        <v>00</v>
      </c>
      <c r="AI3008">
        <v>44</v>
      </c>
      <c r="AJ3008">
        <f t="shared" si="213"/>
        <v>44</v>
      </c>
    </row>
    <row r="3009" spans="29:36" x14ac:dyDescent="0.25">
      <c r="AC3009">
        <f>TC!K3005</f>
        <v>0</v>
      </c>
      <c r="AD3009">
        <f>TC!L3005</f>
        <v>0</v>
      </c>
      <c r="AE3009" t="str">
        <f t="shared" si="210"/>
        <v>00</v>
      </c>
      <c r="AF3009">
        <f>TC!M3005</f>
        <v>0</v>
      </c>
      <c r="AG3009" t="str">
        <f t="shared" si="211"/>
        <v>000</v>
      </c>
      <c r="AH3009" t="str">
        <f t="shared" si="212"/>
        <v>00</v>
      </c>
      <c r="AI3009">
        <v>44</v>
      </c>
      <c r="AJ3009">
        <f t="shared" si="213"/>
        <v>44</v>
      </c>
    </row>
    <row r="3010" spans="29:36" x14ac:dyDescent="0.25">
      <c r="AC3010">
        <f>TC!K3006</f>
        <v>0</v>
      </c>
      <c r="AD3010">
        <f>TC!L3006</f>
        <v>0</v>
      </c>
      <c r="AE3010" t="str">
        <f t="shared" si="210"/>
        <v>00</v>
      </c>
      <c r="AF3010">
        <f>TC!M3006</f>
        <v>0</v>
      </c>
      <c r="AG3010" t="str">
        <f t="shared" si="211"/>
        <v>000</v>
      </c>
      <c r="AH3010" t="str">
        <f t="shared" si="212"/>
        <v>00</v>
      </c>
      <c r="AI3010">
        <v>44</v>
      </c>
      <c r="AJ3010">
        <f t="shared" si="213"/>
        <v>44</v>
      </c>
    </row>
    <row r="3011" spans="29:36" x14ac:dyDescent="0.25">
      <c r="AC3011">
        <f>TC!K3007</f>
        <v>0</v>
      </c>
      <c r="AD3011">
        <f>TC!L3007</f>
        <v>0</v>
      </c>
      <c r="AE3011" t="str">
        <f t="shared" si="210"/>
        <v>00</v>
      </c>
      <c r="AF3011">
        <f>TC!M3007</f>
        <v>0</v>
      </c>
      <c r="AG3011" t="str">
        <f t="shared" si="211"/>
        <v>000</v>
      </c>
      <c r="AH3011" t="str">
        <f t="shared" si="212"/>
        <v>00</v>
      </c>
      <c r="AI3011">
        <v>44</v>
      </c>
      <c r="AJ3011">
        <f t="shared" si="213"/>
        <v>44</v>
      </c>
    </row>
    <row r="3012" spans="29:36" x14ac:dyDescent="0.25">
      <c r="AC3012">
        <f>TC!K3008</f>
        <v>0</v>
      </c>
      <c r="AD3012">
        <f>TC!L3008</f>
        <v>0</v>
      </c>
      <c r="AE3012" t="str">
        <f t="shared" si="210"/>
        <v>00</v>
      </c>
      <c r="AF3012">
        <f>TC!M3008</f>
        <v>0</v>
      </c>
      <c r="AG3012" t="str">
        <f t="shared" si="211"/>
        <v>000</v>
      </c>
      <c r="AH3012" t="str">
        <f t="shared" si="212"/>
        <v>00</v>
      </c>
      <c r="AI3012">
        <v>44</v>
      </c>
      <c r="AJ3012">
        <f t="shared" si="213"/>
        <v>44</v>
      </c>
    </row>
    <row r="3013" spans="29:36" x14ac:dyDescent="0.25">
      <c r="AC3013">
        <f>TC!K3009</f>
        <v>0</v>
      </c>
      <c r="AD3013">
        <f>TC!L3009</f>
        <v>0</v>
      </c>
      <c r="AE3013" t="str">
        <f t="shared" si="210"/>
        <v>00</v>
      </c>
      <c r="AF3013">
        <f>TC!M3009</f>
        <v>0</v>
      </c>
      <c r="AG3013" t="str">
        <f t="shared" si="211"/>
        <v>000</v>
      </c>
      <c r="AH3013" t="str">
        <f t="shared" si="212"/>
        <v>00</v>
      </c>
      <c r="AI3013">
        <v>44</v>
      </c>
      <c r="AJ3013">
        <f t="shared" si="213"/>
        <v>44</v>
      </c>
    </row>
    <row r="3014" spans="29:36" x14ac:dyDescent="0.25">
      <c r="AC3014">
        <f>TC!K3010</f>
        <v>0</v>
      </c>
      <c r="AD3014">
        <f>TC!L3010</f>
        <v>0</v>
      </c>
      <c r="AE3014" t="str">
        <f t="shared" si="210"/>
        <v>00</v>
      </c>
      <c r="AF3014">
        <f>TC!M3010</f>
        <v>0</v>
      </c>
      <c r="AG3014" t="str">
        <f t="shared" si="211"/>
        <v>000</v>
      </c>
      <c r="AH3014" t="str">
        <f t="shared" si="212"/>
        <v>00</v>
      </c>
      <c r="AI3014">
        <v>44</v>
      </c>
      <c r="AJ3014">
        <f t="shared" si="213"/>
        <v>44</v>
      </c>
    </row>
    <row r="3015" spans="29:36" x14ac:dyDescent="0.25">
      <c r="AC3015">
        <f>TC!K3011</f>
        <v>0</v>
      </c>
      <c r="AD3015">
        <f>TC!L3011</f>
        <v>0</v>
      </c>
      <c r="AE3015" t="str">
        <f t="shared" si="210"/>
        <v>00</v>
      </c>
      <c r="AF3015">
        <f>TC!M3011</f>
        <v>0</v>
      </c>
      <c r="AG3015" t="str">
        <f t="shared" si="211"/>
        <v>000</v>
      </c>
      <c r="AH3015" t="str">
        <f t="shared" si="212"/>
        <v>00</v>
      </c>
      <c r="AI3015">
        <v>44</v>
      </c>
      <c r="AJ3015">
        <f t="shared" si="213"/>
        <v>44</v>
      </c>
    </row>
    <row r="3016" spans="29:36" x14ac:dyDescent="0.25">
      <c r="AC3016">
        <f>TC!K3012</f>
        <v>0</v>
      </c>
      <c r="AD3016">
        <f>TC!L3012</f>
        <v>0</v>
      </c>
      <c r="AE3016" t="str">
        <f t="shared" si="210"/>
        <v>00</v>
      </c>
      <c r="AF3016">
        <f>TC!M3012</f>
        <v>0</v>
      </c>
      <c r="AG3016" t="str">
        <f t="shared" si="211"/>
        <v>000</v>
      </c>
      <c r="AH3016" t="str">
        <f t="shared" si="212"/>
        <v>00</v>
      </c>
      <c r="AI3016">
        <v>44</v>
      </c>
      <c r="AJ3016">
        <f t="shared" si="213"/>
        <v>44</v>
      </c>
    </row>
    <row r="3017" spans="29:36" x14ac:dyDescent="0.25">
      <c r="AC3017">
        <f>TC!K3013</f>
        <v>0</v>
      </c>
      <c r="AD3017">
        <f>TC!L3013</f>
        <v>0</v>
      </c>
      <c r="AE3017" t="str">
        <f t="shared" si="210"/>
        <v>00</v>
      </c>
      <c r="AF3017">
        <f>TC!M3013</f>
        <v>0</v>
      </c>
      <c r="AG3017" t="str">
        <f t="shared" si="211"/>
        <v>000</v>
      </c>
      <c r="AH3017" t="str">
        <f t="shared" si="212"/>
        <v>00</v>
      </c>
      <c r="AI3017">
        <v>44</v>
      </c>
      <c r="AJ3017">
        <f t="shared" si="213"/>
        <v>44</v>
      </c>
    </row>
    <row r="3018" spans="29:36" x14ac:dyDescent="0.25">
      <c r="AC3018">
        <f>TC!K3014</f>
        <v>0</v>
      </c>
      <c r="AD3018">
        <f>TC!L3014</f>
        <v>0</v>
      </c>
      <c r="AE3018" t="str">
        <f t="shared" si="210"/>
        <v>00</v>
      </c>
      <c r="AF3018">
        <f>TC!M3014</f>
        <v>0</v>
      </c>
      <c r="AG3018" t="str">
        <f t="shared" si="211"/>
        <v>000</v>
      </c>
      <c r="AH3018" t="str">
        <f t="shared" si="212"/>
        <v>00</v>
      </c>
      <c r="AI3018">
        <v>44</v>
      </c>
      <c r="AJ3018">
        <f t="shared" si="213"/>
        <v>44</v>
      </c>
    </row>
    <row r="3019" spans="29:36" x14ac:dyDescent="0.25">
      <c r="AC3019">
        <f>TC!K3015</f>
        <v>0</v>
      </c>
      <c r="AD3019">
        <f>TC!L3015</f>
        <v>0</v>
      </c>
      <c r="AE3019" t="str">
        <f t="shared" si="210"/>
        <v>00</v>
      </c>
      <c r="AF3019">
        <f>TC!M3015</f>
        <v>0</v>
      </c>
      <c r="AG3019" t="str">
        <f t="shared" si="211"/>
        <v>000</v>
      </c>
      <c r="AH3019" t="str">
        <f t="shared" si="212"/>
        <v>00</v>
      </c>
      <c r="AI3019">
        <v>44</v>
      </c>
      <c r="AJ3019">
        <f t="shared" si="213"/>
        <v>44</v>
      </c>
    </row>
    <row r="3020" spans="29:36" x14ac:dyDescent="0.25">
      <c r="AC3020">
        <f>TC!K3016</f>
        <v>0</v>
      </c>
      <c r="AD3020">
        <f>TC!L3016</f>
        <v>0</v>
      </c>
      <c r="AE3020" t="str">
        <f t="shared" si="210"/>
        <v>00</v>
      </c>
      <c r="AF3020">
        <f>TC!M3016</f>
        <v>0</v>
      </c>
      <c r="AG3020" t="str">
        <f t="shared" si="211"/>
        <v>000</v>
      </c>
      <c r="AH3020" t="str">
        <f t="shared" si="212"/>
        <v>00</v>
      </c>
      <c r="AI3020">
        <v>44</v>
      </c>
      <c r="AJ3020">
        <f t="shared" si="213"/>
        <v>44</v>
      </c>
    </row>
    <row r="3021" spans="29:36" x14ac:dyDescent="0.25">
      <c r="AC3021">
        <f>TC!K3017</f>
        <v>0</v>
      </c>
      <c r="AD3021">
        <f>TC!L3017</f>
        <v>0</v>
      </c>
      <c r="AE3021" t="str">
        <f t="shared" si="210"/>
        <v>00</v>
      </c>
      <c r="AF3021">
        <f>TC!M3017</f>
        <v>0</v>
      </c>
      <c r="AG3021" t="str">
        <f t="shared" si="211"/>
        <v>000</v>
      </c>
      <c r="AH3021" t="str">
        <f t="shared" si="212"/>
        <v>00</v>
      </c>
      <c r="AI3021">
        <v>44</v>
      </c>
      <c r="AJ3021">
        <f t="shared" si="213"/>
        <v>44</v>
      </c>
    </row>
    <row r="3022" spans="29:36" x14ac:dyDescent="0.25">
      <c r="AC3022">
        <f>TC!K3018</f>
        <v>0</v>
      </c>
      <c r="AD3022">
        <f>TC!L3018</f>
        <v>0</v>
      </c>
      <c r="AE3022" t="str">
        <f t="shared" si="210"/>
        <v>00</v>
      </c>
      <c r="AF3022">
        <f>TC!M3018</f>
        <v>0</v>
      </c>
      <c r="AG3022" t="str">
        <f t="shared" si="211"/>
        <v>000</v>
      </c>
      <c r="AH3022" t="str">
        <f t="shared" si="212"/>
        <v>00</v>
      </c>
      <c r="AI3022">
        <v>44</v>
      </c>
      <c r="AJ3022">
        <f t="shared" si="213"/>
        <v>44</v>
      </c>
    </row>
    <row r="3023" spans="29:36" x14ac:dyDescent="0.25">
      <c r="AC3023">
        <f>TC!K3019</f>
        <v>0</v>
      </c>
      <c r="AD3023">
        <f>TC!L3019</f>
        <v>0</v>
      </c>
      <c r="AE3023" t="str">
        <f t="shared" si="210"/>
        <v>00</v>
      </c>
      <c r="AF3023">
        <f>TC!M3019</f>
        <v>0</v>
      </c>
      <c r="AG3023" t="str">
        <f t="shared" si="211"/>
        <v>000</v>
      </c>
      <c r="AH3023" t="str">
        <f t="shared" si="212"/>
        <v>00</v>
      </c>
      <c r="AI3023">
        <v>44</v>
      </c>
      <c r="AJ3023">
        <f t="shared" si="213"/>
        <v>44</v>
      </c>
    </row>
    <row r="3024" spans="29:36" x14ac:dyDescent="0.25">
      <c r="AC3024">
        <f>TC!K3020</f>
        <v>0</v>
      </c>
      <c r="AD3024">
        <f>TC!L3020</f>
        <v>0</v>
      </c>
      <c r="AE3024" t="str">
        <f t="shared" ref="AE3024:AE3087" si="214">AC3024&amp;AD3024</f>
        <v>00</v>
      </c>
      <c r="AF3024">
        <f>TC!M3020</f>
        <v>0</v>
      </c>
      <c r="AG3024" t="str">
        <f t="shared" ref="AG3024:AG3087" si="215">AE3024&amp;AF3024</f>
        <v>000</v>
      </c>
      <c r="AH3024" t="str">
        <f t="shared" ref="AH3024:AH3087" si="216">AC3024&amp;AF3024</f>
        <v>00</v>
      </c>
      <c r="AI3024">
        <v>44</v>
      </c>
      <c r="AJ3024">
        <f t="shared" ref="AJ3024:AJ3087" si="217">AI3024-F3024</f>
        <v>44</v>
      </c>
    </row>
    <row r="3025" spans="29:36" x14ac:dyDescent="0.25">
      <c r="AC3025">
        <f>TC!K3021</f>
        <v>0</v>
      </c>
      <c r="AD3025">
        <f>TC!L3021</f>
        <v>0</v>
      </c>
      <c r="AE3025" t="str">
        <f t="shared" si="214"/>
        <v>00</v>
      </c>
      <c r="AF3025">
        <f>TC!M3021</f>
        <v>0</v>
      </c>
      <c r="AG3025" t="str">
        <f t="shared" si="215"/>
        <v>000</v>
      </c>
      <c r="AH3025" t="str">
        <f t="shared" si="216"/>
        <v>00</v>
      </c>
      <c r="AI3025">
        <v>44</v>
      </c>
      <c r="AJ3025">
        <f t="shared" si="217"/>
        <v>44</v>
      </c>
    </row>
    <row r="3026" spans="29:36" x14ac:dyDescent="0.25">
      <c r="AC3026">
        <f>TC!K3022</f>
        <v>0</v>
      </c>
      <c r="AD3026">
        <f>TC!L3022</f>
        <v>0</v>
      </c>
      <c r="AE3026" t="str">
        <f t="shared" si="214"/>
        <v>00</v>
      </c>
      <c r="AF3026">
        <f>TC!M3022</f>
        <v>0</v>
      </c>
      <c r="AG3026" t="str">
        <f t="shared" si="215"/>
        <v>000</v>
      </c>
      <c r="AH3026" t="str">
        <f t="shared" si="216"/>
        <v>00</v>
      </c>
      <c r="AI3026">
        <v>44</v>
      </c>
      <c r="AJ3026">
        <f t="shared" si="217"/>
        <v>44</v>
      </c>
    </row>
    <row r="3027" spans="29:36" x14ac:dyDescent="0.25">
      <c r="AC3027">
        <f>TC!K3023</f>
        <v>0</v>
      </c>
      <c r="AD3027">
        <f>TC!L3023</f>
        <v>0</v>
      </c>
      <c r="AE3027" t="str">
        <f t="shared" si="214"/>
        <v>00</v>
      </c>
      <c r="AF3027">
        <f>TC!M3023</f>
        <v>0</v>
      </c>
      <c r="AG3027" t="str">
        <f t="shared" si="215"/>
        <v>000</v>
      </c>
      <c r="AH3027" t="str">
        <f t="shared" si="216"/>
        <v>00</v>
      </c>
      <c r="AI3027">
        <v>44</v>
      </c>
      <c r="AJ3027">
        <f t="shared" si="217"/>
        <v>44</v>
      </c>
    </row>
    <row r="3028" spans="29:36" x14ac:dyDescent="0.25">
      <c r="AC3028">
        <f>TC!K3024</f>
        <v>0</v>
      </c>
      <c r="AD3028">
        <f>TC!L3024</f>
        <v>0</v>
      </c>
      <c r="AE3028" t="str">
        <f t="shared" si="214"/>
        <v>00</v>
      </c>
      <c r="AF3028">
        <f>TC!M3024</f>
        <v>0</v>
      </c>
      <c r="AG3028" t="str">
        <f t="shared" si="215"/>
        <v>000</v>
      </c>
      <c r="AH3028" t="str">
        <f t="shared" si="216"/>
        <v>00</v>
      </c>
      <c r="AI3028">
        <v>44</v>
      </c>
      <c r="AJ3028">
        <f t="shared" si="217"/>
        <v>44</v>
      </c>
    </row>
    <row r="3029" spans="29:36" x14ac:dyDescent="0.25">
      <c r="AC3029">
        <f>TC!K3025</f>
        <v>0</v>
      </c>
      <c r="AD3029">
        <f>TC!L3025</f>
        <v>0</v>
      </c>
      <c r="AE3029" t="str">
        <f t="shared" si="214"/>
        <v>00</v>
      </c>
      <c r="AF3029">
        <f>TC!M3025</f>
        <v>0</v>
      </c>
      <c r="AG3029" t="str">
        <f t="shared" si="215"/>
        <v>000</v>
      </c>
      <c r="AH3029" t="str">
        <f t="shared" si="216"/>
        <v>00</v>
      </c>
      <c r="AI3029">
        <v>44</v>
      </c>
      <c r="AJ3029">
        <f t="shared" si="217"/>
        <v>44</v>
      </c>
    </row>
    <row r="3030" spans="29:36" x14ac:dyDescent="0.25">
      <c r="AC3030">
        <f>TC!K3026</f>
        <v>0</v>
      </c>
      <c r="AD3030">
        <f>TC!L3026</f>
        <v>0</v>
      </c>
      <c r="AE3030" t="str">
        <f t="shared" si="214"/>
        <v>00</v>
      </c>
      <c r="AF3030">
        <f>TC!M3026</f>
        <v>0</v>
      </c>
      <c r="AG3030" t="str">
        <f t="shared" si="215"/>
        <v>000</v>
      </c>
      <c r="AH3030" t="str">
        <f t="shared" si="216"/>
        <v>00</v>
      </c>
      <c r="AI3030">
        <v>44</v>
      </c>
      <c r="AJ3030">
        <f t="shared" si="217"/>
        <v>44</v>
      </c>
    </row>
    <row r="3031" spans="29:36" x14ac:dyDescent="0.25">
      <c r="AC3031">
        <f>TC!K3027</f>
        <v>0</v>
      </c>
      <c r="AD3031">
        <f>TC!L3027</f>
        <v>0</v>
      </c>
      <c r="AE3031" t="str">
        <f t="shared" si="214"/>
        <v>00</v>
      </c>
      <c r="AF3031">
        <f>TC!M3027</f>
        <v>0</v>
      </c>
      <c r="AG3031" t="str">
        <f t="shared" si="215"/>
        <v>000</v>
      </c>
      <c r="AH3031" t="str">
        <f t="shared" si="216"/>
        <v>00</v>
      </c>
      <c r="AI3031">
        <v>44</v>
      </c>
      <c r="AJ3031">
        <f t="shared" si="217"/>
        <v>44</v>
      </c>
    </row>
    <row r="3032" spans="29:36" x14ac:dyDescent="0.25">
      <c r="AC3032">
        <f>TC!K3028</f>
        <v>0</v>
      </c>
      <c r="AD3032">
        <f>TC!L3028</f>
        <v>0</v>
      </c>
      <c r="AE3032" t="str">
        <f t="shared" si="214"/>
        <v>00</v>
      </c>
      <c r="AF3032">
        <f>TC!M3028</f>
        <v>0</v>
      </c>
      <c r="AG3032" t="str">
        <f t="shared" si="215"/>
        <v>000</v>
      </c>
      <c r="AH3032" t="str">
        <f t="shared" si="216"/>
        <v>00</v>
      </c>
      <c r="AI3032">
        <v>44</v>
      </c>
      <c r="AJ3032">
        <f t="shared" si="217"/>
        <v>44</v>
      </c>
    </row>
    <row r="3033" spans="29:36" x14ac:dyDescent="0.25">
      <c r="AC3033">
        <f>TC!K3029</f>
        <v>0</v>
      </c>
      <c r="AD3033">
        <f>TC!L3029</f>
        <v>0</v>
      </c>
      <c r="AE3033" t="str">
        <f t="shared" si="214"/>
        <v>00</v>
      </c>
      <c r="AF3033">
        <f>TC!M3029</f>
        <v>0</v>
      </c>
      <c r="AG3033" t="str">
        <f t="shared" si="215"/>
        <v>000</v>
      </c>
      <c r="AH3033" t="str">
        <f t="shared" si="216"/>
        <v>00</v>
      </c>
      <c r="AI3033">
        <v>44</v>
      </c>
      <c r="AJ3033">
        <f t="shared" si="217"/>
        <v>44</v>
      </c>
    </row>
    <row r="3034" spans="29:36" x14ac:dyDescent="0.25">
      <c r="AC3034">
        <f>TC!K3030</f>
        <v>0</v>
      </c>
      <c r="AD3034">
        <f>TC!L3030</f>
        <v>0</v>
      </c>
      <c r="AE3034" t="str">
        <f t="shared" si="214"/>
        <v>00</v>
      </c>
      <c r="AF3034">
        <f>TC!M3030</f>
        <v>0</v>
      </c>
      <c r="AG3034" t="str">
        <f t="shared" si="215"/>
        <v>000</v>
      </c>
      <c r="AH3034" t="str">
        <f t="shared" si="216"/>
        <v>00</v>
      </c>
      <c r="AI3034">
        <v>44</v>
      </c>
      <c r="AJ3034">
        <f t="shared" si="217"/>
        <v>44</v>
      </c>
    </row>
    <row r="3035" spans="29:36" x14ac:dyDescent="0.25">
      <c r="AC3035">
        <f>TC!K3031</f>
        <v>0</v>
      </c>
      <c r="AD3035">
        <f>TC!L3031</f>
        <v>0</v>
      </c>
      <c r="AE3035" t="str">
        <f t="shared" si="214"/>
        <v>00</v>
      </c>
      <c r="AF3035">
        <f>TC!M3031</f>
        <v>0</v>
      </c>
      <c r="AG3035" t="str">
        <f t="shared" si="215"/>
        <v>000</v>
      </c>
      <c r="AH3035" t="str">
        <f t="shared" si="216"/>
        <v>00</v>
      </c>
      <c r="AI3035">
        <v>44</v>
      </c>
      <c r="AJ3035">
        <f t="shared" si="217"/>
        <v>44</v>
      </c>
    </row>
    <row r="3036" spans="29:36" x14ac:dyDescent="0.25">
      <c r="AC3036">
        <f>TC!K3032</f>
        <v>0</v>
      </c>
      <c r="AD3036">
        <f>TC!L3032</f>
        <v>0</v>
      </c>
      <c r="AE3036" t="str">
        <f t="shared" si="214"/>
        <v>00</v>
      </c>
      <c r="AF3036">
        <f>TC!M3032</f>
        <v>0</v>
      </c>
      <c r="AG3036" t="str">
        <f t="shared" si="215"/>
        <v>000</v>
      </c>
      <c r="AH3036" t="str">
        <f t="shared" si="216"/>
        <v>00</v>
      </c>
      <c r="AI3036">
        <v>44</v>
      </c>
      <c r="AJ3036">
        <f t="shared" si="217"/>
        <v>44</v>
      </c>
    </row>
    <row r="3037" spans="29:36" x14ac:dyDescent="0.25">
      <c r="AC3037">
        <f>TC!K3033</f>
        <v>0</v>
      </c>
      <c r="AD3037">
        <f>TC!L3033</f>
        <v>0</v>
      </c>
      <c r="AE3037" t="str">
        <f t="shared" si="214"/>
        <v>00</v>
      </c>
      <c r="AF3037">
        <f>TC!M3033</f>
        <v>0</v>
      </c>
      <c r="AG3037" t="str">
        <f t="shared" si="215"/>
        <v>000</v>
      </c>
      <c r="AH3037" t="str">
        <f t="shared" si="216"/>
        <v>00</v>
      </c>
      <c r="AI3037">
        <v>44</v>
      </c>
      <c r="AJ3037">
        <f t="shared" si="217"/>
        <v>44</v>
      </c>
    </row>
    <row r="3038" spans="29:36" x14ac:dyDescent="0.25">
      <c r="AC3038">
        <f>TC!K3034</f>
        <v>0</v>
      </c>
      <c r="AD3038">
        <f>TC!L3034</f>
        <v>0</v>
      </c>
      <c r="AE3038" t="str">
        <f t="shared" si="214"/>
        <v>00</v>
      </c>
      <c r="AF3038">
        <f>TC!M3034</f>
        <v>0</v>
      </c>
      <c r="AG3038" t="str">
        <f t="shared" si="215"/>
        <v>000</v>
      </c>
      <c r="AH3038" t="str">
        <f t="shared" si="216"/>
        <v>00</v>
      </c>
      <c r="AI3038">
        <v>44</v>
      </c>
      <c r="AJ3038">
        <f t="shared" si="217"/>
        <v>44</v>
      </c>
    </row>
    <row r="3039" spans="29:36" x14ac:dyDescent="0.25">
      <c r="AC3039">
        <f>TC!K3035</f>
        <v>0</v>
      </c>
      <c r="AD3039">
        <f>TC!L3035</f>
        <v>0</v>
      </c>
      <c r="AE3039" t="str">
        <f t="shared" si="214"/>
        <v>00</v>
      </c>
      <c r="AF3039">
        <f>TC!M3035</f>
        <v>0</v>
      </c>
      <c r="AG3039" t="str">
        <f t="shared" si="215"/>
        <v>000</v>
      </c>
      <c r="AH3039" t="str">
        <f t="shared" si="216"/>
        <v>00</v>
      </c>
      <c r="AI3039">
        <v>44</v>
      </c>
      <c r="AJ3039">
        <f t="shared" si="217"/>
        <v>44</v>
      </c>
    </row>
    <row r="3040" spans="29:36" x14ac:dyDescent="0.25">
      <c r="AC3040">
        <f>TC!K3036</f>
        <v>0</v>
      </c>
      <c r="AD3040">
        <f>TC!L3036</f>
        <v>0</v>
      </c>
      <c r="AE3040" t="str">
        <f t="shared" si="214"/>
        <v>00</v>
      </c>
      <c r="AF3040">
        <f>TC!M3036</f>
        <v>0</v>
      </c>
      <c r="AG3040" t="str">
        <f t="shared" si="215"/>
        <v>000</v>
      </c>
      <c r="AH3040" t="str">
        <f t="shared" si="216"/>
        <v>00</v>
      </c>
      <c r="AI3040">
        <v>44</v>
      </c>
      <c r="AJ3040">
        <f t="shared" si="217"/>
        <v>44</v>
      </c>
    </row>
    <row r="3041" spans="29:36" x14ac:dyDescent="0.25">
      <c r="AC3041">
        <f>TC!K3037</f>
        <v>0</v>
      </c>
      <c r="AD3041">
        <f>TC!L3037</f>
        <v>0</v>
      </c>
      <c r="AE3041" t="str">
        <f t="shared" si="214"/>
        <v>00</v>
      </c>
      <c r="AF3041">
        <f>TC!M3037</f>
        <v>0</v>
      </c>
      <c r="AG3041" t="str">
        <f t="shared" si="215"/>
        <v>000</v>
      </c>
      <c r="AH3041" t="str">
        <f t="shared" si="216"/>
        <v>00</v>
      </c>
      <c r="AI3041">
        <v>44</v>
      </c>
      <c r="AJ3041">
        <f t="shared" si="217"/>
        <v>44</v>
      </c>
    </row>
    <row r="3042" spans="29:36" x14ac:dyDescent="0.25">
      <c r="AC3042">
        <f>TC!K3038</f>
        <v>0</v>
      </c>
      <c r="AD3042">
        <f>TC!L3038</f>
        <v>0</v>
      </c>
      <c r="AE3042" t="str">
        <f t="shared" si="214"/>
        <v>00</v>
      </c>
      <c r="AF3042">
        <f>TC!M3038</f>
        <v>0</v>
      </c>
      <c r="AG3042" t="str">
        <f t="shared" si="215"/>
        <v>000</v>
      </c>
      <c r="AH3042" t="str">
        <f t="shared" si="216"/>
        <v>00</v>
      </c>
      <c r="AI3042">
        <v>44</v>
      </c>
      <c r="AJ3042">
        <f t="shared" si="217"/>
        <v>44</v>
      </c>
    </row>
    <row r="3043" spans="29:36" x14ac:dyDescent="0.25">
      <c r="AC3043">
        <f>TC!K3039</f>
        <v>0</v>
      </c>
      <c r="AD3043">
        <f>TC!L3039</f>
        <v>0</v>
      </c>
      <c r="AE3043" t="str">
        <f t="shared" si="214"/>
        <v>00</v>
      </c>
      <c r="AF3043">
        <f>TC!M3039</f>
        <v>0</v>
      </c>
      <c r="AG3043" t="str">
        <f t="shared" si="215"/>
        <v>000</v>
      </c>
      <c r="AH3043" t="str">
        <f t="shared" si="216"/>
        <v>00</v>
      </c>
      <c r="AI3043">
        <v>44</v>
      </c>
      <c r="AJ3043">
        <f t="shared" si="217"/>
        <v>44</v>
      </c>
    </row>
    <row r="3044" spans="29:36" x14ac:dyDescent="0.25">
      <c r="AC3044">
        <f>TC!K3040</f>
        <v>0</v>
      </c>
      <c r="AD3044">
        <f>TC!L3040</f>
        <v>0</v>
      </c>
      <c r="AE3044" t="str">
        <f t="shared" si="214"/>
        <v>00</v>
      </c>
      <c r="AF3044">
        <f>TC!M3040</f>
        <v>0</v>
      </c>
      <c r="AG3044" t="str">
        <f t="shared" si="215"/>
        <v>000</v>
      </c>
      <c r="AH3044" t="str">
        <f t="shared" si="216"/>
        <v>00</v>
      </c>
      <c r="AI3044">
        <v>44</v>
      </c>
      <c r="AJ3044">
        <f t="shared" si="217"/>
        <v>44</v>
      </c>
    </row>
    <row r="3045" spans="29:36" x14ac:dyDescent="0.25">
      <c r="AC3045">
        <f>TC!K3041</f>
        <v>0</v>
      </c>
      <c r="AD3045">
        <f>TC!L3041</f>
        <v>0</v>
      </c>
      <c r="AE3045" t="str">
        <f t="shared" si="214"/>
        <v>00</v>
      </c>
      <c r="AF3045">
        <f>TC!M3041</f>
        <v>0</v>
      </c>
      <c r="AG3045" t="str">
        <f t="shared" si="215"/>
        <v>000</v>
      </c>
      <c r="AH3045" t="str">
        <f t="shared" si="216"/>
        <v>00</v>
      </c>
      <c r="AI3045">
        <v>44</v>
      </c>
      <c r="AJ3045">
        <f t="shared" si="217"/>
        <v>44</v>
      </c>
    </row>
    <row r="3046" spans="29:36" x14ac:dyDescent="0.25">
      <c r="AC3046">
        <f>TC!K3042</f>
        <v>0</v>
      </c>
      <c r="AD3046">
        <f>TC!L3042</f>
        <v>0</v>
      </c>
      <c r="AE3046" t="str">
        <f t="shared" si="214"/>
        <v>00</v>
      </c>
      <c r="AF3046">
        <f>TC!M3042</f>
        <v>0</v>
      </c>
      <c r="AG3046" t="str">
        <f t="shared" si="215"/>
        <v>000</v>
      </c>
      <c r="AH3046" t="str">
        <f t="shared" si="216"/>
        <v>00</v>
      </c>
      <c r="AI3046">
        <v>44</v>
      </c>
      <c r="AJ3046">
        <f t="shared" si="217"/>
        <v>44</v>
      </c>
    </row>
    <row r="3047" spans="29:36" x14ac:dyDescent="0.25">
      <c r="AC3047">
        <f>TC!K3043</f>
        <v>0</v>
      </c>
      <c r="AD3047">
        <f>TC!L3043</f>
        <v>0</v>
      </c>
      <c r="AE3047" t="str">
        <f t="shared" si="214"/>
        <v>00</v>
      </c>
      <c r="AF3047">
        <f>TC!M3043</f>
        <v>0</v>
      </c>
      <c r="AG3047" t="str">
        <f t="shared" si="215"/>
        <v>000</v>
      </c>
      <c r="AH3047" t="str">
        <f t="shared" si="216"/>
        <v>00</v>
      </c>
      <c r="AI3047">
        <v>44</v>
      </c>
      <c r="AJ3047">
        <f t="shared" si="217"/>
        <v>44</v>
      </c>
    </row>
    <row r="3048" spans="29:36" x14ac:dyDescent="0.25">
      <c r="AC3048">
        <f>TC!K3044</f>
        <v>0</v>
      </c>
      <c r="AD3048">
        <f>TC!L3044</f>
        <v>0</v>
      </c>
      <c r="AE3048" t="str">
        <f t="shared" si="214"/>
        <v>00</v>
      </c>
      <c r="AF3048">
        <f>TC!M3044</f>
        <v>0</v>
      </c>
      <c r="AG3048" t="str">
        <f t="shared" si="215"/>
        <v>000</v>
      </c>
      <c r="AH3048" t="str">
        <f t="shared" si="216"/>
        <v>00</v>
      </c>
      <c r="AI3048">
        <v>44</v>
      </c>
      <c r="AJ3048">
        <f t="shared" si="217"/>
        <v>44</v>
      </c>
    </row>
    <row r="3049" spans="29:36" x14ac:dyDescent="0.25">
      <c r="AC3049">
        <f>TC!K3045</f>
        <v>0</v>
      </c>
      <c r="AD3049">
        <f>TC!L3045</f>
        <v>0</v>
      </c>
      <c r="AE3049" t="str">
        <f t="shared" si="214"/>
        <v>00</v>
      </c>
      <c r="AF3049">
        <f>TC!M3045</f>
        <v>0</v>
      </c>
      <c r="AG3049" t="str">
        <f t="shared" si="215"/>
        <v>000</v>
      </c>
      <c r="AH3049" t="str">
        <f t="shared" si="216"/>
        <v>00</v>
      </c>
      <c r="AI3049">
        <v>44</v>
      </c>
      <c r="AJ3049">
        <f t="shared" si="217"/>
        <v>44</v>
      </c>
    </row>
    <row r="3050" spans="29:36" x14ac:dyDescent="0.25">
      <c r="AC3050">
        <f>TC!K3046</f>
        <v>0</v>
      </c>
      <c r="AD3050">
        <f>TC!L3046</f>
        <v>0</v>
      </c>
      <c r="AE3050" t="str">
        <f t="shared" si="214"/>
        <v>00</v>
      </c>
      <c r="AF3050">
        <f>TC!M3046</f>
        <v>0</v>
      </c>
      <c r="AG3050" t="str">
        <f t="shared" si="215"/>
        <v>000</v>
      </c>
      <c r="AH3050" t="str">
        <f t="shared" si="216"/>
        <v>00</v>
      </c>
      <c r="AI3050">
        <v>44</v>
      </c>
      <c r="AJ3050">
        <f t="shared" si="217"/>
        <v>44</v>
      </c>
    </row>
    <row r="3051" spans="29:36" x14ac:dyDescent="0.25">
      <c r="AC3051">
        <f>TC!K3047</f>
        <v>0</v>
      </c>
      <c r="AD3051">
        <f>TC!L3047</f>
        <v>0</v>
      </c>
      <c r="AE3051" t="str">
        <f t="shared" si="214"/>
        <v>00</v>
      </c>
      <c r="AF3051">
        <f>TC!M3047</f>
        <v>0</v>
      </c>
      <c r="AG3051" t="str">
        <f t="shared" si="215"/>
        <v>000</v>
      </c>
      <c r="AH3051" t="str">
        <f t="shared" si="216"/>
        <v>00</v>
      </c>
      <c r="AI3051">
        <v>44</v>
      </c>
      <c r="AJ3051">
        <f t="shared" si="217"/>
        <v>44</v>
      </c>
    </row>
    <row r="3052" spans="29:36" x14ac:dyDescent="0.25">
      <c r="AC3052">
        <f>TC!K3048</f>
        <v>0</v>
      </c>
      <c r="AD3052">
        <f>TC!L3048</f>
        <v>0</v>
      </c>
      <c r="AE3052" t="str">
        <f t="shared" si="214"/>
        <v>00</v>
      </c>
      <c r="AF3052">
        <f>TC!M3048</f>
        <v>0</v>
      </c>
      <c r="AG3052" t="str">
        <f t="shared" si="215"/>
        <v>000</v>
      </c>
      <c r="AH3052" t="str">
        <f t="shared" si="216"/>
        <v>00</v>
      </c>
      <c r="AI3052">
        <v>44</v>
      </c>
      <c r="AJ3052">
        <f t="shared" si="217"/>
        <v>44</v>
      </c>
    </row>
    <row r="3053" spans="29:36" x14ac:dyDescent="0.25">
      <c r="AC3053">
        <f>TC!K3049</f>
        <v>0</v>
      </c>
      <c r="AD3053">
        <f>TC!L3049</f>
        <v>0</v>
      </c>
      <c r="AE3053" t="str">
        <f t="shared" si="214"/>
        <v>00</v>
      </c>
      <c r="AF3053">
        <f>TC!M3049</f>
        <v>0</v>
      </c>
      <c r="AG3053" t="str">
        <f t="shared" si="215"/>
        <v>000</v>
      </c>
      <c r="AH3053" t="str">
        <f t="shared" si="216"/>
        <v>00</v>
      </c>
      <c r="AI3053">
        <v>44</v>
      </c>
      <c r="AJ3053">
        <f t="shared" si="217"/>
        <v>44</v>
      </c>
    </row>
    <row r="3054" spans="29:36" x14ac:dyDescent="0.25">
      <c r="AC3054">
        <f>TC!K3050</f>
        <v>0</v>
      </c>
      <c r="AD3054">
        <f>TC!L3050</f>
        <v>0</v>
      </c>
      <c r="AE3054" t="str">
        <f t="shared" si="214"/>
        <v>00</v>
      </c>
      <c r="AF3054">
        <f>TC!M3050</f>
        <v>0</v>
      </c>
      <c r="AG3054" t="str">
        <f t="shared" si="215"/>
        <v>000</v>
      </c>
      <c r="AH3054" t="str">
        <f t="shared" si="216"/>
        <v>00</v>
      </c>
      <c r="AI3054">
        <v>44</v>
      </c>
      <c r="AJ3054">
        <f t="shared" si="217"/>
        <v>44</v>
      </c>
    </row>
    <row r="3055" spans="29:36" x14ac:dyDescent="0.25">
      <c r="AC3055">
        <f>TC!K3051</f>
        <v>0</v>
      </c>
      <c r="AD3055">
        <f>TC!L3051</f>
        <v>0</v>
      </c>
      <c r="AE3055" t="str">
        <f t="shared" si="214"/>
        <v>00</v>
      </c>
      <c r="AF3055">
        <f>TC!M3051</f>
        <v>0</v>
      </c>
      <c r="AG3055" t="str">
        <f t="shared" si="215"/>
        <v>000</v>
      </c>
      <c r="AH3055" t="str">
        <f t="shared" si="216"/>
        <v>00</v>
      </c>
      <c r="AI3055">
        <v>44</v>
      </c>
      <c r="AJ3055">
        <f t="shared" si="217"/>
        <v>44</v>
      </c>
    </row>
    <row r="3056" spans="29:36" x14ac:dyDescent="0.25">
      <c r="AC3056">
        <f>TC!K3052</f>
        <v>0</v>
      </c>
      <c r="AD3056">
        <f>TC!L3052</f>
        <v>0</v>
      </c>
      <c r="AE3056" t="str">
        <f t="shared" si="214"/>
        <v>00</v>
      </c>
      <c r="AF3056">
        <f>TC!M3052</f>
        <v>0</v>
      </c>
      <c r="AG3056" t="str">
        <f t="shared" si="215"/>
        <v>000</v>
      </c>
      <c r="AH3056" t="str">
        <f t="shared" si="216"/>
        <v>00</v>
      </c>
      <c r="AI3056">
        <v>44</v>
      </c>
      <c r="AJ3056">
        <f t="shared" si="217"/>
        <v>44</v>
      </c>
    </row>
    <row r="3057" spans="29:36" x14ac:dyDescent="0.25">
      <c r="AC3057">
        <f>TC!K3053</f>
        <v>0</v>
      </c>
      <c r="AD3057">
        <f>TC!L3053</f>
        <v>0</v>
      </c>
      <c r="AE3057" t="str">
        <f t="shared" si="214"/>
        <v>00</v>
      </c>
      <c r="AF3057">
        <f>TC!M3053</f>
        <v>0</v>
      </c>
      <c r="AG3057" t="str">
        <f t="shared" si="215"/>
        <v>000</v>
      </c>
      <c r="AH3057" t="str">
        <f t="shared" si="216"/>
        <v>00</v>
      </c>
      <c r="AI3057">
        <v>44</v>
      </c>
      <c r="AJ3057">
        <f t="shared" si="217"/>
        <v>44</v>
      </c>
    </row>
    <row r="3058" spans="29:36" x14ac:dyDescent="0.25">
      <c r="AC3058">
        <f>TC!K3054</f>
        <v>0</v>
      </c>
      <c r="AD3058">
        <f>TC!L3054</f>
        <v>0</v>
      </c>
      <c r="AE3058" t="str">
        <f t="shared" si="214"/>
        <v>00</v>
      </c>
      <c r="AF3058">
        <f>TC!M3054</f>
        <v>0</v>
      </c>
      <c r="AG3058" t="str">
        <f t="shared" si="215"/>
        <v>000</v>
      </c>
      <c r="AH3058" t="str">
        <f t="shared" si="216"/>
        <v>00</v>
      </c>
      <c r="AI3058">
        <v>44</v>
      </c>
      <c r="AJ3058">
        <f t="shared" si="217"/>
        <v>44</v>
      </c>
    </row>
    <row r="3059" spans="29:36" x14ac:dyDescent="0.25">
      <c r="AC3059">
        <f>TC!K3055</f>
        <v>0</v>
      </c>
      <c r="AD3059">
        <f>TC!L3055</f>
        <v>0</v>
      </c>
      <c r="AE3059" t="str">
        <f t="shared" si="214"/>
        <v>00</v>
      </c>
      <c r="AF3059">
        <f>TC!M3055</f>
        <v>0</v>
      </c>
      <c r="AG3059" t="str">
        <f t="shared" si="215"/>
        <v>000</v>
      </c>
      <c r="AH3059" t="str">
        <f t="shared" si="216"/>
        <v>00</v>
      </c>
      <c r="AI3059">
        <v>44</v>
      </c>
      <c r="AJ3059">
        <f t="shared" si="217"/>
        <v>44</v>
      </c>
    </row>
    <row r="3060" spans="29:36" x14ac:dyDescent="0.25">
      <c r="AC3060">
        <f>TC!K3056</f>
        <v>0</v>
      </c>
      <c r="AD3060">
        <f>TC!L3056</f>
        <v>0</v>
      </c>
      <c r="AE3060" t="str">
        <f t="shared" si="214"/>
        <v>00</v>
      </c>
      <c r="AF3060">
        <f>TC!M3056</f>
        <v>0</v>
      </c>
      <c r="AG3060" t="str">
        <f t="shared" si="215"/>
        <v>000</v>
      </c>
      <c r="AH3060" t="str">
        <f t="shared" si="216"/>
        <v>00</v>
      </c>
      <c r="AI3060">
        <v>44</v>
      </c>
      <c r="AJ3060">
        <f t="shared" si="217"/>
        <v>44</v>
      </c>
    </row>
    <row r="3061" spans="29:36" x14ac:dyDescent="0.25">
      <c r="AC3061">
        <f>TC!K3057</f>
        <v>0</v>
      </c>
      <c r="AD3061">
        <f>TC!L3057</f>
        <v>0</v>
      </c>
      <c r="AE3061" t="str">
        <f t="shared" si="214"/>
        <v>00</v>
      </c>
      <c r="AF3061">
        <f>TC!M3057</f>
        <v>0</v>
      </c>
      <c r="AG3061" t="str">
        <f t="shared" si="215"/>
        <v>000</v>
      </c>
      <c r="AH3061" t="str">
        <f t="shared" si="216"/>
        <v>00</v>
      </c>
      <c r="AI3061">
        <v>44</v>
      </c>
      <c r="AJ3061">
        <f t="shared" si="217"/>
        <v>44</v>
      </c>
    </row>
    <row r="3062" spans="29:36" x14ac:dyDescent="0.25">
      <c r="AC3062">
        <f>TC!K3058</f>
        <v>0</v>
      </c>
      <c r="AD3062">
        <f>TC!L3058</f>
        <v>0</v>
      </c>
      <c r="AE3062" t="str">
        <f t="shared" si="214"/>
        <v>00</v>
      </c>
      <c r="AF3062">
        <f>TC!M3058</f>
        <v>0</v>
      </c>
      <c r="AG3062" t="str">
        <f t="shared" si="215"/>
        <v>000</v>
      </c>
      <c r="AH3062" t="str">
        <f t="shared" si="216"/>
        <v>00</v>
      </c>
      <c r="AI3062">
        <v>44</v>
      </c>
      <c r="AJ3062">
        <f t="shared" si="217"/>
        <v>44</v>
      </c>
    </row>
    <row r="3063" spans="29:36" x14ac:dyDescent="0.25">
      <c r="AC3063">
        <f>TC!K3059</f>
        <v>0</v>
      </c>
      <c r="AD3063">
        <f>TC!L3059</f>
        <v>0</v>
      </c>
      <c r="AE3063" t="str">
        <f t="shared" si="214"/>
        <v>00</v>
      </c>
      <c r="AF3063">
        <f>TC!M3059</f>
        <v>0</v>
      </c>
      <c r="AG3063" t="str">
        <f t="shared" si="215"/>
        <v>000</v>
      </c>
      <c r="AH3063" t="str">
        <f t="shared" si="216"/>
        <v>00</v>
      </c>
      <c r="AI3063">
        <v>44</v>
      </c>
      <c r="AJ3063">
        <f t="shared" si="217"/>
        <v>44</v>
      </c>
    </row>
    <row r="3064" spans="29:36" x14ac:dyDescent="0.25">
      <c r="AC3064">
        <f>TC!K3060</f>
        <v>0</v>
      </c>
      <c r="AD3064">
        <f>TC!L3060</f>
        <v>0</v>
      </c>
      <c r="AE3064" t="str">
        <f t="shared" si="214"/>
        <v>00</v>
      </c>
      <c r="AF3064">
        <f>TC!M3060</f>
        <v>0</v>
      </c>
      <c r="AG3064" t="str">
        <f t="shared" si="215"/>
        <v>000</v>
      </c>
      <c r="AH3064" t="str">
        <f t="shared" si="216"/>
        <v>00</v>
      </c>
      <c r="AI3064">
        <v>44</v>
      </c>
      <c r="AJ3064">
        <f t="shared" si="217"/>
        <v>44</v>
      </c>
    </row>
    <row r="3065" spans="29:36" x14ac:dyDescent="0.25">
      <c r="AC3065">
        <f>TC!K3061</f>
        <v>0</v>
      </c>
      <c r="AD3065">
        <f>TC!L3061</f>
        <v>0</v>
      </c>
      <c r="AE3065" t="str">
        <f t="shared" si="214"/>
        <v>00</v>
      </c>
      <c r="AF3065">
        <f>TC!M3061</f>
        <v>0</v>
      </c>
      <c r="AG3065" t="str">
        <f t="shared" si="215"/>
        <v>000</v>
      </c>
      <c r="AH3065" t="str">
        <f t="shared" si="216"/>
        <v>00</v>
      </c>
      <c r="AI3065">
        <v>44</v>
      </c>
      <c r="AJ3065">
        <f t="shared" si="217"/>
        <v>44</v>
      </c>
    </row>
    <row r="3066" spans="29:36" x14ac:dyDescent="0.25">
      <c r="AC3066">
        <f>TC!K3062</f>
        <v>0</v>
      </c>
      <c r="AD3066">
        <f>TC!L3062</f>
        <v>0</v>
      </c>
      <c r="AE3066" t="str">
        <f t="shared" si="214"/>
        <v>00</v>
      </c>
      <c r="AF3066">
        <f>TC!M3062</f>
        <v>0</v>
      </c>
      <c r="AG3066" t="str">
        <f t="shared" si="215"/>
        <v>000</v>
      </c>
      <c r="AH3066" t="str">
        <f t="shared" si="216"/>
        <v>00</v>
      </c>
      <c r="AI3066">
        <v>44</v>
      </c>
      <c r="AJ3066">
        <f t="shared" si="217"/>
        <v>44</v>
      </c>
    </row>
    <row r="3067" spans="29:36" x14ac:dyDescent="0.25">
      <c r="AC3067">
        <f>TC!K3063</f>
        <v>0</v>
      </c>
      <c r="AD3067">
        <f>TC!L3063</f>
        <v>0</v>
      </c>
      <c r="AE3067" t="str">
        <f t="shared" si="214"/>
        <v>00</v>
      </c>
      <c r="AF3067">
        <f>TC!M3063</f>
        <v>0</v>
      </c>
      <c r="AG3067" t="str">
        <f t="shared" si="215"/>
        <v>000</v>
      </c>
      <c r="AH3067" t="str">
        <f t="shared" si="216"/>
        <v>00</v>
      </c>
      <c r="AI3067">
        <v>44</v>
      </c>
      <c r="AJ3067">
        <f t="shared" si="217"/>
        <v>44</v>
      </c>
    </row>
    <row r="3068" spans="29:36" x14ac:dyDescent="0.25">
      <c r="AC3068">
        <f>TC!K3064</f>
        <v>0</v>
      </c>
      <c r="AD3068">
        <f>TC!L3064</f>
        <v>0</v>
      </c>
      <c r="AE3068" t="str">
        <f t="shared" si="214"/>
        <v>00</v>
      </c>
      <c r="AF3068">
        <f>TC!M3064</f>
        <v>0</v>
      </c>
      <c r="AG3068" t="str">
        <f t="shared" si="215"/>
        <v>000</v>
      </c>
      <c r="AH3068" t="str">
        <f t="shared" si="216"/>
        <v>00</v>
      </c>
      <c r="AI3068">
        <v>44</v>
      </c>
      <c r="AJ3068">
        <f t="shared" si="217"/>
        <v>44</v>
      </c>
    </row>
    <row r="3069" spans="29:36" x14ac:dyDescent="0.25">
      <c r="AC3069">
        <f>TC!K3065</f>
        <v>0</v>
      </c>
      <c r="AD3069">
        <f>TC!L3065</f>
        <v>0</v>
      </c>
      <c r="AE3069" t="str">
        <f t="shared" si="214"/>
        <v>00</v>
      </c>
      <c r="AF3069">
        <f>TC!M3065</f>
        <v>0</v>
      </c>
      <c r="AG3069" t="str">
        <f t="shared" si="215"/>
        <v>000</v>
      </c>
      <c r="AH3069" t="str">
        <f t="shared" si="216"/>
        <v>00</v>
      </c>
      <c r="AI3069">
        <v>44</v>
      </c>
      <c r="AJ3069">
        <f t="shared" si="217"/>
        <v>44</v>
      </c>
    </row>
    <row r="3070" spans="29:36" x14ac:dyDescent="0.25">
      <c r="AC3070">
        <f>TC!K3066</f>
        <v>0</v>
      </c>
      <c r="AD3070">
        <f>TC!L3066</f>
        <v>0</v>
      </c>
      <c r="AE3070" t="str">
        <f t="shared" si="214"/>
        <v>00</v>
      </c>
      <c r="AF3070">
        <f>TC!M3066</f>
        <v>0</v>
      </c>
      <c r="AG3070" t="str">
        <f t="shared" si="215"/>
        <v>000</v>
      </c>
      <c r="AH3070" t="str">
        <f t="shared" si="216"/>
        <v>00</v>
      </c>
      <c r="AI3070">
        <v>44</v>
      </c>
      <c r="AJ3070">
        <f t="shared" si="217"/>
        <v>44</v>
      </c>
    </row>
    <row r="3071" spans="29:36" x14ac:dyDescent="0.25">
      <c r="AC3071">
        <f>TC!K3067</f>
        <v>0</v>
      </c>
      <c r="AD3071">
        <f>TC!L3067</f>
        <v>0</v>
      </c>
      <c r="AE3071" t="str">
        <f t="shared" si="214"/>
        <v>00</v>
      </c>
      <c r="AF3071">
        <f>TC!M3067</f>
        <v>0</v>
      </c>
      <c r="AG3071" t="str">
        <f t="shared" si="215"/>
        <v>000</v>
      </c>
      <c r="AH3071" t="str">
        <f t="shared" si="216"/>
        <v>00</v>
      </c>
      <c r="AI3071">
        <v>44</v>
      </c>
      <c r="AJ3071">
        <f t="shared" si="217"/>
        <v>44</v>
      </c>
    </row>
    <row r="3072" spans="29:36" x14ac:dyDescent="0.25">
      <c r="AC3072">
        <f>TC!K3068</f>
        <v>0</v>
      </c>
      <c r="AD3072">
        <f>TC!L3068</f>
        <v>0</v>
      </c>
      <c r="AE3072" t="str">
        <f t="shared" si="214"/>
        <v>00</v>
      </c>
      <c r="AF3072">
        <f>TC!M3068</f>
        <v>0</v>
      </c>
      <c r="AG3072" t="str">
        <f t="shared" si="215"/>
        <v>000</v>
      </c>
      <c r="AH3072" t="str">
        <f t="shared" si="216"/>
        <v>00</v>
      </c>
      <c r="AI3072">
        <v>44</v>
      </c>
      <c r="AJ3072">
        <f t="shared" si="217"/>
        <v>44</v>
      </c>
    </row>
    <row r="3073" spans="29:36" x14ac:dyDescent="0.25">
      <c r="AC3073">
        <f>TC!K3069</f>
        <v>0</v>
      </c>
      <c r="AD3073">
        <f>TC!L3069</f>
        <v>0</v>
      </c>
      <c r="AE3073" t="str">
        <f t="shared" si="214"/>
        <v>00</v>
      </c>
      <c r="AF3073">
        <f>TC!M3069</f>
        <v>0</v>
      </c>
      <c r="AG3073" t="str">
        <f t="shared" si="215"/>
        <v>000</v>
      </c>
      <c r="AH3073" t="str">
        <f t="shared" si="216"/>
        <v>00</v>
      </c>
      <c r="AI3073">
        <v>44</v>
      </c>
      <c r="AJ3073">
        <f t="shared" si="217"/>
        <v>44</v>
      </c>
    </row>
    <row r="3074" spans="29:36" x14ac:dyDescent="0.25">
      <c r="AC3074">
        <f>TC!K3070</f>
        <v>0</v>
      </c>
      <c r="AD3074">
        <f>TC!L3070</f>
        <v>0</v>
      </c>
      <c r="AE3074" t="str">
        <f t="shared" si="214"/>
        <v>00</v>
      </c>
      <c r="AF3074">
        <f>TC!M3070</f>
        <v>0</v>
      </c>
      <c r="AG3074" t="str">
        <f t="shared" si="215"/>
        <v>000</v>
      </c>
      <c r="AH3074" t="str">
        <f t="shared" si="216"/>
        <v>00</v>
      </c>
      <c r="AI3074">
        <v>44</v>
      </c>
      <c r="AJ3074">
        <f t="shared" si="217"/>
        <v>44</v>
      </c>
    </row>
    <row r="3075" spans="29:36" x14ac:dyDescent="0.25">
      <c r="AC3075">
        <f>TC!K3071</f>
        <v>0</v>
      </c>
      <c r="AD3075">
        <f>TC!L3071</f>
        <v>0</v>
      </c>
      <c r="AE3075" t="str">
        <f t="shared" si="214"/>
        <v>00</v>
      </c>
      <c r="AF3075">
        <f>TC!M3071</f>
        <v>0</v>
      </c>
      <c r="AG3075" t="str">
        <f t="shared" si="215"/>
        <v>000</v>
      </c>
      <c r="AH3075" t="str">
        <f t="shared" si="216"/>
        <v>00</v>
      </c>
      <c r="AI3075">
        <v>44</v>
      </c>
      <c r="AJ3075">
        <f t="shared" si="217"/>
        <v>44</v>
      </c>
    </row>
    <row r="3076" spans="29:36" x14ac:dyDescent="0.25">
      <c r="AC3076">
        <f>TC!K3072</f>
        <v>0</v>
      </c>
      <c r="AD3076">
        <f>TC!L3072</f>
        <v>0</v>
      </c>
      <c r="AE3076" t="str">
        <f t="shared" si="214"/>
        <v>00</v>
      </c>
      <c r="AF3076">
        <f>TC!M3072</f>
        <v>0</v>
      </c>
      <c r="AG3076" t="str">
        <f t="shared" si="215"/>
        <v>000</v>
      </c>
      <c r="AH3076" t="str">
        <f t="shared" si="216"/>
        <v>00</v>
      </c>
      <c r="AI3076">
        <v>44</v>
      </c>
      <c r="AJ3076">
        <f t="shared" si="217"/>
        <v>44</v>
      </c>
    </row>
    <row r="3077" spans="29:36" x14ac:dyDescent="0.25">
      <c r="AC3077">
        <f>TC!K3073</f>
        <v>0</v>
      </c>
      <c r="AD3077">
        <f>TC!L3073</f>
        <v>0</v>
      </c>
      <c r="AE3077" t="str">
        <f t="shared" si="214"/>
        <v>00</v>
      </c>
      <c r="AF3077">
        <f>TC!M3073</f>
        <v>0</v>
      </c>
      <c r="AG3077" t="str">
        <f t="shared" si="215"/>
        <v>000</v>
      </c>
      <c r="AH3077" t="str">
        <f t="shared" si="216"/>
        <v>00</v>
      </c>
      <c r="AI3077">
        <v>44</v>
      </c>
      <c r="AJ3077">
        <f t="shared" si="217"/>
        <v>44</v>
      </c>
    </row>
    <row r="3078" spans="29:36" x14ac:dyDescent="0.25">
      <c r="AC3078">
        <f>TC!K3074</f>
        <v>0</v>
      </c>
      <c r="AD3078">
        <f>TC!L3074</f>
        <v>0</v>
      </c>
      <c r="AE3078" t="str">
        <f t="shared" si="214"/>
        <v>00</v>
      </c>
      <c r="AF3078">
        <f>TC!M3074</f>
        <v>0</v>
      </c>
      <c r="AG3078" t="str">
        <f t="shared" si="215"/>
        <v>000</v>
      </c>
      <c r="AH3078" t="str">
        <f t="shared" si="216"/>
        <v>00</v>
      </c>
      <c r="AI3078">
        <v>44</v>
      </c>
      <c r="AJ3078">
        <f t="shared" si="217"/>
        <v>44</v>
      </c>
    </row>
    <row r="3079" spans="29:36" x14ac:dyDescent="0.25">
      <c r="AC3079">
        <f>TC!K3075</f>
        <v>0</v>
      </c>
      <c r="AD3079">
        <f>TC!L3075</f>
        <v>0</v>
      </c>
      <c r="AE3079" t="str">
        <f t="shared" si="214"/>
        <v>00</v>
      </c>
      <c r="AF3079">
        <f>TC!M3075</f>
        <v>0</v>
      </c>
      <c r="AG3079" t="str">
        <f t="shared" si="215"/>
        <v>000</v>
      </c>
      <c r="AH3079" t="str">
        <f t="shared" si="216"/>
        <v>00</v>
      </c>
      <c r="AI3079">
        <v>44</v>
      </c>
      <c r="AJ3079">
        <f t="shared" si="217"/>
        <v>44</v>
      </c>
    </row>
    <row r="3080" spans="29:36" x14ac:dyDescent="0.25">
      <c r="AC3080">
        <f>TC!K3076</f>
        <v>0</v>
      </c>
      <c r="AD3080">
        <f>TC!L3076</f>
        <v>0</v>
      </c>
      <c r="AE3080" t="str">
        <f t="shared" si="214"/>
        <v>00</v>
      </c>
      <c r="AF3080">
        <f>TC!M3076</f>
        <v>0</v>
      </c>
      <c r="AG3080" t="str">
        <f t="shared" si="215"/>
        <v>000</v>
      </c>
      <c r="AH3080" t="str">
        <f t="shared" si="216"/>
        <v>00</v>
      </c>
      <c r="AI3080">
        <v>44</v>
      </c>
      <c r="AJ3080">
        <f t="shared" si="217"/>
        <v>44</v>
      </c>
    </row>
    <row r="3081" spans="29:36" x14ac:dyDescent="0.25">
      <c r="AC3081">
        <f>TC!K3077</f>
        <v>0</v>
      </c>
      <c r="AD3081">
        <f>TC!L3077</f>
        <v>0</v>
      </c>
      <c r="AE3081" t="str">
        <f t="shared" si="214"/>
        <v>00</v>
      </c>
      <c r="AF3081">
        <f>TC!M3077</f>
        <v>0</v>
      </c>
      <c r="AG3081" t="str">
        <f t="shared" si="215"/>
        <v>000</v>
      </c>
      <c r="AH3081" t="str">
        <f t="shared" si="216"/>
        <v>00</v>
      </c>
      <c r="AI3081">
        <v>44</v>
      </c>
      <c r="AJ3081">
        <f t="shared" si="217"/>
        <v>44</v>
      </c>
    </row>
    <row r="3082" spans="29:36" x14ac:dyDescent="0.25">
      <c r="AC3082">
        <f>TC!K3078</f>
        <v>0</v>
      </c>
      <c r="AD3082">
        <f>TC!L3078</f>
        <v>0</v>
      </c>
      <c r="AE3082" t="str">
        <f t="shared" si="214"/>
        <v>00</v>
      </c>
      <c r="AF3082">
        <f>TC!M3078</f>
        <v>0</v>
      </c>
      <c r="AG3082" t="str">
        <f t="shared" si="215"/>
        <v>000</v>
      </c>
      <c r="AH3082" t="str">
        <f t="shared" si="216"/>
        <v>00</v>
      </c>
      <c r="AI3082">
        <v>44</v>
      </c>
      <c r="AJ3082">
        <f t="shared" si="217"/>
        <v>44</v>
      </c>
    </row>
    <row r="3083" spans="29:36" x14ac:dyDescent="0.25">
      <c r="AC3083">
        <f>TC!K3079</f>
        <v>0</v>
      </c>
      <c r="AD3083">
        <f>TC!L3079</f>
        <v>0</v>
      </c>
      <c r="AE3083" t="str">
        <f t="shared" si="214"/>
        <v>00</v>
      </c>
      <c r="AF3083">
        <f>TC!M3079</f>
        <v>0</v>
      </c>
      <c r="AG3083" t="str">
        <f t="shared" si="215"/>
        <v>000</v>
      </c>
      <c r="AH3083" t="str">
        <f t="shared" si="216"/>
        <v>00</v>
      </c>
      <c r="AI3083">
        <v>44</v>
      </c>
      <c r="AJ3083">
        <f t="shared" si="217"/>
        <v>44</v>
      </c>
    </row>
    <row r="3084" spans="29:36" x14ac:dyDescent="0.25">
      <c r="AC3084">
        <f>TC!K3080</f>
        <v>0</v>
      </c>
      <c r="AD3084">
        <f>TC!L3080</f>
        <v>0</v>
      </c>
      <c r="AE3084" t="str">
        <f t="shared" si="214"/>
        <v>00</v>
      </c>
      <c r="AF3084">
        <f>TC!M3080</f>
        <v>0</v>
      </c>
      <c r="AG3084" t="str">
        <f t="shared" si="215"/>
        <v>000</v>
      </c>
      <c r="AH3084" t="str">
        <f t="shared" si="216"/>
        <v>00</v>
      </c>
      <c r="AI3084">
        <v>44</v>
      </c>
      <c r="AJ3084">
        <f t="shared" si="217"/>
        <v>44</v>
      </c>
    </row>
    <row r="3085" spans="29:36" x14ac:dyDescent="0.25">
      <c r="AC3085">
        <f>TC!K3081</f>
        <v>0</v>
      </c>
      <c r="AD3085">
        <f>TC!L3081</f>
        <v>0</v>
      </c>
      <c r="AE3085" t="str">
        <f t="shared" si="214"/>
        <v>00</v>
      </c>
      <c r="AF3085">
        <f>TC!M3081</f>
        <v>0</v>
      </c>
      <c r="AG3085" t="str">
        <f t="shared" si="215"/>
        <v>000</v>
      </c>
      <c r="AH3085" t="str">
        <f t="shared" si="216"/>
        <v>00</v>
      </c>
      <c r="AI3085">
        <v>44</v>
      </c>
      <c r="AJ3085">
        <f t="shared" si="217"/>
        <v>44</v>
      </c>
    </row>
    <row r="3086" spans="29:36" x14ac:dyDescent="0.25">
      <c r="AC3086">
        <f>TC!K3082</f>
        <v>0</v>
      </c>
      <c r="AD3086">
        <f>TC!L3082</f>
        <v>0</v>
      </c>
      <c r="AE3086" t="str">
        <f t="shared" si="214"/>
        <v>00</v>
      </c>
      <c r="AF3086">
        <f>TC!M3082</f>
        <v>0</v>
      </c>
      <c r="AG3086" t="str">
        <f t="shared" si="215"/>
        <v>000</v>
      </c>
      <c r="AH3086" t="str">
        <f t="shared" si="216"/>
        <v>00</v>
      </c>
      <c r="AI3086">
        <v>44</v>
      </c>
      <c r="AJ3086">
        <f t="shared" si="217"/>
        <v>44</v>
      </c>
    </row>
    <row r="3087" spans="29:36" x14ac:dyDescent="0.25">
      <c r="AC3087">
        <f>TC!K3083</f>
        <v>0</v>
      </c>
      <c r="AD3087">
        <f>TC!L3083</f>
        <v>0</v>
      </c>
      <c r="AE3087" t="str">
        <f t="shared" si="214"/>
        <v>00</v>
      </c>
      <c r="AF3087">
        <f>TC!M3083</f>
        <v>0</v>
      </c>
      <c r="AG3087" t="str">
        <f t="shared" si="215"/>
        <v>000</v>
      </c>
      <c r="AH3087" t="str">
        <f t="shared" si="216"/>
        <v>00</v>
      </c>
      <c r="AI3087">
        <v>44</v>
      </c>
      <c r="AJ3087">
        <f t="shared" si="217"/>
        <v>44</v>
      </c>
    </row>
    <row r="3088" spans="29:36" x14ac:dyDescent="0.25">
      <c r="AC3088">
        <f>TC!K3084</f>
        <v>0</v>
      </c>
      <c r="AD3088">
        <f>TC!L3084</f>
        <v>0</v>
      </c>
      <c r="AE3088" t="str">
        <f t="shared" ref="AE3088:AE3151" si="218">AC3088&amp;AD3088</f>
        <v>00</v>
      </c>
      <c r="AF3088">
        <f>TC!M3084</f>
        <v>0</v>
      </c>
      <c r="AG3088" t="str">
        <f t="shared" ref="AG3088:AG3151" si="219">AE3088&amp;AF3088</f>
        <v>000</v>
      </c>
      <c r="AH3088" t="str">
        <f t="shared" ref="AH3088:AH3151" si="220">AC3088&amp;AF3088</f>
        <v>00</v>
      </c>
      <c r="AI3088">
        <v>44</v>
      </c>
      <c r="AJ3088">
        <f t="shared" ref="AJ3088:AJ3151" si="221">AI3088-F3088</f>
        <v>44</v>
      </c>
    </row>
    <row r="3089" spans="29:36" x14ac:dyDescent="0.25">
      <c r="AC3089">
        <f>TC!K3085</f>
        <v>0</v>
      </c>
      <c r="AD3089">
        <f>TC!L3085</f>
        <v>0</v>
      </c>
      <c r="AE3089" t="str">
        <f t="shared" si="218"/>
        <v>00</v>
      </c>
      <c r="AF3089">
        <f>TC!M3085</f>
        <v>0</v>
      </c>
      <c r="AG3089" t="str">
        <f t="shared" si="219"/>
        <v>000</v>
      </c>
      <c r="AH3089" t="str">
        <f t="shared" si="220"/>
        <v>00</v>
      </c>
      <c r="AI3089">
        <v>44</v>
      </c>
      <c r="AJ3089">
        <f t="shared" si="221"/>
        <v>44</v>
      </c>
    </row>
    <row r="3090" spans="29:36" x14ac:dyDescent="0.25">
      <c r="AC3090">
        <f>TC!K3086</f>
        <v>0</v>
      </c>
      <c r="AD3090">
        <f>TC!L3086</f>
        <v>0</v>
      </c>
      <c r="AE3090" t="str">
        <f t="shared" si="218"/>
        <v>00</v>
      </c>
      <c r="AF3090">
        <f>TC!M3086</f>
        <v>0</v>
      </c>
      <c r="AG3090" t="str">
        <f t="shared" si="219"/>
        <v>000</v>
      </c>
      <c r="AH3090" t="str">
        <f t="shared" si="220"/>
        <v>00</v>
      </c>
      <c r="AI3090">
        <v>44</v>
      </c>
      <c r="AJ3090">
        <f t="shared" si="221"/>
        <v>44</v>
      </c>
    </row>
    <row r="3091" spans="29:36" x14ac:dyDescent="0.25">
      <c r="AC3091">
        <f>TC!K3087</f>
        <v>0</v>
      </c>
      <c r="AD3091">
        <f>TC!L3087</f>
        <v>0</v>
      </c>
      <c r="AE3091" t="str">
        <f t="shared" si="218"/>
        <v>00</v>
      </c>
      <c r="AF3091">
        <f>TC!M3087</f>
        <v>0</v>
      </c>
      <c r="AG3091" t="str">
        <f t="shared" si="219"/>
        <v>000</v>
      </c>
      <c r="AH3091" t="str">
        <f t="shared" si="220"/>
        <v>00</v>
      </c>
      <c r="AI3091">
        <v>44</v>
      </c>
      <c r="AJ3091">
        <f t="shared" si="221"/>
        <v>44</v>
      </c>
    </row>
    <row r="3092" spans="29:36" x14ac:dyDescent="0.25">
      <c r="AC3092">
        <f>TC!K3088</f>
        <v>0</v>
      </c>
      <c r="AD3092">
        <f>TC!L3088</f>
        <v>0</v>
      </c>
      <c r="AE3092" t="str">
        <f t="shared" si="218"/>
        <v>00</v>
      </c>
      <c r="AF3092">
        <f>TC!M3088</f>
        <v>0</v>
      </c>
      <c r="AG3092" t="str">
        <f t="shared" si="219"/>
        <v>000</v>
      </c>
      <c r="AH3092" t="str">
        <f t="shared" si="220"/>
        <v>00</v>
      </c>
      <c r="AI3092">
        <v>44</v>
      </c>
      <c r="AJ3092">
        <f t="shared" si="221"/>
        <v>44</v>
      </c>
    </row>
    <row r="3093" spans="29:36" x14ac:dyDescent="0.25">
      <c r="AC3093">
        <f>TC!K3089</f>
        <v>0</v>
      </c>
      <c r="AD3093">
        <f>TC!L3089</f>
        <v>0</v>
      </c>
      <c r="AE3093" t="str">
        <f t="shared" si="218"/>
        <v>00</v>
      </c>
      <c r="AF3093">
        <f>TC!M3089</f>
        <v>0</v>
      </c>
      <c r="AG3093" t="str">
        <f t="shared" si="219"/>
        <v>000</v>
      </c>
      <c r="AH3093" t="str">
        <f t="shared" si="220"/>
        <v>00</v>
      </c>
      <c r="AI3093">
        <v>44</v>
      </c>
      <c r="AJ3093">
        <f t="shared" si="221"/>
        <v>44</v>
      </c>
    </row>
    <row r="3094" spans="29:36" x14ac:dyDescent="0.25">
      <c r="AC3094">
        <f>TC!K3090</f>
        <v>0</v>
      </c>
      <c r="AD3094">
        <f>TC!L3090</f>
        <v>0</v>
      </c>
      <c r="AE3094" t="str">
        <f t="shared" si="218"/>
        <v>00</v>
      </c>
      <c r="AF3094">
        <f>TC!M3090</f>
        <v>0</v>
      </c>
      <c r="AG3094" t="str">
        <f t="shared" si="219"/>
        <v>000</v>
      </c>
      <c r="AH3094" t="str">
        <f t="shared" si="220"/>
        <v>00</v>
      </c>
      <c r="AI3094">
        <v>44</v>
      </c>
      <c r="AJ3094">
        <f t="shared" si="221"/>
        <v>44</v>
      </c>
    </row>
    <row r="3095" spans="29:36" x14ac:dyDescent="0.25">
      <c r="AC3095">
        <f>TC!K3091</f>
        <v>0</v>
      </c>
      <c r="AD3095">
        <f>TC!L3091</f>
        <v>0</v>
      </c>
      <c r="AE3095" t="str">
        <f t="shared" si="218"/>
        <v>00</v>
      </c>
      <c r="AF3095">
        <f>TC!M3091</f>
        <v>0</v>
      </c>
      <c r="AG3095" t="str">
        <f t="shared" si="219"/>
        <v>000</v>
      </c>
      <c r="AH3095" t="str">
        <f t="shared" si="220"/>
        <v>00</v>
      </c>
      <c r="AI3095">
        <v>44</v>
      </c>
      <c r="AJ3095">
        <f t="shared" si="221"/>
        <v>44</v>
      </c>
    </row>
    <row r="3096" spans="29:36" x14ac:dyDescent="0.25">
      <c r="AC3096">
        <f>TC!K3092</f>
        <v>0</v>
      </c>
      <c r="AD3096">
        <f>TC!L3092</f>
        <v>0</v>
      </c>
      <c r="AE3096" t="str">
        <f t="shared" si="218"/>
        <v>00</v>
      </c>
      <c r="AF3096">
        <f>TC!M3092</f>
        <v>0</v>
      </c>
      <c r="AG3096" t="str">
        <f t="shared" si="219"/>
        <v>000</v>
      </c>
      <c r="AH3096" t="str">
        <f t="shared" si="220"/>
        <v>00</v>
      </c>
      <c r="AI3096">
        <v>44</v>
      </c>
      <c r="AJ3096">
        <f t="shared" si="221"/>
        <v>44</v>
      </c>
    </row>
    <row r="3097" spans="29:36" x14ac:dyDescent="0.25">
      <c r="AC3097">
        <f>TC!K3093</f>
        <v>0</v>
      </c>
      <c r="AD3097">
        <f>TC!L3093</f>
        <v>0</v>
      </c>
      <c r="AE3097" t="str">
        <f t="shared" si="218"/>
        <v>00</v>
      </c>
      <c r="AF3097">
        <f>TC!M3093</f>
        <v>0</v>
      </c>
      <c r="AG3097" t="str">
        <f t="shared" si="219"/>
        <v>000</v>
      </c>
      <c r="AH3097" t="str">
        <f t="shared" si="220"/>
        <v>00</v>
      </c>
      <c r="AI3097">
        <v>44</v>
      </c>
      <c r="AJ3097">
        <f t="shared" si="221"/>
        <v>44</v>
      </c>
    </row>
    <row r="3098" spans="29:36" x14ac:dyDescent="0.25">
      <c r="AC3098">
        <f>TC!K3094</f>
        <v>0</v>
      </c>
      <c r="AD3098">
        <f>TC!L3094</f>
        <v>0</v>
      </c>
      <c r="AE3098" t="str">
        <f t="shared" si="218"/>
        <v>00</v>
      </c>
      <c r="AF3098">
        <f>TC!M3094</f>
        <v>0</v>
      </c>
      <c r="AG3098" t="str">
        <f t="shared" si="219"/>
        <v>000</v>
      </c>
      <c r="AH3098" t="str">
        <f t="shared" si="220"/>
        <v>00</v>
      </c>
      <c r="AI3098">
        <v>44</v>
      </c>
      <c r="AJ3098">
        <f t="shared" si="221"/>
        <v>44</v>
      </c>
    </row>
    <row r="3099" spans="29:36" x14ac:dyDescent="0.25">
      <c r="AC3099">
        <f>TC!K3095</f>
        <v>0</v>
      </c>
      <c r="AD3099">
        <f>TC!L3095</f>
        <v>0</v>
      </c>
      <c r="AE3099" t="str">
        <f t="shared" si="218"/>
        <v>00</v>
      </c>
      <c r="AF3099">
        <f>TC!M3095</f>
        <v>0</v>
      </c>
      <c r="AG3099" t="str">
        <f t="shared" si="219"/>
        <v>000</v>
      </c>
      <c r="AH3099" t="str">
        <f t="shared" si="220"/>
        <v>00</v>
      </c>
      <c r="AI3099">
        <v>44</v>
      </c>
      <c r="AJ3099">
        <f t="shared" si="221"/>
        <v>44</v>
      </c>
    </row>
    <row r="3100" spans="29:36" x14ac:dyDescent="0.25">
      <c r="AC3100">
        <f>TC!K3096</f>
        <v>0</v>
      </c>
      <c r="AD3100">
        <f>TC!L3096</f>
        <v>0</v>
      </c>
      <c r="AE3100" t="str">
        <f t="shared" si="218"/>
        <v>00</v>
      </c>
      <c r="AF3100">
        <f>TC!M3096</f>
        <v>0</v>
      </c>
      <c r="AG3100" t="str">
        <f t="shared" si="219"/>
        <v>000</v>
      </c>
      <c r="AH3100" t="str">
        <f t="shared" si="220"/>
        <v>00</v>
      </c>
      <c r="AI3100">
        <v>44</v>
      </c>
      <c r="AJ3100">
        <f t="shared" si="221"/>
        <v>44</v>
      </c>
    </row>
    <row r="3101" spans="29:36" x14ac:dyDescent="0.25">
      <c r="AC3101">
        <f>TC!K3097</f>
        <v>0</v>
      </c>
      <c r="AD3101">
        <f>TC!L3097</f>
        <v>0</v>
      </c>
      <c r="AE3101" t="str">
        <f t="shared" si="218"/>
        <v>00</v>
      </c>
      <c r="AF3101">
        <f>TC!M3097</f>
        <v>0</v>
      </c>
      <c r="AG3101" t="str">
        <f t="shared" si="219"/>
        <v>000</v>
      </c>
      <c r="AH3101" t="str">
        <f t="shared" si="220"/>
        <v>00</v>
      </c>
      <c r="AI3101">
        <v>44</v>
      </c>
      <c r="AJ3101">
        <f t="shared" si="221"/>
        <v>44</v>
      </c>
    </row>
    <row r="3102" spans="29:36" x14ac:dyDescent="0.25">
      <c r="AC3102">
        <f>TC!K3098</f>
        <v>0</v>
      </c>
      <c r="AD3102">
        <f>TC!L3098</f>
        <v>0</v>
      </c>
      <c r="AE3102" t="str">
        <f t="shared" si="218"/>
        <v>00</v>
      </c>
      <c r="AF3102">
        <f>TC!M3098</f>
        <v>0</v>
      </c>
      <c r="AG3102" t="str">
        <f t="shared" si="219"/>
        <v>000</v>
      </c>
      <c r="AH3102" t="str">
        <f t="shared" si="220"/>
        <v>00</v>
      </c>
      <c r="AI3102">
        <v>44</v>
      </c>
      <c r="AJ3102">
        <f t="shared" si="221"/>
        <v>44</v>
      </c>
    </row>
    <row r="3103" spans="29:36" x14ac:dyDescent="0.25">
      <c r="AC3103">
        <f>TC!K3099</f>
        <v>0</v>
      </c>
      <c r="AD3103">
        <f>TC!L3099</f>
        <v>0</v>
      </c>
      <c r="AE3103" t="str">
        <f t="shared" si="218"/>
        <v>00</v>
      </c>
      <c r="AF3103">
        <f>TC!M3099</f>
        <v>0</v>
      </c>
      <c r="AG3103" t="str">
        <f t="shared" si="219"/>
        <v>000</v>
      </c>
      <c r="AH3103" t="str">
        <f t="shared" si="220"/>
        <v>00</v>
      </c>
      <c r="AI3103">
        <v>44</v>
      </c>
      <c r="AJ3103">
        <f t="shared" si="221"/>
        <v>44</v>
      </c>
    </row>
    <row r="3104" spans="29:36" x14ac:dyDescent="0.25">
      <c r="AC3104">
        <f>TC!K3100</f>
        <v>0</v>
      </c>
      <c r="AD3104">
        <f>TC!L3100</f>
        <v>0</v>
      </c>
      <c r="AE3104" t="str">
        <f t="shared" si="218"/>
        <v>00</v>
      </c>
      <c r="AF3104">
        <f>TC!M3100</f>
        <v>0</v>
      </c>
      <c r="AG3104" t="str">
        <f t="shared" si="219"/>
        <v>000</v>
      </c>
      <c r="AH3104" t="str">
        <f t="shared" si="220"/>
        <v>00</v>
      </c>
      <c r="AI3104">
        <v>44</v>
      </c>
      <c r="AJ3104">
        <f t="shared" si="221"/>
        <v>44</v>
      </c>
    </row>
    <row r="3105" spans="29:36" x14ac:dyDescent="0.25">
      <c r="AC3105">
        <f>TC!K3101</f>
        <v>0</v>
      </c>
      <c r="AD3105">
        <f>TC!L3101</f>
        <v>0</v>
      </c>
      <c r="AE3105" t="str">
        <f t="shared" si="218"/>
        <v>00</v>
      </c>
      <c r="AF3105">
        <f>TC!M3101</f>
        <v>0</v>
      </c>
      <c r="AG3105" t="str">
        <f t="shared" si="219"/>
        <v>000</v>
      </c>
      <c r="AH3105" t="str">
        <f t="shared" si="220"/>
        <v>00</v>
      </c>
      <c r="AI3105">
        <v>44</v>
      </c>
      <c r="AJ3105">
        <f t="shared" si="221"/>
        <v>44</v>
      </c>
    </row>
    <row r="3106" spans="29:36" x14ac:dyDescent="0.25">
      <c r="AC3106">
        <f>TC!K3102</f>
        <v>0</v>
      </c>
      <c r="AD3106">
        <f>TC!L3102</f>
        <v>0</v>
      </c>
      <c r="AE3106" t="str">
        <f t="shared" si="218"/>
        <v>00</v>
      </c>
      <c r="AF3106">
        <f>TC!M3102</f>
        <v>0</v>
      </c>
      <c r="AG3106" t="str">
        <f t="shared" si="219"/>
        <v>000</v>
      </c>
      <c r="AH3106" t="str">
        <f t="shared" si="220"/>
        <v>00</v>
      </c>
      <c r="AI3106">
        <v>44</v>
      </c>
      <c r="AJ3106">
        <f t="shared" si="221"/>
        <v>44</v>
      </c>
    </row>
    <row r="3107" spans="29:36" x14ac:dyDescent="0.25">
      <c r="AC3107">
        <f>TC!K3103</f>
        <v>0</v>
      </c>
      <c r="AD3107">
        <f>TC!L3103</f>
        <v>0</v>
      </c>
      <c r="AE3107" t="str">
        <f t="shared" si="218"/>
        <v>00</v>
      </c>
      <c r="AF3107">
        <f>TC!M3103</f>
        <v>0</v>
      </c>
      <c r="AG3107" t="str">
        <f t="shared" si="219"/>
        <v>000</v>
      </c>
      <c r="AH3107" t="str">
        <f t="shared" si="220"/>
        <v>00</v>
      </c>
      <c r="AI3107">
        <v>44</v>
      </c>
      <c r="AJ3107">
        <f t="shared" si="221"/>
        <v>44</v>
      </c>
    </row>
    <row r="3108" spans="29:36" x14ac:dyDescent="0.25">
      <c r="AC3108">
        <f>TC!K3104</f>
        <v>0</v>
      </c>
      <c r="AD3108">
        <f>TC!L3104</f>
        <v>0</v>
      </c>
      <c r="AE3108" t="str">
        <f t="shared" si="218"/>
        <v>00</v>
      </c>
      <c r="AF3108">
        <f>TC!M3104</f>
        <v>0</v>
      </c>
      <c r="AG3108" t="str">
        <f t="shared" si="219"/>
        <v>000</v>
      </c>
      <c r="AH3108" t="str">
        <f t="shared" si="220"/>
        <v>00</v>
      </c>
      <c r="AI3108">
        <v>44</v>
      </c>
      <c r="AJ3108">
        <f t="shared" si="221"/>
        <v>44</v>
      </c>
    </row>
    <row r="3109" spans="29:36" x14ac:dyDescent="0.25">
      <c r="AC3109">
        <f>TC!K3105</f>
        <v>0</v>
      </c>
      <c r="AD3109">
        <f>TC!L3105</f>
        <v>0</v>
      </c>
      <c r="AE3109" t="str">
        <f t="shared" si="218"/>
        <v>00</v>
      </c>
      <c r="AF3109">
        <f>TC!M3105</f>
        <v>0</v>
      </c>
      <c r="AG3109" t="str">
        <f t="shared" si="219"/>
        <v>000</v>
      </c>
      <c r="AH3109" t="str">
        <f t="shared" si="220"/>
        <v>00</v>
      </c>
      <c r="AI3109">
        <v>44</v>
      </c>
      <c r="AJ3109">
        <f t="shared" si="221"/>
        <v>44</v>
      </c>
    </row>
    <row r="3110" spans="29:36" x14ac:dyDescent="0.25">
      <c r="AC3110">
        <f>TC!K3106</f>
        <v>0</v>
      </c>
      <c r="AD3110">
        <f>TC!L3106</f>
        <v>0</v>
      </c>
      <c r="AE3110" t="str">
        <f t="shared" si="218"/>
        <v>00</v>
      </c>
      <c r="AF3110">
        <f>TC!M3106</f>
        <v>0</v>
      </c>
      <c r="AG3110" t="str">
        <f t="shared" si="219"/>
        <v>000</v>
      </c>
      <c r="AH3110" t="str">
        <f t="shared" si="220"/>
        <v>00</v>
      </c>
      <c r="AI3110">
        <v>44</v>
      </c>
      <c r="AJ3110">
        <f t="shared" si="221"/>
        <v>44</v>
      </c>
    </row>
    <row r="3111" spans="29:36" x14ac:dyDescent="0.25">
      <c r="AC3111">
        <f>TC!K3107</f>
        <v>0</v>
      </c>
      <c r="AD3111">
        <f>TC!L3107</f>
        <v>0</v>
      </c>
      <c r="AE3111" t="str">
        <f t="shared" si="218"/>
        <v>00</v>
      </c>
      <c r="AF3111">
        <f>TC!M3107</f>
        <v>0</v>
      </c>
      <c r="AG3111" t="str">
        <f t="shared" si="219"/>
        <v>000</v>
      </c>
      <c r="AH3111" t="str">
        <f t="shared" si="220"/>
        <v>00</v>
      </c>
      <c r="AI3111">
        <v>44</v>
      </c>
      <c r="AJ3111">
        <f t="shared" si="221"/>
        <v>44</v>
      </c>
    </row>
    <row r="3112" spans="29:36" x14ac:dyDescent="0.25">
      <c r="AC3112">
        <f>TC!K3108</f>
        <v>0</v>
      </c>
      <c r="AD3112">
        <f>TC!L3108</f>
        <v>0</v>
      </c>
      <c r="AE3112" t="str">
        <f t="shared" si="218"/>
        <v>00</v>
      </c>
      <c r="AF3112">
        <f>TC!M3108</f>
        <v>0</v>
      </c>
      <c r="AG3112" t="str">
        <f t="shared" si="219"/>
        <v>000</v>
      </c>
      <c r="AH3112" t="str">
        <f t="shared" si="220"/>
        <v>00</v>
      </c>
      <c r="AI3112">
        <v>44</v>
      </c>
      <c r="AJ3112">
        <f t="shared" si="221"/>
        <v>44</v>
      </c>
    </row>
    <row r="3113" spans="29:36" x14ac:dyDescent="0.25">
      <c r="AC3113">
        <f>TC!K3109</f>
        <v>0</v>
      </c>
      <c r="AD3113">
        <f>TC!L3109</f>
        <v>0</v>
      </c>
      <c r="AE3113" t="str">
        <f t="shared" si="218"/>
        <v>00</v>
      </c>
      <c r="AF3113">
        <f>TC!M3109</f>
        <v>0</v>
      </c>
      <c r="AG3113" t="str">
        <f t="shared" si="219"/>
        <v>000</v>
      </c>
      <c r="AH3113" t="str">
        <f t="shared" si="220"/>
        <v>00</v>
      </c>
      <c r="AI3113">
        <v>44</v>
      </c>
      <c r="AJ3113">
        <f t="shared" si="221"/>
        <v>44</v>
      </c>
    </row>
    <row r="3114" spans="29:36" x14ac:dyDescent="0.25">
      <c r="AC3114">
        <f>TC!K3110</f>
        <v>0</v>
      </c>
      <c r="AD3114">
        <f>TC!L3110</f>
        <v>0</v>
      </c>
      <c r="AE3114" t="str">
        <f t="shared" si="218"/>
        <v>00</v>
      </c>
      <c r="AF3114">
        <f>TC!M3110</f>
        <v>0</v>
      </c>
      <c r="AG3114" t="str">
        <f t="shared" si="219"/>
        <v>000</v>
      </c>
      <c r="AH3114" t="str">
        <f t="shared" si="220"/>
        <v>00</v>
      </c>
      <c r="AI3114">
        <v>44</v>
      </c>
      <c r="AJ3114">
        <f t="shared" si="221"/>
        <v>44</v>
      </c>
    </row>
    <row r="3115" spans="29:36" x14ac:dyDescent="0.25">
      <c r="AC3115">
        <f>TC!K3111</f>
        <v>0</v>
      </c>
      <c r="AD3115">
        <f>TC!L3111</f>
        <v>0</v>
      </c>
      <c r="AE3115" t="str">
        <f t="shared" si="218"/>
        <v>00</v>
      </c>
      <c r="AF3115">
        <f>TC!M3111</f>
        <v>0</v>
      </c>
      <c r="AG3115" t="str">
        <f t="shared" si="219"/>
        <v>000</v>
      </c>
      <c r="AH3115" t="str">
        <f t="shared" si="220"/>
        <v>00</v>
      </c>
      <c r="AI3115">
        <v>44</v>
      </c>
      <c r="AJ3115">
        <f t="shared" si="221"/>
        <v>44</v>
      </c>
    </row>
    <row r="3116" spans="29:36" x14ac:dyDescent="0.25">
      <c r="AC3116">
        <f>TC!K3112</f>
        <v>0</v>
      </c>
      <c r="AD3116">
        <f>TC!L3112</f>
        <v>0</v>
      </c>
      <c r="AE3116" t="str">
        <f t="shared" si="218"/>
        <v>00</v>
      </c>
      <c r="AF3116">
        <f>TC!M3112</f>
        <v>0</v>
      </c>
      <c r="AG3116" t="str">
        <f t="shared" si="219"/>
        <v>000</v>
      </c>
      <c r="AH3116" t="str">
        <f t="shared" si="220"/>
        <v>00</v>
      </c>
      <c r="AI3116">
        <v>44</v>
      </c>
      <c r="AJ3116">
        <f t="shared" si="221"/>
        <v>44</v>
      </c>
    </row>
    <row r="3117" spans="29:36" x14ac:dyDescent="0.25">
      <c r="AC3117">
        <f>TC!K3113</f>
        <v>0</v>
      </c>
      <c r="AD3117">
        <f>TC!L3113</f>
        <v>0</v>
      </c>
      <c r="AE3117" t="str">
        <f t="shared" si="218"/>
        <v>00</v>
      </c>
      <c r="AF3117">
        <f>TC!M3113</f>
        <v>0</v>
      </c>
      <c r="AG3117" t="str">
        <f t="shared" si="219"/>
        <v>000</v>
      </c>
      <c r="AH3117" t="str">
        <f t="shared" si="220"/>
        <v>00</v>
      </c>
      <c r="AI3117">
        <v>44</v>
      </c>
      <c r="AJ3117">
        <f t="shared" si="221"/>
        <v>44</v>
      </c>
    </row>
    <row r="3118" spans="29:36" x14ac:dyDescent="0.25">
      <c r="AC3118">
        <f>TC!K3114</f>
        <v>0</v>
      </c>
      <c r="AD3118">
        <f>TC!L3114</f>
        <v>0</v>
      </c>
      <c r="AE3118" t="str">
        <f t="shared" si="218"/>
        <v>00</v>
      </c>
      <c r="AF3118">
        <f>TC!M3114</f>
        <v>0</v>
      </c>
      <c r="AG3118" t="str">
        <f t="shared" si="219"/>
        <v>000</v>
      </c>
      <c r="AH3118" t="str">
        <f t="shared" si="220"/>
        <v>00</v>
      </c>
      <c r="AI3118">
        <v>44</v>
      </c>
      <c r="AJ3118">
        <f t="shared" si="221"/>
        <v>44</v>
      </c>
    </row>
    <row r="3119" spans="29:36" x14ac:dyDescent="0.25">
      <c r="AC3119">
        <f>TC!K3115</f>
        <v>0</v>
      </c>
      <c r="AD3119">
        <f>TC!L3115</f>
        <v>0</v>
      </c>
      <c r="AE3119" t="str">
        <f t="shared" si="218"/>
        <v>00</v>
      </c>
      <c r="AF3119">
        <f>TC!M3115</f>
        <v>0</v>
      </c>
      <c r="AG3119" t="str">
        <f t="shared" si="219"/>
        <v>000</v>
      </c>
      <c r="AH3119" t="str">
        <f t="shared" si="220"/>
        <v>00</v>
      </c>
      <c r="AI3119">
        <v>44</v>
      </c>
      <c r="AJ3119">
        <f t="shared" si="221"/>
        <v>44</v>
      </c>
    </row>
    <row r="3120" spans="29:36" x14ac:dyDescent="0.25">
      <c r="AC3120">
        <f>TC!K3116</f>
        <v>0</v>
      </c>
      <c r="AD3120">
        <f>TC!L3116</f>
        <v>0</v>
      </c>
      <c r="AE3120" t="str">
        <f t="shared" si="218"/>
        <v>00</v>
      </c>
      <c r="AF3120">
        <f>TC!M3116</f>
        <v>0</v>
      </c>
      <c r="AG3120" t="str">
        <f t="shared" si="219"/>
        <v>000</v>
      </c>
      <c r="AH3120" t="str">
        <f t="shared" si="220"/>
        <v>00</v>
      </c>
      <c r="AI3120">
        <v>44</v>
      </c>
      <c r="AJ3120">
        <f t="shared" si="221"/>
        <v>44</v>
      </c>
    </row>
    <row r="3121" spans="29:36" x14ac:dyDescent="0.25">
      <c r="AC3121">
        <f>TC!K3117</f>
        <v>0</v>
      </c>
      <c r="AD3121">
        <f>TC!L3117</f>
        <v>0</v>
      </c>
      <c r="AE3121" t="str">
        <f t="shared" si="218"/>
        <v>00</v>
      </c>
      <c r="AF3121">
        <f>TC!M3117</f>
        <v>0</v>
      </c>
      <c r="AG3121" t="str">
        <f t="shared" si="219"/>
        <v>000</v>
      </c>
      <c r="AH3121" t="str">
        <f t="shared" si="220"/>
        <v>00</v>
      </c>
      <c r="AI3121">
        <v>44</v>
      </c>
      <c r="AJ3121">
        <f t="shared" si="221"/>
        <v>44</v>
      </c>
    </row>
    <row r="3122" spans="29:36" x14ac:dyDescent="0.25">
      <c r="AC3122">
        <f>TC!K3118</f>
        <v>0</v>
      </c>
      <c r="AD3122">
        <f>TC!L3118</f>
        <v>0</v>
      </c>
      <c r="AE3122" t="str">
        <f t="shared" si="218"/>
        <v>00</v>
      </c>
      <c r="AF3122">
        <f>TC!M3118</f>
        <v>0</v>
      </c>
      <c r="AG3122" t="str">
        <f t="shared" si="219"/>
        <v>000</v>
      </c>
      <c r="AH3122" t="str">
        <f t="shared" si="220"/>
        <v>00</v>
      </c>
      <c r="AI3122">
        <v>44</v>
      </c>
      <c r="AJ3122">
        <f t="shared" si="221"/>
        <v>44</v>
      </c>
    </row>
    <row r="3123" spans="29:36" x14ac:dyDescent="0.25">
      <c r="AC3123">
        <f>TC!K3119</f>
        <v>0</v>
      </c>
      <c r="AD3123">
        <f>TC!L3119</f>
        <v>0</v>
      </c>
      <c r="AE3123" t="str">
        <f t="shared" si="218"/>
        <v>00</v>
      </c>
      <c r="AF3123">
        <f>TC!M3119</f>
        <v>0</v>
      </c>
      <c r="AG3123" t="str">
        <f t="shared" si="219"/>
        <v>000</v>
      </c>
      <c r="AH3123" t="str">
        <f t="shared" si="220"/>
        <v>00</v>
      </c>
      <c r="AI3123">
        <v>44</v>
      </c>
      <c r="AJ3123">
        <f t="shared" si="221"/>
        <v>44</v>
      </c>
    </row>
    <row r="3124" spans="29:36" x14ac:dyDescent="0.25">
      <c r="AC3124">
        <f>TC!K3120</f>
        <v>0</v>
      </c>
      <c r="AD3124">
        <f>TC!L3120</f>
        <v>0</v>
      </c>
      <c r="AE3124" t="str">
        <f t="shared" si="218"/>
        <v>00</v>
      </c>
      <c r="AF3124">
        <f>TC!M3120</f>
        <v>0</v>
      </c>
      <c r="AG3124" t="str">
        <f t="shared" si="219"/>
        <v>000</v>
      </c>
      <c r="AH3124" t="str">
        <f t="shared" si="220"/>
        <v>00</v>
      </c>
      <c r="AI3124">
        <v>44</v>
      </c>
      <c r="AJ3124">
        <f t="shared" si="221"/>
        <v>44</v>
      </c>
    </row>
    <row r="3125" spans="29:36" x14ac:dyDescent="0.25">
      <c r="AC3125">
        <f>TC!K3121</f>
        <v>0</v>
      </c>
      <c r="AD3125">
        <f>TC!L3121</f>
        <v>0</v>
      </c>
      <c r="AE3125" t="str">
        <f t="shared" si="218"/>
        <v>00</v>
      </c>
      <c r="AF3125">
        <f>TC!M3121</f>
        <v>0</v>
      </c>
      <c r="AG3125" t="str">
        <f t="shared" si="219"/>
        <v>000</v>
      </c>
      <c r="AH3125" t="str">
        <f t="shared" si="220"/>
        <v>00</v>
      </c>
      <c r="AI3125">
        <v>44</v>
      </c>
      <c r="AJ3125">
        <f t="shared" si="221"/>
        <v>44</v>
      </c>
    </row>
    <row r="3126" spans="29:36" x14ac:dyDescent="0.25">
      <c r="AC3126">
        <f>TC!K3122</f>
        <v>0</v>
      </c>
      <c r="AD3126">
        <f>TC!L3122</f>
        <v>0</v>
      </c>
      <c r="AE3126" t="str">
        <f t="shared" si="218"/>
        <v>00</v>
      </c>
      <c r="AF3126">
        <f>TC!M3122</f>
        <v>0</v>
      </c>
      <c r="AG3126" t="str">
        <f t="shared" si="219"/>
        <v>000</v>
      </c>
      <c r="AH3126" t="str">
        <f t="shared" si="220"/>
        <v>00</v>
      </c>
      <c r="AI3126">
        <v>44</v>
      </c>
      <c r="AJ3126">
        <f t="shared" si="221"/>
        <v>44</v>
      </c>
    </row>
    <row r="3127" spans="29:36" x14ac:dyDescent="0.25">
      <c r="AC3127">
        <f>TC!K3123</f>
        <v>0</v>
      </c>
      <c r="AD3127">
        <f>TC!L3123</f>
        <v>0</v>
      </c>
      <c r="AE3127" t="str">
        <f t="shared" si="218"/>
        <v>00</v>
      </c>
      <c r="AF3127">
        <f>TC!M3123</f>
        <v>0</v>
      </c>
      <c r="AG3127" t="str">
        <f t="shared" si="219"/>
        <v>000</v>
      </c>
      <c r="AH3127" t="str">
        <f t="shared" si="220"/>
        <v>00</v>
      </c>
      <c r="AI3127">
        <v>44</v>
      </c>
      <c r="AJ3127">
        <f t="shared" si="221"/>
        <v>44</v>
      </c>
    </row>
    <row r="3128" spans="29:36" x14ac:dyDescent="0.25">
      <c r="AC3128">
        <f>TC!K3124</f>
        <v>0</v>
      </c>
      <c r="AD3128">
        <f>TC!L3124</f>
        <v>0</v>
      </c>
      <c r="AE3128" t="str">
        <f t="shared" si="218"/>
        <v>00</v>
      </c>
      <c r="AF3128">
        <f>TC!M3124</f>
        <v>0</v>
      </c>
      <c r="AG3128" t="str">
        <f t="shared" si="219"/>
        <v>000</v>
      </c>
      <c r="AH3128" t="str">
        <f t="shared" si="220"/>
        <v>00</v>
      </c>
      <c r="AI3128">
        <v>44</v>
      </c>
      <c r="AJ3128">
        <f t="shared" si="221"/>
        <v>44</v>
      </c>
    </row>
    <row r="3129" spans="29:36" x14ac:dyDescent="0.25">
      <c r="AC3129">
        <f>TC!K3125</f>
        <v>0</v>
      </c>
      <c r="AD3129">
        <f>TC!L3125</f>
        <v>0</v>
      </c>
      <c r="AE3129" t="str">
        <f t="shared" si="218"/>
        <v>00</v>
      </c>
      <c r="AF3129">
        <f>TC!M3125</f>
        <v>0</v>
      </c>
      <c r="AG3129" t="str">
        <f t="shared" si="219"/>
        <v>000</v>
      </c>
      <c r="AH3129" t="str">
        <f t="shared" si="220"/>
        <v>00</v>
      </c>
      <c r="AI3129">
        <v>44</v>
      </c>
      <c r="AJ3129">
        <f t="shared" si="221"/>
        <v>44</v>
      </c>
    </row>
    <row r="3130" spans="29:36" x14ac:dyDescent="0.25">
      <c r="AC3130">
        <f>TC!K3126</f>
        <v>0</v>
      </c>
      <c r="AD3130">
        <f>TC!L3126</f>
        <v>0</v>
      </c>
      <c r="AE3130" t="str">
        <f t="shared" si="218"/>
        <v>00</v>
      </c>
      <c r="AF3130">
        <f>TC!M3126</f>
        <v>0</v>
      </c>
      <c r="AG3130" t="str">
        <f t="shared" si="219"/>
        <v>000</v>
      </c>
      <c r="AH3130" t="str">
        <f t="shared" si="220"/>
        <v>00</v>
      </c>
      <c r="AI3130">
        <v>44</v>
      </c>
      <c r="AJ3130">
        <f t="shared" si="221"/>
        <v>44</v>
      </c>
    </row>
    <row r="3131" spans="29:36" x14ac:dyDescent="0.25">
      <c r="AC3131">
        <f>TC!K3127</f>
        <v>0</v>
      </c>
      <c r="AD3131">
        <f>TC!L3127</f>
        <v>0</v>
      </c>
      <c r="AE3131" t="str">
        <f t="shared" si="218"/>
        <v>00</v>
      </c>
      <c r="AF3131">
        <f>TC!M3127</f>
        <v>0</v>
      </c>
      <c r="AG3131" t="str">
        <f t="shared" si="219"/>
        <v>000</v>
      </c>
      <c r="AH3131" t="str">
        <f t="shared" si="220"/>
        <v>00</v>
      </c>
      <c r="AI3131">
        <v>44</v>
      </c>
      <c r="AJ3131">
        <f t="shared" si="221"/>
        <v>44</v>
      </c>
    </row>
    <row r="3132" spans="29:36" x14ac:dyDescent="0.25">
      <c r="AC3132">
        <f>TC!K3128</f>
        <v>0</v>
      </c>
      <c r="AD3132">
        <f>TC!L3128</f>
        <v>0</v>
      </c>
      <c r="AE3132" t="str">
        <f t="shared" si="218"/>
        <v>00</v>
      </c>
      <c r="AF3132">
        <f>TC!M3128</f>
        <v>0</v>
      </c>
      <c r="AG3132" t="str">
        <f t="shared" si="219"/>
        <v>000</v>
      </c>
      <c r="AH3132" t="str">
        <f t="shared" si="220"/>
        <v>00</v>
      </c>
      <c r="AI3132">
        <v>44</v>
      </c>
      <c r="AJ3132">
        <f t="shared" si="221"/>
        <v>44</v>
      </c>
    </row>
    <row r="3133" spans="29:36" x14ac:dyDescent="0.25">
      <c r="AC3133">
        <f>TC!K3129</f>
        <v>0</v>
      </c>
      <c r="AD3133">
        <f>TC!L3129</f>
        <v>0</v>
      </c>
      <c r="AE3133" t="str">
        <f t="shared" si="218"/>
        <v>00</v>
      </c>
      <c r="AF3133">
        <f>TC!M3129</f>
        <v>0</v>
      </c>
      <c r="AG3133" t="str">
        <f t="shared" si="219"/>
        <v>000</v>
      </c>
      <c r="AH3133" t="str">
        <f t="shared" si="220"/>
        <v>00</v>
      </c>
      <c r="AI3133">
        <v>44</v>
      </c>
      <c r="AJ3133">
        <f t="shared" si="221"/>
        <v>44</v>
      </c>
    </row>
    <row r="3134" spans="29:36" x14ac:dyDescent="0.25">
      <c r="AC3134">
        <f>TC!K3130</f>
        <v>0</v>
      </c>
      <c r="AD3134">
        <f>TC!L3130</f>
        <v>0</v>
      </c>
      <c r="AE3134" t="str">
        <f t="shared" si="218"/>
        <v>00</v>
      </c>
      <c r="AF3134">
        <f>TC!M3130</f>
        <v>0</v>
      </c>
      <c r="AG3134" t="str">
        <f t="shared" si="219"/>
        <v>000</v>
      </c>
      <c r="AH3134" t="str">
        <f t="shared" si="220"/>
        <v>00</v>
      </c>
      <c r="AI3134">
        <v>44</v>
      </c>
      <c r="AJ3134">
        <f t="shared" si="221"/>
        <v>44</v>
      </c>
    </row>
    <row r="3135" spans="29:36" x14ac:dyDescent="0.25">
      <c r="AC3135">
        <f>TC!K3131</f>
        <v>0</v>
      </c>
      <c r="AD3135">
        <f>TC!L3131</f>
        <v>0</v>
      </c>
      <c r="AE3135" t="str">
        <f t="shared" si="218"/>
        <v>00</v>
      </c>
      <c r="AF3135">
        <f>TC!M3131</f>
        <v>0</v>
      </c>
      <c r="AG3135" t="str">
        <f t="shared" si="219"/>
        <v>000</v>
      </c>
      <c r="AH3135" t="str">
        <f t="shared" si="220"/>
        <v>00</v>
      </c>
      <c r="AI3135">
        <v>44</v>
      </c>
      <c r="AJ3135">
        <f t="shared" si="221"/>
        <v>44</v>
      </c>
    </row>
    <row r="3136" spans="29:36" x14ac:dyDescent="0.25">
      <c r="AC3136">
        <f>TC!K3132</f>
        <v>0</v>
      </c>
      <c r="AD3136">
        <f>TC!L3132</f>
        <v>0</v>
      </c>
      <c r="AE3136" t="str">
        <f t="shared" si="218"/>
        <v>00</v>
      </c>
      <c r="AF3136">
        <f>TC!M3132</f>
        <v>0</v>
      </c>
      <c r="AG3136" t="str">
        <f t="shared" si="219"/>
        <v>000</v>
      </c>
      <c r="AH3136" t="str">
        <f t="shared" si="220"/>
        <v>00</v>
      </c>
      <c r="AI3136">
        <v>44</v>
      </c>
      <c r="AJ3136">
        <f t="shared" si="221"/>
        <v>44</v>
      </c>
    </row>
    <row r="3137" spans="29:36" x14ac:dyDescent="0.25">
      <c r="AC3137">
        <f>TC!K3133</f>
        <v>0</v>
      </c>
      <c r="AD3137">
        <f>TC!L3133</f>
        <v>0</v>
      </c>
      <c r="AE3137" t="str">
        <f t="shared" si="218"/>
        <v>00</v>
      </c>
      <c r="AF3137">
        <f>TC!M3133</f>
        <v>0</v>
      </c>
      <c r="AG3137" t="str">
        <f t="shared" si="219"/>
        <v>000</v>
      </c>
      <c r="AH3137" t="str">
        <f t="shared" si="220"/>
        <v>00</v>
      </c>
      <c r="AI3137">
        <v>44</v>
      </c>
      <c r="AJ3137">
        <f t="shared" si="221"/>
        <v>44</v>
      </c>
    </row>
    <row r="3138" spans="29:36" x14ac:dyDescent="0.25">
      <c r="AC3138">
        <f>TC!K3134</f>
        <v>0</v>
      </c>
      <c r="AD3138">
        <f>TC!L3134</f>
        <v>0</v>
      </c>
      <c r="AE3138" t="str">
        <f t="shared" si="218"/>
        <v>00</v>
      </c>
      <c r="AF3138">
        <f>TC!M3134</f>
        <v>0</v>
      </c>
      <c r="AG3138" t="str">
        <f t="shared" si="219"/>
        <v>000</v>
      </c>
      <c r="AH3138" t="str">
        <f t="shared" si="220"/>
        <v>00</v>
      </c>
      <c r="AI3138">
        <v>44</v>
      </c>
      <c r="AJ3138">
        <f t="shared" si="221"/>
        <v>44</v>
      </c>
    </row>
    <row r="3139" spans="29:36" x14ac:dyDescent="0.25">
      <c r="AC3139">
        <f>TC!K3135</f>
        <v>0</v>
      </c>
      <c r="AD3139">
        <f>TC!L3135</f>
        <v>0</v>
      </c>
      <c r="AE3139" t="str">
        <f t="shared" si="218"/>
        <v>00</v>
      </c>
      <c r="AF3139">
        <f>TC!M3135</f>
        <v>0</v>
      </c>
      <c r="AG3139" t="str">
        <f t="shared" si="219"/>
        <v>000</v>
      </c>
      <c r="AH3139" t="str">
        <f t="shared" si="220"/>
        <v>00</v>
      </c>
      <c r="AI3139">
        <v>44</v>
      </c>
      <c r="AJ3139">
        <f t="shared" si="221"/>
        <v>44</v>
      </c>
    </row>
    <row r="3140" spans="29:36" x14ac:dyDescent="0.25">
      <c r="AC3140">
        <f>TC!K3136</f>
        <v>0</v>
      </c>
      <c r="AD3140">
        <f>TC!L3136</f>
        <v>0</v>
      </c>
      <c r="AE3140" t="str">
        <f t="shared" si="218"/>
        <v>00</v>
      </c>
      <c r="AF3140">
        <f>TC!M3136</f>
        <v>0</v>
      </c>
      <c r="AG3140" t="str">
        <f t="shared" si="219"/>
        <v>000</v>
      </c>
      <c r="AH3140" t="str">
        <f t="shared" si="220"/>
        <v>00</v>
      </c>
      <c r="AI3140">
        <v>44</v>
      </c>
      <c r="AJ3140">
        <f t="shared" si="221"/>
        <v>44</v>
      </c>
    </row>
    <row r="3141" spans="29:36" x14ac:dyDescent="0.25">
      <c r="AC3141">
        <f>TC!K3137</f>
        <v>0</v>
      </c>
      <c r="AD3141">
        <f>TC!L3137</f>
        <v>0</v>
      </c>
      <c r="AE3141" t="str">
        <f t="shared" si="218"/>
        <v>00</v>
      </c>
      <c r="AF3141">
        <f>TC!M3137</f>
        <v>0</v>
      </c>
      <c r="AG3141" t="str">
        <f t="shared" si="219"/>
        <v>000</v>
      </c>
      <c r="AH3141" t="str">
        <f t="shared" si="220"/>
        <v>00</v>
      </c>
      <c r="AI3141">
        <v>44</v>
      </c>
      <c r="AJ3141">
        <f t="shared" si="221"/>
        <v>44</v>
      </c>
    </row>
    <row r="3142" spans="29:36" x14ac:dyDescent="0.25">
      <c r="AC3142">
        <f>TC!K3138</f>
        <v>0</v>
      </c>
      <c r="AD3142">
        <f>TC!L3138</f>
        <v>0</v>
      </c>
      <c r="AE3142" t="str">
        <f t="shared" si="218"/>
        <v>00</v>
      </c>
      <c r="AF3142">
        <f>TC!M3138</f>
        <v>0</v>
      </c>
      <c r="AG3142" t="str">
        <f t="shared" si="219"/>
        <v>000</v>
      </c>
      <c r="AH3142" t="str">
        <f t="shared" si="220"/>
        <v>00</v>
      </c>
      <c r="AI3142">
        <v>44</v>
      </c>
      <c r="AJ3142">
        <f t="shared" si="221"/>
        <v>44</v>
      </c>
    </row>
    <row r="3143" spans="29:36" x14ac:dyDescent="0.25">
      <c r="AC3143">
        <f>TC!K3139</f>
        <v>0</v>
      </c>
      <c r="AD3143">
        <f>TC!L3139</f>
        <v>0</v>
      </c>
      <c r="AE3143" t="str">
        <f t="shared" si="218"/>
        <v>00</v>
      </c>
      <c r="AF3143">
        <f>TC!M3139</f>
        <v>0</v>
      </c>
      <c r="AG3143" t="str">
        <f t="shared" si="219"/>
        <v>000</v>
      </c>
      <c r="AH3143" t="str">
        <f t="shared" si="220"/>
        <v>00</v>
      </c>
      <c r="AI3143">
        <v>44</v>
      </c>
      <c r="AJ3143">
        <f t="shared" si="221"/>
        <v>44</v>
      </c>
    </row>
    <row r="3144" spans="29:36" x14ac:dyDescent="0.25">
      <c r="AC3144">
        <f>TC!K3140</f>
        <v>0</v>
      </c>
      <c r="AD3144">
        <f>TC!L3140</f>
        <v>0</v>
      </c>
      <c r="AE3144" t="str">
        <f t="shared" si="218"/>
        <v>00</v>
      </c>
      <c r="AF3144">
        <f>TC!M3140</f>
        <v>0</v>
      </c>
      <c r="AG3144" t="str">
        <f t="shared" si="219"/>
        <v>000</v>
      </c>
      <c r="AH3144" t="str">
        <f t="shared" si="220"/>
        <v>00</v>
      </c>
      <c r="AI3144">
        <v>44</v>
      </c>
      <c r="AJ3144">
        <f t="shared" si="221"/>
        <v>44</v>
      </c>
    </row>
    <row r="3145" spans="29:36" x14ac:dyDescent="0.25">
      <c r="AC3145">
        <f>TC!K3141</f>
        <v>0</v>
      </c>
      <c r="AD3145">
        <f>TC!L3141</f>
        <v>0</v>
      </c>
      <c r="AE3145" t="str">
        <f t="shared" si="218"/>
        <v>00</v>
      </c>
      <c r="AF3145">
        <f>TC!M3141</f>
        <v>0</v>
      </c>
      <c r="AG3145" t="str">
        <f t="shared" si="219"/>
        <v>000</v>
      </c>
      <c r="AH3145" t="str">
        <f t="shared" si="220"/>
        <v>00</v>
      </c>
      <c r="AI3145">
        <v>44</v>
      </c>
      <c r="AJ3145">
        <f t="shared" si="221"/>
        <v>44</v>
      </c>
    </row>
    <row r="3146" spans="29:36" x14ac:dyDescent="0.25">
      <c r="AC3146">
        <f>TC!K3142</f>
        <v>0</v>
      </c>
      <c r="AD3146">
        <f>TC!L3142</f>
        <v>0</v>
      </c>
      <c r="AE3146" t="str">
        <f t="shared" si="218"/>
        <v>00</v>
      </c>
      <c r="AF3146">
        <f>TC!M3142</f>
        <v>0</v>
      </c>
      <c r="AG3146" t="str">
        <f t="shared" si="219"/>
        <v>000</v>
      </c>
      <c r="AH3146" t="str">
        <f t="shared" si="220"/>
        <v>00</v>
      </c>
      <c r="AI3146">
        <v>44</v>
      </c>
      <c r="AJ3146">
        <f t="shared" si="221"/>
        <v>44</v>
      </c>
    </row>
    <row r="3147" spans="29:36" x14ac:dyDescent="0.25">
      <c r="AC3147">
        <f>TC!K3143</f>
        <v>0</v>
      </c>
      <c r="AD3147">
        <f>TC!L3143</f>
        <v>0</v>
      </c>
      <c r="AE3147" t="str">
        <f t="shared" si="218"/>
        <v>00</v>
      </c>
      <c r="AF3147">
        <f>TC!M3143</f>
        <v>0</v>
      </c>
      <c r="AG3147" t="str">
        <f t="shared" si="219"/>
        <v>000</v>
      </c>
      <c r="AH3147" t="str">
        <f t="shared" si="220"/>
        <v>00</v>
      </c>
      <c r="AI3147">
        <v>44</v>
      </c>
      <c r="AJ3147">
        <f t="shared" si="221"/>
        <v>44</v>
      </c>
    </row>
    <row r="3148" spans="29:36" x14ac:dyDescent="0.25">
      <c r="AC3148">
        <f>TC!K3144</f>
        <v>0</v>
      </c>
      <c r="AD3148">
        <f>TC!L3144</f>
        <v>0</v>
      </c>
      <c r="AE3148" t="str">
        <f t="shared" si="218"/>
        <v>00</v>
      </c>
      <c r="AF3148">
        <f>TC!M3144</f>
        <v>0</v>
      </c>
      <c r="AG3148" t="str">
        <f t="shared" si="219"/>
        <v>000</v>
      </c>
      <c r="AH3148" t="str">
        <f t="shared" si="220"/>
        <v>00</v>
      </c>
      <c r="AI3148">
        <v>44</v>
      </c>
      <c r="AJ3148">
        <f t="shared" si="221"/>
        <v>44</v>
      </c>
    </row>
    <row r="3149" spans="29:36" x14ac:dyDescent="0.25">
      <c r="AC3149">
        <f>TC!K3145</f>
        <v>0</v>
      </c>
      <c r="AD3149">
        <f>TC!L3145</f>
        <v>0</v>
      </c>
      <c r="AE3149" t="str">
        <f t="shared" si="218"/>
        <v>00</v>
      </c>
      <c r="AF3149">
        <f>TC!M3145</f>
        <v>0</v>
      </c>
      <c r="AG3149" t="str">
        <f t="shared" si="219"/>
        <v>000</v>
      </c>
      <c r="AH3149" t="str">
        <f t="shared" si="220"/>
        <v>00</v>
      </c>
      <c r="AI3149">
        <v>44</v>
      </c>
      <c r="AJ3149">
        <f t="shared" si="221"/>
        <v>44</v>
      </c>
    </row>
    <row r="3150" spans="29:36" x14ac:dyDescent="0.25">
      <c r="AC3150">
        <f>TC!K3146</f>
        <v>0</v>
      </c>
      <c r="AD3150">
        <f>TC!L3146</f>
        <v>0</v>
      </c>
      <c r="AE3150" t="str">
        <f t="shared" si="218"/>
        <v>00</v>
      </c>
      <c r="AF3150">
        <f>TC!M3146</f>
        <v>0</v>
      </c>
      <c r="AG3150" t="str">
        <f t="shared" si="219"/>
        <v>000</v>
      </c>
      <c r="AH3150" t="str">
        <f t="shared" si="220"/>
        <v>00</v>
      </c>
      <c r="AI3150">
        <v>44</v>
      </c>
      <c r="AJ3150">
        <f t="shared" si="221"/>
        <v>44</v>
      </c>
    </row>
    <row r="3151" spans="29:36" x14ac:dyDescent="0.25">
      <c r="AC3151">
        <f>TC!K3147</f>
        <v>0</v>
      </c>
      <c r="AD3151">
        <f>TC!L3147</f>
        <v>0</v>
      </c>
      <c r="AE3151" t="str">
        <f t="shared" si="218"/>
        <v>00</v>
      </c>
      <c r="AF3151">
        <f>TC!M3147</f>
        <v>0</v>
      </c>
      <c r="AG3151" t="str">
        <f t="shared" si="219"/>
        <v>000</v>
      </c>
      <c r="AH3151" t="str">
        <f t="shared" si="220"/>
        <v>00</v>
      </c>
      <c r="AI3151">
        <v>44</v>
      </c>
      <c r="AJ3151">
        <f t="shared" si="221"/>
        <v>44</v>
      </c>
    </row>
    <row r="3152" spans="29:36" x14ac:dyDescent="0.25">
      <c r="AC3152">
        <f>TC!K3148</f>
        <v>0</v>
      </c>
      <c r="AD3152">
        <f>TC!L3148</f>
        <v>0</v>
      </c>
      <c r="AE3152" t="str">
        <f t="shared" ref="AE3152:AE3215" si="222">AC3152&amp;AD3152</f>
        <v>00</v>
      </c>
      <c r="AF3152">
        <f>TC!M3148</f>
        <v>0</v>
      </c>
      <c r="AG3152" t="str">
        <f t="shared" ref="AG3152:AG3215" si="223">AE3152&amp;AF3152</f>
        <v>000</v>
      </c>
      <c r="AH3152" t="str">
        <f t="shared" ref="AH3152:AH3215" si="224">AC3152&amp;AF3152</f>
        <v>00</v>
      </c>
      <c r="AI3152">
        <v>44</v>
      </c>
      <c r="AJ3152">
        <f t="shared" ref="AJ3152:AJ3215" si="225">AI3152-F3152</f>
        <v>44</v>
      </c>
    </row>
    <row r="3153" spans="29:36" x14ac:dyDescent="0.25">
      <c r="AC3153">
        <f>TC!K3149</f>
        <v>0</v>
      </c>
      <c r="AD3153">
        <f>TC!L3149</f>
        <v>0</v>
      </c>
      <c r="AE3153" t="str">
        <f t="shared" si="222"/>
        <v>00</v>
      </c>
      <c r="AF3153">
        <f>TC!M3149</f>
        <v>0</v>
      </c>
      <c r="AG3153" t="str">
        <f t="shared" si="223"/>
        <v>000</v>
      </c>
      <c r="AH3153" t="str">
        <f t="shared" si="224"/>
        <v>00</v>
      </c>
      <c r="AI3153">
        <v>44</v>
      </c>
      <c r="AJ3153">
        <f t="shared" si="225"/>
        <v>44</v>
      </c>
    </row>
    <row r="3154" spans="29:36" x14ac:dyDescent="0.25">
      <c r="AC3154">
        <f>TC!K3150</f>
        <v>0</v>
      </c>
      <c r="AD3154">
        <f>TC!L3150</f>
        <v>0</v>
      </c>
      <c r="AE3154" t="str">
        <f t="shared" si="222"/>
        <v>00</v>
      </c>
      <c r="AF3154">
        <f>TC!M3150</f>
        <v>0</v>
      </c>
      <c r="AG3154" t="str">
        <f t="shared" si="223"/>
        <v>000</v>
      </c>
      <c r="AH3154" t="str">
        <f t="shared" si="224"/>
        <v>00</v>
      </c>
      <c r="AI3154">
        <v>44</v>
      </c>
      <c r="AJ3154">
        <f t="shared" si="225"/>
        <v>44</v>
      </c>
    </row>
    <row r="3155" spans="29:36" x14ac:dyDescent="0.25">
      <c r="AC3155">
        <f>TC!K3151</f>
        <v>0</v>
      </c>
      <c r="AD3155">
        <f>TC!L3151</f>
        <v>0</v>
      </c>
      <c r="AE3155" t="str">
        <f t="shared" si="222"/>
        <v>00</v>
      </c>
      <c r="AF3155">
        <f>TC!M3151</f>
        <v>0</v>
      </c>
      <c r="AG3155" t="str">
        <f t="shared" si="223"/>
        <v>000</v>
      </c>
      <c r="AH3155" t="str">
        <f t="shared" si="224"/>
        <v>00</v>
      </c>
      <c r="AI3155">
        <v>44</v>
      </c>
      <c r="AJ3155">
        <f t="shared" si="225"/>
        <v>44</v>
      </c>
    </row>
    <row r="3156" spans="29:36" x14ac:dyDescent="0.25">
      <c r="AC3156">
        <f>TC!K3152</f>
        <v>0</v>
      </c>
      <c r="AD3156">
        <f>TC!L3152</f>
        <v>0</v>
      </c>
      <c r="AE3156" t="str">
        <f t="shared" si="222"/>
        <v>00</v>
      </c>
      <c r="AF3156">
        <f>TC!M3152</f>
        <v>0</v>
      </c>
      <c r="AG3156" t="str">
        <f t="shared" si="223"/>
        <v>000</v>
      </c>
      <c r="AH3156" t="str">
        <f t="shared" si="224"/>
        <v>00</v>
      </c>
      <c r="AI3156">
        <v>44</v>
      </c>
      <c r="AJ3156">
        <f t="shared" si="225"/>
        <v>44</v>
      </c>
    </row>
    <row r="3157" spans="29:36" x14ac:dyDescent="0.25">
      <c r="AC3157">
        <f>TC!K3153</f>
        <v>0</v>
      </c>
      <c r="AD3157">
        <f>TC!L3153</f>
        <v>0</v>
      </c>
      <c r="AE3157" t="str">
        <f t="shared" si="222"/>
        <v>00</v>
      </c>
      <c r="AF3157">
        <f>TC!M3153</f>
        <v>0</v>
      </c>
      <c r="AG3157" t="str">
        <f t="shared" si="223"/>
        <v>000</v>
      </c>
      <c r="AH3157" t="str">
        <f t="shared" si="224"/>
        <v>00</v>
      </c>
      <c r="AI3157">
        <v>44</v>
      </c>
      <c r="AJ3157">
        <f t="shared" si="225"/>
        <v>44</v>
      </c>
    </row>
    <row r="3158" spans="29:36" x14ac:dyDescent="0.25">
      <c r="AC3158">
        <f>TC!K3154</f>
        <v>0</v>
      </c>
      <c r="AD3158">
        <f>TC!L3154</f>
        <v>0</v>
      </c>
      <c r="AE3158" t="str">
        <f t="shared" si="222"/>
        <v>00</v>
      </c>
      <c r="AF3158">
        <f>TC!M3154</f>
        <v>0</v>
      </c>
      <c r="AG3158" t="str">
        <f t="shared" si="223"/>
        <v>000</v>
      </c>
      <c r="AH3158" t="str">
        <f t="shared" si="224"/>
        <v>00</v>
      </c>
      <c r="AI3158">
        <v>44</v>
      </c>
      <c r="AJ3158">
        <f t="shared" si="225"/>
        <v>44</v>
      </c>
    </row>
    <row r="3159" spans="29:36" x14ac:dyDescent="0.25">
      <c r="AC3159">
        <f>TC!K3155</f>
        <v>0</v>
      </c>
      <c r="AD3159">
        <f>TC!L3155</f>
        <v>0</v>
      </c>
      <c r="AE3159" t="str">
        <f t="shared" si="222"/>
        <v>00</v>
      </c>
      <c r="AF3159">
        <f>TC!M3155</f>
        <v>0</v>
      </c>
      <c r="AG3159" t="str">
        <f t="shared" si="223"/>
        <v>000</v>
      </c>
      <c r="AH3159" t="str">
        <f t="shared" si="224"/>
        <v>00</v>
      </c>
      <c r="AI3159">
        <v>44</v>
      </c>
      <c r="AJ3159">
        <f t="shared" si="225"/>
        <v>44</v>
      </c>
    </row>
    <row r="3160" spans="29:36" x14ac:dyDescent="0.25">
      <c r="AC3160">
        <f>TC!K3156</f>
        <v>0</v>
      </c>
      <c r="AD3160">
        <f>TC!L3156</f>
        <v>0</v>
      </c>
      <c r="AE3160" t="str">
        <f t="shared" si="222"/>
        <v>00</v>
      </c>
      <c r="AF3160">
        <f>TC!M3156</f>
        <v>0</v>
      </c>
      <c r="AG3160" t="str">
        <f t="shared" si="223"/>
        <v>000</v>
      </c>
      <c r="AH3160" t="str">
        <f t="shared" si="224"/>
        <v>00</v>
      </c>
      <c r="AI3160">
        <v>44</v>
      </c>
      <c r="AJ3160">
        <f t="shared" si="225"/>
        <v>44</v>
      </c>
    </row>
    <row r="3161" spans="29:36" x14ac:dyDescent="0.25">
      <c r="AC3161">
        <f>TC!K3157</f>
        <v>0</v>
      </c>
      <c r="AD3161">
        <f>TC!L3157</f>
        <v>0</v>
      </c>
      <c r="AE3161" t="str">
        <f t="shared" si="222"/>
        <v>00</v>
      </c>
      <c r="AF3161">
        <f>TC!M3157</f>
        <v>0</v>
      </c>
      <c r="AG3161" t="str">
        <f t="shared" si="223"/>
        <v>000</v>
      </c>
      <c r="AH3161" t="str">
        <f t="shared" si="224"/>
        <v>00</v>
      </c>
      <c r="AI3161">
        <v>44</v>
      </c>
      <c r="AJ3161">
        <f t="shared" si="225"/>
        <v>44</v>
      </c>
    </row>
    <row r="3162" spans="29:36" x14ac:dyDescent="0.25">
      <c r="AC3162">
        <f>TC!K3158</f>
        <v>0</v>
      </c>
      <c r="AD3162">
        <f>TC!L3158</f>
        <v>0</v>
      </c>
      <c r="AE3162" t="str">
        <f t="shared" si="222"/>
        <v>00</v>
      </c>
      <c r="AF3162">
        <f>TC!M3158</f>
        <v>0</v>
      </c>
      <c r="AG3162" t="str">
        <f t="shared" si="223"/>
        <v>000</v>
      </c>
      <c r="AH3162" t="str">
        <f t="shared" si="224"/>
        <v>00</v>
      </c>
      <c r="AI3162">
        <v>44</v>
      </c>
      <c r="AJ3162">
        <f t="shared" si="225"/>
        <v>44</v>
      </c>
    </row>
    <row r="3163" spans="29:36" x14ac:dyDescent="0.25">
      <c r="AC3163">
        <f>TC!K3159</f>
        <v>0</v>
      </c>
      <c r="AD3163">
        <f>TC!L3159</f>
        <v>0</v>
      </c>
      <c r="AE3163" t="str">
        <f t="shared" si="222"/>
        <v>00</v>
      </c>
      <c r="AF3163">
        <f>TC!M3159</f>
        <v>0</v>
      </c>
      <c r="AG3163" t="str">
        <f t="shared" si="223"/>
        <v>000</v>
      </c>
      <c r="AH3163" t="str">
        <f t="shared" si="224"/>
        <v>00</v>
      </c>
      <c r="AI3163">
        <v>44</v>
      </c>
      <c r="AJ3163">
        <f t="shared" si="225"/>
        <v>44</v>
      </c>
    </row>
    <row r="3164" spans="29:36" x14ac:dyDescent="0.25">
      <c r="AC3164">
        <f>TC!K3160</f>
        <v>0</v>
      </c>
      <c r="AD3164">
        <f>TC!L3160</f>
        <v>0</v>
      </c>
      <c r="AE3164" t="str">
        <f t="shared" si="222"/>
        <v>00</v>
      </c>
      <c r="AF3164">
        <f>TC!M3160</f>
        <v>0</v>
      </c>
      <c r="AG3164" t="str">
        <f t="shared" si="223"/>
        <v>000</v>
      </c>
      <c r="AH3164" t="str">
        <f t="shared" si="224"/>
        <v>00</v>
      </c>
      <c r="AI3164">
        <v>44</v>
      </c>
      <c r="AJ3164">
        <f t="shared" si="225"/>
        <v>44</v>
      </c>
    </row>
    <row r="3165" spans="29:36" x14ac:dyDescent="0.25">
      <c r="AC3165">
        <f>TC!K3161</f>
        <v>0</v>
      </c>
      <c r="AD3165">
        <f>TC!L3161</f>
        <v>0</v>
      </c>
      <c r="AE3165" t="str">
        <f t="shared" si="222"/>
        <v>00</v>
      </c>
      <c r="AF3165">
        <f>TC!M3161</f>
        <v>0</v>
      </c>
      <c r="AG3165" t="str">
        <f t="shared" si="223"/>
        <v>000</v>
      </c>
      <c r="AH3165" t="str">
        <f t="shared" si="224"/>
        <v>00</v>
      </c>
      <c r="AI3165">
        <v>44</v>
      </c>
      <c r="AJ3165">
        <f t="shared" si="225"/>
        <v>44</v>
      </c>
    </row>
    <row r="3166" spans="29:36" x14ac:dyDescent="0.25">
      <c r="AC3166">
        <f>TC!K3162</f>
        <v>0</v>
      </c>
      <c r="AD3166">
        <f>TC!L3162</f>
        <v>0</v>
      </c>
      <c r="AE3166" t="str">
        <f t="shared" si="222"/>
        <v>00</v>
      </c>
      <c r="AF3166">
        <f>TC!M3162</f>
        <v>0</v>
      </c>
      <c r="AG3166" t="str">
        <f t="shared" si="223"/>
        <v>000</v>
      </c>
      <c r="AH3166" t="str">
        <f t="shared" si="224"/>
        <v>00</v>
      </c>
      <c r="AI3166">
        <v>44</v>
      </c>
      <c r="AJ3166">
        <f t="shared" si="225"/>
        <v>44</v>
      </c>
    </row>
    <row r="3167" spans="29:36" x14ac:dyDescent="0.25">
      <c r="AC3167">
        <f>TC!K3163</f>
        <v>0</v>
      </c>
      <c r="AD3167">
        <f>TC!L3163</f>
        <v>0</v>
      </c>
      <c r="AE3167" t="str">
        <f t="shared" si="222"/>
        <v>00</v>
      </c>
      <c r="AF3167">
        <f>TC!M3163</f>
        <v>0</v>
      </c>
      <c r="AG3167" t="str">
        <f t="shared" si="223"/>
        <v>000</v>
      </c>
      <c r="AH3167" t="str">
        <f t="shared" si="224"/>
        <v>00</v>
      </c>
      <c r="AI3167">
        <v>44</v>
      </c>
      <c r="AJ3167">
        <f t="shared" si="225"/>
        <v>44</v>
      </c>
    </row>
    <row r="3168" spans="29:36" x14ac:dyDescent="0.25">
      <c r="AC3168">
        <f>TC!K3164</f>
        <v>0</v>
      </c>
      <c r="AD3168">
        <f>TC!L3164</f>
        <v>0</v>
      </c>
      <c r="AE3168" t="str">
        <f t="shared" si="222"/>
        <v>00</v>
      </c>
      <c r="AF3168">
        <f>TC!M3164</f>
        <v>0</v>
      </c>
      <c r="AG3168" t="str">
        <f t="shared" si="223"/>
        <v>000</v>
      </c>
      <c r="AH3168" t="str">
        <f t="shared" si="224"/>
        <v>00</v>
      </c>
      <c r="AI3168">
        <v>44</v>
      </c>
      <c r="AJ3168">
        <f t="shared" si="225"/>
        <v>44</v>
      </c>
    </row>
    <row r="3169" spans="29:36" x14ac:dyDescent="0.25">
      <c r="AC3169">
        <f>TC!K3165</f>
        <v>0</v>
      </c>
      <c r="AD3169">
        <f>TC!L3165</f>
        <v>0</v>
      </c>
      <c r="AE3169" t="str">
        <f t="shared" si="222"/>
        <v>00</v>
      </c>
      <c r="AF3169">
        <f>TC!M3165</f>
        <v>0</v>
      </c>
      <c r="AG3169" t="str">
        <f t="shared" si="223"/>
        <v>000</v>
      </c>
      <c r="AH3169" t="str">
        <f t="shared" si="224"/>
        <v>00</v>
      </c>
      <c r="AI3169">
        <v>44</v>
      </c>
      <c r="AJ3169">
        <f t="shared" si="225"/>
        <v>44</v>
      </c>
    </row>
    <row r="3170" spans="29:36" x14ac:dyDescent="0.25">
      <c r="AC3170">
        <f>TC!K3166</f>
        <v>0</v>
      </c>
      <c r="AD3170">
        <f>TC!L3166</f>
        <v>0</v>
      </c>
      <c r="AE3170" t="str">
        <f t="shared" si="222"/>
        <v>00</v>
      </c>
      <c r="AF3170">
        <f>TC!M3166</f>
        <v>0</v>
      </c>
      <c r="AG3170" t="str">
        <f t="shared" si="223"/>
        <v>000</v>
      </c>
      <c r="AH3170" t="str">
        <f t="shared" si="224"/>
        <v>00</v>
      </c>
      <c r="AI3170">
        <v>44</v>
      </c>
      <c r="AJ3170">
        <f t="shared" si="225"/>
        <v>44</v>
      </c>
    </row>
    <row r="3171" spans="29:36" x14ac:dyDescent="0.25">
      <c r="AC3171">
        <f>TC!K3167</f>
        <v>0</v>
      </c>
      <c r="AD3171">
        <f>TC!L3167</f>
        <v>0</v>
      </c>
      <c r="AE3171" t="str">
        <f t="shared" si="222"/>
        <v>00</v>
      </c>
      <c r="AF3171">
        <f>TC!M3167</f>
        <v>0</v>
      </c>
      <c r="AG3171" t="str">
        <f t="shared" si="223"/>
        <v>000</v>
      </c>
      <c r="AH3171" t="str">
        <f t="shared" si="224"/>
        <v>00</v>
      </c>
      <c r="AI3171">
        <v>44</v>
      </c>
      <c r="AJ3171">
        <f t="shared" si="225"/>
        <v>44</v>
      </c>
    </row>
    <row r="3172" spans="29:36" x14ac:dyDescent="0.25">
      <c r="AC3172">
        <f>TC!K3168</f>
        <v>0</v>
      </c>
      <c r="AD3172">
        <f>TC!L3168</f>
        <v>0</v>
      </c>
      <c r="AE3172" t="str">
        <f t="shared" si="222"/>
        <v>00</v>
      </c>
      <c r="AF3172">
        <f>TC!M3168</f>
        <v>0</v>
      </c>
      <c r="AG3172" t="str">
        <f t="shared" si="223"/>
        <v>000</v>
      </c>
      <c r="AH3172" t="str">
        <f t="shared" si="224"/>
        <v>00</v>
      </c>
      <c r="AI3172">
        <v>44</v>
      </c>
      <c r="AJ3172">
        <f t="shared" si="225"/>
        <v>44</v>
      </c>
    </row>
    <row r="3173" spans="29:36" x14ac:dyDescent="0.25">
      <c r="AC3173">
        <f>TC!K3169</f>
        <v>0</v>
      </c>
      <c r="AD3173">
        <f>TC!L3169</f>
        <v>0</v>
      </c>
      <c r="AE3173" t="str">
        <f t="shared" si="222"/>
        <v>00</v>
      </c>
      <c r="AF3173">
        <f>TC!M3169</f>
        <v>0</v>
      </c>
      <c r="AG3173" t="str">
        <f t="shared" si="223"/>
        <v>000</v>
      </c>
      <c r="AH3173" t="str">
        <f t="shared" si="224"/>
        <v>00</v>
      </c>
      <c r="AI3173">
        <v>44</v>
      </c>
      <c r="AJ3173">
        <f t="shared" si="225"/>
        <v>44</v>
      </c>
    </row>
    <row r="3174" spans="29:36" x14ac:dyDescent="0.25">
      <c r="AC3174">
        <f>TC!K3170</f>
        <v>0</v>
      </c>
      <c r="AD3174">
        <f>TC!L3170</f>
        <v>0</v>
      </c>
      <c r="AE3174" t="str">
        <f t="shared" si="222"/>
        <v>00</v>
      </c>
      <c r="AF3174">
        <f>TC!M3170</f>
        <v>0</v>
      </c>
      <c r="AG3174" t="str">
        <f t="shared" si="223"/>
        <v>000</v>
      </c>
      <c r="AH3174" t="str">
        <f t="shared" si="224"/>
        <v>00</v>
      </c>
      <c r="AI3174">
        <v>44</v>
      </c>
      <c r="AJ3174">
        <f t="shared" si="225"/>
        <v>44</v>
      </c>
    </row>
    <row r="3175" spans="29:36" x14ac:dyDescent="0.25">
      <c r="AC3175">
        <f>TC!K3171</f>
        <v>0</v>
      </c>
      <c r="AD3175">
        <f>TC!L3171</f>
        <v>0</v>
      </c>
      <c r="AE3175" t="str">
        <f t="shared" si="222"/>
        <v>00</v>
      </c>
      <c r="AF3175">
        <f>TC!M3171</f>
        <v>0</v>
      </c>
      <c r="AG3175" t="str">
        <f t="shared" si="223"/>
        <v>000</v>
      </c>
      <c r="AH3175" t="str">
        <f t="shared" si="224"/>
        <v>00</v>
      </c>
      <c r="AI3175">
        <v>44</v>
      </c>
      <c r="AJ3175">
        <f t="shared" si="225"/>
        <v>44</v>
      </c>
    </row>
    <row r="3176" spans="29:36" x14ac:dyDescent="0.25">
      <c r="AC3176">
        <f>TC!K3172</f>
        <v>0</v>
      </c>
      <c r="AD3176">
        <f>TC!L3172</f>
        <v>0</v>
      </c>
      <c r="AE3176" t="str">
        <f t="shared" si="222"/>
        <v>00</v>
      </c>
      <c r="AF3176">
        <f>TC!M3172</f>
        <v>0</v>
      </c>
      <c r="AG3176" t="str">
        <f t="shared" si="223"/>
        <v>000</v>
      </c>
      <c r="AH3176" t="str">
        <f t="shared" si="224"/>
        <v>00</v>
      </c>
      <c r="AI3176">
        <v>44</v>
      </c>
      <c r="AJ3176">
        <f t="shared" si="225"/>
        <v>44</v>
      </c>
    </row>
    <row r="3177" spans="29:36" x14ac:dyDescent="0.25">
      <c r="AC3177">
        <f>TC!K3173</f>
        <v>0</v>
      </c>
      <c r="AD3177">
        <f>TC!L3173</f>
        <v>0</v>
      </c>
      <c r="AE3177" t="str">
        <f t="shared" si="222"/>
        <v>00</v>
      </c>
      <c r="AF3177">
        <f>TC!M3173</f>
        <v>0</v>
      </c>
      <c r="AG3177" t="str">
        <f t="shared" si="223"/>
        <v>000</v>
      </c>
      <c r="AH3177" t="str">
        <f t="shared" si="224"/>
        <v>00</v>
      </c>
      <c r="AI3177">
        <v>44</v>
      </c>
      <c r="AJ3177">
        <f t="shared" si="225"/>
        <v>44</v>
      </c>
    </row>
    <row r="3178" spans="29:36" x14ac:dyDescent="0.25">
      <c r="AC3178">
        <f>TC!K3174</f>
        <v>0</v>
      </c>
      <c r="AD3178">
        <f>TC!L3174</f>
        <v>0</v>
      </c>
      <c r="AE3178" t="str">
        <f t="shared" si="222"/>
        <v>00</v>
      </c>
      <c r="AF3178">
        <f>TC!M3174</f>
        <v>0</v>
      </c>
      <c r="AG3178" t="str">
        <f t="shared" si="223"/>
        <v>000</v>
      </c>
      <c r="AH3178" t="str">
        <f t="shared" si="224"/>
        <v>00</v>
      </c>
      <c r="AI3178">
        <v>44</v>
      </c>
      <c r="AJ3178">
        <f t="shared" si="225"/>
        <v>44</v>
      </c>
    </row>
    <row r="3179" spans="29:36" x14ac:dyDescent="0.25">
      <c r="AC3179">
        <f>TC!K3175</f>
        <v>0</v>
      </c>
      <c r="AD3179">
        <f>TC!L3175</f>
        <v>0</v>
      </c>
      <c r="AE3179" t="str">
        <f t="shared" si="222"/>
        <v>00</v>
      </c>
      <c r="AF3179">
        <f>TC!M3175</f>
        <v>0</v>
      </c>
      <c r="AG3179" t="str">
        <f t="shared" si="223"/>
        <v>000</v>
      </c>
      <c r="AH3179" t="str">
        <f t="shared" si="224"/>
        <v>00</v>
      </c>
      <c r="AI3179">
        <v>44</v>
      </c>
      <c r="AJ3179">
        <f t="shared" si="225"/>
        <v>44</v>
      </c>
    </row>
    <row r="3180" spans="29:36" x14ac:dyDescent="0.25">
      <c r="AC3180">
        <f>TC!K3176</f>
        <v>0</v>
      </c>
      <c r="AD3180">
        <f>TC!L3176</f>
        <v>0</v>
      </c>
      <c r="AE3180" t="str">
        <f t="shared" si="222"/>
        <v>00</v>
      </c>
      <c r="AF3180">
        <f>TC!M3176</f>
        <v>0</v>
      </c>
      <c r="AG3180" t="str">
        <f t="shared" si="223"/>
        <v>000</v>
      </c>
      <c r="AH3180" t="str">
        <f t="shared" si="224"/>
        <v>00</v>
      </c>
      <c r="AI3180">
        <v>44</v>
      </c>
      <c r="AJ3180">
        <f t="shared" si="225"/>
        <v>44</v>
      </c>
    </row>
    <row r="3181" spans="29:36" x14ac:dyDescent="0.25">
      <c r="AC3181">
        <f>TC!K3177</f>
        <v>0</v>
      </c>
      <c r="AD3181">
        <f>TC!L3177</f>
        <v>0</v>
      </c>
      <c r="AE3181" t="str">
        <f t="shared" si="222"/>
        <v>00</v>
      </c>
      <c r="AF3181">
        <f>TC!M3177</f>
        <v>0</v>
      </c>
      <c r="AG3181" t="str">
        <f t="shared" si="223"/>
        <v>000</v>
      </c>
      <c r="AH3181" t="str">
        <f t="shared" si="224"/>
        <v>00</v>
      </c>
      <c r="AI3181">
        <v>44</v>
      </c>
      <c r="AJ3181">
        <f t="shared" si="225"/>
        <v>44</v>
      </c>
    </row>
    <row r="3182" spans="29:36" x14ac:dyDescent="0.25">
      <c r="AC3182">
        <f>TC!K3178</f>
        <v>0</v>
      </c>
      <c r="AD3182">
        <f>TC!L3178</f>
        <v>0</v>
      </c>
      <c r="AE3182" t="str">
        <f t="shared" si="222"/>
        <v>00</v>
      </c>
      <c r="AF3182">
        <f>TC!M3178</f>
        <v>0</v>
      </c>
      <c r="AG3182" t="str">
        <f t="shared" si="223"/>
        <v>000</v>
      </c>
      <c r="AH3182" t="str">
        <f t="shared" si="224"/>
        <v>00</v>
      </c>
      <c r="AI3182">
        <v>44</v>
      </c>
      <c r="AJ3182">
        <f t="shared" si="225"/>
        <v>44</v>
      </c>
    </row>
    <row r="3183" spans="29:36" x14ac:dyDescent="0.25">
      <c r="AC3183">
        <f>TC!K3179</f>
        <v>0</v>
      </c>
      <c r="AD3183">
        <f>TC!L3179</f>
        <v>0</v>
      </c>
      <c r="AE3183" t="str">
        <f t="shared" si="222"/>
        <v>00</v>
      </c>
      <c r="AF3183">
        <f>TC!M3179</f>
        <v>0</v>
      </c>
      <c r="AG3183" t="str">
        <f t="shared" si="223"/>
        <v>000</v>
      </c>
      <c r="AH3183" t="str">
        <f t="shared" si="224"/>
        <v>00</v>
      </c>
      <c r="AI3183">
        <v>44</v>
      </c>
      <c r="AJ3183">
        <f t="shared" si="225"/>
        <v>44</v>
      </c>
    </row>
    <row r="3184" spans="29:36" x14ac:dyDescent="0.25">
      <c r="AC3184">
        <f>TC!K3180</f>
        <v>0</v>
      </c>
      <c r="AD3184">
        <f>TC!L3180</f>
        <v>0</v>
      </c>
      <c r="AE3184" t="str">
        <f t="shared" si="222"/>
        <v>00</v>
      </c>
      <c r="AF3184">
        <f>TC!M3180</f>
        <v>0</v>
      </c>
      <c r="AG3184" t="str">
        <f t="shared" si="223"/>
        <v>000</v>
      </c>
      <c r="AH3184" t="str">
        <f t="shared" si="224"/>
        <v>00</v>
      </c>
      <c r="AI3184">
        <v>44</v>
      </c>
      <c r="AJ3184">
        <f t="shared" si="225"/>
        <v>44</v>
      </c>
    </row>
    <row r="3185" spans="29:36" x14ac:dyDescent="0.25">
      <c r="AC3185">
        <f>TC!K3181</f>
        <v>0</v>
      </c>
      <c r="AD3185">
        <f>TC!L3181</f>
        <v>0</v>
      </c>
      <c r="AE3185" t="str">
        <f t="shared" si="222"/>
        <v>00</v>
      </c>
      <c r="AF3185">
        <f>TC!M3181</f>
        <v>0</v>
      </c>
      <c r="AG3185" t="str">
        <f t="shared" si="223"/>
        <v>000</v>
      </c>
      <c r="AH3185" t="str">
        <f t="shared" si="224"/>
        <v>00</v>
      </c>
      <c r="AI3185">
        <v>44</v>
      </c>
      <c r="AJ3185">
        <f t="shared" si="225"/>
        <v>44</v>
      </c>
    </row>
    <row r="3186" spans="29:36" x14ac:dyDescent="0.25">
      <c r="AC3186">
        <f>TC!K3182</f>
        <v>0</v>
      </c>
      <c r="AD3186">
        <f>TC!L3182</f>
        <v>0</v>
      </c>
      <c r="AE3186" t="str">
        <f t="shared" si="222"/>
        <v>00</v>
      </c>
      <c r="AF3186">
        <f>TC!M3182</f>
        <v>0</v>
      </c>
      <c r="AG3186" t="str">
        <f t="shared" si="223"/>
        <v>000</v>
      </c>
      <c r="AH3186" t="str">
        <f t="shared" si="224"/>
        <v>00</v>
      </c>
      <c r="AI3186">
        <v>44</v>
      </c>
      <c r="AJ3186">
        <f t="shared" si="225"/>
        <v>44</v>
      </c>
    </row>
    <row r="3187" spans="29:36" x14ac:dyDescent="0.25">
      <c r="AC3187">
        <f>TC!K3183</f>
        <v>0</v>
      </c>
      <c r="AD3187">
        <f>TC!L3183</f>
        <v>0</v>
      </c>
      <c r="AE3187" t="str">
        <f t="shared" si="222"/>
        <v>00</v>
      </c>
      <c r="AF3187">
        <f>TC!M3183</f>
        <v>0</v>
      </c>
      <c r="AG3187" t="str">
        <f t="shared" si="223"/>
        <v>000</v>
      </c>
      <c r="AH3187" t="str">
        <f t="shared" si="224"/>
        <v>00</v>
      </c>
      <c r="AI3187">
        <v>44</v>
      </c>
      <c r="AJ3187">
        <f t="shared" si="225"/>
        <v>44</v>
      </c>
    </row>
    <row r="3188" spans="29:36" x14ac:dyDescent="0.25">
      <c r="AC3188">
        <f>TC!K3184</f>
        <v>0</v>
      </c>
      <c r="AD3188">
        <f>TC!L3184</f>
        <v>0</v>
      </c>
      <c r="AE3188" t="str">
        <f t="shared" si="222"/>
        <v>00</v>
      </c>
      <c r="AF3188">
        <f>TC!M3184</f>
        <v>0</v>
      </c>
      <c r="AG3188" t="str">
        <f t="shared" si="223"/>
        <v>000</v>
      </c>
      <c r="AH3188" t="str">
        <f t="shared" si="224"/>
        <v>00</v>
      </c>
      <c r="AI3188">
        <v>44</v>
      </c>
      <c r="AJ3188">
        <f t="shared" si="225"/>
        <v>44</v>
      </c>
    </row>
    <row r="3189" spans="29:36" x14ac:dyDescent="0.25">
      <c r="AC3189">
        <f>TC!K3185</f>
        <v>0</v>
      </c>
      <c r="AD3189">
        <f>TC!L3185</f>
        <v>0</v>
      </c>
      <c r="AE3189" t="str">
        <f t="shared" si="222"/>
        <v>00</v>
      </c>
      <c r="AF3189">
        <f>TC!M3185</f>
        <v>0</v>
      </c>
      <c r="AG3189" t="str">
        <f t="shared" si="223"/>
        <v>000</v>
      </c>
      <c r="AH3189" t="str">
        <f t="shared" si="224"/>
        <v>00</v>
      </c>
      <c r="AI3189">
        <v>44</v>
      </c>
      <c r="AJ3189">
        <f t="shared" si="225"/>
        <v>44</v>
      </c>
    </row>
    <row r="3190" spans="29:36" x14ac:dyDescent="0.25">
      <c r="AC3190">
        <f>TC!K3186</f>
        <v>0</v>
      </c>
      <c r="AD3190">
        <f>TC!L3186</f>
        <v>0</v>
      </c>
      <c r="AE3190" t="str">
        <f t="shared" si="222"/>
        <v>00</v>
      </c>
      <c r="AF3190">
        <f>TC!M3186</f>
        <v>0</v>
      </c>
      <c r="AG3190" t="str">
        <f t="shared" si="223"/>
        <v>000</v>
      </c>
      <c r="AH3190" t="str">
        <f t="shared" si="224"/>
        <v>00</v>
      </c>
      <c r="AI3190">
        <v>44</v>
      </c>
      <c r="AJ3190">
        <f t="shared" si="225"/>
        <v>44</v>
      </c>
    </row>
    <row r="3191" spans="29:36" x14ac:dyDescent="0.25">
      <c r="AC3191">
        <f>TC!K3187</f>
        <v>0</v>
      </c>
      <c r="AD3191">
        <f>TC!L3187</f>
        <v>0</v>
      </c>
      <c r="AE3191" t="str">
        <f t="shared" si="222"/>
        <v>00</v>
      </c>
      <c r="AF3191">
        <f>TC!M3187</f>
        <v>0</v>
      </c>
      <c r="AG3191" t="str">
        <f t="shared" si="223"/>
        <v>000</v>
      </c>
      <c r="AH3191" t="str">
        <f t="shared" si="224"/>
        <v>00</v>
      </c>
      <c r="AI3191">
        <v>44</v>
      </c>
      <c r="AJ3191">
        <f t="shared" si="225"/>
        <v>44</v>
      </c>
    </row>
    <row r="3192" spans="29:36" x14ac:dyDescent="0.25">
      <c r="AC3192">
        <f>TC!K3188</f>
        <v>0</v>
      </c>
      <c r="AD3192">
        <f>TC!L3188</f>
        <v>0</v>
      </c>
      <c r="AE3192" t="str">
        <f t="shared" si="222"/>
        <v>00</v>
      </c>
      <c r="AF3192">
        <f>TC!M3188</f>
        <v>0</v>
      </c>
      <c r="AG3192" t="str">
        <f t="shared" si="223"/>
        <v>000</v>
      </c>
      <c r="AH3192" t="str">
        <f t="shared" si="224"/>
        <v>00</v>
      </c>
      <c r="AI3192">
        <v>44</v>
      </c>
      <c r="AJ3192">
        <f t="shared" si="225"/>
        <v>44</v>
      </c>
    </row>
    <row r="3193" spans="29:36" x14ac:dyDescent="0.25">
      <c r="AC3193">
        <f>TC!K3189</f>
        <v>0</v>
      </c>
      <c r="AD3193">
        <f>TC!L3189</f>
        <v>0</v>
      </c>
      <c r="AE3193" t="str">
        <f t="shared" si="222"/>
        <v>00</v>
      </c>
      <c r="AF3193">
        <f>TC!M3189</f>
        <v>0</v>
      </c>
      <c r="AG3193" t="str">
        <f t="shared" si="223"/>
        <v>000</v>
      </c>
      <c r="AH3193" t="str">
        <f t="shared" si="224"/>
        <v>00</v>
      </c>
      <c r="AI3193">
        <v>44</v>
      </c>
      <c r="AJ3193">
        <f t="shared" si="225"/>
        <v>44</v>
      </c>
    </row>
    <row r="3194" spans="29:36" x14ac:dyDescent="0.25">
      <c r="AC3194">
        <f>TC!K3190</f>
        <v>0</v>
      </c>
      <c r="AD3194">
        <f>TC!L3190</f>
        <v>0</v>
      </c>
      <c r="AE3194" t="str">
        <f t="shared" si="222"/>
        <v>00</v>
      </c>
      <c r="AF3194">
        <f>TC!M3190</f>
        <v>0</v>
      </c>
      <c r="AG3194" t="str">
        <f t="shared" si="223"/>
        <v>000</v>
      </c>
      <c r="AH3194" t="str">
        <f t="shared" si="224"/>
        <v>00</v>
      </c>
      <c r="AI3194">
        <v>44</v>
      </c>
      <c r="AJ3194">
        <f t="shared" si="225"/>
        <v>44</v>
      </c>
    </row>
    <row r="3195" spans="29:36" x14ac:dyDescent="0.25">
      <c r="AC3195">
        <f>TC!K3191</f>
        <v>0</v>
      </c>
      <c r="AD3195">
        <f>TC!L3191</f>
        <v>0</v>
      </c>
      <c r="AE3195" t="str">
        <f t="shared" si="222"/>
        <v>00</v>
      </c>
      <c r="AF3195">
        <f>TC!M3191</f>
        <v>0</v>
      </c>
      <c r="AG3195" t="str">
        <f t="shared" si="223"/>
        <v>000</v>
      </c>
      <c r="AH3195" t="str">
        <f t="shared" si="224"/>
        <v>00</v>
      </c>
      <c r="AI3195">
        <v>44</v>
      </c>
      <c r="AJ3195">
        <f t="shared" si="225"/>
        <v>44</v>
      </c>
    </row>
    <row r="3196" spans="29:36" x14ac:dyDescent="0.25">
      <c r="AC3196">
        <f>TC!K3192</f>
        <v>0</v>
      </c>
      <c r="AD3196">
        <f>TC!L3192</f>
        <v>0</v>
      </c>
      <c r="AE3196" t="str">
        <f t="shared" si="222"/>
        <v>00</v>
      </c>
      <c r="AF3196">
        <f>TC!M3192</f>
        <v>0</v>
      </c>
      <c r="AG3196" t="str">
        <f t="shared" si="223"/>
        <v>000</v>
      </c>
      <c r="AH3196" t="str">
        <f t="shared" si="224"/>
        <v>00</v>
      </c>
      <c r="AI3196">
        <v>44</v>
      </c>
      <c r="AJ3196">
        <f t="shared" si="225"/>
        <v>44</v>
      </c>
    </row>
    <row r="3197" spans="29:36" x14ac:dyDescent="0.25">
      <c r="AC3197">
        <f>TC!K3193</f>
        <v>0</v>
      </c>
      <c r="AD3197">
        <f>TC!L3193</f>
        <v>0</v>
      </c>
      <c r="AE3197" t="str">
        <f t="shared" si="222"/>
        <v>00</v>
      </c>
      <c r="AF3197">
        <f>TC!M3193</f>
        <v>0</v>
      </c>
      <c r="AG3197" t="str">
        <f t="shared" si="223"/>
        <v>000</v>
      </c>
      <c r="AH3197" t="str">
        <f t="shared" si="224"/>
        <v>00</v>
      </c>
      <c r="AI3197">
        <v>44</v>
      </c>
      <c r="AJ3197">
        <f t="shared" si="225"/>
        <v>44</v>
      </c>
    </row>
    <row r="3198" spans="29:36" x14ac:dyDescent="0.25">
      <c r="AC3198">
        <f>TC!K3194</f>
        <v>0</v>
      </c>
      <c r="AD3198">
        <f>TC!L3194</f>
        <v>0</v>
      </c>
      <c r="AE3198" t="str">
        <f t="shared" si="222"/>
        <v>00</v>
      </c>
      <c r="AF3198">
        <f>TC!M3194</f>
        <v>0</v>
      </c>
      <c r="AG3198" t="str">
        <f t="shared" si="223"/>
        <v>000</v>
      </c>
      <c r="AH3198" t="str">
        <f t="shared" si="224"/>
        <v>00</v>
      </c>
      <c r="AI3198">
        <v>44</v>
      </c>
      <c r="AJ3198">
        <f t="shared" si="225"/>
        <v>44</v>
      </c>
    </row>
    <row r="3199" spans="29:36" x14ac:dyDescent="0.25">
      <c r="AC3199">
        <f>TC!K3195</f>
        <v>0</v>
      </c>
      <c r="AD3199">
        <f>TC!L3195</f>
        <v>0</v>
      </c>
      <c r="AE3199" t="str">
        <f t="shared" si="222"/>
        <v>00</v>
      </c>
      <c r="AF3199">
        <f>TC!M3195</f>
        <v>0</v>
      </c>
      <c r="AG3199" t="str">
        <f t="shared" si="223"/>
        <v>000</v>
      </c>
      <c r="AH3199" t="str">
        <f t="shared" si="224"/>
        <v>00</v>
      </c>
      <c r="AI3199">
        <v>44</v>
      </c>
      <c r="AJ3199">
        <f t="shared" si="225"/>
        <v>44</v>
      </c>
    </row>
    <row r="3200" spans="29:36" x14ac:dyDescent="0.25">
      <c r="AC3200">
        <f>TC!K3196</f>
        <v>0</v>
      </c>
      <c r="AD3200">
        <f>TC!L3196</f>
        <v>0</v>
      </c>
      <c r="AE3200" t="str">
        <f t="shared" si="222"/>
        <v>00</v>
      </c>
      <c r="AF3200">
        <f>TC!M3196</f>
        <v>0</v>
      </c>
      <c r="AG3200" t="str">
        <f t="shared" si="223"/>
        <v>000</v>
      </c>
      <c r="AH3200" t="str">
        <f t="shared" si="224"/>
        <v>00</v>
      </c>
      <c r="AI3200">
        <v>44</v>
      </c>
      <c r="AJ3200">
        <f t="shared" si="225"/>
        <v>44</v>
      </c>
    </row>
    <row r="3201" spans="29:36" x14ac:dyDescent="0.25">
      <c r="AC3201">
        <f>TC!K3197</f>
        <v>0</v>
      </c>
      <c r="AD3201">
        <f>TC!L3197</f>
        <v>0</v>
      </c>
      <c r="AE3201" t="str">
        <f t="shared" si="222"/>
        <v>00</v>
      </c>
      <c r="AF3201">
        <f>TC!M3197</f>
        <v>0</v>
      </c>
      <c r="AG3201" t="str">
        <f t="shared" si="223"/>
        <v>000</v>
      </c>
      <c r="AH3201" t="str">
        <f t="shared" si="224"/>
        <v>00</v>
      </c>
      <c r="AI3201">
        <v>44</v>
      </c>
      <c r="AJ3201">
        <f t="shared" si="225"/>
        <v>44</v>
      </c>
    </row>
    <row r="3202" spans="29:36" x14ac:dyDescent="0.25">
      <c r="AC3202">
        <f>TC!K3198</f>
        <v>0</v>
      </c>
      <c r="AD3202">
        <f>TC!L3198</f>
        <v>0</v>
      </c>
      <c r="AE3202" t="str">
        <f t="shared" si="222"/>
        <v>00</v>
      </c>
      <c r="AF3202">
        <f>TC!M3198</f>
        <v>0</v>
      </c>
      <c r="AG3202" t="str">
        <f t="shared" si="223"/>
        <v>000</v>
      </c>
      <c r="AH3202" t="str">
        <f t="shared" si="224"/>
        <v>00</v>
      </c>
      <c r="AI3202">
        <v>44</v>
      </c>
      <c r="AJ3202">
        <f t="shared" si="225"/>
        <v>44</v>
      </c>
    </row>
    <row r="3203" spans="29:36" x14ac:dyDescent="0.25">
      <c r="AC3203">
        <f>TC!K3199</f>
        <v>0</v>
      </c>
      <c r="AD3203">
        <f>TC!L3199</f>
        <v>0</v>
      </c>
      <c r="AE3203" t="str">
        <f t="shared" si="222"/>
        <v>00</v>
      </c>
      <c r="AF3203">
        <f>TC!M3199</f>
        <v>0</v>
      </c>
      <c r="AG3203" t="str">
        <f t="shared" si="223"/>
        <v>000</v>
      </c>
      <c r="AH3203" t="str">
        <f t="shared" si="224"/>
        <v>00</v>
      </c>
      <c r="AI3203">
        <v>44</v>
      </c>
      <c r="AJ3203">
        <f t="shared" si="225"/>
        <v>44</v>
      </c>
    </row>
    <row r="3204" spans="29:36" x14ac:dyDescent="0.25">
      <c r="AC3204">
        <f>TC!K3200</f>
        <v>0</v>
      </c>
      <c r="AD3204">
        <f>TC!L3200</f>
        <v>0</v>
      </c>
      <c r="AE3204" t="str">
        <f t="shared" si="222"/>
        <v>00</v>
      </c>
      <c r="AF3204">
        <f>TC!M3200</f>
        <v>0</v>
      </c>
      <c r="AG3204" t="str">
        <f t="shared" si="223"/>
        <v>000</v>
      </c>
      <c r="AH3204" t="str">
        <f t="shared" si="224"/>
        <v>00</v>
      </c>
      <c r="AI3204">
        <v>44</v>
      </c>
      <c r="AJ3204">
        <f t="shared" si="225"/>
        <v>44</v>
      </c>
    </row>
    <row r="3205" spans="29:36" x14ac:dyDescent="0.25">
      <c r="AC3205">
        <f>TC!K3201</f>
        <v>0</v>
      </c>
      <c r="AD3205">
        <f>TC!L3201</f>
        <v>0</v>
      </c>
      <c r="AE3205" t="str">
        <f t="shared" si="222"/>
        <v>00</v>
      </c>
      <c r="AF3205">
        <f>TC!M3201</f>
        <v>0</v>
      </c>
      <c r="AG3205" t="str">
        <f t="shared" si="223"/>
        <v>000</v>
      </c>
      <c r="AH3205" t="str">
        <f t="shared" si="224"/>
        <v>00</v>
      </c>
      <c r="AI3205">
        <v>44</v>
      </c>
      <c r="AJ3205">
        <f t="shared" si="225"/>
        <v>44</v>
      </c>
    </row>
    <row r="3206" spans="29:36" x14ac:dyDescent="0.25">
      <c r="AC3206">
        <f>TC!K3202</f>
        <v>0</v>
      </c>
      <c r="AD3206">
        <f>TC!L3202</f>
        <v>0</v>
      </c>
      <c r="AE3206" t="str">
        <f t="shared" si="222"/>
        <v>00</v>
      </c>
      <c r="AF3206">
        <f>TC!M3202</f>
        <v>0</v>
      </c>
      <c r="AG3206" t="str">
        <f t="shared" si="223"/>
        <v>000</v>
      </c>
      <c r="AH3206" t="str">
        <f t="shared" si="224"/>
        <v>00</v>
      </c>
      <c r="AI3206">
        <v>44</v>
      </c>
      <c r="AJ3206">
        <f t="shared" si="225"/>
        <v>44</v>
      </c>
    </row>
    <row r="3207" spans="29:36" x14ac:dyDescent="0.25">
      <c r="AC3207">
        <f>TC!K3203</f>
        <v>0</v>
      </c>
      <c r="AD3207">
        <f>TC!L3203</f>
        <v>0</v>
      </c>
      <c r="AE3207" t="str">
        <f t="shared" si="222"/>
        <v>00</v>
      </c>
      <c r="AF3207">
        <f>TC!M3203</f>
        <v>0</v>
      </c>
      <c r="AG3207" t="str">
        <f t="shared" si="223"/>
        <v>000</v>
      </c>
      <c r="AH3207" t="str">
        <f t="shared" si="224"/>
        <v>00</v>
      </c>
      <c r="AI3207">
        <v>44</v>
      </c>
      <c r="AJ3207">
        <f t="shared" si="225"/>
        <v>44</v>
      </c>
    </row>
    <row r="3208" spans="29:36" x14ac:dyDescent="0.25">
      <c r="AC3208">
        <f>TC!K3204</f>
        <v>0</v>
      </c>
      <c r="AD3208">
        <f>TC!L3204</f>
        <v>0</v>
      </c>
      <c r="AE3208" t="str">
        <f t="shared" si="222"/>
        <v>00</v>
      </c>
      <c r="AF3208">
        <f>TC!M3204</f>
        <v>0</v>
      </c>
      <c r="AG3208" t="str">
        <f t="shared" si="223"/>
        <v>000</v>
      </c>
      <c r="AH3208" t="str">
        <f t="shared" si="224"/>
        <v>00</v>
      </c>
      <c r="AI3208">
        <v>44</v>
      </c>
      <c r="AJ3208">
        <f t="shared" si="225"/>
        <v>44</v>
      </c>
    </row>
    <row r="3209" spans="29:36" x14ac:dyDescent="0.25">
      <c r="AC3209">
        <f>TC!K3205</f>
        <v>0</v>
      </c>
      <c r="AD3209">
        <f>TC!L3205</f>
        <v>0</v>
      </c>
      <c r="AE3209" t="str">
        <f t="shared" si="222"/>
        <v>00</v>
      </c>
      <c r="AF3209">
        <f>TC!M3205</f>
        <v>0</v>
      </c>
      <c r="AG3209" t="str">
        <f t="shared" si="223"/>
        <v>000</v>
      </c>
      <c r="AH3209" t="str">
        <f t="shared" si="224"/>
        <v>00</v>
      </c>
      <c r="AI3209">
        <v>44</v>
      </c>
      <c r="AJ3209">
        <f t="shared" si="225"/>
        <v>44</v>
      </c>
    </row>
    <row r="3210" spans="29:36" x14ac:dyDescent="0.25">
      <c r="AC3210">
        <f>TC!K3206</f>
        <v>0</v>
      </c>
      <c r="AD3210">
        <f>TC!L3206</f>
        <v>0</v>
      </c>
      <c r="AE3210" t="str">
        <f t="shared" si="222"/>
        <v>00</v>
      </c>
      <c r="AF3210">
        <f>TC!M3206</f>
        <v>0</v>
      </c>
      <c r="AG3210" t="str">
        <f t="shared" si="223"/>
        <v>000</v>
      </c>
      <c r="AH3210" t="str">
        <f t="shared" si="224"/>
        <v>00</v>
      </c>
      <c r="AI3210">
        <v>44</v>
      </c>
      <c r="AJ3210">
        <f t="shared" si="225"/>
        <v>44</v>
      </c>
    </row>
    <row r="3211" spans="29:36" x14ac:dyDescent="0.25">
      <c r="AC3211">
        <f>TC!K3207</f>
        <v>0</v>
      </c>
      <c r="AD3211">
        <f>TC!L3207</f>
        <v>0</v>
      </c>
      <c r="AE3211" t="str">
        <f t="shared" si="222"/>
        <v>00</v>
      </c>
      <c r="AF3211">
        <f>TC!M3207</f>
        <v>0</v>
      </c>
      <c r="AG3211" t="str">
        <f t="shared" si="223"/>
        <v>000</v>
      </c>
      <c r="AH3211" t="str">
        <f t="shared" si="224"/>
        <v>00</v>
      </c>
      <c r="AI3211">
        <v>44</v>
      </c>
      <c r="AJ3211">
        <f t="shared" si="225"/>
        <v>44</v>
      </c>
    </row>
    <row r="3212" spans="29:36" x14ac:dyDescent="0.25">
      <c r="AC3212">
        <f>TC!K3208</f>
        <v>0</v>
      </c>
      <c r="AD3212">
        <f>TC!L3208</f>
        <v>0</v>
      </c>
      <c r="AE3212" t="str">
        <f t="shared" si="222"/>
        <v>00</v>
      </c>
      <c r="AF3212">
        <f>TC!M3208</f>
        <v>0</v>
      </c>
      <c r="AG3212" t="str">
        <f t="shared" si="223"/>
        <v>000</v>
      </c>
      <c r="AH3212" t="str">
        <f t="shared" si="224"/>
        <v>00</v>
      </c>
      <c r="AI3212">
        <v>44</v>
      </c>
      <c r="AJ3212">
        <f t="shared" si="225"/>
        <v>44</v>
      </c>
    </row>
    <row r="3213" spans="29:36" x14ac:dyDescent="0.25">
      <c r="AC3213">
        <f>TC!K3209</f>
        <v>0</v>
      </c>
      <c r="AD3213">
        <f>TC!L3209</f>
        <v>0</v>
      </c>
      <c r="AE3213" t="str">
        <f t="shared" si="222"/>
        <v>00</v>
      </c>
      <c r="AF3213">
        <f>TC!M3209</f>
        <v>0</v>
      </c>
      <c r="AG3213" t="str">
        <f t="shared" si="223"/>
        <v>000</v>
      </c>
      <c r="AH3213" t="str">
        <f t="shared" si="224"/>
        <v>00</v>
      </c>
      <c r="AI3213">
        <v>44</v>
      </c>
      <c r="AJ3213">
        <f t="shared" si="225"/>
        <v>44</v>
      </c>
    </row>
    <row r="3214" spans="29:36" x14ac:dyDescent="0.25">
      <c r="AC3214">
        <f>TC!K3210</f>
        <v>0</v>
      </c>
      <c r="AD3214">
        <f>TC!L3210</f>
        <v>0</v>
      </c>
      <c r="AE3214" t="str">
        <f t="shared" si="222"/>
        <v>00</v>
      </c>
      <c r="AF3214">
        <f>TC!M3210</f>
        <v>0</v>
      </c>
      <c r="AG3214" t="str">
        <f t="shared" si="223"/>
        <v>000</v>
      </c>
      <c r="AH3214" t="str">
        <f t="shared" si="224"/>
        <v>00</v>
      </c>
      <c r="AI3214">
        <v>44</v>
      </c>
      <c r="AJ3214">
        <f t="shared" si="225"/>
        <v>44</v>
      </c>
    </row>
    <row r="3215" spans="29:36" x14ac:dyDescent="0.25">
      <c r="AC3215">
        <f>TC!K3211</f>
        <v>0</v>
      </c>
      <c r="AD3215">
        <f>TC!L3211</f>
        <v>0</v>
      </c>
      <c r="AE3215" t="str">
        <f t="shared" si="222"/>
        <v>00</v>
      </c>
      <c r="AF3215">
        <f>TC!M3211</f>
        <v>0</v>
      </c>
      <c r="AG3215" t="str">
        <f t="shared" si="223"/>
        <v>000</v>
      </c>
      <c r="AH3215" t="str">
        <f t="shared" si="224"/>
        <v>00</v>
      </c>
      <c r="AI3215">
        <v>44</v>
      </c>
      <c r="AJ3215">
        <f t="shared" si="225"/>
        <v>44</v>
      </c>
    </row>
    <row r="3216" spans="29:36" x14ac:dyDescent="0.25">
      <c r="AC3216">
        <f>TC!K3212</f>
        <v>0</v>
      </c>
      <c r="AD3216">
        <f>TC!L3212</f>
        <v>0</v>
      </c>
      <c r="AE3216" t="str">
        <f t="shared" ref="AE3216:AE3279" si="226">AC3216&amp;AD3216</f>
        <v>00</v>
      </c>
      <c r="AF3216">
        <f>TC!M3212</f>
        <v>0</v>
      </c>
      <c r="AG3216" t="str">
        <f t="shared" ref="AG3216:AG3279" si="227">AE3216&amp;AF3216</f>
        <v>000</v>
      </c>
      <c r="AH3216" t="str">
        <f t="shared" ref="AH3216:AH3279" si="228">AC3216&amp;AF3216</f>
        <v>00</v>
      </c>
      <c r="AI3216">
        <v>44</v>
      </c>
      <c r="AJ3216">
        <f t="shared" ref="AJ3216:AJ3279" si="229">AI3216-F3216</f>
        <v>44</v>
      </c>
    </row>
    <row r="3217" spans="29:36" x14ac:dyDescent="0.25">
      <c r="AC3217">
        <f>TC!K3213</f>
        <v>0</v>
      </c>
      <c r="AD3217">
        <f>TC!L3213</f>
        <v>0</v>
      </c>
      <c r="AE3217" t="str">
        <f t="shared" si="226"/>
        <v>00</v>
      </c>
      <c r="AF3217">
        <f>TC!M3213</f>
        <v>0</v>
      </c>
      <c r="AG3217" t="str">
        <f t="shared" si="227"/>
        <v>000</v>
      </c>
      <c r="AH3217" t="str">
        <f t="shared" si="228"/>
        <v>00</v>
      </c>
      <c r="AI3217">
        <v>44</v>
      </c>
      <c r="AJ3217">
        <f t="shared" si="229"/>
        <v>44</v>
      </c>
    </row>
    <row r="3218" spans="29:36" x14ac:dyDescent="0.25">
      <c r="AC3218">
        <f>TC!K3214</f>
        <v>0</v>
      </c>
      <c r="AD3218">
        <f>TC!L3214</f>
        <v>0</v>
      </c>
      <c r="AE3218" t="str">
        <f t="shared" si="226"/>
        <v>00</v>
      </c>
      <c r="AF3218">
        <f>TC!M3214</f>
        <v>0</v>
      </c>
      <c r="AG3218" t="str">
        <f t="shared" si="227"/>
        <v>000</v>
      </c>
      <c r="AH3218" t="str">
        <f t="shared" si="228"/>
        <v>00</v>
      </c>
      <c r="AI3218">
        <v>44</v>
      </c>
      <c r="AJ3218">
        <f t="shared" si="229"/>
        <v>44</v>
      </c>
    </row>
    <row r="3219" spans="29:36" x14ac:dyDescent="0.25">
      <c r="AC3219">
        <f>TC!K3215</f>
        <v>0</v>
      </c>
      <c r="AD3219">
        <f>TC!L3215</f>
        <v>0</v>
      </c>
      <c r="AE3219" t="str">
        <f t="shared" si="226"/>
        <v>00</v>
      </c>
      <c r="AF3219">
        <f>TC!M3215</f>
        <v>0</v>
      </c>
      <c r="AG3219" t="str">
        <f t="shared" si="227"/>
        <v>000</v>
      </c>
      <c r="AH3219" t="str">
        <f t="shared" si="228"/>
        <v>00</v>
      </c>
      <c r="AI3219">
        <v>44</v>
      </c>
      <c r="AJ3219">
        <f t="shared" si="229"/>
        <v>44</v>
      </c>
    </row>
    <row r="3220" spans="29:36" x14ac:dyDescent="0.25">
      <c r="AC3220">
        <f>TC!K3216</f>
        <v>0</v>
      </c>
      <c r="AD3220">
        <f>TC!L3216</f>
        <v>0</v>
      </c>
      <c r="AE3220" t="str">
        <f t="shared" si="226"/>
        <v>00</v>
      </c>
      <c r="AF3220">
        <f>TC!M3216</f>
        <v>0</v>
      </c>
      <c r="AG3220" t="str">
        <f t="shared" si="227"/>
        <v>000</v>
      </c>
      <c r="AH3220" t="str">
        <f t="shared" si="228"/>
        <v>00</v>
      </c>
      <c r="AI3220">
        <v>44</v>
      </c>
      <c r="AJ3220">
        <f t="shared" si="229"/>
        <v>44</v>
      </c>
    </row>
    <row r="3221" spans="29:36" x14ac:dyDescent="0.25">
      <c r="AC3221">
        <f>TC!K3217</f>
        <v>0</v>
      </c>
      <c r="AD3221">
        <f>TC!L3217</f>
        <v>0</v>
      </c>
      <c r="AE3221" t="str">
        <f t="shared" si="226"/>
        <v>00</v>
      </c>
      <c r="AF3221">
        <f>TC!M3217</f>
        <v>0</v>
      </c>
      <c r="AG3221" t="str">
        <f t="shared" si="227"/>
        <v>000</v>
      </c>
      <c r="AH3221" t="str">
        <f t="shared" si="228"/>
        <v>00</v>
      </c>
      <c r="AI3221">
        <v>44</v>
      </c>
      <c r="AJ3221">
        <f t="shared" si="229"/>
        <v>44</v>
      </c>
    </row>
    <row r="3222" spans="29:36" x14ac:dyDescent="0.25">
      <c r="AC3222">
        <f>TC!K3218</f>
        <v>0</v>
      </c>
      <c r="AD3222">
        <f>TC!L3218</f>
        <v>0</v>
      </c>
      <c r="AE3222" t="str">
        <f t="shared" si="226"/>
        <v>00</v>
      </c>
      <c r="AF3222">
        <f>TC!M3218</f>
        <v>0</v>
      </c>
      <c r="AG3222" t="str">
        <f t="shared" si="227"/>
        <v>000</v>
      </c>
      <c r="AH3222" t="str">
        <f t="shared" si="228"/>
        <v>00</v>
      </c>
      <c r="AI3222">
        <v>44</v>
      </c>
      <c r="AJ3222">
        <f t="shared" si="229"/>
        <v>44</v>
      </c>
    </row>
    <row r="3223" spans="29:36" x14ac:dyDescent="0.25">
      <c r="AC3223">
        <f>TC!K3219</f>
        <v>0</v>
      </c>
      <c r="AD3223">
        <f>TC!L3219</f>
        <v>0</v>
      </c>
      <c r="AE3223" t="str">
        <f t="shared" si="226"/>
        <v>00</v>
      </c>
      <c r="AF3223">
        <f>TC!M3219</f>
        <v>0</v>
      </c>
      <c r="AG3223" t="str">
        <f t="shared" si="227"/>
        <v>000</v>
      </c>
      <c r="AH3223" t="str">
        <f t="shared" si="228"/>
        <v>00</v>
      </c>
      <c r="AI3223">
        <v>44</v>
      </c>
      <c r="AJ3223">
        <f t="shared" si="229"/>
        <v>44</v>
      </c>
    </row>
    <row r="3224" spans="29:36" x14ac:dyDescent="0.25">
      <c r="AC3224">
        <f>TC!K3220</f>
        <v>0</v>
      </c>
      <c r="AD3224">
        <f>TC!L3220</f>
        <v>0</v>
      </c>
      <c r="AE3224" t="str">
        <f t="shared" si="226"/>
        <v>00</v>
      </c>
      <c r="AF3224">
        <f>TC!M3220</f>
        <v>0</v>
      </c>
      <c r="AG3224" t="str">
        <f t="shared" si="227"/>
        <v>000</v>
      </c>
      <c r="AH3224" t="str">
        <f t="shared" si="228"/>
        <v>00</v>
      </c>
      <c r="AI3224">
        <v>44</v>
      </c>
      <c r="AJ3224">
        <f t="shared" si="229"/>
        <v>44</v>
      </c>
    </row>
    <row r="3225" spans="29:36" x14ac:dyDescent="0.25">
      <c r="AC3225">
        <f>TC!K3221</f>
        <v>0</v>
      </c>
      <c r="AD3225">
        <f>TC!L3221</f>
        <v>0</v>
      </c>
      <c r="AE3225" t="str">
        <f t="shared" si="226"/>
        <v>00</v>
      </c>
      <c r="AF3225">
        <f>TC!M3221</f>
        <v>0</v>
      </c>
      <c r="AG3225" t="str">
        <f t="shared" si="227"/>
        <v>000</v>
      </c>
      <c r="AH3225" t="str">
        <f t="shared" si="228"/>
        <v>00</v>
      </c>
      <c r="AI3225">
        <v>44</v>
      </c>
      <c r="AJ3225">
        <f t="shared" si="229"/>
        <v>44</v>
      </c>
    </row>
    <row r="3226" spans="29:36" x14ac:dyDescent="0.25">
      <c r="AC3226">
        <f>TC!K3222</f>
        <v>0</v>
      </c>
      <c r="AD3226">
        <f>TC!L3222</f>
        <v>0</v>
      </c>
      <c r="AE3226" t="str">
        <f t="shared" si="226"/>
        <v>00</v>
      </c>
      <c r="AF3226">
        <f>TC!M3222</f>
        <v>0</v>
      </c>
      <c r="AG3226" t="str">
        <f t="shared" si="227"/>
        <v>000</v>
      </c>
      <c r="AH3226" t="str">
        <f t="shared" si="228"/>
        <v>00</v>
      </c>
      <c r="AI3226">
        <v>44</v>
      </c>
      <c r="AJ3226">
        <f t="shared" si="229"/>
        <v>44</v>
      </c>
    </row>
    <row r="3227" spans="29:36" x14ac:dyDescent="0.25">
      <c r="AC3227">
        <f>TC!K3223</f>
        <v>0</v>
      </c>
      <c r="AD3227">
        <f>TC!L3223</f>
        <v>0</v>
      </c>
      <c r="AE3227" t="str">
        <f t="shared" si="226"/>
        <v>00</v>
      </c>
      <c r="AF3227">
        <f>TC!M3223</f>
        <v>0</v>
      </c>
      <c r="AG3227" t="str">
        <f t="shared" si="227"/>
        <v>000</v>
      </c>
      <c r="AH3227" t="str">
        <f t="shared" si="228"/>
        <v>00</v>
      </c>
      <c r="AI3227">
        <v>44</v>
      </c>
      <c r="AJ3227">
        <f t="shared" si="229"/>
        <v>44</v>
      </c>
    </row>
    <row r="3228" spans="29:36" x14ac:dyDescent="0.25">
      <c r="AC3228">
        <f>TC!K3224</f>
        <v>0</v>
      </c>
      <c r="AD3228">
        <f>TC!L3224</f>
        <v>0</v>
      </c>
      <c r="AE3228" t="str">
        <f t="shared" si="226"/>
        <v>00</v>
      </c>
      <c r="AF3228">
        <f>TC!M3224</f>
        <v>0</v>
      </c>
      <c r="AG3228" t="str">
        <f t="shared" si="227"/>
        <v>000</v>
      </c>
      <c r="AH3228" t="str">
        <f t="shared" si="228"/>
        <v>00</v>
      </c>
      <c r="AI3228">
        <v>44</v>
      </c>
      <c r="AJ3228">
        <f t="shared" si="229"/>
        <v>44</v>
      </c>
    </row>
    <row r="3229" spans="29:36" x14ac:dyDescent="0.25">
      <c r="AC3229">
        <f>TC!K3225</f>
        <v>0</v>
      </c>
      <c r="AD3229">
        <f>TC!L3225</f>
        <v>0</v>
      </c>
      <c r="AE3229" t="str">
        <f t="shared" si="226"/>
        <v>00</v>
      </c>
      <c r="AF3229">
        <f>TC!M3225</f>
        <v>0</v>
      </c>
      <c r="AG3229" t="str">
        <f t="shared" si="227"/>
        <v>000</v>
      </c>
      <c r="AH3229" t="str">
        <f t="shared" si="228"/>
        <v>00</v>
      </c>
      <c r="AI3229">
        <v>44</v>
      </c>
      <c r="AJ3229">
        <f t="shared" si="229"/>
        <v>44</v>
      </c>
    </row>
    <row r="3230" spans="29:36" x14ac:dyDescent="0.25">
      <c r="AC3230">
        <f>TC!K3226</f>
        <v>0</v>
      </c>
      <c r="AD3230">
        <f>TC!L3226</f>
        <v>0</v>
      </c>
      <c r="AE3230" t="str">
        <f t="shared" si="226"/>
        <v>00</v>
      </c>
      <c r="AF3230">
        <f>TC!M3226</f>
        <v>0</v>
      </c>
      <c r="AG3230" t="str">
        <f t="shared" si="227"/>
        <v>000</v>
      </c>
      <c r="AH3230" t="str">
        <f t="shared" si="228"/>
        <v>00</v>
      </c>
      <c r="AI3230">
        <v>44</v>
      </c>
      <c r="AJ3230">
        <f t="shared" si="229"/>
        <v>44</v>
      </c>
    </row>
    <row r="3231" spans="29:36" x14ac:dyDescent="0.25">
      <c r="AC3231">
        <f>TC!K3227</f>
        <v>0</v>
      </c>
      <c r="AD3231">
        <f>TC!L3227</f>
        <v>0</v>
      </c>
      <c r="AE3231" t="str">
        <f t="shared" si="226"/>
        <v>00</v>
      </c>
      <c r="AF3231">
        <f>TC!M3227</f>
        <v>0</v>
      </c>
      <c r="AG3231" t="str">
        <f t="shared" si="227"/>
        <v>000</v>
      </c>
      <c r="AH3231" t="str">
        <f t="shared" si="228"/>
        <v>00</v>
      </c>
      <c r="AI3231">
        <v>44</v>
      </c>
      <c r="AJ3231">
        <f t="shared" si="229"/>
        <v>44</v>
      </c>
    </row>
    <row r="3232" spans="29:36" x14ac:dyDescent="0.25">
      <c r="AC3232">
        <f>TC!K3228</f>
        <v>0</v>
      </c>
      <c r="AD3232">
        <f>TC!L3228</f>
        <v>0</v>
      </c>
      <c r="AE3232" t="str">
        <f t="shared" si="226"/>
        <v>00</v>
      </c>
      <c r="AF3232">
        <f>TC!M3228</f>
        <v>0</v>
      </c>
      <c r="AG3232" t="str">
        <f t="shared" si="227"/>
        <v>000</v>
      </c>
      <c r="AH3232" t="str">
        <f t="shared" si="228"/>
        <v>00</v>
      </c>
      <c r="AI3232">
        <v>44</v>
      </c>
      <c r="AJ3232">
        <f t="shared" si="229"/>
        <v>44</v>
      </c>
    </row>
    <row r="3233" spans="29:36" x14ac:dyDescent="0.25">
      <c r="AC3233">
        <f>TC!K3229</f>
        <v>0</v>
      </c>
      <c r="AD3233">
        <f>TC!L3229</f>
        <v>0</v>
      </c>
      <c r="AE3233" t="str">
        <f t="shared" si="226"/>
        <v>00</v>
      </c>
      <c r="AF3233">
        <f>TC!M3229</f>
        <v>0</v>
      </c>
      <c r="AG3233" t="str">
        <f t="shared" si="227"/>
        <v>000</v>
      </c>
      <c r="AH3233" t="str">
        <f t="shared" si="228"/>
        <v>00</v>
      </c>
      <c r="AI3233">
        <v>44</v>
      </c>
      <c r="AJ3233">
        <f t="shared" si="229"/>
        <v>44</v>
      </c>
    </row>
    <row r="3234" spans="29:36" x14ac:dyDescent="0.25">
      <c r="AC3234">
        <f>TC!K3230</f>
        <v>0</v>
      </c>
      <c r="AD3234">
        <f>TC!L3230</f>
        <v>0</v>
      </c>
      <c r="AE3234" t="str">
        <f t="shared" si="226"/>
        <v>00</v>
      </c>
      <c r="AF3234">
        <f>TC!M3230</f>
        <v>0</v>
      </c>
      <c r="AG3234" t="str">
        <f t="shared" si="227"/>
        <v>000</v>
      </c>
      <c r="AH3234" t="str">
        <f t="shared" si="228"/>
        <v>00</v>
      </c>
      <c r="AI3234">
        <v>44</v>
      </c>
      <c r="AJ3234">
        <f t="shared" si="229"/>
        <v>44</v>
      </c>
    </row>
    <row r="3235" spans="29:36" x14ac:dyDescent="0.25">
      <c r="AC3235">
        <f>TC!K3231</f>
        <v>0</v>
      </c>
      <c r="AD3235">
        <f>TC!L3231</f>
        <v>0</v>
      </c>
      <c r="AE3235" t="str">
        <f t="shared" si="226"/>
        <v>00</v>
      </c>
      <c r="AF3235">
        <f>TC!M3231</f>
        <v>0</v>
      </c>
      <c r="AG3235" t="str">
        <f t="shared" si="227"/>
        <v>000</v>
      </c>
      <c r="AH3235" t="str">
        <f t="shared" si="228"/>
        <v>00</v>
      </c>
      <c r="AI3235">
        <v>44</v>
      </c>
      <c r="AJ3235">
        <f t="shared" si="229"/>
        <v>44</v>
      </c>
    </row>
    <row r="3236" spans="29:36" x14ac:dyDescent="0.25">
      <c r="AC3236">
        <f>TC!K3232</f>
        <v>0</v>
      </c>
      <c r="AD3236">
        <f>TC!L3232</f>
        <v>0</v>
      </c>
      <c r="AE3236" t="str">
        <f t="shared" si="226"/>
        <v>00</v>
      </c>
      <c r="AF3236">
        <f>TC!M3232</f>
        <v>0</v>
      </c>
      <c r="AG3236" t="str">
        <f t="shared" si="227"/>
        <v>000</v>
      </c>
      <c r="AH3236" t="str">
        <f t="shared" si="228"/>
        <v>00</v>
      </c>
      <c r="AI3236">
        <v>44</v>
      </c>
      <c r="AJ3236">
        <f t="shared" si="229"/>
        <v>44</v>
      </c>
    </row>
    <row r="3237" spans="29:36" x14ac:dyDescent="0.25">
      <c r="AC3237">
        <f>TC!K3233</f>
        <v>0</v>
      </c>
      <c r="AD3237">
        <f>TC!L3233</f>
        <v>0</v>
      </c>
      <c r="AE3237" t="str">
        <f t="shared" si="226"/>
        <v>00</v>
      </c>
      <c r="AF3237">
        <f>TC!M3233</f>
        <v>0</v>
      </c>
      <c r="AG3237" t="str">
        <f t="shared" si="227"/>
        <v>000</v>
      </c>
      <c r="AH3237" t="str">
        <f t="shared" si="228"/>
        <v>00</v>
      </c>
      <c r="AI3237">
        <v>44</v>
      </c>
      <c r="AJ3237">
        <f t="shared" si="229"/>
        <v>44</v>
      </c>
    </row>
    <row r="3238" spans="29:36" x14ac:dyDescent="0.25">
      <c r="AC3238">
        <f>TC!K3234</f>
        <v>0</v>
      </c>
      <c r="AD3238">
        <f>TC!L3234</f>
        <v>0</v>
      </c>
      <c r="AE3238" t="str">
        <f t="shared" si="226"/>
        <v>00</v>
      </c>
      <c r="AF3238">
        <f>TC!M3234</f>
        <v>0</v>
      </c>
      <c r="AG3238" t="str">
        <f t="shared" si="227"/>
        <v>000</v>
      </c>
      <c r="AH3238" t="str">
        <f t="shared" si="228"/>
        <v>00</v>
      </c>
      <c r="AI3238">
        <v>44</v>
      </c>
      <c r="AJ3238">
        <f t="shared" si="229"/>
        <v>44</v>
      </c>
    </row>
    <row r="3239" spans="29:36" x14ac:dyDescent="0.25">
      <c r="AC3239">
        <f>TC!K3235</f>
        <v>0</v>
      </c>
      <c r="AD3239">
        <f>TC!L3235</f>
        <v>0</v>
      </c>
      <c r="AE3239" t="str">
        <f t="shared" si="226"/>
        <v>00</v>
      </c>
      <c r="AF3239">
        <f>TC!M3235</f>
        <v>0</v>
      </c>
      <c r="AG3239" t="str">
        <f t="shared" si="227"/>
        <v>000</v>
      </c>
      <c r="AH3239" t="str">
        <f t="shared" si="228"/>
        <v>00</v>
      </c>
      <c r="AI3239">
        <v>44</v>
      </c>
      <c r="AJ3239">
        <f t="shared" si="229"/>
        <v>44</v>
      </c>
    </row>
    <row r="3240" spans="29:36" x14ac:dyDescent="0.25">
      <c r="AC3240">
        <f>TC!K3236</f>
        <v>0</v>
      </c>
      <c r="AD3240">
        <f>TC!L3236</f>
        <v>0</v>
      </c>
      <c r="AE3240" t="str">
        <f t="shared" si="226"/>
        <v>00</v>
      </c>
      <c r="AF3240">
        <f>TC!M3236</f>
        <v>0</v>
      </c>
      <c r="AG3240" t="str">
        <f t="shared" si="227"/>
        <v>000</v>
      </c>
      <c r="AH3240" t="str">
        <f t="shared" si="228"/>
        <v>00</v>
      </c>
      <c r="AI3240">
        <v>44</v>
      </c>
      <c r="AJ3240">
        <f t="shared" si="229"/>
        <v>44</v>
      </c>
    </row>
    <row r="3241" spans="29:36" x14ac:dyDescent="0.25">
      <c r="AC3241">
        <f>TC!K3237</f>
        <v>0</v>
      </c>
      <c r="AD3241">
        <f>TC!L3237</f>
        <v>0</v>
      </c>
      <c r="AE3241" t="str">
        <f t="shared" si="226"/>
        <v>00</v>
      </c>
      <c r="AF3241">
        <f>TC!M3237</f>
        <v>0</v>
      </c>
      <c r="AG3241" t="str">
        <f t="shared" si="227"/>
        <v>000</v>
      </c>
      <c r="AH3241" t="str">
        <f t="shared" si="228"/>
        <v>00</v>
      </c>
      <c r="AI3241">
        <v>44</v>
      </c>
      <c r="AJ3241">
        <f t="shared" si="229"/>
        <v>44</v>
      </c>
    </row>
    <row r="3242" spans="29:36" x14ac:dyDescent="0.25">
      <c r="AC3242">
        <f>TC!K3238</f>
        <v>0</v>
      </c>
      <c r="AD3242">
        <f>TC!L3238</f>
        <v>0</v>
      </c>
      <c r="AE3242" t="str">
        <f t="shared" si="226"/>
        <v>00</v>
      </c>
      <c r="AF3242">
        <f>TC!M3238</f>
        <v>0</v>
      </c>
      <c r="AG3242" t="str">
        <f t="shared" si="227"/>
        <v>000</v>
      </c>
      <c r="AH3242" t="str">
        <f t="shared" si="228"/>
        <v>00</v>
      </c>
      <c r="AI3242">
        <v>44</v>
      </c>
      <c r="AJ3242">
        <f t="shared" si="229"/>
        <v>44</v>
      </c>
    </row>
    <row r="3243" spans="29:36" x14ac:dyDescent="0.25">
      <c r="AC3243">
        <f>TC!K3239</f>
        <v>0</v>
      </c>
      <c r="AD3243">
        <f>TC!L3239</f>
        <v>0</v>
      </c>
      <c r="AE3243" t="str">
        <f t="shared" si="226"/>
        <v>00</v>
      </c>
      <c r="AF3243">
        <f>TC!M3239</f>
        <v>0</v>
      </c>
      <c r="AG3243" t="str">
        <f t="shared" si="227"/>
        <v>000</v>
      </c>
      <c r="AH3243" t="str">
        <f t="shared" si="228"/>
        <v>00</v>
      </c>
      <c r="AI3243">
        <v>44</v>
      </c>
      <c r="AJ3243">
        <f t="shared" si="229"/>
        <v>44</v>
      </c>
    </row>
    <row r="3244" spans="29:36" x14ac:dyDescent="0.25">
      <c r="AC3244">
        <f>TC!K3240</f>
        <v>0</v>
      </c>
      <c r="AD3244">
        <f>TC!L3240</f>
        <v>0</v>
      </c>
      <c r="AE3244" t="str">
        <f t="shared" si="226"/>
        <v>00</v>
      </c>
      <c r="AF3244">
        <f>TC!M3240</f>
        <v>0</v>
      </c>
      <c r="AG3244" t="str">
        <f t="shared" si="227"/>
        <v>000</v>
      </c>
      <c r="AH3244" t="str">
        <f t="shared" si="228"/>
        <v>00</v>
      </c>
      <c r="AI3244">
        <v>44</v>
      </c>
      <c r="AJ3244">
        <f t="shared" si="229"/>
        <v>44</v>
      </c>
    </row>
    <row r="3245" spans="29:36" x14ac:dyDescent="0.25">
      <c r="AC3245">
        <f>TC!K3241</f>
        <v>0</v>
      </c>
      <c r="AD3245">
        <f>TC!L3241</f>
        <v>0</v>
      </c>
      <c r="AE3245" t="str">
        <f t="shared" si="226"/>
        <v>00</v>
      </c>
      <c r="AF3245">
        <f>TC!M3241</f>
        <v>0</v>
      </c>
      <c r="AG3245" t="str">
        <f t="shared" si="227"/>
        <v>000</v>
      </c>
      <c r="AH3245" t="str">
        <f t="shared" si="228"/>
        <v>00</v>
      </c>
      <c r="AI3245">
        <v>44</v>
      </c>
      <c r="AJ3245">
        <f t="shared" si="229"/>
        <v>44</v>
      </c>
    </row>
    <row r="3246" spans="29:36" x14ac:dyDescent="0.25">
      <c r="AC3246">
        <f>TC!K3242</f>
        <v>0</v>
      </c>
      <c r="AD3246">
        <f>TC!L3242</f>
        <v>0</v>
      </c>
      <c r="AE3246" t="str">
        <f t="shared" si="226"/>
        <v>00</v>
      </c>
      <c r="AF3246">
        <f>TC!M3242</f>
        <v>0</v>
      </c>
      <c r="AG3246" t="str">
        <f t="shared" si="227"/>
        <v>000</v>
      </c>
      <c r="AH3246" t="str">
        <f t="shared" si="228"/>
        <v>00</v>
      </c>
      <c r="AI3246">
        <v>44</v>
      </c>
      <c r="AJ3246">
        <f t="shared" si="229"/>
        <v>44</v>
      </c>
    </row>
    <row r="3247" spans="29:36" x14ac:dyDescent="0.25">
      <c r="AC3247">
        <f>TC!K3243</f>
        <v>0</v>
      </c>
      <c r="AD3247">
        <f>TC!L3243</f>
        <v>0</v>
      </c>
      <c r="AE3247" t="str">
        <f t="shared" si="226"/>
        <v>00</v>
      </c>
      <c r="AF3247">
        <f>TC!M3243</f>
        <v>0</v>
      </c>
      <c r="AG3247" t="str">
        <f t="shared" si="227"/>
        <v>000</v>
      </c>
      <c r="AH3247" t="str">
        <f t="shared" si="228"/>
        <v>00</v>
      </c>
      <c r="AI3247">
        <v>44</v>
      </c>
      <c r="AJ3247">
        <f t="shared" si="229"/>
        <v>44</v>
      </c>
    </row>
    <row r="3248" spans="29:36" x14ac:dyDescent="0.25">
      <c r="AC3248">
        <f>TC!K3244</f>
        <v>0</v>
      </c>
      <c r="AD3248">
        <f>TC!L3244</f>
        <v>0</v>
      </c>
      <c r="AE3248" t="str">
        <f t="shared" si="226"/>
        <v>00</v>
      </c>
      <c r="AF3248">
        <f>TC!M3244</f>
        <v>0</v>
      </c>
      <c r="AG3248" t="str">
        <f t="shared" si="227"/>
        <v>000</v>
      </c>
      <c r="AH3248" t="str">
        <f t="shared" si="228"/>
        <v>00</v>
      </c>
      <c r="AI3248">
        <v>44</v>
      </c>
      <c r="AJ3248">
        <f t="shared" si="229"/>
        <v>44</v>
      </c>
    </row>
    <row r="3249" spans="29:36" x14ac:dyDescent="0.25">
      <c r="AC3249">
        <f>TC!K3245</f>
        <v>0</v>
      </c>
      <c r="AD3249">
        <f>TC!L3245</f>
        <v>0</v>
      </c>
      <c r="AE3249" t="str">
        <f t="shared" si="226"/>
        <v>00</v>
      </c>
      <c r="AF3249">
        <f>TC!M3245</f>
        <v>0</v>
      </c>
      <c r="AG3249" t="str">
        <f t="shared" si="227"/>
        <v>000</v>
      </c>
      <c r="AH3249" t="str">
        <f t="shared" si="228"/>
        <v>00</v>
      </c>
      <c r="AI3249">
        <v>44</v>
      </c>
      <c r="AJ3249">
        <f t="shared" si="229"/>
        <v>44</v>
      </c>
    </row>
    <row r="3250" spans="29:36" x14ac:dyDescent="0.25">
      <c r="AC3250">
        <f>TC!K3246</f>
        <v>0</v>
      </c>
      <c r="AD3250">
        <f>TC!L3246</f>
        <v>0</v>
      </c>
      <c r="AE3250" t="str">
        <f t="shared" si="226"/>
        <v>00</v>
      </c>
      <c r="AF3250">
        <f>TC!M3246</f>
        <v>0</v>
      </c>
      <c r="AG3250" t="str">
        <f t="shared" si="227"/>
        <v>000</v>
      </c>
      <c r="AH3250" t="str">
        <f t="shared" si="228"/>
        <v>00</v>
      </c>
      <c r="AI3250">
        <v>44</v>
      </c>
      <c r="AJ3250">
        <f t="shared" si="229"/>
        <v>44</v>
      </c>
    </row>
    <row r="3251" spans="29:36" x14ac:dyDescent="0.25">
      <c r="AC3251">
        <f>TC!K3247</f>
        <v>0</v>
      </c>
      <c r="AD3251">
        <f>TC!L3247</f>
        <v>0</v>
      </c>
      <c r="AE3251" t="str">
        <f t="shared" si="226"/>
        <v>00</v>
      </c>
      <c r="AF3251">
        <f>TC!M3247</f>
        <v>0</v>
      </c>
      <c r="AG3251" t="str">
        <f t="shared" si="227"/>
        <v>000</v>
      </c>
      <c r="AH3251" t="str">
        <f t="shared" si="228"/>
        <v>00</v>
      </c>
      <c r="AI3251">
        <v>44</v>
      </c>
      <c r="AJ3251">
        <f t="shared" si="229"/>
        <v>44</v>
      </c>
    </row>
    <row r="3252" spans="29:36" x14ac:dyDescent="0.25">
      <c r="AC3252">
        <f>TC!K3248</f>
        <v>0</v>
      </c>
      <c r="AD3252">
        <f>TC!L3248</f>
        <v>0</v>
      </c>
      <c r="AE3252" t="str">
        <f t="shared" si="226"/>
        <v>00</v>
      </c>
      <c r="AF3252">
        <f>TC!M3248</f>
        <v>0</v>
      </c>
      <c r="AG3252" t="str">
        <f t="shared" si="227"/>
        <v>000</v>
      </c>
      <c r="AH3252" t="str">
        <f t="shared" si="228"/>
        <v>00</v>
      </c>
      <c r="AI3252">
        <v>44</v>
      </c>
      <c r="AJ3252">
        <f t="shared" si="229"/>
        <v>44</v>
      </c>
    </row>
    <row r="3253" spans="29:36" x14ac:dyDescent="0.25">
      <c r="AC3253">
        <f>TC!K3249</f>
        <v>0</v>
      </c>
      <c r="AD3253">
        <f>TC!L3249</f>
        <v>0</v>
      </c>
      <c r="AE3253" t="str">
        <f t="shared" si="226"/>
        <v>00</v>
      </c>
      <c r="AF3253">
        <f>TC!M3249</f>
        <v>0</v>
      </c>
      <c r="AG3253" t="str">
        <f t="shared" si="227"/>
        <v>000</v>
      </c>
      <c r="AH3253" t="str">
        <f t="shared" si="228"/>
        <v>00</v>
      </c>
      <c r="AI3253">
        <v>44</v>
      </c>
      <c r="AJ3253">
        <f t="shared" si="229"/>
        <v>44</v>
      </c>
    </row>
    <row r="3254" spans="29:36" x14ac:dyDescent="0.25">
      <c r="AC3254">
        <f>TC!K3250</f>
        <v>0</v>
      </c>
      <c r="AD3254">
        <f>TC!L3250</f>
        <v>0</v>
      </c>
      <c r="AE3254" t="str">
        <f t="shared" si="226"/>
        <v>00</v>
      </c>
      <c r="AF3254">
        <f>TC!M3250</f>
        <v>0</v>
      </c>
      <c r="AG3254" t="str">
        <f t="shared" si="227"/>
        <v>000</v>
      </c>
      <c r="AH3254" t="str">
        <f t="shared" si="228"/>
        <v>00</v>
      </c>
      <c r="AI3254">
        <v>44</v>
      </c>
      <c r="AJ3254">
        <f t="shared" si="229"/>
        <v>44</v>
      </c>
    </row>
    <row r="3255" spans="29:36" x14ac:dyDescent="0.25">
      <c r="AC3255">
        <f>TC!K3251</f>
        <v>0</v>
      </c>
      <c r="AD3255">
        <f>TC!L3251</f>
        <v>0</v>
      </c>
      <c r="AE3255" t="str">
        <f t="shared" si="226"/>
        <v>00</v>
      </c>
      <c r="AF3255">
        <f>TC!M3251</f>
        <v>0</v>
      </c>
      <c r="AG3255" t="str">
        <f t="shared" si="227"/>
        <v>000</v>
      </c>
      <c r="AH3255" t="str">
        <f t="shared" si="228"/>
        <v>00</v>
      </c>
      <c r="AI3255">
        <v>44</v>
      </c>
      <c r="AJ3255">
        <f t="shared" si="229"/>
        <v>44</v>
      </c>
    </row>
    <row r="3256" spans="29:36" x14ac:dyDescent="0.25">
      <c r="AC3256">
        <f>TC!K3252</f>
        <v>0</v>
      </c>
      <c r="AD3256">
        <f>TC!L3252</f>
        <v>0</v>
      </c>
      <c r="AE3256" t="str">
        <f t="shared" si="226"/>
        <v>00</v>
      </c>
      <c r="AF3256">
        <f>TC!M3252</f>
        <v>0</v>
      </c>
      <c r="AG3256" t="str">
        <f t="shared" si="227"/>
        <v>000</v>
      </c>
      <c r="AH3256" t="str">
        <f t="shared" si="228"/>
        <v>00</v>
      </c>
      <c r="AI3256">
        <v>44</v>
      </c>
      <c r="AJ3256">
        <f t="shared" si="229"/>
        <v>44</v>
      </c>
    </row>
    <row r="3257" spans="29:36" x14ac:dyDescent="0.25">
      <c r="AC3257">
        <f>TC!K3253</f>
        <v>0</v>
      </c>
      <c r="AD3257">
        <f>TC!L3253</f>
        <v>0</v>
      </c>
      <c r="AE3257" t="str">
        <f t="shared" si="226"/>
        <v>00</v>
      </c>
      <c r="AF3257">
        <f>TC!M3253</f>
        <v>0</v>
      </c>
      <c r="AG3257" t="str">
        <f t="shared" si="227"/>
        <v>000</v>
      </c>
      <c r="AH3257" t="str">
        <f t="shared" si="228"/>
        <v>00</v>
      </c>
      <c r="AI3257">
        <v>44</v>
      </c>
      <c r="AJ3257">
        <f t="shared" si="229"/>
        <v>44</v>
      </c>
    </row>
    <row r="3258" spans="29:36" x14ac:dyDescent="0.25">
      <c r="AC3258">
        <f>TC!K3254</f>
        <v>0</v>
      </c>
      <c r="AD3258">
        <f>TC!L3254</f>
        <v>0</v>
      </c>
      <c r="AE3258" t="str">
        <f t="shared" si="226"/>
        <v>00</v>
      </c>
      <c r="AF3258">
        <f>TC!M3254</f>
        <v>0</v>
      </c>
      <c r="AG3258" t="str">
        <f t="shared" si="227"/>
        <v>000</v>
      </c>
      <c r="AH3258" t="str">
        <f t="shared" si="228"/>
        <v>00</v>
      </c>
      <c r="AI3258">
        <v>44</v>
      </c>
      <c r="AJ3258">
        <f t="shared" si="229"/>
        <v>44</v>
      </c>
    </row>
    <row r="3259" spans="29:36" x14ac:dyDescent="0.25">
      <c r="AC3259">
        <f>TC!K3255</f>
        <v>0</v>
      </c>
      <c r="AD3259">
        <f>TC!L3255</f>
        <v>0</v>
      </c>
      <c r="AE3259" t="str">
        <f t="shared" si="226"/>
        <v>00</v>
      </c>
      <c r="AF3259">
        <f>TC!M3255</f>
        <v>0</v>
      </c>
      <c r="AG3259" t="str">
        <f t="shared" si="227"/>
        <v>000</v>
      </c>
      <c r="AH3259" t="str">
        <f t="shared" si="228"/>
        <v>00</v>
      </c>
      <c r="AI3259">
        <v>44</v>
      </c>
      <c r="AJ3259">
        <f t="shared" si="229"/>
        <v>44</v>
      </c>
    </row>
    <row r="3260" spans="29:36" x14ac:dyDescent="0.25">
      <c r="AC3260">
        <f>TC!K3256</f>
        <v>0</v>
      </c>
      <c r="AD3260">
        <f>TC!L3256</f>
        <v>0</v>
      </c>
      <c r="AE3260" t="str">
        <f t="shared" si="226"/>
        <v>00</v>
      </c>
      <c r="AF3260">
        <f>TC!M3256</f>
        <v>0</v>
      </c>
      <c r="AG3260" t="str">
        <f t="shared" si="227"/>
        <v>000</v>
      </c>
      <c r="AH3260" t="str">
        <f t="shared" si="228"/>
        <v>00</v>
      </c>
      <c r="AI3260">
        <v>44</v>
      </c>
      <c r="AJ3260">
        <f t="shared" si="229"/>
        <v>44</v>
      </c>
    </row>
    <row r="3261" spans="29:36" x14ac:dyDescent="0.25">
      <c r="AC3261">
        <f>TC!K3257</f>
        <v>0</v>
      </c>
      <c r="AD3261">
        <f>TC!L3257</f>
        <v>0</v>
      </c>
      <c r="AE3261" t="str">
        <f t="shared" si="226"/>
        <v>00</v>
      </c>
      <c r="AF3261">
        <f>TC!M3257</f>
        <v>0</v>
      </c>
      <c r="AG3261" t="str">
        <f t="shared" si="227"/>
        <v>000</v>
      </c>
      <c r="AH3261" t="str">
        <f t="shared" si="228"/>
        <v>00</v>
      </c>
      <c r="AI3261">
        <v>44</v>
      </c>
      <c r="AJ3261">
        <f t="shared" si="229"/>
        <v>44</v>
      </c>
    </row>
    <row r="3262" spans="29:36" x14ac:dyDescent="0.25">
      <c r="AC3262">
        <f>TC!K3258</f>
        <v>0</v>
      </c>
      <c r="AD3262">
        <f>TC!L3258</f>
        <v>0</v>
      </c>
      <c r="AE3262" t="str">
        <f t="shared" si="226"/>
        <v>00</v>
      </c>
      <c r="AF3262">
        <f>TC!M3258</f>
        <v>0</v>
      </c>
      <c r="AG3262" t="str">
        <f t="shared" si="227"/>
        <v>000</v>
      </c>
      <c r="AH3262" t="str">
        <f t="shared" si="228"/>
        <v>00</v>
      </c>
      <c r="AI3262">
        <v>44</v>
      </c>
      <c r="AJ3262">
        <f t="shared" si="229"/>
        <v>44</v>
      </c>
    </row>
    <row r="3263" spans="29:36" x14ac:dyDescent="0.25">
      <c r="AC3263">
        <f>TC!K3259</f>
        <v>0</v>
      </c>
      <c r="AD3263">
        <f>TC!L3259</f>
        <v>0</v>
      </c>
      <c r="AE3263" t="str">
        <f t="shared" si="226"/>
        <v>00</v>
      </c>
      <c r="AF3263">
        <f>TC!M3259</f>
        <v>0</v>
      </c>
      <c r="AG3263" t="str">
        <f t="shared" si="227"/>
        <v>000</v>
      </c>
      <c r="AH3263" t="str">
        <f t="shared" si="228"/>
        <v>00</v>
      </c>
      <c r="AI3263">
        <v>44</v>
      </c>
      <c r="AJ3263">
        <f t="shared" si="229"/>
        <v>44</v>
      </c>
    </row>
    <row r="3264" spans="29:36" x14ac:dyDescent="0.25">
      <c r="AC3264">
        <f>TC!K3260</f>
        <v>0</v>
      </c>
      <c r="AD3264">
        <f>TC!L3260</f>
        <v>0</v>
      </c>
      <c r="AE3264" t="str">
        <f t="shared" si="226"/>
        <v>00</v>
      </c>
      <c r="AF3264">
        <f>TC!M3260</f>
        <v>0</v>
      </c>
      <c r="AG3264" t="str">
        <f t="shared" si="227"/>
        <v>000</v>
      </c>
      <c r="AH3264" t="str">
        <f t="shared" si="228"/>
        <v>00</v>
      </c>
      <c r="AI3264">
        <v>44</v>
      </c>
      <c r="AJ3264">
        <f t="shared" si="229"/>
        <v>44</v>
      </c>
    </row>
    <row r="3265" spans="29:36" x14ac:dyDescent="0.25">
      <c r="AC3265">
        <f>TC!K3261</f>
        <v>0</v>
      </c>
      <c r="AD3265">
        <f>TC!L3261</f>
        <v>0</v>
      </c>
      <c r="AE3265" t="str">
        <f t="shared" si="226"/>
        <v>00</v>
      </c>
      <c r="AF3265">
        <f>TC!M3261</f>
        <v>0</v>
      </c>
      <c r="AG3265" t="str">
        <f t="shared" si="227"/>
        <v>000</v>
      </c>
      <c r="AH3265" t="str">
        <f t="shared" si="228"/>
        <v>00</v>
      </c>
      <c r="AI3265">
        <v>44</v>
      </c>
      <c r="AJ3265">
        <f t="shared" si="229"/>
        <v>44</v>
      </c>
    </row>
    <row r="3266" spans="29:36" x14ac:dyDescent="0.25">
      <c r="AC3266">
        <f>TC!K3262</f>
        <v>0</v>
      </c>
      <c r="AD3266">
        <f>TC!L3262</f>
        <v>0</v>
      </c>
      <c r="AE3266" t="str">
        <f t="shared" si="226"/>
        <v>00</v>
      </c>
      <c r="AF3266">
        <f>TC!M3262</f>
        <v>0</v>
      </c>
      <c r="AG3266" t="str">
        <f t="shared" si="227"/>
        <v>000</v>
      </c>
      <c r="AH3266" t="str">
        <f t="shared" si="228"/>
        <v>00</v>
      </c>
      <c r="AI3266">
        <v>44</v>
      </c>
      <c r="AJ3266">
        <f t="shared" si="229"/>
        <v>44</v>
      </c>
    </row>
    <row r="3267" spans="29:36" x14ac:dyDescent="0.25">
      <c r="AC3267">
        <f>TC!K3263</f>
        <v>0</v>
      </c>
      <c r="AD3267">
        <f>TC!L3263</f>
        <v>0</v>
      </c>
      <c r="AE3267" t="str">
        <f t="shared" si="226"/>
        <v>00</v>
      </c>
      <c r="AF3267">
        <f>TC!M3263</f>
        <v>0</v>
      </c>
      <c r="AG3267" t="str">
        <f t="shared" si="227"/>
        <v>000</v>
      </c>
      <c r="AH3267" t="str">
        <f t="shared" si="228"/>
        <v>00</v>
      </c>
      <c r="AI3267">
        <v>44</v>
      </c>
      <c r="AJ3267">
        <f t="shared" si="229"/>
        <v>44</v>
      </c>
    </row>
    <row r="3268" spans="29:36" x14ac:dyDescent="0.25">
      <c r="AC3268">
        <f>TC!K3264</f>
        <v>0</v>
      </c>
      <c r="AD3268">
        <f>TC!L3264</f>
        <v>0</v>
      </c>
      <c r="AE3268" t="str">
        <f t="shared" si="226"/>
        <v>00</v>
      </c>
      <c r="AF3268">
        <f>TC!M3264</f>
        <v>0</v>
      </c>
      <c r="AG3268" t="str">
        <f t="shared" si="227"/>
        <v>000</v>
      </c>
      <c r="AH3268" t="str">
        <f t="shared" si="228"/>
        <v>00</v>
      </c>
      <c r="AI3268">
        <v>44</v>
      </c>
      <c r="AJ3268">
        <f t="shared" si="229"/>
        <v>44</v>
      </c>
    </row>
    <row r="3269" spans="29:36" x14ac:dyDescent="0.25">
      <c r="AC3269">
        <f>TC!K3265</f>
        <v>0</v>
      </c>
      <c r="AD3269">
        <f>TC!L3265</f>
        <v>0</v>
      </c>
      <c r="AE3269" t="str">
        <f t="shared" si="226"/>
        <v>00</v>
      </c>
      <c r="AF3269">
        <f>TC!M3265</f>
        <v>0</v>
      </c>
      <c r="AG3269" t="str">
        <f t="shared" si="227"/>
        <v>000</v>
      </c>
      <c r="AH3269" t="str">
        <f t="shared" si="228"/>
        <v>00</v>
      </c>
      <c r="AI3269">
        <v>44</v>
      </c>
      <c r="AJ3269">
        <f t="shared" si="229"/>
        <v>44</v>
      </c>
    </row>
    <row r="3270" spans="29:36" x14ac:dyDescent="0.25">
      <c r="AC3270">
        <f>TC!K3266</f>
        <v>0</v>
      </c>
      <c r="AD3270">
        <f>TC!L3266</f>
        <v>0</v>
      </c>
      <c r="AE3270" t="str">
        <f t="shared" si="226"/>
        <v>00</v>
      </c>
      <c r="AF3270">
        <f>TC!M3266</f>
        <v>0</v>
      </c>
      <c r="AG3270" t="str">
        <f t="shared" si="227"/>
        <v>000</v>
      </c>
      <c r="AH3270" t="str">
        <f t="shared" si="228"/>
        <v>00</v>
      </c>
      <c r="AI3270">
        <v>44</v>
      </c>
      <c r="AJ3270">
        <f t="shared" si="229"/>
        <v>44</v>
      </c>
    </row>
    <row r="3271" spans="29:36" x14ac:dyDescent="0.25">
      <c r="AC3271">
        <f>TC!K3267</f>
        <v>0</v>
      </c>
      <c r="AD3271">
        <f>TC!L3267</f>
        <v>0</v>
      </c>
      <c r="AE3271" t="str">
        <f t="shared" si="226"/>
        <v>00</v>
      </c>
      <c r="AF3271">
        <f>TC!M3267</f>
        <v>0</v>
      </c>
      <c r="AG3271" t="str">
        <f t="shared" si="227"/>
        <v>000</v>
      </c>
      <c r="AH3271" t="str">
        <f t="shared" si="228"/>
        <v>00</v>
      </c>
      <c r="AI3271">
        <v>44</v>
      </c>
      <c r="AJ3271">
        <f t="shared" si="229"/>
        <v>44</v>
      </c>
    </row>
    <row r="3272" spans="29:36" x14ac:dyDescent="0.25">
      <c r="AC3272">
        <f>TC!K3268</f>
        <v>0</v>
      </c>
      <c r="AD3272">
        <f>TC!L3268</f>
        <v>0</v>
      </c>
      <c r="AE3272" t="str">
        <f t="shared" si="226"/>
        <v>00</v>
      </c>
      <c r="AF3272">
        <f>TC!M3268</f>
        <v>0</v>
      </c>
      <c r="AG3272" t="str">
        <f t="shared" si="227"/>
        <v>000</v>
      </c>
      <c r="AH3272" t="str">
        <f t="shared" si="228"/>
        <v>00</v>
      </c>
      <c r="AI3272">
        <v>44</v>
      </c>
      <c r="AJ3272">
        <f t="shared" si="229"/>
        <v>44</v>
      </c>
    </row>
    <row r="3273" spans="29:36" x14ac:dyDescent="0.25">
      <c r="AC3273">
        <f>TC!K3269</f>
        <v>0</v>
      </c>
      <c r="AD3273">
        <f>TC!L3269</f>
        <v>0</v>
      </c>
      <c r="AE3273" t="str">
        <f t="shared" si="226"/>
        <v>00</v>
      </c>
      <c r="AF3273">
        <f>TC!M3269</f>
        <v>0</v>
      </c>
      <c r="AG3273" t="str">
        <f t="shared" si="227"/>
        <v>000</v>
      </c>
      <c r="AH3273" t="str">
        <f t="shared" si="228"/>
        <v>00</v>
      </c>
      <c r="AI3273">
        <v>44</v>
      </c>
      <c r="AJ3273">
        <f t="shared" si="229"/>
        <v>44</v>
      </c>
    </row>
    <row r="3274" spans="29:36" x14ac:dyDescent="0.25">
      <c r="AC3274">
        <f>TC!K3270</f>
        <v>0</v>
      </c>
      <c r="AD3274">
        <f>TC!L3270</f>
        <v>0</v>
      </c>
      <c r="AE3274" t="str">
        <f t="shared" si="226"/>
        <v>00</v>
      </c>
      <c r="AF3274">
        <f>TC!M3270</f>
        <v>0</v>
      </c>
      <c r="AG3274" t="str">
        <f t="shared" si="227"/>
        <v>000</v>
      </c>
      <c r="AH3274" t="str">
        <f t="shared" si="228"/>
        <v>00</v>
      </c>
      <c r="AI3274">
        <v>44</v>
      </c>
      <c r="AJ3274">
        <f t="shared" si="229"/>
        <v>44</v>
      </c>
    </row>
    <row r="3275" spans="29:36" x14ac:dyDescent="0.25">
      <c r="AC3275">
        <f>TC!K3271</f>
        <v>0</v>
      </c>
      <c r="AD3275">
        <f>TC!L3271</f>
        <v>0</v>
      </c>
      <c r="AE3275" t="str">
        <f t="shared" si="226"/>
        <v>00</v>
      </c>
      <c r="AF3275">
        <f>TC!M3271</f>
        <v>0</v>
      </c>
      <c r="AG3275" t="str">
        <f t="shared" si="227"/>
        <v>000</v>
      </c>
      <c r="AH3275" t="str">
        <f t="shared" si="228"/>
        <v>00</v>
      </c>
      <c r="AI3275">
        <v>44</v>
      </c>
      <c r="AJ3275">
        <f t="shared" si="229"/>
        <v>44</v>
      </c>
    </row>
    <row r="3276" spans="29:36" x14ac:dyDescent="0.25">
      <c r="AC3276">
        <f>TC!K3272</f>
        <v>0</v>
      </c>
      <c r="AD3276">
        <f>TC!L3272</f>
        <v>0</v>
      </c>
      <c r="AE3276" t="str">
        <f t="shared" si="226"/>
        <v>00</v>
      </c>
      <c r="AF3276">
        <f>TC!M3272</f>
        <v>0</v>
      </c>
      <c r="AG3276" t="str">
        <f t="shared" si="227"/>
        <v>000</v>
      </c>
      <c r="AH3276" t="str">
        <f t="shared" si="228"/>
        <v>00</v>
      </c>
      <c r="AI3276">
        <v>44</v>
      </c>
      <c r="AJ3276">
        <f t="shared" si="229"/>
        <v>44</v>
      </c>
    </row>
    <row r="3277" spans="29:36" x14ac:dyDescent="0.25">
      <c r="AC3277">
        <f>TC!K3273</f>
        <v>0</v>
      </c>
      <c r="AD3277">
        <f>TC!L3273</f>
        <v>0</v>
      </c>
      <c r="AE3277" t="str">
        <f t="shared" si="226"/>
        <v>00</v>
      </c>
      <c r="AF3277">
        <f>TC!M3273</f>
        <v>0</v>
      </c>
      <c r="AG3277" t="str">
        <f t="shared" si="227"/>
        <v>000</v>
      </c>
      <c r="AH3277" t="str">
        <f t="shared" si="228"/>
        <v>00</v>
      </c>
      <c r="AI3277">
        <v>44</v>
      </c>
      <c r="AJ3277">
        <f t="shared" si="229"/>
        <v>44</v>
      </c>
    </row>
    <row r="3278" spans="29:36" x14ac:dyDescent="0.25">
      <c r="AC3278">
        <f>TC!K3274</f>
        <v>0</v>
      </c>
      <c r="AD3278">
        <f>TC!L3274</f>
        <v>0</v>
      </c>
      <c r="AE3278" t="str">
        <f t="shared" si="226"/>
        <v>00</v>
      </c>
      <c r="AF3278">
        <f>TC!M3274</f>
        <v>0</v>
      </c>
      <c r="AG3278" t="str">
        <f t="shared" si="227"/>
        <v>000</v>
      </c>
      <c r="AH3278" t="str">
        <f t="shared" si="228"/>
        <v>00</v>
      </c>
      <c r="AI3278">
        <v>44</v>
      </c>
      <c r="AJ3278">
        <f t="shared" si="229"/>
        <v>44</v>
      </c>
    </row>
    <row r="3279" spans="29:36" x14ac:dyDescent="0.25">
      <c r="AC3279">
        <f>TC!K3275</f>
        <v>0</v>
      </c>
      <c r="AD3279">
        <f>TC!L3275</f>
        <v>0</v>
      </c>
      <c r="AE3279" t="str">
        <f t="shared" si="226"/>
        <v>00</v>
      </c>
      <c r="AF3279">
        <f>TC!M3275</f>
        <v>0</v>
      </c>
      <c r="AG3279" t="str">
        <f t="shared" si="227"/>
        <v>000</v>
      </c>
      <c r="AH3279" t="str">
        <f t="shared" si="228"/>
        <v>00</v>
      </c>
      <c r="AI3279">
        <v>44</v>
      </c>
      <c r="AJ3279">
        <f t="shared" si="229"/>
        <v>44</v>
      </c>
    </row>
    <row r="3280" spans="29:36" x14ac:dyDescent="0.25">
      <c r="AC3280">
        <f>TC!K3276</f>
        <v>0</v>
      </c>
      <c r="AD3280">
        <f>TC!L3276</f>
        <v>0</v>
      </c>
      <c r="AE3280" t="str">
        <f t="shared" ref="AE3280:AE3343" si="230">AC3280&amp;AD3280</f>
        <v>00</v>
      </c>
      <c r="AF3280">
        <f>TC!M3276</f>
        <v>0</v>
      </c>
      <c r="AG3280" t="str">
        <f t="shared" ref="AG3280:AG3343" si="231">AE3280&amp;AF3280</f>
        <v>000</v>
      </c>
      <c r="AH3280" t="str">
        <f t="shared" ref="AH3280:AH3343" si="232">AC3280&amp;AF3280</f>
        <v>00</v>
      </c>
      <c r="AI3280">
        <v>44</v>
      </c>
      <c r="AJ3280">
        <f t="shared" ref="AJ3280:AJ3343" si="233">AI3280-F3280</f>
        <v>44</v>
      </c>
    </row>
    <row r="3281" spans="29:36" x14ac:dyDescent="0.25">
      <c r="AC3281">
        <f>TC!K3277</f>
        <v>0</v>
      </c>
      <c r="AD3281">
        <f>TC!L3277</f>
        <v>0</v>
      </c>
      <c r="AE3281" t="str">
        <f t="shared" si="230"/>
        <v>00</v>
      </c>
      <c r="AF3281">
        <f>TC!M3277</f>
        <v>0</v>
      </c>
      <c r="AG3281" t="str">
        <f t="shared" si="231"/>
        <v>000</v>
      </c>
      <c r="AH3281" t="str">
        <f t="shared" si="232"/>
        <v>00</v>
      </c>
      <c r="AI3281">
        <v>44</v>
      </c>
      <c r="AJ3281">
        <f t="shared" si="233"/>
        <v>44</v>
      </c>
    </row>
    <row r="3282" spans="29:36" x14ac:dyDescent="0.25">
      <c r="AC3282">
        <f>TC!K3278</f>
        <v>0</v>
      </c>
      <c r="AD3282">
        <f>TC!L3278</f>
        <v>0</v>
      </c>
      <c r="AE3282" t="str">
        <f t="shared" si="230"/>
        <v>00</v>
      </c>
      <c r="AF3282">
        <f>TC!M3278</f>
        <v>0</v>
      </c>
      <c r="AG3282" t="str">
        <f t="shared" si="231"/>
        <v>000</v>
      </c>
      <c r="AH3282" t="str">
        <f t="shared" si="232"/>
        <v>00</v>
      </c>
      <c r="AI3282">
        <v>44</v>
      </c>
      <c r="AJ3282">
        <f t="shared" si="233"/>
        <v>44</v>
      </c>
    </row>
    <row r="3283" spans="29:36" x14ac:dyDescent="0.25">
      <c r="AC3283">
        <f>TC!K3279</f>
        <v>0</v>
      </c>
      <c r="AD3283">
        <f>TC!L3279</f>
        <v>0</v>
      </c>
      <c r="AE3283" t="str">
        <f t="shared" si="230"/>
        <v>00</v>
      </c>
      <c r="AF3283">
        <f>TC!M3279</f>
        <v>0</v>
      </c>
      <c r="AG3283" t="str">
        <f t="shared" si="231"/>
        <v>000</v>
      </c>
      <c r="AH3283" t="str">
        <f t="shared" si="232"/>
        <v>00</v>
      </c>
      <c r="AI3283">
        <v>44</v>
      </c>
      <c r="AJ3283">
        <f t="shared" si="233"/>
        <v>44</v>
      </c>
    </row>
    <row r="3284" spans="29:36" x14ac:dyDescent="0.25">
      <c r="AC3284">
        <f>TC!K3280</f>
        <v>0</v>
      </c>
      <c r="AD3284">
        <f>TC!L3280</f>
        <v>0</v>
      </c>
      <c r="AE3284" t="str">
        <f t="shared" si="230"/>
        <v>00</v>
      </c>
      <c r="AF3284">
        <f>TC!M3280</f>
        <v>0</v>
      </c>
      <c r="AG3284" t="str">
        <f t="shared" si="231"/>
        <v>000</v>
      </c>
      <c r="AH3284" t="str">
        <f t="shared" si="232"/>
        <v>00</v>
      </c>
      <c r="AI3284">
        <v>44</v>
      </c>
      <c r="AJ3284">
        <f t="shared" si="233"/>
        <v>44</v>
      </c>
    </row>
    <row r="3285" spans="29:36" x14ac:dyDescent="0.25">
      <c r="AC3285">
        <f>TC!K3281</f>
        <v>0</v>
      </c>
      <c r="AD3285">
        <f>TC!L3281</f>
        <v>0</v>
      </c>
      <c r="AE3285" t="str">
        <f t="shared" si="230"/>
        <v>00</v>
      </c>
      <c r="AF3285">
        <f>TC!M3281</f>
        <v>0</v>
      </c>
      <c r="AG3285" t="str">
        <f t="shared" si="231"/>
        <v>000</v>
      </c>
      <c r="AH3285" t="str">
        <f t="shared" si="232"/>
        <v>00</v>
      </c>
      <c r="AI3285">
        <v>44</v>
      </c>
      <c r="AJ3285">
        <f t="shared" si="233"/>
        <v>44</v>
      </c>
    </row>
    <row r="3286" spans="29:36" x14ac:dyDescent="0.25">
      <c r="AC3286">
        <f>TC!K3282</f>
        <v>0</v>
      </c>
      <c r="AD3286">
        <f>TC!L3282</f>
        <v>0</v>
      </c>
      <c r="AE3286" t="str">
        <f t="shared" si="230"/>
        <v>00</v>
      </c>
      <c r="AF3286">
        <f>TC!M3282</f>
        <v>0</v>
      </c>
      <c r="AG3286" t="str">
        <f t="shared" si="231"/>
        <v>000</v>
      </c>
      <c r="AH3286" t="str">
        <f t="shared" si="232"/>
        <v>00</v>
      </c>
      <c r="AI3286">
        <v>44</v>
      </c>
      <c r="AJ3286">
        <f t="shared" si="233"/>
        <v>44</v>
      </c>
    </row>
    <row r="3287" spans="29:36" x14ac:dyDescent="0.25">
      <c r="AC3287">
        <f>TC!K3283</f>
        <v>0</v>
      </c>
      <c r="AD3287">
        <f>TC!L3283</f>
        <v>0</v>
      </c>
      <c r="AE3287" t="str">
        <f t="shared" si="230"/>
        <v>00</v>
      </c>
      <c r="AF3287">
        <f>TC!M3283</f>
        <v>0</v>
      </c>
      <c r="AG3287" t="str">
        <f t="shared" si="231"/>
        <v>000</v>
      </c>
      <c r="AH3287" t="str">
        <f t="shared" si="232"/>
        <v>00</v>
      </c>
      <c r="AI3287">
        <v>44</v>
      </c>
      <c r="AJ3287">
        <f t="shared" si="233"/>
        <v>44</v>
      </c>
    </row>
    <row r="3288" spans="29:36" x14ac:dyDescent="0.25">
      <c r="AC3288">
        <f>TC!K3284</f>
        <v>0</v>
      </c>
      <c r="AD3288">
        <f>TC!L3284</f>
        <v>0</v>
      </c>
      <c r="AE3288" t="str">
        <f t="shared" si="230"/>
        <v>00</v>
      </c>
      <c r="AF3288">
        <f>TC!M3284</f>
        <v>0</v>
      </c>
      <c r="AG3288" t="str">
        <f t="shared" si="231"/>
        <v>000</v>
      </c>
      <c r="AH3288" t="str">
        <f t="shared" si="232"/>
        <v>00</v>
      </c>
      <c r="AI3288">
        <v>44</v>
      </c>
      <c r="AJ3288">
        <f t="shared" si="233"/>
        <v>44</v>
      </c>
    </row>
    <row r="3289" spans="29:36" x14ac:dyDescent="0.25">
      <c r="AC3289">
        <f>TC!K3285</f>
        <v>0</v>
      </c>
      <c r="AD3289">
        <f>TC!L3285</f>
        <v>0</v>
      </c>
      <c r="AE3289" t="str">
        <f t="shared" si="230"/>
        <v>00</v>
      </c>
      <c r="AF3289">
        <f>TC!M3285</f>
        <v>0</v>
      </c>
      <c r="AG3289" t="str">
        <f t="shared" si="231"/>
        <v>000</v>
      </c>
      <c r="AH3289" t="str">
        <f t="shared" si="232"/>
        <v>00</v>
      </c>
      <c r="AI3289">
        <v>44</v>
      </c>
      <c r="AJ3289">
        <f t="shared" si="233"/>
        <v>44</v>
      </c>
    </row>
    <row r="3290" spans="29:36" x14ac:dyDescent="0.25">
      <c r="AC3290">
        <f>TC!K3286</f>
        <v>0</v>
      </c>
      <c r="AD3290">
        <f>TC!L3286</f>
        <v>0</v>
      </c>
      <c r="AE3290" t="str">
        <f t="shared" si="230"/>
        <v>00</v>
      </c>
      <c r="AF3290">
        <f>TC!M3286</f>
        <v>0</v>
      </c>
      <c r="AG3290" t="str">
        <f t="shared" si="231"/>
        <v>000</v>
      </c>
      <c r="AH3290" t="str">
        <f t="shared" si="232"/>
        <v>00</v>
      </c>
      <c r="AI3290">
        <v>44</v>
      </c>
      <c r="AJ3290">
        <f t="shared" si="233"/>
        <v>44</v>
      </c>
    </row>
    <row r="3291" spans="29:36" x14ac:dyDescent="0.25">
      <c r="AC3291">
        <f>TC!K3287</f>
        <v>0</v>
      </c>
      <c r="AD3291">
        <f>TC!L3287</f>
        <v>0</v>
      </c>
      <c r="AE3291" t="str">
        <f t="shared" si="230"/>
        <v>00</v>
      </c>
      <c r="AF3291">
        <f>TC!M3287</f>
        <v>0</v>
      </c>
      <c r="AG3291" t="str">
        <f t="shared" si="231"/>
        <v>000</v>
      </c>
      <c r="AH3291" t="str">
        <f t="shared" si="232"/>
        <v>00</v>
      </c>
      <c r="AI3291">
        <v>44</v>
      </c>
      <c r="AJ3291">
        <f t="shared" si="233"/>
        <v>44</v>
      </c>
    </row>
    <row r="3292" spans="29:36" x14ac:dyDescent="0.25">
      <c r="AC3292">
        <f>TC!K3288</f>
        <v>0</v>
      </c>
      <c r="AD3292">
        <f>TC!L3288</f>
        <v>0</v>
      </c>
      <c r="AE3292" t="str">
        <f t="shared" si="230"/>
        <v>00</v>
      </c>
      <c r="AF3292">
        <f>TC!M3288</f>
        <v>0</v>
      </c>
      <c r="AG3292" t="str">
        <f t="shared" si="231"/>
        <v>000</v>
      </c>
      <c r="AH3292" t="str">
        <f t="shared" si="232"/>
        <v>00</v>
      </c>
      <c r="AI3292">
        <v>44</v>
      </c>
      <c r="AJ3292">
        <f t="shared" si="233"/>
        <v>44</v>
      </c>
    </row>
    <row r="3293" spans="29:36" x14ac:dyDescent="0.25">
      <c r="AC3293">
        <f>TC!K3289</f>
        <v>0</v>
      </c>
      <c r="AD3293">
        <f>TC!L3289</f>
        <v>0</v>
      </c>
      <c r="AE3293" t="str">
        <f t="shared" si="230"/>
        <v>00</v>
      </c>
      <c r="AF3293">
        <f>TC!M3289</f>
        <v>0</v>
      </c>
      <c r="AG3293" t="str">
        <f t="shared" si="231"/>
        <v>000</v>
      </c>
      <c r="AH3293" t="str">
        <f t="shared" si="232"/>
        <v>00</v>
      </c>
      <c r="AI3293">
        <v>44</v>
      </c>
      <c r="AJ3293">
        <f t="shared" si="233"/>
        <v>44</v>
      </c>
    </row>
    <row r="3294" spans="29:36" x14ac:dyDescent="0.25">
      <c r="AC3294">
        <f>TC!K3290</f>
        <v>0</v>
      </c>
      <c r="AD3294">
        <f>TC!L3290</f>
        <v>0</v>
      </c>
      <c r="AE3294" t="str">
        <f t="shared" si="230"/>
        <v>00</v>
      </c>
      <c r="AF3294">
        <f>TC!M3290</f>
        <v>0</v>
      </c>
      <c r="AG3294" t="str">
        <f t="shared" si="231"/>
        <v>000</v>
      </c>
      <c r="AH3294" t="str">
        <f t="shared" si="232"/>
        <v>00</v>
      </c>
      <c r="AI3294">
        <v>44</v>
      </c>
      <c r="AJ3294">
        <f t="shared" si="233"/>
        <v>44</v>
      </c>
    </row>
    <row r="3295" spans="29:36" x14ac:dyDescent="0.25">
      <c r="AC3295">
        <f>TC!K3291</f>
        <v>0</v>
      </c>
      <c r="AD3295">
        <f>TC!L3291</f>
        <v>0</v>
      </c>
      <c r="AE3295" t="str">
        <f t="shared" si="230"/>
        <v>00</v>
      </c>
      <c r="AF3295">
        <f>TC!M3291</f>
        <v>0</v>
      </c>
      <c r="AG3295" t="str">
        <f t="shared" si="231"/>
        <v>000</v>
      </c>
      <c r="AH3295" t="str">
        <f t="shared" si="232"/>
        <v>00</v>
      </c>
      <c r="AI3295">
        <v>44</v>
      </c>
      <c r="AJ3295">
        <f t="shared" si="233"/>
        <v>44</v>
      </c>
    </row>
    <row r="3296" spans="29:36" x14ac:dyDescent="0.25">
      <c r="AC3296">
        <f>TC!K3292</f>
        <v>0</v>
      </c>
      <c r="AD3296">
        <f>TC!L3292</f>
        <v>0</v>
      </c>
      <c r="AE3296" t="str">
        <f t="shared" si="230"/>
        <v>00</v>
      </c>
      <c r="AF3296">
        <f>TC!M3292</f>
        <v>0</v>
      </c>
      <c r="AG3296" t="str">
        <f t="shared" si="231"/>
        <v>000</v>
      </c>
      <c r="AH3296" t="str">
        <f t="shared" si="232"/>
        <v>00</v>
      </c>
      <c r="AI3296">
        <v>44</v>
      </c>
      <c r="AJ3296">
        <f t="shared" si="233"/>
        <v>44</v>
      </c>
    </row>
    <row r="3297" spans="29:36" x14ac:dyDescent="0.25">
      <c r="AC3297">
        <f>TC!K3293</f>
        <v>0</v>
      </c>
      <c r="AD3297">
        <f>TC!L3293</f>
        <v>0</v>
      </c>
      <c r="AE3297" t="str">
        <f t="shared" si="230"/>
        <v>00</v>
      </c>
      <c r="AF3297">
        <f>TC!M3293</f>
        <v>0</v>
      </c>
      <c r="AG3297" t="str">
        <f t="shared" si="231"/>
        <v>000</v>
      </c>
      <c r="AH3297" t="str">
        <f t="shared" si="232"/>
        <v>00</v>
      </c>
      <c r="AI3297">
        <v>44</v>
      </c>
      <c r="AJ3297">
        <f t="shared" si="233"/>
        <v>44</v>
      </c>
    </row>
    <row r="3298" spans="29:36" x14ac:dyDescent="0.25">
      <c r="AC3298">
        <f>TC!K3294</f>
        <v>0</v>
      </c>
      <c r="AD3298">
        <f>TC!L3294</f>
        <v>0</v>
      </c>
      <c r="AE3298" t="str">
        <f t="shared" si="230"/>
        <v>00</v>
      </c>
      <c r="AF3298">
        <f>TC!M3294</f>
        <v>0</v>
      </c>
      <c r="AG3298" t="str">
        <f t="shared" si="231"/>
        <v>000</v>
      </c>
      <c r="AH3298" t="str">
        <f t="shared" si="232"/>
        <v>00</v>
      </c>
      <c r="AI3298">
        <v>44</v>
      </c>
      <c r="AJ3298">
        <f t="shared" si="233"/>
        <v>44</v>
      </c>
    </row>
    <row r="3299" spans="29:36" x14ac:dyDescent="0.25">
      <c r="AC3299">
        <f>TC!K3295</f>
        <v>0</v>
      </c>
      <c r="AD3299">
        <f>TC!L3295</f>
        <v>0</v>
      </c>
      <c r="AE3299" t="str">
        <f t="shared" si="230"/>
        <v>00</v>
      </c>
      <c r="AF3299">
        <f>TC!M3295</f>
        <v>0</v>
      </c>
      <c r="AG3299" t="str">
        <f t="shared" si="231"/>
        <v>000</v>
      </c>
      <c r="AH3299" t="str">
        <f t="shared" si="232"/>
        <v>00</v>
      </c>
      <c r="AI3299">
        <v>44</v>
      </c>
      <c r="AJ3299">
        <f t="shared" si="233"/>
        <v>44</v>
      </c>
    </row>
    <row r="3300" spans="29:36" x14ac:dyDescent="0.25">
      <c r="AC3300">
        <f>TC!K3296</f>
        <v>0</v>
      </c>
      <c r="AD3300">
        <f>TC!L3296</f>
        <v>0</v>
      </c>
      <c r="AE3300" t="str">
        <f t="shared" si="230"/>
        <v>00</v>
      </c>
      <c r="AF3300">
        <f>TC!M3296</f>
        <v>0</v>
      </c>
      <c r="AG3300" t="str">
        <f t="shared" si="231"/>
        <v>000</v>
      </c>
      <c r="AH3300" t="str">
        <f t="shared" si="232"/>
        <v>00</v>
      </c>
      <c r="AI3300">
        <v>44</v>
      </c>
      <c r="AJ3300">
        <f t="shared" si="233"/>
        <v>44</v>
      </c>
    </row>
    <row r="3301" spans="29:36" x14ac:dyDescent="0.25">
      <c r="AC3301">
        <f>TC!K3297</f>
        <v>0</v>
      </c>
      <c r="AD3301">
        <f>TC!L3297</f>
        <v>0</v>
      </c>
      <c r="AE3301" t="str">
        <f t="shared" si="230"/>
        <v>00</v>
      </c>
      <c r="AF3301">
        <f>TC!M3297</f>
        <v>0</v>
      </c>
      <c r="AG3301" t="str">
        <f t="shared" si="231"/>
        <v>000</v>
      </c>
      <c r="AH3301" t="str">
        <f t="shared" si="232"/>
        <v>00</v>
      </c>
      <c r="AI3301">
        <v>44</v>
      </c>
      <c r="AJ3301">
        <f t="shared" si="233"/>
        <v>44</v>
      </c>
    </row>
    <row r="3302" spans="29:36" x14ac:dyDescent="0.25">
      <c r="AC3302">
        <f>TC!K3298</f>
        <v>0</v>
      </c>
      <c r="AD3302">
        <f>TC!L3298</f>
        <v>0</v>
      </c>
      <c r="AE3302" t="str">
        <f t="shared" si="230"/>
        <v>00</v>
      </c>
      <c r="AF3302">
        <f>TC!M3298</f>
        <v>0</v>
      </c>
      <c r="AG3302" t="str">
        <f t="shared" si="231"/>
        <v>000</v>
      </c>
      <c r="AH3302" t="str">
        <f t="shared" si="232"/>
        <v>00</v>
      </c>
      <c r="AI3302">
        <v>44</v>
      </c>
      <c r="AJ3302">
        <f t="shared" si="233"/>
        <v>44</v>
      </c>
    </row>
    <row r="3303" spans="29:36" x14ac:dyDescent="0.25">
      <c r="AC3303">
        <f>TC!K3299</f>
        <v>0</v>
      </c>
      <c r="AD3303">
        <f>TC!L3299</f>
        <v>0</v>
      </c>
      <c r="AE3303" t="str">
        <f t="shared" si="230"/>
        <v>00</v>
      </c>
      <c r="AF3303">
        <f>TC!M3299</f>
        <v>0</v>
      </c>
      <c r="AG3303" t="str">
        <f t="shared" si="231"/>
        <v>000</v>
      </c>
      <c r="AH3303" t="str">
        <f t="shared" si="232"/>
        <v>00</v>
      </c>
      <c r="AI3303">
        <v>44</v>
      </c>
      <c r="AJ3303">
        <f t="shared" si="233"/>
        <v>44</v>
      </c>
    </row>
    <row r="3304" spans="29:36" x14ac:dyDescent="0.25">
      <c r="AC3304">
        <f>TC!K3300</f>
        <v>0</v>
      </c>
      <c r="AD3304">
        <f>TC!L3300</f>
        <v>0</v>
      </c>
      <c r="AE3304" t="str">
        <f t="shared" si="230"/>
        <v>00</v>
      </c>
      <c r="AF3304">
        <f>TC!M3300</f>
        <v>0</v>
      </c>
      <c r="AG3304" t="str">
        <f t="shared" si="231"/>
        <v>000</v>
      </c>
      <c r="AH3304" t="str">
        <f t="shared" si="232"/>
        <v>00</v>
      </c>
      <c r="AI3304">
        <v>44</v>
      </c>
      <c r="AJ3304">
        <f t="shared" si="233"/>
        <v>44</v>
      </c>
    </row>
    <row r="3305" spans="29:36" x14ac:dyDescent="0.25">
      <c r="AC3305">
        <f>TC!K3301</f>
        <v>0</v>
      </c>
      <c r="AD3305">
        <f>TC!L3301</f>
        <v>0</v>
      </c>
      <c r="AE3305" t="str">
        <f t="shared" si="230"/>
        <v>00</v>
      </c>
      <c r="AF3305">
        <f>TC!M3301</f>
        <v>0</v>
      </c>
      <c r="AG3305" t="str">
        <f t="shared" si="231"/>
        <v>000</v>
      </c>
      <c r="AH3305" t="str">
        <f t="shared" si="232"/>
        <v>00</v>
      </c>
      <c r="AI3305">
        <v>44</v>
      </c>
      <c r="AJ3305">
        <f t="shared" si="233"/>
        <v>44</v>
      </c>
    </row>
    <row r="3306" spans="29:36" x14ac:dyDescent="0.25">
      <c r="AC3306">
        <f>TC!K3302</f>
        <v>0</v>
      </c>
      <c r="AD3306">
        <f>TC!L3302</f>
        <v>0</v>
      </c>
      <c r="AE3306" t="str">
        <f t="shared" si="230"/>
        <v>00</v>
      </c>
      <c r="AF3306">
        <f>TC!M3302</f>
        <v>0</v>
      </c>
      <c r="AG3306" t="str">
        <f t="shared" si="231"/>
        <v>000</v>
      </c>
      <c r="AH3306" t="str">
        <f t="shared" si="232"/>
        <v>00</v>
      </c>
      <c r="AI3306">
        <v>44</v>
      </c>
      <c r="AJ3306">
        <f t="shared" si="233"/>
        <v>44</v>
      </c>
    </row>
    <row r="3307" spans="29:36" x14ac:dyDescent="0.25">
      <c r="AC3307">
        <f>TC!K3303</f>
        <v>0</v>
      </c>
      <c r="AD3307">
        <f>TC!L3303</f>
        <v>0</v>
      </c>
      <c r="AE3307" t="str">
        <f t="shared" si="230"/>
        <v>00</v>
      </c>
      <c r="AF3307">
        <f>TC!M3303</f>
        <v>0</v>
      </c>
      <c r="AG3307" t="str">
        <f t="shared" si="231"/>
        <v>000</v>
      </c>
      <c r="AH3307" t="str">
        <f t="shared" si="232"/>
        <v>00</v>
      </c>
      <c r="AI3307">
        <v>44</v>
      </c>
      <c r="AJ3307">
        <f t="shared" si="233"/>
        <v>44</v>
      </c>
    </row>
    <row r="3308" spans="29:36" x14ac:dyDescent="0.25">
      <c r="AC3308">
        <f>TC!K3304</f>
        <v>0</v>
      </c>
      <c r="AD3308">
        <f>TC!L3304</f>
        <v>0</v>
      </c>
      <c r="AE3308" t="str">
        <f t="shared" si="230"/>
        <v>00</v>
      </c>
      <c r="AF3308">
        <f>TC!M3304</f>
        <v>0</v>
      </c>
      <c r="AG3308" t="str">
        <f t="shared" si="231"/>
        <v>000</v>
      </c>
      <c r="AH3308" t="str">
        <f t="shared" si="232"/>
        <v>00</v>
      </c>
      <c r="AI3308">
        <v>44</v>
      </c>
      <c r="AJ3308">
        <f t="shared" si="233"/>
        <v>44</v>
      </c>
    </row>
    <row r="3309" spans="29:36" x14ac:dyDescent="0.25">
      <c r="AC3309">
        <f>TC!K3305</f>
        <v>0</v>
      </c>
      <c r="AD3309">
        <f>TC!L3305</f>
        <v>0</v>
      </c>
      <c r="AE3309" t="str">
        <f t="shared" si="230"/>
        <v>00</v>
      </c>
      <c r="AF3309">
        <f>TC!M3305</f>
        <v>0</v>
      </c>
      <c r="AG3309" t="str">
        <f t="shared" si="231"/>
        <v>000</v>
      </c>
      <c r="AH3309" t="str">
        <f t="shared" si="232"/>
        <v>00</v>
      </c>
      <c r="AI3309">
        <v>44</v>
      </c>
      <c r="AJ3309">
        <f t="shared" si="233"/>
        <v>44</v>
      </c>
    </row>
    <row r="3310" spans="29:36" x14ac:dyDescent="0.25">
      <c r="AC3310">
        <f>TC!K3306</f>
        <v>0</v>
      </c>
      <c r="AD3310">
        <f>TC!L3306</f>
        <v>0</v>
      </c>
      <c r="AE3310" t="str">
        <f t="shared" si="230"/>
        <v>00</v>
      </c>
      <c r="AF3310">
        <f>TC!M3306</f>
        <v>0</v>
      </c>
      <c r="AG3310" t="str">
        <f t="shared" si="231"/>
        <v>000</v>
      </c>
      <c r="AH3310" t="str">
        <f t="shared" si="232"/>
        <v>00</v>
      </c>
      <c r="AI3310">
        <v>44</v>
      </c>
      <c r="AJ3310">
        <f t="shared" si="233"/>
        <v>44</v>
      </c>
    </row>
    <row r="3311" spans="29:36" x14ac:dyDescent="0.25">
      <c r="AC3311">
        <f>TC!K3307</f>
        <v>0</v>
      </c>
      <c r="AD3311">
        <f>TC!L3307</f>
        <v>0</v>
      </c>
      <c r="AE3311" t="str">
        <f t="shared" si="230"/>
        <v>00</v>
      </c>
      <c r="AF3311">
        <f>TC!M3307</f>
        <v>0</v>
      </c>
      <c r="AG3311" t="str">
        <f t="shared" si="231"/>
        <v>000</v>
      </c>
      <c r="AH3311" t="str">
        <f t="shared" si="232"/>
        <v>00</v>
      </c>
      <c r="AI3311">
        <v>44</v>
      </c>
      <c r="AJ3311">
        <f t="shared" si="233"/>
        <v>44</v>
      </c>
    </row>
    <row r="3312" spans="29:36" x14ac:dyDescent="0.25">
      <c r="AC3312">
        <f>TC!K3308</f>
        <v>0</v>
      </c>
      <c r="AD3312">
        <f>TC!L3308</f>
        <v>0</v>
      </c>
      <c r="AE3312" t="str">
        <f t="shared" si="230"/>
        <v>00</v>
      </c>
      <c r="AF3312">
        <f>TC!M3308</f>
        <v>0</v>
      </c>
      <c r="AG3312" t="str">
        <f t="shared" si="231"/>
        <v>000</v>
      </c>
      <c r="AH3312" t="str">
        <f t="shared" si="232"/>
        <v>00</v>
      </c>
      <c r="AI3312">
        <v>44</v>
      </c>
      <c r="AJ3312">
        <f t="shared" si="233"/>
        <v>44</v>
      </c>
    </row>
    <row r="3313" spans="29:36" x14ac:dyDescent="0.25">
      <c r="AC3313">
        <f>TC!K3309</f>
        <v>0</v>
      </c>
      <c r="AD3313">
        <f>TC!L3309</f>
        <v>0</v>
      </c>
      <c r="AE3313" t="str">
        <f t="shared" si="230"/>
        <v>00</v>
      </c>
      <c r="AF3313">
        <f>TC!M3309</f>
        <v>0</v>
      </c>
      <c r="AG3313" t="str">
        <f t="shared" si="231"/>
        <v>000</v>
      </c>
      <c r="AH3313" t="str">
        <f t="shared" si="232"/>
        <v>00</v>
      </c>
      <c r="AI3313">
        <v>44</v>
      </c>
      <c r="AJ3313">
        <f t="shared" si="233"/>
        <v>44</v>
      </c>
    </row>
    <row r="3314" spans="29:36" x14ac:dyDescent="0.25">
      <c r="AC3314">
        <f>TC!K3310</f>
        <v>0</v>
      </c>
      <c r="AD3314">
        <f>TC!L3310</f>
        <v>0</v>
      </c>
      <c r="AE3314" t="str">
        <f t="shared" si="230"/>
        <v>00</v>
      </c>
      <c r="AF3314">
        <f>TC!M3310</f>
        <v>0</v>
      </c>
      <c r="AG3314" t="str">
        <f t="shared" si="231"/>
        <v>000</v>
      </c>
      <c r="AH3314" t="str">
        <f t="shared" si="232"/>
        <v>00</v>
      </c>
      <c r="AI3314">
        <v>44</v>
      </c>
      <c r="AJ3314">
        <f t="shared" si="233"/>
        <v>44</v>
      </c>
    </row>
    <row r="3315" spans="29:36" x14ac:dyDescent="0.25">
      <c r="AC3315">
        <f>TC!K3311</f>
        <v>0</v>
      </c>
      <c r="AD3315">
        <f>TC!L3311</f>
        <v>0</v>
      </c>
      <c r="AE3315" t="str">
        <f t="shared" si="230"/>
        <v>00</v>
      </c>
      <c r="AF3315">
        <f>TC!M3311</f>
        <v>0</v>
      </c>
      <c r="AG3315" t="str">
        <f t="shared" si="231"/>
        <v>000</v>
      </c>
      <c r="AH3315" t="str">
        <f t="shared" si="232"/>
        <v>00</v>
      </c>
      <c r="AI3315">
        <v>44</v>
      </c>
      <c r="AJ3315">
        <f t="shared" si="233"/>
        <v>44</v>
      </c>
    </row>
    <row r="3316" spans="29:36" x14ac:dyDescent="0.25">
      <c r="AC3316">
        <f>TC!K3312</f>
        <v>0</v>
      </c>
      <c r="AD3316">
        <f>TC!L3312</f>
        <v>0</v>
      </c>
      <c r="AE3316" t="str">
        <f t="shared" si="230"/>
        <v>00</v>
      </c>
      <c r="AF3316">
        <f>TC!M3312</f>
        <v>0</v>
      </c>
      <c r="AG3316" t="str">
        <f t="shared" si="231"/>
        <v>000</v>
      </c>
      <c r="AH3316" t="str">
        <f t="shared" si="232"/>
        <v>00</v>
      </c>
      <c r="AI3316">
        <v>44</v>
      </c>
      <c r="AJ3316">
        <f t="shared" si="233"/>
        <v>44</v>
      </c>
    </row>
    <row r="3317" spans="29:36" x14ac:dyDescent="0.25">
      <c r="AC3317">
        <f>TC!K3313</f>
        <v>0</v>
      </c>
      <c r="AD3317">
        <f>TC!L3313</f>
        <v>0</v>
      </c>
      <c r="AE3317" t="str">
        <f t="shared" si="230"/>
        <v>00</v>
      </c>
      <c r="AF3317">
        <f>TC!M3313</f>
        <v>0</v>
      </c>
      <c r="AG3317" t="str">
        <f t="shared" si="231"/>
        <v>000</v>
      </c>
      <c r="AH3317" t="str">
        <f t="shared" si="232"/>
        <v>00</v>
      </c>
      <c r="AI3317">
        <v>44</v>
      </c>
      <c r="AJ3317">
        <f t="shared" si="233"/>
        <v>44</v>
      </c>
    </row>
    <row r="3318" spans="29:36" x14ac:dyDescent="0.25">
      <c r="AC3318">
        <f>TC!K3314</f>
        <v>0</v>
      </c>
      <c r="AD3318">
        <f>TC!L3314</f>
        <v>0</v>
      </c>
      <c r="AE3318" t="str">
        <f t="shared" si="230"/>
        <v>00</v>
      </c>
      <c r="AF3318">
        <f>TC!M3314</f>
        <v>0</v>
      </c>
      <c r="AG3318" t="str">
        <f t="shared" si="231"/>
        <v>000</v>
      </c>
      <c r="AH3318" t="str">
        <f t="shared" si="232"/>
        <v>00</v>
      </c>
      <c r="AI3318">
        <v>44</v>
      </c>
      <c r="AJ3318">
        <f t="shared" si="233"/>
        <v>44</v>
      </c>
    </row>
    <row r="3319" spans="29:36" x14ac:dyDescent="0.25">
      <c r="AC3319">
        <f>TC!K3315</f>
        <v>0</v>
      </c>
      <c r="AD3319">
        <f>TC!L3315</f>
        <v>0</v>
      </c>
      <c r="AE3319" t="str">
        <f t="shared" si="230"/>
        <v>00</v>
      </c>
      <c r="AF3319">
        <f>TC!M3315</f>
        <v>0</v>
      </c>
      <c r="AG3319" t="str">
        <f t="shared" si="231"/>
        <v>000</v>
      </c>
      <c r="AH3319" t="str">
        <f t="shared" si="232"/>
        <v>00</v>
      </c>
      <c r="AI3319">
        <v>44</v>
      </c>
      <c r="AJ3319">
        <f t="shared" si="233"/>
        <v>44</v>
      </c>
    </row>
    <row r="3320" spans="29:36" x14ac:dyDescent="0.25">
      <c r="AC3320">
        <f>TC!K3316</f>
        <v>0</v>
      </c>
      <c r="AD3320">
        <f>TC!L3316</f>
        <v>0</v>
      </c>
      <c r="AE3320" t="str">
        <f t="shared" si="230"/>
        <v>00</v>
      </c>
      <c r="AF3320">
        <f>TC!M3316</f>
        <v>0</v>
      </c>
      <c r="AG3320" t="str">
        <f t="shared" si="231"/>
        <v>000</v>
      </c>
      <c r="AH3320" t="str">
        <f t="shared" si="232"/>
        <v>00</v>
      </c>
      <c r="AI3320">
        <v>44</v>
      </c>
      <c r="AJ3320">
        <f t="shared" si="233"/>
        <v>44</v>
      </c>
    </row>
    <row r="3321" spans="29:36" x14ac:dyDescent="0.25">
      <c r="AC3321">
        <f>TC!K3317</f>
        <v>0</v>
      </c>
      <c r="AD3321">
        <f>TC!L3317</f>
        <v>0</v>
      </c>
      <c r="AE3321" t="str">
        <f t="shared" si="230"/>
        <v>00</v>
      </c>
      <c r="AF3321">
        <f>TC!M3317</f>
        <v>0</v>
      </c>
      <c r="AG3321" t="str">
        <f t="shared" si="231"/>
        <v>000</v>
      </c>
      <c r="AH3321" t="str">
        <f t="shared" si="232"/>
        <v>00</v>
      </c>
      <c r="AI3321">
        <v>44</v>
      </c>
      <c r="AJ3321">
        <f t="shared" si="233"/>
        <v>44</v>
      </c>
    </row>
    <row r="3322" spans="29:36" x14ac:dyDescent="0.25">
      <c r="AC3322">
        <f>TC!K3318</f>
        <v>0</v>
      </c>
      <c r="AD3322">
        <f>TC!L3318</f>
        <v>0</v>
      </c>
      <c r="AE3322" t="str">
        <f t="shared" si="230"/>
        <v>00</v>
      </c>
      <c r="AF3322">
        <f>TC!M3318</f>
        <v>0</v>
      </c>
      <c r="AG3322" t="str">
        <f t="shared" si="231"/>
        <v>000</v>
      </c>
      <c r="AH3322" t="str">
        <f t="shared" si="232"/>
        <v>00</v>
      </c>
      <c r="AI3322">
        <v>44</v>
      </c>
      <c r="AJ3322">
        <f t="shared" si="233"/>
        <v>44</v>
      </c>
    </row>
    <row r="3323" spans="29:36" x14ac:dyDescent="0.25">
      <c r="AC3323">
        <f>TC!K3319</f>
        <v>0</v>
      </c>
      <c r="AD3323">
        <f>TC!L3319</f>
        <v>0</v>
      </c>
      <c r="AE3323" t="str">
        <f t="shared" si="230"/>
        <v>00</v>
      </c>
      <c r="AF3323">
        <f>TC!M3319</f>
        <v>0</v>
      </c>
      <c r="AG3323" t="str">
        <f t="shared" si="231"/>
        <v>000</v>
      </c>
      <c r="AH3323" t="str">
        <f t="shared" si="232"/>
        <v>00</v>
      </c>
      <c r="AI3323">
        <v>44</v>
      </c>
      <c r="AJ3323">
        <f t="shared" si="233"/>
        <v>44</v>
      </c>
    </row>
    <row r="3324" spans="29:36" x14ac:dyDescent="0.25">
      <c r="AC3324">
        <f>TC!K3320</f>
        <v>0</v>
      </c>
      <c r="AD3324">
        <f>TC!L3320</f>
        <v>0</v>
      </c>
      <c r="AE3324" t="str">
        <f t="shared" si="230"/>
        <v>00</v>
      </c>
      <c r="AF3324">
        <f>TC!M3320</f>
        <v>0</v>
      </c>
      <c r="AG3324" t="str">
        <f t="shared" si="231"/>
        <v>000</v>
      </c>
      <c r="AH3324" t="str">
        <f t="shared" si="232"/>
        <v>00</v>
      </c>
      <c r="AI3324">
        <v>44</v>
      </c>
      <c r="AJ3324">
        <f t="shared" si="233"/>
        <v>44</v>
      </c>
    </row>
    <row r="3325" spans="29:36" x14ac:dyDescent="0.25">
      <c r="AC3325">
        <f>TC!K3321</f>
        <v>0</v>
      </c>
      <c r="AD3325">
        <f>TC!L3321</f>
        <v>0</v>
      </c>
      <c r="AE3325" t="str">
        <f t="shared" si="230"/>
        <v>00</v>
      </c>
      <c r="AF3325">
        <f>TC!M3321</f>
        <v>0</v>
      </c>
      <c r="AG3325" t="str">
        <f t="shared" si="231"/>
        <v>000</v>
      </c>
      <c r="AH3325" t="str">
        <f t="shared" si="232"/>
        <v>00</v>
      </c>
      <c r="AI3325">
        <v>44</v>
      </c>
      <c r="AJ3325">
        <f t="shared" si="233"/>
        <v>44</v>
      </c>
    </row>
    <row r="3326" spans="29:36" x14ac:dyDescent="0.25">
      <c r="AC3326">
        <f>TC!K3322</f>
        <v>0</v>
      </c>
      <c r="AD3326">
        <f>TC!L3322</f>
        <v>0</v>
      </c>
      <c r="AE3326" t="str">
        <f t="shared" si="230"/>
        <v>00</v>
      </c>
      <c r="AF3326">
        <f>TC!M3322</f>
        <v>0</v>
      </c>
      <c r="AG3326" t="str">
        <f t="shared" si="231"/>
        <v>000</v>
      </c>
      <c r="AH3326" t="str">
        <f t="shared" si="232"/>
        <v>00</v>
      </c>
      <c r="AI3326">
        <v>44</v>
      </c>
      <c r="AJ3326">
        <f t="shared" si="233"/>
        <v>44</v>
      </c>
    </row>
    <row r="3327" spans="29:36" x14ac:dyDescent="0.25">
      <c r="AC3327">
        <f>TC!K3323</f>
        <v>0</v>
      </c>
      <c r="AD3327">
        <f>TC!L3323</f>
        <v>0</v>
      </c>
      <c r="AE3327" t="str">
        <f t="shared" si="230"/>
        <v>00</v>
      </c>
      <c r="AF3327">
        <f>TC!M3323</f>
        <v>0</v>
      </c>
      <c r="AG3327" t="str">
        <f t="shared" si="231"/>
        <v>000</v>
      </c>
      <c r="AH3327" t="str">
        <f t="shared" si="232"/>
        <v>00</v>
      </c>
      <c r="AI3327">
        <v>44</v>
      </c>
      <c r="AJ3327">
        <f t="shared" si="233"/>
        <v>44</v>
      </c>
    </row>
    <row r="3328" spans="29:36" x14ac:dyDescent="0.25">
      <c r="AC3328">
        <f>TC!K3324</f>
        <v>0</v>
      </c>
      <c r="AD3328">
        <f>TC!L3324</f>
        <v>0</v>
      </c>
      <c r="AE3328" t="str">
        <f t="shared" si="230"/>
        <v>00</v>
      </c>
      <c r="AF3328">
        <f>TC!M3324</f>
        <v>0</v>
      </c>
      <c r="AG3328" t="str">
        <f t="shared" si="231"/>
        <v>000</v>
      </c>
      <c r="AH3328" t="str">
        <f t="shared" si="232"/>
        <v>00</v>
      </c>
      <c r="AI3328">
        <v>44</v>
      </c>
      <c r="AJ3328">
        <f t="shared" si="233"/>
        <v>44</v>
      </c>
    </row>
    <row r="3329" spans="29:36" x14ac:dyDescent="0.25">
      <c r="AC3329">
        <f>TC!K3325</f>
        <v>0</v>
      </c>
      <c r="AD3329">
        <f>TC!L3325</f>
        <v>0</v>
      </c>
      <c r="AE3329" t="str">
        <f t="shared" si="230"/>
        <v>00</v>
      </c>
      <c r="AF3329">
        <f>TC!M3325</f>
        <v>0</v>
      </c>
      <c r="AG3329" t="str">
        <f t="shared" si="231"/>
        <v>000</v>
      </c>
      <c r="AH3329" t="str">
        <f t="shared" si="232"/>
        <v>00</v>
      </c>
      <c r="AI3329">
        <v>44</v>
      </c>
      <c r="AJ3329">
        <f t="shared" si="233"/>
        <v>44</v>
      </c>
    </row>
    <row r="3330" spans="29:36" x14ac:dyDescent="0.25">
      <c r="AC3330">
        <f>TC!K3326</f>
        <v>0</v>
      </c>
      <c r="AD3330">
        <f>TC!L3326</f>
        <v>0</v>
      </c>
      <c r="AE3330" t="str">
        <f t="shared" si="230"/>
        <v>00</v>
      </c>
      <c r="AF3330">
        <f>TC!M3326</f>
        <v>0</v>
      </c>
      <c r="AG3330" t="str">
        <f t="shared" si="231"/>
        <v>000</v>
      </c>
      <c r="AH3330" t="str">
        <f t="shared" si="232"/>
        <v>00</v>
      </c>
      <c r="AI3330">
        <v>44</v>
      </c>
      <c r="AJ3330">
        <f t="shared" si="233"/>
        <v>44</v>
      </c>
    </row>
    <row r="3331" spans="29:36" x14ac:dyDescent="0.25">
      <c r="AC3331">
        <f>TC!K3327</f>
        <v>0</v>
      </c>
      <c r="AD3331">
        <f>TC!L3327</f>
        <v>0</v>
      </c>
      <c r="AE3331" t="str">
        <f t="shared" si="230"/>
        <v>00</v>
      </c>
      <c r="AF3331">
        <f>TC!M3327</f>
        <v>0</v>
      </c>
      <c r="AG3331" t="str">
        <f t="shared" si="231"/>
        <v>000</v>
      </c>
      <c r="AH3331" t="str">
        <f t="shared" si="232"/>
        <v>00</v>
      </c>
      <c r="AI3331">
        <v>44</v>
      </c>
      <c r="AJ3331">
        <f t="shared" si="233"/>
        <v>44</v>
      </c>
    </row>
    <row r="3332" spans="29:36" x14ac:dyDescent="0.25">
      <c r="AC3332">
        <f>TC!K3328</f>
        <v>0</v>
      </c>
      <c r="AD3332">
        <f>TC!L3328</f>
        <v>0</v>
      </c>
      <c r="AE3332" t="str">
        <f t="shared" si="230"/>
        <v>00</v>
      </c>
      <c r="AF3332">
        <f>TC!M3328</f>
        <v>0</v>
      </c>
      <c r="AG3332" t="str">
        <f t="shared" si="231"/>
        <v>000</v>
      </c>
      <c r="AH3332" t="str">
        <f t="shared" si="232"/>
        <v>00</v>
      </c>
      <c r="AI3332">
        <v>44</v>
      </c>
      <c r="AJ3332">
        <f t="shared" si="233"/>
        <v>44</v>
      </c>
    </row>
    <row r="3333" spans="29:36" x14ac:dyDescent="0.25">
      <c r="AC3333">
        <f>TC!K3329</f>
        <v>0</v>
      </c>
      <c r="AD3333">
        <f>TC!L3329</f>
        <v>0</v>
      </c>
      <c r="AE3333" t="str">
        <f t="shared" si="230"/>
        <v>00</v>
      </c>
      <c r="AF3333">
        <f>TC!M3329</f>
        <v>0</v>
      </c>
      <c r="AG3333" t="str">
        <f t="shared" si="231"/>
        <v>000</v>
      </c>
      <c r="AH3333" t="str">
        <f t="shared" si="232"/>
        <v>00</v>
      </c>
      <c r="AI3333">
        <v>44</v>
      </c>
      <c r="AJ3333">
        <f t="shared" si="233"/>
        <v>44</v>
      </c>
    </row>
    <row r="3334" spans="29:36" x14ac:dyDescent="0.25">
      <c r="AC3334">
        <f>TC!K3330</f>
        <v>0</v>
      </c>
      <c r="AD3334">
        <f>TC!L3330</f>
        <v>0</v>
      </c>
      <c r="AE3334" t="str">
        <f t="shared" si="230"/>
        <v>00</v>
      </c>
      <c r="AF3334">
        <f>TC!M3330</f>
        <v>0</v>
      </c>
      <c r="AG3334" t="str">
        <f t="shared" si="231"/>
        <v>000</v>
      </c>
      <c r="AH3334" t="str">
        <f t="shared" si="232"/>
        <v>00</v>
      </c>
      <c r="AI3334">
        <v>44</v>
      </c>
      <c r="AJ3334">
        <f t="shared" si="233"/>
        <v>44</v>
      </c>
    </row>
    <row r="3335" spans="29:36" x14ac:dyDescent="0.25">
      <c r="AC3335">
        <f>TC!K3331</f>
        <v>0</v>
      </c>
      <c r="AD3335">
        <f>TC!L3331</f>
        <v>0</v>
      </c>
      <c r="AE3335" t="str">
        <f t="shared" si="230"/>
        <v>00</v>
      </c>
      <c r="AF3335">
        <f>TC!M3331</f>
        <v>0</v>
      </c>
      <c r="AG3335" t="str">
        <f t="shared" si="231"/>
        <v>000</v>
      </c>
      <c r="AH3335" t="str">
        <f t="shared" si="232"/>
        <v>00</v>
      </c>
      <c r="AI3335">
        <v>44</v>
      </c>
      <c r="AJ3335">
        <f t="shared" si="233"/>
        <v>44</v>
      </c>
    </row>
    <row r="3336" spans="29:36" x14ac:dyDescent="0.25">
      <c r="AC3336">
        <f>TC!K3332</f>
        <v>0</v>
      </c>
      <c r="AD3336">
        <f>TC!L3332</f>
        <v>0</v>
      </c>
      <c r="AE3336" t="str">
        <f t="shared" si="230"/>
        <v>00</v>
      </c>
      <c r="AF3336">
        <f>TC!M3332</f>
        <v>0</v>
      </c>
      <c r="AG3336" t="str">
        <f t="shared" si="231"/>
        <v>000</v>
      </c>
      <c r="AH3336" t="str">
        <f t="shared" si="232"/>
        <v>00</v>
      </c>
      <c r="AI3336">
        <v>44</v>
      </c>
      <c r="AJ3336">
        <f t="shared" si="233"/>
        <v>44</v>
      </c>
    </row>
    <row r="3337" spans="29:36" x14ac:dyDescent="0.25">
      <c r="AC3337">
        <f>TC!K3333</f>
        <v>0</v>
      </c>
      <c r="AD3337">
        <f>TC!L3333</f>
        <v>0</v>
      </c>
      <c r="AE3337" t="str">
        <f t="shared" si="230"/>
        <v>00</v>
      </c>
      <c r="AF3337">
        <f>TC!M3333</f>
        <v>0</v>
      </c>
      <c r="AG3337" t="str">
        <f t="shared" si="231"/>
        <v>000</v>
      </c>
      <c r="AH3337" t="str">
        <f t="shared" si="232"/>
        <v>00</v>
      </c>
      <c r="AI3337">
        <v>44</v>
      </c>
      <c r="AJ3337">
        <f t="shared" si="233"/>
        <v>44</v>
      </c>
    </row>
    <row r="3338" spans="29:36" x14ac:dyDescent="0.25">
      <c r="AC3338">
        <f>TC!K3334</f>
        <v>0</v>
      </c>
      <c r="AD3338">
        <f>TC!L3334</f>
        <v>0</v>
      </c>
      <c r="AE3338" t="str">
        <f t="shared" si="230"/>
        <v>00</v>
      </c>
      <c r="AF3338">
        <f>TC!M3334</f>
        <v>0</v>
      </c>
      <c r="AG3338" t="str">
        <f t="shared" si="231"/>
        <v>000</v>
      </c>
      <c r="AH3338" t="str">
        <f t="shared" si="232"/>
        <v>00</v>
      </c>
      <c r="AI3338">
        <v>44</v>
      </c>
      <c r="AJ3338">
        <f t="shared" si="233"/>
        <v>44</v>
      </c>
    </row>
    <row r="3339" spans="29:36" x14ac:dyDescent="0.25">
      <c r="AC3339">
        <f>TC!K3335</f>
        <v>0</v>
      </c>
      <c r="AD3339">
        <f>TC!L3335</f>
        <v>0</v>
      </c>
      <c r="AE3339" t="str">
        <f t="shared" si="230"/>
        <v>00</v>
      </c>
      <c r="AF3339">
        <f>TC!M3335</f>
        <v>0</v>
      </c>
      <c r="AG3339" t="str">
        <f t="shared" si="231"/>
        <v>000</v>
      </c>
      <c r="AH3339" t="str">
        <f t="shared" si="232"/>
        <v>00</v>
      </c>
      <c r="AI3339">
        <v>44</v>
      </c>
      <c r="AJ3339">
        <f t="shared" si="233"/>
        <v>44</v>
      </c>
    </row>
    <row r="3340" spans="29:36" x14ac:dyDescent="0.25">
      <c r="AC3340">
        <f>TC!K3336</f>
        <v>0</v>
      </c>
      <c r="AD3340">
        <f>TC!L3336</f>
        <v>0</v>
      </c>
      <c r="AE3340" t="str">
        <f t="shared" si="230"/>
        <v>00</v>
      </c>
      <c r="AF3340">
        <f>TC!M3336</f>
        <v>0</v>
      </c>
      <c r="AG3340" t="str">
        <f t="shared" si="231"/>
        <v>000</v>
      </c>
      <c r="AH3340" t="str">
        <f t="shared" si="232"/>
        <v>00</v>
      </c>
      <c r="AI3340">
        <v>44</v>
      </c>
      <c r="AJ3340">
        <f t="shared" si="233"/>
        <v>44</v>
      </c>
    </row>
    <row r="3341" spans="29:36" x14ac:dyDescent="0.25">
      <c r="AC3341">
        <f>TC!K3337</f>
        <v>0</v>
      </c>
      <c r="AD3341">
        <f>TC!L3337</f>
        <v>0</v>
      </c>
      <c r="AE3341" t="str">
        <f t="shared" si="230"/>
        <v>00</v>
      </c>
      <c r="AF3341">
        <f>TC!M3337</f>
        <v>0</v>
      </c>
      <c r="AG3341" t="str">
        <f t="shared" si="231"/>
        <v>000</v>
      </c>
      <c r="AH3341" t="str">
        <f t="shared" si="232"/>
        <v>00</v>
      </c>
      <c r="AI3341">
        <v>44</v>
      </c>
      <c r="AJ3341">
        <f t="shared" si="233"/>
        <v>44</v>
      </c>
    </row>
    <row r="3342" spans="29:36" x14ac:dyDescent="0.25">
      <c r="AC3342">
        <f>TC!K3338</f>
        <v>0</v>
      </c>
      <c r="AD3342">
        <f>TC!L3338</f>
        <v>0</v>
      </c>
      <c r="AE3342" t="str">
        <f t="shared" si="230"/>
        <v>00</v>
      </c>
      <c r="AF3342">
        <f>TC!M3338</f>
        <v>0</v>
      </c>
      <c r="AG3342" t="str">
        <f t="shared" si="231"/>
        <v>000</v>
      </c>
      <c r="AH3342" t="str">
        <f t="shared" si="232"/>
        <v>00</v>
      </c>
      <c r="AI3342">
        <v>44</v>
      </c>
      <c r="AJ3342">
        <f t="shared" si="233"/>
        <v>44</v>
      </c>
    </row>
    <row r="3343" spans="29:36" x14ac:dyDescent="0.25">
      <c r="AC3343">
        <f>TC!K3339</f>
        <v>0</v>
      </c>
      <c r="AD3343">
        <f>TC!L3339</f>
        <v>0</v>
      </c>
      <c r="AE3343" t="str">
        <f t="shared" si="230"/>
        <v>00</v>
      </c>
      <c r="AF3343">
        <f>TC!M3339</f>
        <v>0</v>
      </c>
      <c r="AG3343" t="str">
        <f t="shared" si="231"/>
        <v>000</v>
      </c>
      <c r="AH3343" t="str">
        <f t="shared" si="232"/>
        <v>00</v>
      </c>
      <c r="AI3343">
        <v>44</v>
      </c>
      <c r="AJ3343">
        <f t="shared" si="233"/>
        <v>44</v>
      </c>
    </row>
    <row r="3344" spans="29:36" x14ac:dyDescent="0.25">
      <c r="AC3344">
        <f>TC!K3340</f>
        <v>0</v>
      </c>
      <c r="AD3344">
        <f>TC!L3340</f>
        <v>0</v>
      </c>
      <c r="AE3344" t="str">
        <f t="shared" ref="AE3344:AE3407" si="234">AC3344&amp;AD3344</f>
        <v>00</v>
      </c>
      <c r="AF3344">
        <f>TC!M3340</f>
        <v>0</v>
      </c>
      <c r="AG3344" t="str">
        <f t="shared" ref="AG3344:AG3407" si="235">AE3344&amp;AF3344</f>
        <v>000</v>
      </c>
      <c r="AH3344" t="str">
        <f t="shared" ref="AH3344:AH3407" si="236">AC3344&amp;AF3344</f>
        <v>00</v>
      </c>
      <c r="AI3344">
        <v>44</v>
      </c>
      <c r="AJ3344">
        <f t="shared" ref="AJ3344:AJ3407" si="237">AI3344-F3344</f>
        <v>44</v>
      </c>
    </row>
    <row r="3345" spans="29:36" x14ac:dyDescent="0.25">
      <c r="AC3345">
        <f>TC!K3341</f>
        <v>0</v>
      </c>
      <c r="AD3345">
        <f>TC!L3341</f>
        <v>0</v>
      </c>
      <c r="AE3345" t="str">
        <f t="shared" si="234"/>
        <v>00</v>
      </c>
      <c r="AF3345">
        <f>TC!M3341</f>
        <v>0</v>
      </c>
      <c r="AG3345" t="str">
        <f t="shared" si="235"/>
        <v>000</v>
      </c>
      <c r="AH3345" t="str">
        <f t="shared" si="236"/>
        <v>00</v>
      </c>
      <c r="AI3345">
        <v>44</v>
      </c>
      <c r="AJ3345">
        <f t="shared" si="237"/>
        <v>44</v>
      </c>
    </row>
    <row r="3346" spans="29:36" x14ac:dyDescent="0.25">
      <c r="AC3346">
        <f>TC!K3342</f>
        <v>0</v>
      </c>
      <c r="AD3346">
        <f>TC!L3342</f>
        <v>0</v>
      </c>
      <c r="AE3346" t="str">
        <f t="shared" si="234"/>
        <v>00</v>
      </c>
      <c r="AF3346">
        <f>TC!M3342</f>
        <v>0</v>
      </c>
      <c r="AG3346" t="str">
        <f t="shared" si="235"/>
        <v>000</v>
      </c>
      <c r="AH3346" t="str">
        <f t="shared" si="236"/>
        <v>00</v>
      </c>
      <c r="AI3346">
        <v>44</v>
      </c>
      <c r="AJ3346">
        <f t="shared" si="237"/>
        <v>44</v>
      </c>
    </row>
    <row r="3347" spans="29:36" x14ac:dyDescent="0.25">
      <c r="AC3347">
        <f>TC!K3343</f>
        <v>0</v>
      </c>
      <c r="AD3347">
        <f>TC!L3343</f>
        <v>0</v>
      </c>
      <c r="AE3347" t="str">
        <f t="shared" si="234"/>
        <v>00</v>
      </c>
      <c r="AF3347">
        <f>TC!M3343</f>
        <v>0</v>
      </c>
      <c r="AG3347" t="str">
        <f t="shared" si="235"/>
        <v>000</v>
      </c>
      <c r="AH3347" t="str">
        <f t="shared" si="236"/>
        <v>00</v>
      </c>
      <c r="AI3347">
        <v>44</v>
      </c>
      <c r="AJ3347">
        <f t="shared" si="237"/>
        <v>44</v>
      </c>
    </row>
    <row r="3348" spans="29:36" x14ac:dyDescent="0.25">
      <c r="AC3348">
        <f>TC!K3344</f>
        <v>0</v>
      </c>
      <c r="AD3348">
        <f>TC!L3344</f>
        <v>0</v>
      </c>
      <c r="AE3348" t="str">
        <f t="shared" si="234"/>
        <v>00</v>
      </c>
      <c r="AF3348">
        <f>TC!M3344</f>
        <v>0</v>
      </c>
      <c r="AG3348" t="str">
        <f t="shared" si="235"/>
        <v>000</v>
      </c>
      <c r="AH3348" t="str">
        <f t="shared" si="236"/>
        <v>00</v>
      </c>
      <c r="AI3348">
        <v>44</v>
      </c>
      <c r="AJ3348">
        <f t="shared" si="237"/>
        <v>44</v>
      </c>
    </row>
    <row r="3349" spans="29:36" x14ac:dyDescent="0.25">
      <c r="AC3349">
        <f>TC!K3345</f>
        <v>0</v>
      </c>
      <c r="AD3349">
        <f>TC!L3345</f>
        <v>0</v>
      </c>
      <c r="AE3349" t="str">
        <f t="shared" si="234"/>
        <v>00</v>
      </c>
      <c r="AF3349">
        <f>TC!M3345</f>
        <v>0</v>
      </c>
      <c r="AG3349" t="str">
        <f t="shared" si="235"/>
        <v>000</v>
      </c>
      <c r="AH3349" t="str">
        <f t="shared" si="236"/>
        <v>00</v>
      </c>
      <c r="AI3349">
        <v>44</v>
      </c>
      <c r="AJ3349">
        <f t="shared" si="237"/>
        <v>44</v>
      </c>
    </row>
    <row r="3350" spans="29:36" x14ac:dyDescent="0.25">
      <c r="AC3350">
        <f>TC!K3346</f>
        <v>0</v>
      </c>
      <c r="AD3350">
        <f>TC!L3346</f>
        <v>0</v>
      </c>
      <c r="AE3350" t="str">
        <f t="shared" si="234"/>
        <v>00</v>
      </c>
      <c r="AF3350">
        <f>TC!M3346</f>
        <v>0</v>
      </c>
      <c r="AG3350" t="str">
        <f t="shared" si="235"/>
        <v>000</v>
      </c>
      <c r="AH3350" t="str">
        <f t="shared" si="236"/>
        <v>00</v>
      </c>
      <c r="AI3350">
        <v>44</v>
      </c>
      <c r="AJ3350">
        <f t="shared" si="237"/>
        <v>44</v>
      </c>
    </row>
    <row r="3351" spans="29:36" x14ac:dyDescent="0.25">
      <c r="AC3351">
        <f>TC!K3347</f>
        <v>0</v>
      </c>
      <c r="AD3351">
        <f>TC!L3347</f>
        <v>0</v>
      </c>
      <c r="AE3351" t="str">
        <f t="shared" si="234"/>
        <v>00</v>
      </c>
      <c r="AF3351">
        <f>TC!M3347</f>
        <v>0</v>
      </c>
      <c r="AG3351" t="str">
        <f t="shared" si="235"/>
        <v>000</v>
      </c>
      <c r="AH3351" t="str">
        <f t="shared" si="236"/>
        <v>00</v>
      </c>
      <c r="AI3351">
        <v>44</v>
      </c>
      <c r="AJ3351">
        <f t="shared" si="237"/>
        <v>44</v>
      </c>
    </row>
    <row r="3352" spans="29:36" x14ac:dyDescent="0.25">
      <c r="AC3352">
        <f>TC!K3348</f>
        <v>0</v>
      </c>
      <c r="AD3352">
        <f>TC!L3348</f>
        <v>0</v>
      </c>
      <c r="AE3352" t="str">
        <f t="shared" si="234"/>
        <v>00</v>
      </c>
      <c r="AF3352">
        <f>TC!M3348</f>
        <v>0</v>
      </c>
      <c r="AG3352" t="str">
        <f t="shared" si="235"/>
        <v>000</v>
      </c>
      <c r="AH3352" t="str">
        <f t="shared" si="236"/>
        <v>00</v>
      </c>
      <c r="AI3352">
        <v>44</v>
      </c>
      <c r="AJ3352">
        <f t="shared" si="237"/>
        <v>44</v>
      </c>
    </row>
    <row r="3353" spans="29:36" x14ac:dyDescent="0.25">
      <c r="AC3353">
        <f>TC!K3349</f>
        <v>0</v>
      </c>
      <c r="AD3353">
        <f>TC!L3349</f>
        <v>0</v>
      </c>
      <c r="AE3353" t="str">
        <f t="shared" si="234"/>
        <v>00</v>
      </c>
      <c r="AF3353">
        <f>TC!M3349</f>
        <v>0</v>
      </c>
      <c r="AG3353" t="str">
        <f t="shared" si="235"/>
        <v>000</v>
      </c>
      <c r="AH3353" t="str">
        <f t="shared" si="236"/>
        <v>00</v>
      </c>
      <c r="AI3353">
        <v>44</v>
      </c>
      <c r="AJ3353">
        <f t="shared" si="237"/>
        <v>44</v>
      </c>
    </row>
    <row r="3354" spans="29:36" x14ac:dyDescent="0.25">
      <c r="AC3354">
        <f>TC!K3350</f>
        <v>0</v>
      </c>
      <c r="AD3354">
        <f>TC!L3350</f>
        <v>0</v>
      </c>
      <c r="AE3354" t="str">
        <f t="shared" si="234"/>
        <v>00</v>
      </c>
      <c r="AF3354">
        <f>TC!M3350</f>
        <v>0</v>
      </c>
      <c r="AG3354" t="str">
        <f t="shared" si="235"/>
        <v>000</v>
      </c>
      <c r="AH3354" t="str">
        <f t="shared" si="236"/>
        <v>00</v>
      </c>
      <c r="AI3354">
        <v>44</v>
      </c>
      <c r="AJ3354">
        <f t="shared" si="237"/>
        <v>44</v>
      </c>
    </row>
    <row r="3355" spans="29:36" x14ac:dyDescent="0.25">
      <c r="AC3355">
        <f>TC!K3351</f>
        <v>0</v>
      </c>
      <c r="AD3355">
        <f>TC!L3351</f>
        <v>0</v>
      </c>
      <c r="AE3355" t="str">
        <f t="shared" si="234"/>
        <v>00</v>
      </c>
      <c r="AF3355">
        <f>TC!M3351</f>
        <v>0</v>
      </c>
      <c r="AG3355" t="str">
        <f t="shared" si="235"/>
        <v>000</v>
      </c>
      <c r="AH3355" t="str">
        <f t="shared" si="236"/>
        <v>00</v>
      </c>
      <c r="AI3355">
        <v>44</v>
      </c>
      <c r="AJ3355">
        <f t="shared" si="237"/>
        <v>44</v>
      </c>
    </row>
    <row r="3356" spans="29:36" x14ac:dyDescent="0.25">
      <c r="AC3356">
        <f>TC!K3352</f>
        <v>0</v>
      </c>
      <c r="AD3356">
        <f>TC!L3352</f>
        <v>0</v>
      </c>
      <c r="AE3356" t="str">
        <f t="shared" si="234"/>
        <v>00</v>
      </c>
      <c r="AF3356">
        <f>TC!M3352</f>
        <v>0</v>
      </c>
      <c r="AG3356" t="str">
        <f t="shared" si="235"/>
        <v>000</v>
      </c>
      <c r="AH3356" t="str">
        <f t="shared" si="236"/>
        <v>00</v>
      </c>
      <c r="AI3356">
        <v>44</v>
      </c>
      <c r="AJ3356">
        <f t="shared" si="237"/>
        <v>44</v>
      </c>
    </row>
    <row r="3357" spans="29:36" x14ac:dyDescent="0.25">
      <c r="AC3357">
        <f>TC!K3353</f>
        <v>0</v>
      </c>
      <c r="AD3357">
        <f>TC!L3353</f>
        <v>0</v>
      </c>
      <c r="AE3357" t="str">
        <f t="shared" si="234"/>
        <v>00</v>
      </c>
      <c r="AF3357">
        <f>TC!M3353</f>
        <v>0</v>
      </c>
      <c r="AG3357" t="str">
        <f t="shared" si="235"/>
        <v>000</v>
      </c>
      <c r="AH3357" t="str">
        <f t="shared" si="236"/>
        <v>00</v>
      </c>
      <c r="AI3357">
        <v>44</v>
      </c>
      <c r="AJ3357">
        <f t="shared" si="237"/>
        <v>44</v>
      </c>
    </row>
    <row r="3358" spans="29:36" x14ac:dyDescent="0.25">
      <c r="AC3358">
        <f>TC!K3354</f>
        <v>0</v>
      </c>
      <c r="AD3358">
        <f>TC!L3354</f>
        <v>0</v>
      </c>
      <c r="AE3358" t="str">
        <f t="shared" si="234"/>
        <v>00</v>
      </c>
      <c r="AF3358">
        <f>TC!M3354</f>
        <v>0</v>
      </c>
      <c r="AG3358" t="str">
        <f t="shared" si="235"/>
        <v>000</v>
      </c>
      <c r="AH3358" t="str">
        <f t="shared" si="236"/>
        <v>00</v>
      </c>
      <c r="AI3358">
        <v>44</v>
      </c>
      <c r="AJ3358">
        <f t="shared" si="237"/>
        <v>44</v>
      </c>
    </row>
    <row r="3359" spans="29:36" x14ac:dyDescent="0.25">
      <c r="AC3359">
        <f>TC!K3355</f>
        <v>0</v>
      </c>
      <c r="AD3359">
        <f>TC!L3355</f>
        <v>0</v>
      </c>
      <c r="AE3359" t="str">
        <f t="shared" si="234"/>
        <v>00</v>
      </c>
      <c r="AF3359">
        <f>TC!M3355</f>
        <v>0</v>
      </c>
      <c r="AG3359" t="str">
        <f t="shared" si="235"/>
        <v>000</v>
      </c>
      <c r="AH3359" t="str">
        <f t="shared" si="236"/>
        <v>00</v>
      </c>
      <c r="AI3359">
        <v>44</v>
      </c>
      <c r="AJ3359">
        <f t="shared" si="237"/>
        <v>44</v>
      </c>
    </row>
    <row r="3360" spans="29:36" x14ac:dyDescent="0.25">
      <c r="AC3360">
        <f>TC!K3356</f>
        <v>0</v>
      </c>
      <c r="AD3360">
        <f>TC!L3356</f>
        <v>0</v>
      </c>
      <c r="AE3360" t="str">
        <f t="shared" si="234"/>
        <v>00</v>
      </c>
      <c r="AF3360">
        <f>TC!M3356</f>
        <v>0</v>
      </c>
      <c r="AG3360" t="str">
        <f t="shared" si="235"/>
        <v>000</v>
      </c>
      <c r="AH3360" t="str">
        <f t="shared" si="236"/>
        <v>00</v>
      </c>
      <c r="AI3360">
        <v>44</v>
      </c>
      <c r="AJ3360">
        <f t="shared" si="237"/>
        <v>44</v>
      </c>
    </row>
    <row r="3361" spans="29:36" x14ac:dyDescent="0.25">
      <c r="AC3361">
        <f>TC!K3357</f>
        <v>0</v>
      </c>
      <c r="AD3361">
        <f>TC!L3357</f>
        <v>0</v>
      </c>
      <c r="AE3361" t="str">
        <f t="shared" si="234"/>
        <v>00</v>
      </c>
      <c r="AF3361">
        <f>TC!M3357</f>
        <v>0</v>
      </c>
      <c r="AG3361" t="str">
        <f t="shared" si="235"/>
        <v>000</v>
      </c>
      <c r="AH3361" t="str">
        <f t="shared" si="236"/>
        <v>00</v>
      </c>
      <c r="AI3361">
        <v>44</v>
      </c>
      <c r="AJ3361">
        <f t="shared" si="237"/>
        <v>44</v>
      </c>
    </row>
    <row r="3362" spans="29:36" x14ac:dyDescent="0.25">
      <c r="AC3362">
        <f>TC!K3358</f>
        <v>0</v>
      </c>
      <c r="AD3362">
        <f>TC!L3358</f>
        <v>0</v>
      </c>
      <c r="AE3362" t="str">
        <f t="shared" si="234"/>
        <v>00</v>
      </c>
      <c r="AF3362">
        <f>TC!M3358</f>
        <v>0</v>
      </c>
      <c r="AG3362" t="str">
        <f t="shared" si="235"/>
        <v>000</v>
      </c>
      <c r="AH3362" t="str">
        <f t="shared" si="236"/>
        <v>00</v>
      </c>
      <c r="AI3362">
        <v>44</v>
      </c>
      <c r="AJ3362">
        <f t="shared" si="237"/>
        <v>44</v>
      </c>
    </row>
    <row r="3363" spans="29:36" x14ac:dyDescent="0.25">
      <c r="AC3363">
        <f>TC!K3359</f>
        <v>0</v>
      </c>
      <c r="AD3363">
        <f>TC!L3359</f>
        <v>0</v>
      </c>
      <c r="AE3363" t="str">
        <f t="shared" si="234"/>
        <v>00</v>
      </c>
      <c r="AF3363">
        <f>TC!M3359</f>
        <v>0</v>
      </c>
      <c r="AG3363" t="str">
        <f t="shared" si="235"/>
        <v>000</v>
      </c>
      <c r="AH3363" t="str">
        <f t="shared" si="236"/>
        <v>00</v>
      </c>
      <c r="AI3363">
        <v>44</v>
      </c>
      <c r="AJ3363">
        <f t="shared" si="237"/>
        <v>44</v>
      </c>
    </row>
    <row r="3364" spans="29:36" x14ac:dyDescent="0.25">
      <c r="AC3364">
        <f>TC!K3360</f>
        <v>0</v>
      </c>
      <c r="AD3364">
        <f>TC!L3360</f>
        <v>0</v>
      </c>
      <c r="AE3364" t="str">
        <f t="shared" si="234"/>
        <v>00</v>
      </c>
      <c r="AF3364">
        <f>TC!M3360</f>
        <v>0</v>
      </c>
      <c r="AG3364" t="str">
        <f t="shared" si="235"/>
        <v>000</v>
      </c>
      <c r="AH3364" t="str">
        <f t="shared" si="236"/>
        <v>00</v>
      </c>
      <c r="AI3364">
        <v>44</v>
      </c>
      <c r="AJ3364">
        <f t="shared" si="237"/>
        <v>44</v>
      </c>
    </row>
    <row r="3365" spans="29:36" x14ac:dyDescent="0.25">
      <c r="AC3365">
        <f>TC!K3361</f>
        <v>0</v>
      </c>
      <c r="AD3365">
        <f>TC!L3361</f>
        <v>0</v>
      </c>
      <c r="AE3365" t="str">
        <f t="shared" si="234"/>
        <v>00</v>
      </c>
      <c r="AF3365">
        <f>TC!M3361</f>
        <v>0</v>
      </c>
      <c r="AG3365" t="str">
        <f t="shared" si="235"/>
        <v>000</v>
      </c>
      <c r="AH3365" t="str">
        <f t="shared" si="236"/>
        <v>00</v>
      </c>
      <c r="AI3365">
        <v>44</v>
      </c>
      <c r="AJ3365">
        <f t="shared" si="237"/>
        <v>44</v>
      </c>
    </row>
    <row r="3366" spans="29:36" x14ac:dyDescent="0.25">
      <c r="AC3366">
        <f>TC!K3362</f>
        <v>0</v>
      </c>
      <c r="AD3366">
        <f>TC!L3362</f>
        <v>0</v>
      </c>
      <c r="AE3366" t="str">
        <f t="shared" si="234"/>
        <v>00</v>
      </c>
      <c r="AF3366">
        <f>TC!M3362</f>
        <v>0</v>
      </c>
      <c r="AG3366" t="str">
        <f t="shared" si="235"/>
        <v>000</v>
      </c>
      <c r="AH3366" t="str">
        <f t="shared" si="236"/>
        <v>00</v>
      </c>
      <c r="AI3366">
        <v>44</v>
      </c>
      <c r="AJ3366">
        <f t="shared" si="237"/>
        <v>44</v>
      </c>
    </row>
    <row r="3367" spans="29:36" x14ac:dyDescent="0.25">
      <c r="AC3367">
        <f>TC!K3363</f>
        <v>0</v>
      </c>
      <c r="AD3367">
        <f>TC!L3363</f>
        <v>0</v>
      </c>
      <c r="AE3367" t="str">
        <f t="shared" si="234"/>
        <v>00</v>
      </c>
      <c r="AF3367">
        <f>TC!M3363</f>
        <v>0</v>
      </c>
      <c r="AG3367" t="str">
        <f t="shared" si="235"/>
        <v>000</v>
      </c>
      <c r="AH3367" t="str">
        <f t="shared" si="236"/>
        <v>00</v>
      </c>
      <c r="AI3367">
        <v>44</v>
      </c>
      <c r="AJ3367">
        <f t="shared" si="237"/>
        <v>44</v>
      </c>
    </row>
    <row r="3368" spans="29:36" x14ac:dyDescent="0.25">
      <c r="AC3368">
        <f>TC!K3364</f>
        <v>0</v>
      </c>
      <c r="AD3368">
        <f>TC!L3364</f>
        <v>0</v>
      </c>
      <c r="AE3368" t="str">
        <f t="shared" si="234"/>
        <v>00</v>
      </c>
      <c r="AF3368">
        <f>TC!M3364</f>
        <v>0</v>
      </c>
      <c r="AG3368" t="str">
        <f t="shared" si="235"/>
        <v>000</v>
      </c>
      <c r="AH3368" t="str">
        <f t="shared" si="236"/>
        <v>00</v>
      </c>
      <c r="AI3368">
        <v>44</v>
      </c>
      <c r="AJ3368">
        <f t="shared" si="237"/>
        <v>44</v>
      </c>
    </row>
    <row r="3369" spans="29:36" x14ac:dyDescent="0.25">
      <c r="AC3369">
        <f>TC!K3365</f>
        <v>0</v>
      </c>
      <c r="AD3369">
        <f>TC!L3365</f>
        <v>0</v>
      </c>
      <c r="AE3369" t="str">
        <f t="shared" si="234"/>
        <v>00</v>
      </c>
      <c r="AF3369">
        <f>TC!M3365</f>
        <v>0</v>
      </c>
      <c r="AG3369" t="str">
        <f t="shared" si="235"/>
        <v>000</v>
      </c>
      <c r="AH3369" t="str">
        <f t="shared" si="236"/>
        <v>00</v>
      </c>
      <c r="AI3369">
        <v>44</v>
      </c>
      <c r="AJ3369">
        <f t="shared" si="237"/>
        <v>44</v>
      </c>
    </row>
    <row r="3370" spans="29:36" x14ac:dyDescent="0.25">
      <c r="AC3370">
        <f>TC!K3366</f>
        <v>0</v>
      </c>
      <c r="AD3370">
        <f>TC!L3366</f>
        <v>0</v>
      </c>
      <c r="AE3370" t="str">
        <f t="shared" si="234"/>
        <v>00</v>
      </c>
      <c r="AF3370">
        <f>TC!M3366</f>
        <v>0</v>
      </c>
      <c r="AG3370" t="str">
        <f t="shared" si="235"/>
        <v>000</v>
      </c>
      <c r="AH3370" t="str">
        <f t="shared" si="236"/>
        <v>00</v>
      </c>
      <c r="AI3370">
        <v>44</v>
      </c>
      <c r="AJ3370">
        <f t="shared" si="237"/>
        <v>44</v>
      </c>
    </row>
    <row r="3371" spans="29:36" x14ac:dyDescent="0.25">
      <c r="AC3371">
        <f>TC!K3367</f>
        <v>0</v>
      </c>
      <c r="AD3371">
        <f>TC!L3367</f>
        <v>0</v>
      </c>
      <c r="AE3371" t="str">
        <f t="shared" si="234"/>
        <v>00</v>
      </c>
      <c r="AF3371">
        <f>TC!M3367</f>
        <v>0</v>
      </c>
      <c r="AG3371" t="str">
        <f t="shared" si="235"/>
        <v>000</v>
      </c>
      <c r="AH3371" t="str">
        <f t="shared" si="236"/>
        <v>00</v>
      </c>
      <c r="AI3371">
        <v>44</v>
      </c>
      <c r="AJ3371">
        <f t="shared" si="237"/>
        <v>44</v>
      </c>
    </row>
    <row r="3372" spans="29:36" x14ac:dyDescent="0.25">
      <c r="AC3372">
        <f>TC!K3368</f>
        <v>0</v>
      </c>
      <c r="AD3372">
        <f>TC!L3368</f>
        <v>0</v>
      </c>
      <c r="AE3372" t="str">
        <f t="shared" si="234"/>
        <v>00</v>
      </c>
      <c r="AF3372">
        <f>TC!M3368</f>
        <v>0</v>
      </c>
      <c r="AG3372" t="str">
        <f t="shared" si="235"/>
        <v>000</v>
      </c>
      <c r="AH3372" t="str">
        <f t="shared" si="236"/>
        <v>00</v>
      </c>
      <c r="AI3372">
        <v>44</v>
      </c>
      <c r="AJ3372">
        <f t="shared" si="237"/>
        <v>44</v>
      </c>
    </row>
    <row r="3373" spans="29:36" x14ac:dyDescent="0.25">
      <c r="AC3373">
        <f>TC!K3369</f>
        <v>0</v>
      </c>
      <c r="AD3373">
        <f>TC!L3369</f>
        <v>0</v>
      </c>
      <c r="AE3373" t="str">
        <f t="shared" si="234"/>
        <v>00</v>
      </c>
      <c r="AF3373">
        <f>TC!M3369</f>
        <v>0</v>
      </c>
      <c r="AG3373" t="str">
        <f t="shared" si="235"/>
        <v>000</v>
      </c>
      <c r="AH3373" t="str">
        <f t="shared" si="236"/>
        <v>00</v>
      </c>
      <c r="AI3373">
        <v>44</v>
      </c>
      <c r="AJ3373">
        <f t="shared" si="237"/>
        <v>44</v>
      </c>
    </row>
    <row r="3374" spans="29:36" x14ac:dyDescent="0.25">
      <c r="AC3374">
        <f>TC!K3370</f>
        <v>0</v>
      </c>
      <c r="AD3374">
        <f>TC!L3370</f>
        <v>0</v>
      </c>
      <c r="AE3374" t="str">
        <f t="shared" si="234"/>
        <v>00</v>
      </c>
      <c r="AF3374">
        <f>TC!M3370</f>
        <v>0</v>
      </c>
      <c r="AG3374" t="str">
        <f t="shared" si="235"/>
        <v>000</v>
      </c>
      <c r="AH3374" t="str">
        <f t="shared" si="236"/>
        <v>00</v>
      </c>
      <c r="AI3374">
        <v>44</v>
      </c>
      <c r="AJ3374">
        <f t="shared" si="237"/>
        <v>44</v>
      </c>
    </row>
    <row r="3375" spans="29:36" x14ac:dyDescent="0.25">
      <c r="AC3375">
        <f>TC!K3371</f>
        <v>0</v>
      </c>
      <c r="AD3375">
        <f>TC!L3371</f>
        <v>0</v>
      </c>
      <c r="AE3375" t="str">
        <f t="shared" si="234"/>
        <v>00</v>
      </c>
      <c r="AF3375">
        <f>TC!M3371</f>
        <v>0</v>
      </c>
      <c r="AG3375" t="str">
        <f t="shared" si="235"/>
        <v>000</v>
      </c>
      <c r="AH3375" t="str">
        <f t="shared" si="236"/>
        <v>00</v>
      </c>
      <c r="AI3375">
        <v>44</v>
      </c>
      <c r="AJ3375">
        <f t="shared" si="237"/>
        <v>44</v>
      </c>
    </row>
    <row r="3376" spans="29:36" x14ac:dyDescent="0.25">
      <c r="AC3376">
        <f>TC!K3372</f>
        <v>0</v>
      </c>
      <c r="AD3376">
        <f>TC!L3372</f>
        <v>0</v>
      </c>
      <c r="AE3376" t="str">
        <f t="shared" si="234"/>
        <v>00</v>
      </c>
      <c r="AF3376">
        <f>TC!M3372</f>
        <v>0</v>
      </c>
      <c r="AG3376" t="str">
        <f t="shared" si="235"/>
        <v>000</v>
      </c>
      <c r="AH3376" t="str">
        <f t="shared" si="236"/>
        <v>00</v>
      </c>
      <c r="AI3376">
        <v>44</v>
      </c>
      <c r="AJ3376">
        <f t="shared" si="237"/>
        <v>44</v>
      </c>
    </row>
    <row r="3377" spans="29:36" x14ac:dyDescent="0.25">
      <c r="AC3377">
        <f>TC!K3373</f>
        <v>0</v>
      </c>
      <c r="AD3377">
        <f>TC!L3373</f>
        <v>0</v>
      </c>
      <c r="AE3377" t="str">
        <f t="shared" si="234"/>
        <v>00</v>
      </c>
      <c r="AF3377">
        <f>TC!M3373</f>
        <v>0</v>
      </c>
      <c r="AG3377" t="str">
        <f t="shared" si="235"/>
        <v>000</v>
      </c>
      <c r="AH3377" t="str">
        <f t="shared" si="236"/>
        <v>00</v>
      </c>
      <c r="AI3377">
        <v>44</v>
      </c>
      <c r="AJ3377">
        <f t="shared" si="237"/>
        <v>44</v>
      </c>
    </row>
    <row r="3378" spans="29:36" x14ac:dyDescent="0.25">
      <c r="AC3378">
        <f>TC!K3374</f>
        <v>0</v>
      </c>
      <c r="AD3378">
        <f>TC!L3374</f>
        <v>0</v>
      </c>
      <c r="AE3378" t="str">
        <f t="shared" si="234"/>
        <v>00</v>
      </c>
      <c r="AF3378">
        <f>TC!M3374</f>
        <v>0</v>
      </c>
      <c r="AG3378" t="str">
        <f t="shared" si="235"/>
        <v>000</v>
      </c>
      <c r="AH3378" t="str">
        <f t="shared" si="236"/>
        <v>00</v>
      </c>
      <c r="AI3378">
        <v>44</v>
      </c>
      <c r="AJ3378">
        <f t="shared" si="237"/>
        <v>44</v>
      </c>
    </row>
    <row r="3379" spans="29:36" x14ac:dyDescent="0.25">
      <c r="AC3379">
        <f>TC!K3375</f>
        <v>0</v>
      </c>
      <c r="AD3379">
        <f>TC!L3375</f>
        <v>0</v>
      </c>
      <c r="AE3379" t="str">
        <f t="shared" si="234"/>
        <v>00</v>
      </c>
      <c r="AF3379">
        <f>TC!M3375</f>
        <v>0</v>
      </c>
      <c r="AG3379" t="str">
        <f t="shared" si="235"/>
        <v>000</v>
      </c>
      <c r="AH3379" t="str">
        <f t="shared" si="236"/>
        <v>00</v>
      </c>
      <c r="AI3379">
        <v>44</v>
      </c>
      <c r="AJ3379">
        <f t="shared" si="237"/>
        <v>44</v>
      </c>
    </row>
    <row r="3380" spans="29:36" x14ac:dyDescent="0.25">
      <c r="AC3380">
        <f>TC!K3376</f>
        <v>0</v>
      </c>
      <c r="AD3380">
        <f>TC!L3376</f>
        <v>0</v>
      </c>
      <c r="AE3380" t="str">
        <f t="shared" si="234"/>
        <v>00</v>
      </c>
      <c r="AF3380">
        <f>TC!M3376</f>
        <v>0</v>
      </c>
      <c r="AG3380" t="str">
        <f t="shared" si="235"/>
        <v>000</v>
      </c>
      <c r="AH3380" t="str">
        <f t="shared" si="236"/>
        <v>00</v>
      </c>
      <c r="AI3380">
        <v>44</v>
      </c>
      <c r="AJ3380">
        <f t="shared" si="237"/>
        <v>44</v>
      </c>
    </row>
    <row r="3381" spans="29:36" x14ac:dyDescent="0.25">
      <c r="AC3381">
        <f>TC!K3377</f>
        <v>0</v>
      </c>
      <c r="AD3381">
        <f>TC!L3377</f>
        <v>0</v>
      </c>
      <c r="AE3381" t="str">
        <f t="shared" si="234"/>
        <v>00</v>
      </c>
      <c r="AF3381">
        <f>TC!M3377</f>
        <v>0</v>
      </c>
      <c r="AG3381" t="str">
        <f t="shared" si="235"/>
        <v>000</v>
      </c>
      <c r="AH3381" t="str">
        <f t="shared" si="236"/>
        <v>00</v>
      </c>
      <c r="AI3381">
        <v>44</v>
      </c>
      <c r="AJ3381">
        <f t="shared" si="237"/>
        <v>44</v>
      </c>
    </row>
    <row r="3382" spans="29:36" x14ac:dyDescent="0.25">
      <c r="AC3382">
        <f>TC!K3378</f>
        <v>0</v>
      </c>
      <c r="AD3382">
        <f>TC!L3378</f>
        <v>0</v>
      </c>
      <c r="AE3382" t="str">
        <f t="shared" si="234"/>
        <v>00</v>
      </c>
      <c r="AF3382">
        <f>TC!M3378</f>
        <v>0</v>
      </c>
      <c r="AG3382" t="str">
        <f t="shared" si="235"/>
        <v>000</v>
      </c>
      <c r="AH3382" t="str">
        <f t="shared" si="236"/>
        <v>00</v>
      </c>
      <c r="AI3382">
        <v>44</v>
      </c>
      <c r="AJ3382">
        <f t="shared" si="237"/>
        <v>44</v>
      </c>
    </row>
    <row r="3383" spans="29:36" x14ac:dyDescent="0.25">
      <c r="AC3383">
        <f>TC!K3379</f>
        <v>0</v>
      </c>
      <c r="AD3383">
        <f>TC!L3379</f>
        <v>0</v>
      </c>
      <c r="AE3383" t="str">
        <f t="shared" si="234"/>
        <v>00</v>
      </c>
      <c r="AF3383">
        <f>TC!M3379</f>
        <v>0</v>
      </c>
      <c r="AG3383" t="str">
        <f t="shared" si="235"/>
        <v>000</v>
      </c>
      <c r="AH3383" t="str">
        <f t="shared" si="236"/>
        <v>00</v>
      </c>
      <c r="AI3383">
        <v>44</v>
      </c>
      <c r="AJ3383">
        <f t="shared" si="237"/>
        <v>44</v>
      </c>
    </row>
    <row r="3384" spans="29:36" x14ac:dyDescent="0.25">
      <c r="AC3384">
        <f>TC!K3380</f>
        <v>0</v>
      </c>
      <c r="AD3384">
        <f>TC!L3380</f>
        <v>0</v>
      </c>
      <c r="AE3384" t="str">
        <f t="shared" si="234"/>
        <v>00</v>
      </c>
      <c r="AF3384">
        <f>TC!M3380</f>
        <v>0</v>
      </c>
      <c r="AG3384" t="str">
        <f t="shared" si="235"/>
        <v>000</v>
      </c>
      <c r="AH3384" t="str">
        <f t="shared" si="236"/>
        <v>00</v>
      </c>
      <c r="AI3384">
        <v>44</v>
      </c>
      <c r="AJ3384">
        <f t="shared" si="237"/>
        <v>44</v>
      </c>
    </row>
    <row r="3385" spans="29:36" x14ac:dyDescent="0.25">
      <c r="AC3385">
        <f>TC!K3381</f>
        <v>0</v>
      </c>
      <c r="AD3385">
        <f>TC!L3381</f>
        <v>0</v>
      </c>
      <c r="AE3385" t="str">
        <f t="shared" si="234"/>
        <v>00</v>
      </c>
      <c r="AF3385">
        <f>TC!M3381</f>
        <v>0</v>
      </c>
      <c r="AG3385" t="str">
        <f t="shared" si="235"/>
        <v>000</v>
      </c>
      <c r="AH3385" t="str">
        <f t="shared" si="236"/>
        <v>00</v>
      </c>
      <c r="AI3385">
        <v>44</v>
      </c>
      <c r="AJ3385">
        <f t="shared" si="237"/>
        <v>44</v>
      </c>
    </row>
    <row r="3386" spans="29:36" x14ac:dyDescent="0.25">
      <c r="AC3386">
        <f>TC!K3382</f>
        <v>0</v>
      </c>
      <c r="AD3386">
        <f>TC!L3382</f>
        <v>0</v>
      </c>
      <c r="AE3386" t="str">
        <f t="shared" si="234"/>
        <v>00</v>
      </c>
      <c r="AF3386">
        <f>TC!M3382</f>
        <v>0</v>
      </c>
      <c r="AG3386" t="str">
        <f t="shared" si="235"/>
        <v>000</v>
      </c>
      <c r="AH3386" t="str">
        <f t="shared" si="236"/>
        <v>00</v>
      </c>
      <c r="AI3386">
        <v>44</v>
      </c>
      <c r="AJ3386">
        <f t="shared" si="237"/>
        <v>44</v>
      </c>
    </row>
    <row r="3387" spans="29:36" x14ac:dyDescent="0.25">
      <c r="AC3387">
        <f>TC!K3383</f>
        <v>0</v>
      </c>
      <c r="AD3387">
        <f>TC!L3383</f>
        <v>0</v>
      </c>
      <c r="AE3387" t="str">
        <f t="shared" si="234"/>
        <v>00</v>
      </c>
      <c r="AF3387">
        <f>TC!M3383</f>
        <v>0</v>
      </c>
      <c r="AG3387" t="str">
        <f t="shared" si="235"/>
        <v>000</v>
      </c>
      <c r="AH3387" t="str">
        <f t="shared" si="236"/>
        <v>00</v>
      </c>
      <c r="AI3387">
        <v>44</v>
      </c>
      <c r="AJ3387">
        <f t="shared" si="237"/>
        <v>44</v>
      </c>
    </row>
    <row r="3388" spans="29:36" x14ac:dyDescent="0.25">
      <c r="AC3388">
        <f>TC!K3384</f>
        <v>0</v>
      </c>
      <c r="AD3388">
        <f>TC!L3384</f>
        <v>0</v>
      </c>
      <c r="AE3388" t="str">
        <f t="shared" si="234"/>
        <v>00</v>
      </c>
      <c r="AF3388">
        <f>TC!M3384</f>
        <v>0</v>
      </c>
      <c r="AG3388" t="str">
        <f t="shared" si="235"/>
        <v>000</v>
      </c>
      <c r="AH3388" t="str">
        <f t="shared" si="236"/>
        <v>00</v>
      </c>
      <c r="AI3388">
        <v>44</v>
      </c>
      <c r="AJ3388">
        <f t="shared" si="237"/>
        <v>44</v>
      </c>
    </row>
    <row r="3389" spans="29:36" x14ac:dyDescent="0.25">
      <c r="AC3389">
        <f>TC!K3385</f>
        <v>0</v>
      </c>
      <c r="AD3389">
        <f>TC!L3385</f>
        <v>0</v>
      </c>
      <c r="AE3389" t="str">
        <f t="shared" si="234"/>
        <v>00</v>
      </c>
      <c r="AF3389">
        <f>TC!M3385</f>
        <v>0</v>
      </c>
      <c r="AG3389" t="str">
        <f t="shared" si="235"/>
        <v>000</v>
      </c>
      <c r="AH3389" t="str">
        <f t="shared" si="236"/>
        <v>00</v>
      </c>
      <c r="AI3389">
        <v>44</v>
      </c>
      <c r="AJ3389">
        <f t="shared" si="237"/>
        <v>44</v>
      </c>
    </row>
    <row r="3390" spans="29:36" x14ac:dyDescent="0.25">
      <c r="AC3390">
        <f>TC!K3386</f>
        <v>0</v>
      </c>
      <c r="AD3390">
        <f>TC!L3386</f>
        <v>0</v>
      </c>
      <c r="AE3390" t="str">
        <f t="shared" si="234"/>
        <v>00</v>
      </c>
      <c r="AF3390">
        <f>TC!M3386</f>
        <v>0</v>
      </c>
      <c r="AG3390" t="str">
        <f t="shared" si="235"/>
        <v>000</v>
      </c>
      <c r="AH3390" t="str">
        <f t="shared" si="236"/>
        <v>00</v>
      </c>
      <c r="AI3390">
        <v>44</v>
      </c>
      <c r="AJ3390">
        <f t="shared" si="237"/>
        <v>44</v>
      </c>
    </row>
    <row r="3391" spans="29:36" x14ac:dyDescent="0.25">
      <c r="AC3391">
        <f>TC!K3387</f>
        <v>0</v>
      </c>
      <c r="AD3391">
        <f>TC!L3387</f>
        <v>0</v>
      </c>
      <c r="AE3391" t="str">
        <f t="shared" si="234"/>
        <v>00</v>
      </c>
      <c r="AF3391">
        <f>TC!M3387</f>
        <v>0</v>
      </c>
      <c r="AG3391" t="str">
        <f t="shared" si="235"/>
        <v>000</v>
      </c>
      <c r="AH3391" t="str">
        <f t="shared" si="236"/>
        <v>00</v>
      </c>
      <c r="AI3391">
        <v>44</v>
      </c>
      <c r="AJ3391">
        <f t="shared" si="237"/>
        <v>44</v>
      </c>
    </row>
    <row r="3392" spans="29:36" x14ac:dyDescent="0.25">
      <c r="AC3392">
        <f>TC!K3388</f>
        <v>0</v>
      </c>
      <c r="AD3392">
        <f>TC!L3388</f>
        <v>0</v>
      </c>
      <c r="AE3392" t="str">
        <f t="shared" si="234"/>
        <v>00</v>
      </c>
      <c r="AF3392">
        <f>TC!M3388</f>
        <v>0</v>
      </c>
      <c r="AG3392" t="str">
        <f t="shared" si="235"/>
        <v>000</v>
      </c>
      <c r="AH3392" t="str">
        <f t="shared" si="236"/>
        <v>00</v>
      </c>
      <c r="AI3392">
        <v>44</v>
      </c>
      <c r="AJ3392">
        <f t="shared" si="237"/>
        <v>44</v>
      </c>
    </row>
    <row r="3393" spans="29:36" x14ac:dyDescent="0.25">
      <c r="AC3393">
        <f>TC!K3389</f>
        <v>0</v>
      </c>
      <c r="AD3393">
        <f>TC!L3389</f>
        <v>0</v>
      </c>
      <c r="AE3393" t="str">
        <f t="shared" si="234"/>
        <v>00</v>
      </c>
      <c r="AF3393">
        <f>TC!M3389</f>
        <v>0</v>
      </c>
      <c r="AG3393" t="str">
        <f t="shared" si="235"/>
        <v>000</v>
      </c>
      <c r="AH3393" t="str">
        <f t="shared" si="236"/>
        <v>00</v>
      </c>
      <c r="AI3393">
        <v>44</v>
      </c>
      <c r="AJ3393">
        <f t="shared" si="237"/>
        <v>44</v>
      </c>
    </row>
    <row r="3394" spans="29:36" x14ac:dyDescent="0.25">
      <c r="AC3394">
        <f>TC!K3390</f>
        <v>0</v>
      </c>
      <c r="AD3394">
        <f>TC!L3390</f>
        <v>0</v>
      </c>
      <c r="AE3394" t="str">
        <f t="shared" si="234"/>
        <v>00</v>
      </c>
      <c r="AF3394">
        <f>TC!M3390</f>
        <v>0</v>
      </c>
      <c r="AG3394" t="str">
        <f t="shared" si="235"/>
        <v>000</v>
      </c>
      <c r="AH3394" t="str">
        <f t="shared" si="236"/>
        <v>00</v>
      </c>
      <c r="AI3394">
        <v>44</v>
      </c>
      <c r="AJ3394">
        <f t="shared" si="237"/>
        <v>44</v>
      </c>
    </row>
    <row r="3395" spans="29:36" x14ac:dyDescent="0.25">
      <c r="AC3395">
        <f>TC!K3391</f>
        <v>0</v>
      </c>
      <c r="AD3395">
        <f>TC!L3391</f>
        <v>0</v>
      </c>
      <c r="AE3395" t="str">
        <f t="shared" si="234"/>
        <v>00</v>
      </c>
      <c r="AF3395">
        <f>TC!M3391</f>
        <v>0</v>
      </c>
      <c r="AG3395" t="str">
        <f t="shared" si="235"/>
        <v>000</v>
      </c>
      <c r="AH3395" t="str">
        <f t="shared" si="236"/>
        <v>00</v>
      </c>
      <c r="AI3395">
        <v>44</v>
      </c>
      <c r="AJ3395">
        <f t="shared" si="237"/>
        <v>44</v>
      </c>
    </row>
    <row r="3396" spans="29:36" x14ac:dyDescent="0.25">
      <c r="AC3396">
        <f>TC!K3392</f>
        <v>0</v>
      </c>
      <c r="AD3396">
        <f>TC!L3392</f>
        <v>0</v>
      </c>
      <c r="AE3396" t="str">
        <f t="shared" si="234"/>
        <v>00</v>
      </c>
      <c r="AF3396">
        <f>TC!M3392</f>
        <v>0</v>
      </c>
      <c r="AG3396" t="str">
        <f t="shared" si="235"/>
        <v>000</v>
      </c>
      <c r="AH3396" t="str">
        <f t="shared" si="236"/>
        <v>00</v>
      </c>
      <c r="AI3396">
        <v>44</v>
      </c>
      <c r="AJ3396">
        <f t="shared" si="237"/>
        <v>44</v>
      </c>
    </row>
    <row r="3397" spans="29:36" x14ac:dyDescent="0.25">
      <c r="AC3397">
        <f>TC!K3393</f>
        <v>0</v>
      </c>
      <c r="AD3397">
        <f>TC!L3393</f>
        <v>0</v>
      </c>
      <c r="AE3397" t="str">
        <f t="shared" si="234"/>
        <v>00</v>
      </c>
      <c r="AF3397">
        <f>TC!M3393</f>
        <v>0</v>
      </c>
      <c r="AG3397" t="str">
        <f t="shared" si="235"/>
        <v>000</v>
      </c>
      <c r="AH3397" t="str">
        <f t="shared" si="236"/>
        <v>00</v>
      </c>
      <c r="AI3397">
        <v>44</v>
      </c>
      <c r="AJ3397">
        <f t="shared" si="237"/>
        <v>44</v>
      </c>
    </row>
    <row r="3398" spans="29:36" x14ac:dyDescent="0.25">
      <c r="AC3398">
        <f>TC!K3394</f>
        <v>0</v>
      </c>
      <c r="AD3398">
        <f>TC!L3394</f>
        <v>0</v>
      </c>
      <c r="AE3398" t="str">
        <f t="shared" si="234"/>
        <v>00</v>
      </c>
      <c r="AF3398">
        <f>TC!M3394</f>
        <v>0</v>
      </c>
      <c r="AG3398" t="str">
        <f t="shared" si="235"/>
        <v>000</v>
      </c>
      <c r="AH3398" t="str">
        <f t="shared" si="236"/>
        <v>00</v>
      </c>
      <c r="AI3398">
        <v>44</v>
      </c>
      <c r="AJ3398">
        <f t="shared" si="237"/>
        <v>44</v>
      </c>
    </row>
    <row r="3399" spans="29:36" x14ac:dyDescent="0.25">
      <c r="AC3399">
        <f>TC!K3395</f>
        <v>0</v>
      </c>
      <c r="AD3399">
        <f>TC!L3395</f>
        <v>0</v>
      </c>
      <c r="AE3399" t="str">
        <f t="shared" si="234"/>
        <v>00</v>
      </c>
      <c r="AF3399">
        <f>TC!M3395</f>
        <v>0</v>
      </c>
      <c r="AG3399" t="str">
        <f t="shared" si="235"/>
        <v>000</v>
      </c>
      <c r="AH3399" t="str">
        <f t="shared" si="236"/>
        <v>00</v>
      </c>
      <c r="AI3399">
        <v>44</v>
      </c>
      <c r="AJ3399">
        <f t="shared" si="237"/>
        <v>44</v>
      </c>
    </row>
    <row r="3400" spans="29:36" x14ac:dyDescent="0.25">
      <c r="AC3400">
        <f>TC!K3396</f>
        <v>0</v>
      </c>
      <c r="AD3400">
        <f>TC!L3396</f>
        <v>0</v>
      </c>
      <c r="AE3400" t="str">
        <f t="shared" si="234"/>
        <v>00</v>
      </c>
      <c r="AF3400">
        <f>TC!M3396</f>
        <v>0</v>
      </c>
      <c r="AG3400" t="str">
        <f t="shared" si="235"/>
        <v>000</v>
      </c>
      <c r="AH3400" t="str">
        <f t="shared" si="236"/>
        <v>00</v>
      </c>
      <c r="AI3400">
        <v>44</v>
      </c>
      <c r="AJ3400">
        <f t="shared" si="237"/>
        <v>44</v>
      </c>
    </row>
    <row r="3401" spans="29:36" x14ac:dyDescent="0.25">
      <c r="AC3401">
        <f>TC!K3397</f>
        <v>0</v>
      </c>
      <c r="AD3401">
        <f>TC!L3397</f>
        <v>0</v>
      </c>
      <c r="AE3401" t="str">
        <f t="shared" si="234"/>
        <v>00</v>
      </c>
      <c r="AF3401">
        <f>TC!M3397</f>
        <v>0</v>
      </c>
      <c r="AG3401" t="str">
        <f t="shared" si="235"/>
        <v>000</v>
      </c>
      <c r="AH3401" t="str">
        <f t="shared" si="236"/>
        <v>00</v>
      </c>
      <c r="AI3401">
        <v>44</v>
      </c>
      <c r="AJ3401">
        <f t="shared" si="237"/>
        <v>44</v>
      </c>
    </row>
    <row r="3402" spans="29:36" x14ac:dyDescent="0.25">
      <c r="AC3402">
        <f>TC!K3398</f>
        <v>0</v>
      </c>
      <c r="AD3402">
        <f>TC!L3398</f>
        <v>0</v>
      </c>
      <c r="AE3402" t="str">
        <f t="shared" si="234"/>
        <v>00</v>
      </c>
      <c r="AF3402">
        <f>TC!M3398</f>
        <v>0</v>
      </c>
      <c r="AG3402" t="str">
        <f t="shared" si="235"/>
        <v>000</v>
      </c>
      <c r="AH3402" t="str">
        <f t="shared" si="236"/>
        <v>00</v>
      </c>
      <c r="AI3402">
        <v>44</v>
      </c>
      <c r="AJ3402">
        <f t="shared" si="237"/>
        <v>44</v>
      </c>
    </row>
    <row r="3403" spans="29:36" x14ac:dyDescent="0.25">
      <c r="AC3403">
        <f>TC!K3399</f>
        <v>0</v>
      </c>
      <c r="AD3403">
        <f>TC!L3399</f>
        <v>0</v>
      </c>
      <c r="AE3403" t="str">
        <f t="shared" si="234"/>
        <v>00</v>
      </c>
      <c r="AF3403">
        <f>TC!M3399</f>
        <v>0</v>
      </c>
      <c r="AG3403" t="str">
        <f t="shared" si="235"/>
        <v>000</v>
      </c>
      <c r="AH3403" t="str">
        <f t="shared" si="236"/>
        <v>00</v>
      </c>
      <c r="AI3403">
        <v>44</v>
      </c>
      <c r="AJ3403">
        <f t="shared" si="237"/>
        <v>44</v>
      </c>
    </row>
    <row r="3404" spans="29:36" x14ac:dyDescent="0.25">
      <c r="AC3404">
        <f>TC!K3400</f>
        <v>0</v>
      </c>
      <c r="AD3404">
        <f>TC!L3400</f>
        <v>0</v>
      </c>
      <c r="AE3404" t="str">
        <f t="shared" si="234"/>
        <v>00</v>
      </c>
      <c r="AF3404">
        <f>TC!M3400</f>
        <v>0</v>
      </c>
      <c r="AG3404" t="str">
        <f t="shared" si="235"/>
        <v>000</v>
      </c>
      <c r="AH3404" t="str">
        <f t="shared" si="236"/>
        <v>00</v>
      </c>
      <c r="AI3404">
        <v>44</v>
      </c>
      <c r="AJ3404">
        <f t="shared" si="237"/>
        <v>44</v>
      </c>
    </row>
    <row r="3405" spans="29:36" x14ac:dyDescent="0.25">
      <c r="AC3405">
        <f>TC!K3401</f>
        <v>0</v>
      </c>
      <c r="AD3405">
        <f>TC!L3401</f>
        <v>0</v>
      </c>
      <c r="AE3405" t="str">
        <f t="shared" si="234"/>
        <v>00</v>
      </c>
      <c r="AF3405">
        <f>TC!M3401</f>
        <v>0</v>
      </c>
      <c r="AG3405" t="str">
        <f t="shared" si="235"/>
        <v>000</v>
      </c>
      <c r="AH3405" t="str">
        <f t="shared" si="236"/>
        <v>00</v>
      </c>
      <c r="AI3405">
        <v>44</v>
      </c>
      <c r="AJ3405">
        <f t="shared" si="237"/>
        <v>44</v>
      </c>
    </row>
    <row r="3406" spans="29:36" x14ac:dyDescent="0.25">
      <c r="AC3406">
        <f>TC!K3402</f>
        <v>0</v>
      </c>
      <c r="AD3406">
        <f>TC!L3402</f>
        <v>0</v>
      </c>
      <c r="AE3406" t="str">
        <f t="shared" si="234"/>
        <v>00</v>
      </c>
      <c r="AF3406">
        <f>TC!M3402</f>
        <v>0</v>
      </c>
      <c r="AG3406" t="str">
        <f t="shared" si="235"/>
        <v>000</v>
      </c>
      <c r="AH3406" t="str">
        <f t="shared" si="236"/>
        <v>00</v>
      </c>
      <c r="AI3406">
        <v>44</v>
      </c>
      <c r="AJ3406">
        <f t="shared" si="237"/>
        <v>44</v>
      </c>
    </row>
    <row r="3407" spans="29:36" x14ac:dyDescent="0.25">
      <c r="AC3407">
        <f>TC!K3403</f>
        <v>0</v>
      </c>
      <c r="AD3407">
        <f>TC!L3403</f>
        <v>0</v>
      </c>
      <c r="AE3407" t="str">
        <f t="shared" si="234"/>
        <v>00</v>
      </c>
      <c r="AF3407">
        <f>TC!M3403</f>
        <v>0</v>
      </c>
      <c r="AG3407" t="str">
        <f t="shared" si="235"/>
        <v>000</v>
      </c>
      <c r="AH3407" t="str">
        <f t="shared" si="236"/>
        <v>00</v>
      </c>
      <c r="AI3407">
        <v>44</v>
      </c>
      <c r="AJ3407">
        <f t="shared" si="237"/>
        <v>44</v>
      </c>
    </row>
    <row r="3408" spans="29:36" x14ac:dyDescent="0.25">
      <c r="AC3408">
        <f>TC!K3404</f>
        <v>0</v>
      </c>
      <c r="AD3408">
        <f>TC!L3404</f>
        <v>0</v>
      </c>
      <c r="AE3408" t="str">
        <f t="shared" ref="AE3408:AE3471" si="238">AC3408&amp;AD3408</f>
        <v>00</v>
      </c>
      <c r="AF3408">
        <f>TC!M3404</f>
        <v>0</v>
      </c>
      <c r="AG3408" t="str">
        <f t="shared" ref="AG3408:AG3471" si="239">AE3408&amp;AF3408</f>
        <v>000</v>
      </c>
      <c r="AH3408" t="str">
        <f t="shared" ref="AH3408:AH3471" si="240">AC3408&amp;AF3408</f>
        <v>00</v>
      </c>
      <c r="AI3408">
        <v>44</v>
      </c>
      <c r="AJ3408">
        <f t="shared" ref="AJ3408:AJ3471" si="241">AI3408-F3408</f>
        <v>44</v>
      </c>
    </row>
    <row r="3409" spans="29:36" x14ac:dyDescent="0.25">
      <c r="AC3409">
        <f>TC!K3405</f>
        <v>0</v>
      </c>
      <c r="AD3409">
        <f>TC!L3405</f>
        <v>0</v>
      </c>
      <c r="AE3409" t="str">
        <f t="shared" si="238"/>
        <v>00</v>
      </c>
      <c r="AF3409">
        <f>TC!M3405</f>
        <v>0</v>
      </c>
      <c r="AG3409" t="str">
        <f t="shared" si="239"/>
        <v>000</v>
      </c>
      <c r="AH3409" t="str">
        <f t="shared" si="240"/>
        <v>00</v>
      </c>
      <c r="AI3409">
        <v>44</v>
      </c>
      <c r="AJ3409">
        <f t="shared" si="241"/>
        <v>44</v>
      </c>
    </row>
    <row r="3410" spans="29:36" x14ac:dyDescent="0.25">
      <c r="AC3410">
        <f>TC!K3406</f>
        <v>0</v>
      </c>
      <c r="AD3410">
        <f>TC!L3406</f>
        <v>0</v>
      </c>
      <c r="AE3410" t="str">
        <f t="shared" si="238"/>
        <v>00</v>
      </c>
      <c r="AF3410">
        <f>TC!M3406</f>
        <v>0</v>
      </c>
      <c r="AG3410" t="str">
        <f t="shared" si="239"/>
        <v>000</v>
      </c>
      <c r="AH3410" t="str">
        <f t="shared" si="240"/>
        <v>00</v>
      </c>
      <c r="AI3410">
        <v>44</v>
      </c>
      <c r="AJ3410">
        <f t="shared" si="241"/>
        <v>44</v>
      </c>
    </row>
    <row r="3411" spans="29:36" x14ac:dyDescent="0.25">
      <c r="AC3411">
        <f>TC!K3407</f>
        <v>0</v>
      </c>
      <c r="AD3411">
        <f>TC!L3407</f>
        <v>0</v>
      </c>
      <c r="AE3411" t="str">
        <f t="shared" si="238"/>
        <v>00</v>
      </c>
      <c r="AF3411">
        <f>TC!M3407</f>
        <v>0</v>
      </c>
      <c r="AG3411" t="str">
        <f t="shared" si="239"/>
        <v>000</v>
      </c>
      <c r="AH3411" t="str">
        <f t="shared" si="240"/>
        <v>00</v>
      </c>
      <c r="AI3411">
        <v>44</v>
      </c>
      <c r="AJ3411">
        <f t="shared" si="241"/>
        <v>44</v>
      </c>
    </row>
    <row r="3412" spans="29:36" x14ac:dyDescent="0.25">
      <c r="AC3412">
        <f>TC!K3408</f>
        <v>0</v>
      </c>
      <c r="AD3412">
        <f>TC!L3408</f>
        <v>0</v>
      </c>
      <c r="AE3412" t="str">
        <f t="shared" si="238"/>
        <v>00</v>
      </c>
      <c r="AF3412">
        <f>TC!M3408</f>
        <v>0</v>
      </c>
      <c r="AG3412" t="str">
        <f t="shared" si="239"/>
        <v>000</v>
      </c>
      <c r="AH3412" t="str">
        <f t="shared" si="240"/>
        <v>00</v>
      </c>
      <c r="AI3412">
        <v>44</v>
      </c>
      <c r="AJ3412">
        <f t="shared" si="241"/>
        <v>44</v>
      </c>
    </row>
    <row r="3413" spans="29:36" x14ac:dyDescent="0.25">
      <c r="AC3413">
        <f>TC!K3409</f>
        <v>0</v>
      </c>
      <c r="AD3413">
        <f>TC!L3409</f>
        <v>0</v>
      </c>
      <c r="AE3413" t="str">
        <f t="shared" si="238"/>
        <v>00</v>
      </c>
      <c r="AF3413">
        <f>TC!M3409</f>
        <v>0</v>
      </c>
      <c r="AG3413" t="str">
        <f t="shared" si="239"/>
        <v>000</v>
      </c>
      <c r="AH3413" t="str">
        <f t="shared" si="240"/>
        <v>00</v>
      </c>
      <c r="AI3413">
        <v>44</v>
      </c>
      <c r="AJ3413">
        <f t="shared" si="241"/>
        <v>44</v>
      </c>
    </row>
    <row r="3414" spans="29:36" x14ac:dyDescent="0.25">
      <c r="AC3414">
        <f>TC!K3410</f>
        <v>0</v>
      </c>
      <c r="AD3414">
        <f>TC!L3410</f>
        <v>0</v>
      </c>
      <c r="AE3414" t="str">
        <f t="shared" si="238"/>
        <v>00</v>
      </c>
      <c r="AF3414">
        <f>TC!M3410</f>
        <v>0</v>
      </c>
      <c r="AG3414" t="str">
        <f t="shared" si="239"/>
        <v>000</v>
      </c>
      <c r="AH3414" t="str">
        <f t="shared" si="240"/>
        <v>00</v>
      </c>
      <c r="AI3414">
        <v>44</v>
      </c>
      <c r="AJ3414">
        <f t="shared" si="241"/>
        <v>44</v>
      </c>
    </row>
    <row r="3415" spans="29:36" x14ac:dyDescent="0.25">
      <c r="AC3415">
        <f>TC!K3411</f>
        <v>0</v>
      </c>
      <c r="AD3415">
        <f>TC!L3411</f>
        <v>0</v>
      </c>
      <c r="AE3415" t="str">
        <f t="shared" si="238"/>
        <v>00</v>
      </c>
      <c r="AF3415">
        <f>TC!M3411</f>
        <v>0</v>
      </c>
      <c r="AG3415" t="str">
        <f t="shared" si="239"/>
        <v>000</v>
      </c>
      <c r="AH3415" t="str">
        <f t="shared" si="240"/>
        <v>00</v>
      </c>
      <c r="AI3415">
        <v>44</v>
      </c>
      <c r="AJ3415">
        <f t="shared" si="241"/>
        <v>44</v>
      </c>
    </row>
    <row r="3416" spans="29:36" x14ac:dyDescent="0.25">
      <c r="AC3416">
        <f>TC!K3412</f>
        <v>0</v>
      </c>
      <c r="AD3416">
        <f>TC!L3412</f>
        <v>0</v>
      </c>
      <c r="AE3416" t="str">
        <f t="shared" si="238"/>
        <v>00</v>
      </c>
      <c r="AF3416">
        <f>TC!M3412</f>
        <v>0</v>
      </c>
      <c r="AG3416" t="str">
        <f t="shared" si="239"/>
        <v>000</v>
      </c>
      <c r="AH3416" t="str">
        <f t="shared" si="240"/>
        <v>00</v>
      </c>
      <c r="AI3416">
        <v>44</v>
      </c>
      <c r="AJ3416">
        <f t="shared" si="241"/>
        <v>44</v>
      </c>
    </row>
    <row r="3417" spans="29:36" x14ac:dyDescent="0.25">
      <c r="AC3417">
        <f>TC!K3413</f>
        <v>0</v>
      </c>
      <c r="AD3417">
        <f>TC!L3413</f>
        <v>0</v>
      </c>
      <c r="AE3417" t="str">
        <f t="shared" si="238"/>
        <v>00</v>
      </c>
      <c r="AF3417">
        <f>TC!M3413</f>
        <v>0</v>
      </c>
      <c r="AG3417" t="str">
        <f t="shared" si="239"/>
        <v>000</v>
      </c>
      <c r="AH3417" t="str">
        <f t="shared" si="240"/>
        <v>00</v>
      </c>
      <c r="AI3417">
        <v>44</v>
      </c>
      <c r="AJ3417">
        <f t="shared" si="241"/>
        <v>44</v>
      </c>
    </row>
    <row r="3418" spans="29:36" x14ac:dyDescent="0.25">
      <c r="AC3418">
        <f>TC!K3414</f>
        <v>0</v>
      </c>
      <c r="AD3418">
        <f>TC!L3414</f>
        <v>0</v>
      </c>
      <c r="AE3418" t="str">
        <f t="shared" si="238"/>
        <v>00</v>
      </c>
      <c r="AF3418">
        <f>TC!M3414</f>
        <v>0</v>
      </c>
      <c r="AG3418" t="str">
        <f t="shared" si="239"/>
        <v>000</v>
      </c>
      <c r="AH3418" t="str">
        <f t="shared" si="240"/>
        <v>00</v>
      </c>
      <c r="AI3418">
        <v>44</v>
      </c>
      <c r="AJ3418">
        <f t="shared" si="241"/>
        <v>44</v>
      </c>
    </row>
    <row r="3419" spans="29:36" x14ac:dyDescent="0.25">
      <c r="AC3419">
        <f>TC!K3415</f>
        <v>0</v>
      </c>
      <c r="AD3419">
        <f>TC!L3415</f>
        <v>0</v>
      </c>
      <c r="AE3419" t="str">
        <f t="shared" si="238"/>
        <v>00</v>
      </c>
      <c r="AF3419">
        <f>TC!M3415</f>
        <v>0</v>
      </c>
      <c r="AG3419" t="str">
        <f t="shared" si="239"/>
        <v>000</v>
      </c>
      <c r="AH3419" t="str">
        <f t="shared" si="240"/>
        <v>00</v>
      </c>
      <c r="AI3419">
        <v>44</v>
      </c>
      <c r="AJ3419">
        <f t="shared" si="241"/>
        <v>44</v>
      </c>
    </row>
    <row r="3420" spans="29:36" x14ac:dyDescent="0.25">
      <c r="AC3420">
        <f>TC!K3416</f>
        <v>0</v>
      </c>
      <c r="AD3420">
        <f>TC!L3416</f>
        <v>0</v>
      </c>
      <c r="AE3420" t="str">
        <f t="shared" si="238"/>
        <v>00</v>
      </c>
      <c r="AF3420">
        <f>TC!M3416</f>
        <v>0</v>
      </c>
      <c r="AG3420" t="str">
        <f t="shared" si="239"/>
        <v>000</v>
      </c>
      <c r="AH3420" t="str">
        <f t="shared" si="240"/>
        <v>00</v>
      </c>
      <c r="AI3420">
        <v>44</v>
      </c>
      <c r="AJ3420">
        <f t="shared" si="241"/>
        <v>44</v>
      </c>
    </row>
    <row r="3421" spans="29:36" x14ac:dyDescent="0.25">
      <c r="AC3421">
        <f>TC!K3417</f>
        <v>0</v>
      </c>
      <c r="AD3421">
        <f>TC!L3417</f>
        <v>0</v>
      </c>
      <c r="AE3421" t="str">
        <f t="shared" si="238"/>
        <v>00</v>
      </c>
      <c r="AF3421">
        <f>TC!M3417</f>
        <v>0</v>
      </c>
      <c r="AG3421" t="str">
        <f t="shared" si="239"/>
        <v>000</v>
      </c>
      <c r="AH3421" t="str">
        <f t="shared" si="240"/>
        <v>00</v>
      </c>
      <c r="AI3421">
        <v>44</v>
      </c>
      <c r="AJ3421">
        <f t="shared" si="241"/>
        <v>44</v>
      </c>
    </row>
    <row r="3422" spans="29:36" x14ac:dyDescent="0.25">
      <c r="AC3422">
        <f>TC!K3418</f>
        <v>0</v>
      </c>
      <c r="AD3422">
        <f>TC!L3418</f>
        <v>0</v>
      </c>
      <c r="AE3422" t="str">
        <f t="shared" si="238"/>
        <v>00</v>
      </c>
      <c r="AF3422">
        <f>TC!M3418</f>
        <v>0</v>
      </c>
      <c r="AG3422" t="str">
        <f t="shared" si="239"/>
        <v>000</v>
      </c>
      <c r="AH3422" t="str">
        <f t="shared" si="240"/>
        <v>00</v>
      </c>
      <c r="AI3422">
        <v>44</v>
      </c>
      <c r="AJ3422">
        <f t="shared" si="241"/>
        <v>44</v>
      </c>
    </row>
    <row r="3423" spans="29:36" x14ac:dyDescent="0.25">
      <c r="AC3423">
        <f>TC!K3419</f>
        <v>0</v>
      </c>
      <c r="AD3423">
        <f>TC!L3419</f>
        <v>0</v>
      </c>
      <c r="AE3423" t="str">
        <f t="shared" si="238"/>
        <v>00</v>
      </c>
      <c r="AF3423">
        <f>TC!M3419</f>
        <v>0</v>
      </c>
      <c r="AG3423" t="str">
        <f t="shared" si="239"/>
        <v>000</v>
      </c>
      <c r="AH3423" t="str">
        <f t="shared" si="240"/>
        <v>00</v>
      </c>
      <c r="AI3423">
        <v>44</v>
      </c>
      <c r="AJ3423">
        <f t="shared" si="241"/>
        <v>44</v>
      </c>
    </row>
    <row r="3424" spans="29:36" x14ac:dyDescent="0.25">
      <c r="AC3424">
        <f>TC!K3420</f>
        <v>0</v>
      </c>
      <c r="AD3424">
        <f>TC!L3420</f>
        <v>0</v>
      </c>
      <c r="AE3424" t="str">
        <f t="shared" si="238"/>
        <v>00</v>
      </c>
      <c r="AF3424">
        <f>TC!M3420</f>
        <v>0</v>
      </c>
      <c r="AG3424" t="str">
        <f t="shared" si="239"/>
        <v>000</v>
      </c>
      <c r="AH3424" t="str">
        <f t="shared" si="240"/>
        <v>00</v>
      </c>
      <c r="AI3424">
        <v>44</v>
      </c>
      <c r="AJ3424">
        <f t="shared" si="241"/>
        <v>44</v>
      </c>
    </row>
    <row r="3425" spans="29:36" x14ac:dyDescent="0.25">
      <c r="AC3425">
        <f>TC!K3421</f>
        <v>0</v>
      </c>
      <c r="AD3425">
        <f>TC!L3421</f>
        <v>0</v>
      </c>
      <c r="AE3425" t="str">
        <f t="shared" si="238"/>
        <v>00</v>
      </c>
      <c r="AF3425">
        <f>TC!M3421</f>
        <v>0</v>
      </c>
      <c r="AG3425" t="str">
        <f t="shared" si="239"/>
        <v>000</v>
      </c>
      <c r="AH3425" t="str">
        <f t="shared" si="240"/>
        <v>00</v>
      </c>
      <c r="AI3425">
        <v>44</v>
      </c>
      <c r="AJ3425">
        <f t="shared" si="241"/>
        <v>44</v>
      </c>
    </row>
    <row r="3426" spans="29:36" x14ac:dyDescent="0.25">
      <c r="AC3426">
        <f>TC!K3422</f>
        <v>0</v>
      </c>
      <c r="AD3426">
        <f>TC!L3422</f>
        <v>0</v>
      </c>
      <c r="AE3426" t="str">
        <f t="shared" si="238"/>
        <v>00</v>
      </c>
      <c r="AF3426">
        <f>TC!M3422</f>
        <v>0</v>
      </c>
      <c r="AG3426" t="str">
        <f t="shared" si="239"/>
        <v>000</v>
      </c>
      <c r="AH3426" t="str">
        <f t="shared" si="240"/>
        <v>00</v>
      </c>
      <c r="AI3426">
        <v>44</v>
      </c>
      <c r="AJ3426">
        <f t="shared" si="241"/>
        <v>44</v>
      </c>
    </row>
    <row r="3427" spans="29:36" x14ac:dyDescent="0.25">
      <c r="AC3427">
        <f>TC!K3423</f>
        <v>0</v>
      </c>
      <c r="AD3427">
        <f>TC!L3423</f>
        <v>0</v>
      </c>
      <c r="AE3427" t="str">
        <f t="shared" si="238"/>
        <v>00</v>
      </c>
      <c r="AF3427">
        <f>TC!M3423</f>
        <v>0</v>
      </c>
      <c r="AG3427" t="str">
        <f t="shared" si="239"/>
        <v>000</v>
      </c>
      <c r="AH3427" t="str">
        <f t="shared" si="240"/>
        <v>00</v>
      </c>
      <c r="AI3427">
        <v>44</v>
      </c>
      <c r="AJ3427">
        <f t="shared" si="241"/>
        <v>44</v>
      </c>
    </row>
    <row r="3428" spans="29:36" x14ac:dyDescent="0.25">
      <c r="AC3428">
        <f>TC!K3424</f>
        <v>0</v>
      </c>
      <c r="AD3428">
        <f>TC!L3424</f>
        <v>0</v>
      </c>
      <c r="AE3428" t="str">
        <f t="shared" si="238"/>
        <v>00</v>
      </c>
      <c r="AF3428">
        <f>TC!M3424</f>
        <v>0</v>
      </c>
      <c r="AG3428" t="str">
        <f t="shared" si="239"/>
        <v>000</v>
      </c>
      <c r="AH3428" t="str">
        <f t="shared" si="240"/>
        <v>00</v>
      </c>
      <c r="AI3428">
        <v>44</v>
      </c>
      <c r="AJ3428">
        <f t="shared" si="241"/>
        <v>44</v>
      </c>
    </row>
    <row r="3429" spans="29:36" x14ac:dyDescent="0.25">
      <c r="AC3429">
        <f>TC!K3425</f>
        <v>0</v>
      </c>
      <c r="AD3429">
        <f>TC!L3425</f>
        <v>0</v>
      </c>
      <c r="AE3429" t="str">
        <f t="shared" si="238"/>
        <v>00</v>
      </c>
      <c r="AF3429">
        <f>TC!M3425</f>
        <v>0</v>
      </c>
      <c r="AG3429" t="str">
        <f t="shared" si="239"/>
        <v>000</v>
      </c>
      <c r="AH3429" t="str">
        <f t="shared" si="240"/>
        <v>00</v>
      </c>
      <c r="AI3429">
        <v>44</v>
      </c>
      <c r="AJ3429">
        <f t="shared" si="241"/>
        <v>44</v>
      </c>
    </row>
    <row r="3430" spans="29:36" x14ac:dyDescent="0.25">
      <c r="AC3430">
        <f>TC!K3426</f>
        <v>0</v>
      </c>
      <c r="AD3430">
        <f>TC!L3426</f>
        <v>0</v>
      </c>
      <c r="AE3430" t="str">
        <f t="shared" si="238"/>
        <v>00</v>
      </c>
      <c r="AF3430">
        <f>TC!M3426</f>
        <v>0</v>
      </c>
      <c r="AG3430" t="str">
        <f t="shared" si="239"/>
        <v>000</v>
      </c>
      <c r="AH3430" t="str">
        <f t="shared" si="240"/>
        <v>00</v>
      </c>
      <c r="AI3430">
        <v>44</v>
      </c>
      <c r="AJ3430">
        <f t="shared" si="241"/>
        <v>44</v>
      </c>
    </row>
    <row r="3431" spans="29:36" x14ac:dyDescent="0.25">
      <c r="AC3431">
        <f>TC!K3427</f>
        <v>0</v>
      </c>
      <c r="AD3431">
        <f>TC!L3427</f>
        <v>0</v>
      </c>
      <c r="AE3431" t="str">
        <f t="shared" si="238"/>
        <v>00</v>
      </c>
      <c r="AF3431">
        <f>TC!M3427</f>
        <v>0</v>
      </c>
      <c r="AG3431" t="str">
        <f t="shared" si="239"/>
        <v>000</v>
      </c>
      <c r="AH3431" t="str">
        <f t="shared" si="240"/>
        <v>00</v>
      </c>
      <c r="AI3431">
        <v>44</v>
      </c>
      <c r="AJ3431">
        <f t="shared" si="241"/>
        <v>44</v>
      </c>
    </row>
    <row r="3432" spans="29:36" x14ac:dyDescent="0.25">
      <c r="AC3432">
        <f>TC!K3428</f>
        <v>0</v>
      </c>
      <c r="AD3432">
        <f>TC!L3428</f>
        <v>0</v>
      </c>
      <c r="AE3432" t="str">
        <f t="shared" si="238"/>
        <v>00</v>
      </c>
      <c r="AF3432">
        <f>TC!M3428</f>
        <v>0</v>
      </c>
      <c r="AG3432" t="str">
        <f t="shared" si="239"/>
        <v>000</v>
      </c>
      <c r="AH3432" t="str">
        <f t="shared" si="240"/>
        <v>00</v>
      </c>
      <c r="AI3432">
        <v>44</v>
      </c>
      <c r="AJ3432">
        <f t="shared" si="241"/>
        <v>44</v>
      </c>
    </row>
    <row r="3433" spans="29:36" x14ac:dyDescent="0.25">
      <c r="AC3433">
        <f>TC!K3429</f>
        <v>0</v>
      </c>
      <c r="AD3433">
        <f>TC!L3429</f>
        <v>0</v>
      </c>
      <c r="AE3433" t="str">
        <f t="shared" si="238"/>
        <v>00</v>
      </c>
      <c r="AF3433">
        <f>TC!M3429</f>
        <v>0</v>
      </c>
      <c r="AG3433" t="str">
        <f t="shared" si="239"/>
        <v>000</v>
      </c>
      <c r="AH3433" t="str">
        <f t="shared" si="240"/>
        <v>00</v>
      </c>
      <c r="AI3433">
        <v>44</v>
      </c>
      <c r="AJ3433">
        <f t="shared" si="241"/>
        <v>44</v>
      </c>
    </row>
    <row r="3434" spans="29:36" x14ac:dyDescent="0.25">
      <c r="AC3434">
        <f>TC!K3430</f>
        <v>0</v>
      </c>
      <c r="AD3434">
        <f>TC!L3430</f>
        <v>0</v>
      </c>
      <c r="AE3434" t="str">
        <f t="shared" si="238"/>
        <v>00</v>
      </c>
      <c r="AF3434">
        <f>TC!M3430</f>
        <v>0</v>
      </c>
      <c r="AG3434" t="str">
        <f t="shared" si="239"/>
        <v>000</v>
      </c>
      <c r="AH3434" t="str">
        <f t="shared" si="240"/>
        <v>00</v>
      </c>
      <c r="AI3434">
        <v>44</v>
      </c>
      <c r="AJ3434">
        <f t="shared" si="241"/>
        <v>44</v>
      </c>
    </row>
    <row r="3435" spans="29:36" x14ac:dyDescent="0.25">
      <c r="AC3435">
        <f>TC!K3431</f>
        <v>0</v>
      </c>
      <c r="AD3435">
        <f>TC!L3431</f>
        <v>0</v>
      </c>
      <c r="AE3435" t="str">
        <f t="shared" si="238"/>
        <v>00</v>
      </c>
      <c r="AF3435">
        <f>TC!M3431</f>
        <v>0</v>
      </c>
      <c r="AG3435" t="str">
        <f t="shared" si="239"/>
        <v>000</v>
      </c>
      <c r="AH3435" t="str">
        <f t="shared" si="240"/>
        <v>00</v>
      </c>
      <c r="AI3435">
        <v>44</v>
      </c>
      <c r="AJ3435">
        <f t="shared" si="241"/>
        <v>44</v>
      </c>
    </row>
    <row r="3436" spans="29:36" x14ac:dyDescent="0.25">
      <c r="AC3436">
        <f>TC!K3432</f>
        <v>0</v>
      </c>
      <c r="AD3436">
        <f>TC!L3432</f>
        <v>0</v>
      </c>
      <c r="AE3436" t="str">
        <f t="shared" si="238"/>
        <v>00</v>
      </c>
      <c r="AF3436">
        <f>TC!M3432</f>
        <v>0</v>
      </c>
      <c r="AG3436" t="str">
        <f t="shared" si="239"/>
        <v>000</v>
      </c>
      <c r="AH3436" t="str">
        <f t="shared" si="240"/>
        <v>00</v>
      </c>
      <c r="AI3436">
        <v>44</v>
      </c>
      <c r="AJ3436">
        <f t="shared" si="241"/>
        <v>44</v>
      </c>
    </row>
    <row r="3437" spans="29:36" x14ac:dyDescent="0.25">
      <c r="AC3437">
        <f>TC!K3433</f>
        <v>0</v>
      </c>
      <c r="AD3437">
        <f>TC!L3433</f>
        <v>0</v>
      </c>
      <c r="AE3437" t="str">
        <f t="shared" si="238"/>
        <v>00</v>
      </c>
      <c r="AF3437">
        <f>TC!M3433</f>
        <v>0</v>
      </c>
      <c r="AG3437" t="str">
        <f t="shared" si="239"/>
        <v>000</v>
      </c>
      <c r="AH3437" t="str">
        <f t="shared" si="240"/>
        <v>00</v>
      </c>
      <c r="AI3437">
        <v>44</v>
      </c>
      <c r="AJ3437">
        <f t="shared" si="241"/>
        <v>44</v>
      </c>
    </row>
    <row r="3438" spans="29:36" x14ac:dyDescent="0.25">
      <c r="AC3438">
        <f>TC!K3434</f>
        <v>0</v>
      </c>
      <c r="AD3438">
        <f>TC!L3434</f>
        <v>0</v>
      </c>
      <c r="AE3438" t="str">
        <f t="shared" si="238"/>
        <v>00</v>
      </c>
      <c r="AF3438">
        <f>TC!M3434</f>
        <v>0</v>
      </c>
      <c r="AG3438" t="str">
        <f t="shared" si="239"/>
        <v>000</v>
      </c>
      <c r="AH3438" t="str">
        <f t="shared" si="240"/>
        <v>00</v>
      </c>
      <c r="AI3438">
        <v>44</v>
      </c>
      <c r="AJ3438">
        <f t="shared" si="241"/>
        <v>44</v>
      </c>
    </row>
    <row r="3439" spans="29:36" x14ac:dyDescent="0.25">
      <c r="AC3439">
        <f>TC!K3435</f>
        <v>0</v>
      </c>
      <c r="AD3439">
        <f>TC!L3435</f>
        <v>0</v>
      </c>
      <c r="AE3439" t="str">
        <f t="shared" si="238"/>
        <v>00</v>
      </c>
      <c r="AF3439">
        <f>TC!M3435</f>
        <v>0</v>
      </c>
      <c r="AG3439" t="str">
        <f t="shared" si="239"/>
        <v>000</v>
      </c>
      <c r="AH3439" t="str">
        <f t="shared" si="240"/>
        <v>00</v>
      </c>
      <c r="AI3439">
        <v>44</v>
      </c>
      <c r="AJ3439">
        <f t="shared" si="241"/>
        <v>44</v>
      </c>
    </row>
    <row r="3440" spans="29:36" x14ac:dyDescent="0.25">
      <c r="AC3440">
        <f>TC!K3436</f>
        <v>0</v>
      </c>
      <c r="AD3440">
        <f>TC!L3436</f>
        <v>0</v>
      </c>
      <c r="AE3440" t="str">
        <f t="shared" si="238"/>
        <v>00</v>
      </c>
      <c r="AF3440">
        <f>TC!M3436</f>
        <v>0</v>
      </c>
      <c r="AG3440" t="str">
        <f t="shared" si="239"/>
        <v>000</v>
      </c>
      <c r="AH3440" t="str">
        <f t="shared" si="240"/>
        <v>00</v>
      </c>
      <c r="AI3440">
        <v>44</v>
      </c>
      <c r="AJ3440">
        <f t="shared" si="241"/>
        <v>44</v>
      </c>
    </row>
    <row r="3441" spans="29:36" x14ac:dyDescent="0.25">
      <c r="AC3441">
        <f>TC!K3437</f>
        <v>0</v>
      </c>
      <c r="AD3441">
        <f>TC!L3437</f>
        <v>0</v>
      </c>
      <c r="AE3441" t="str">
        <f t="shared" si="238"/>
        <v>00</v>
      </c>
      <c r="AF3441">
        <f>TC!M3437</f>
        <v>0</v>
      </c>
      <c r="AG3441" t="str">
        <f t="shared" si="239"/>
        <v>000</v>
      </c>
      <c r="AH3441" t="str">
        <f t="shared" si="240"/>
        <v>00</v>
      </c>
      <c r="AI3441">
        <v>44</v>
      </c>
      <c r="AJ3441">
        <f t="shared" si="241"/>
        <v>44</v>
      </c>
    </row>
    <row r="3442" spans="29:36" x14ac:dyDescent="0.25">
      <c r="AC3442">
        <f>TC!K3438</f>
        <v>0</v>
      </c>
      <c r="AD3442">
        <f>TC!L3438</f>
        <v>0</v>
      </c>
      <c r="AE3442" t="str">
        <f t="shared" si="238"/>
        <v>00</v>
      </c>
      <c r="AF3442">
        <f>TC!M3438</f>
        <v>0</v>
      </c>
      <c r="AG3442" t="str">
        <f t="shared" si="239"/>
        <v>000</v>
      </c>
      <c r="AH3442" t="str">
        <f t="shared" si="240"/>
        <v>00</v>
      </c>
      <c r="AI3442">
        <v>44</v>
      </c>
      <c r="AJ3442">
        <f t="shared" si="241"/>
        <v>44</v>
      </c>
    </row>
    <row r="3443" spans="29:36" x14ac:dyDescent="0.25">
      <c r="AC3443">
        <f>TC!K3439</f>
        <v>0</v>
      </c>
      <c r="AD3443">
        <f>TC!L3439</f>
        <v>0</v>
      </c>
      <c r="AE3443" t="str">
        <f t="shared" si="238"/>
        <v>00</v>
      </c>
      <c r="AF3443">
        <f>TC!M3439</f>
        <v>0</v>
      </c>
      <c r="AG3443" t="str">
        <f t="shared" si="239"/>
        <v>000</v>
      </c>
      <c r="AH3443" t="str">
        <f t="shared" si="240"/>
        <v>00</v>
      </c>
      <c r="AI3443">
        <v>44</v>
      </c>
      <c r="AJ3443">
        <f t="shared" si="241"/>
        <v>44</v>
      </c>
    </row>
    <row r="3444" spans="29:36" x14ac:dyDescent="0.25">
      <c r="AC3444">
        <f>TC!K3440</f>
        <v>0</v>
      </c>
      <c r="AD3444">
        <f>TC!L3440</f>
        <v>0</v>
      </c>
      <c r="AE3444" t="str">
        <f t="shared" si="238"/>
        <v>00</v>
      </c>
      <c r="AF3444">
        <f>TC!M3440</f>
        <v>0</v>
      </c>
      <c r="AG3444" t="str">
        <f t="shared" si="239"/>
        <v>000</v>
      </c>
      <c r="AH3444" t="str">
        <f t="shared" si="240"/>
        <v>00</v>
      </c>
      <c r="AI3444">
        <v>44</v>
      </c>
      <c r="AJ3444">
        <f t="shared" si="241"/>
        <v>44</v>
      </c>
    </row>
    <row r="3445" spans="29:36" x14ac:dyDescent="0.25">
      <c r="AC3445">
        <f>TC!K3441</f>
        <v>0</v>
      </c>
      <c r="AD3445">
        <f>TC!L3441</f>
        <v>0</v>
      </c>
      <c r="AE3445" t="str">
        <f t="shared" si="238"/>
        <v>00</v>
      </c>
      <c r="AF3445">
        <f>TC!M3441</f>
        <v>0</v>
      </c>
      <c r="AG3445" t="str">
        <f t="shared" si="239"/>
        <v>000</v>
      </c>
      <c r="AH3445" t="str">
        <f t="shared" si="240"/>
        <v>00</v>
      </c>
      <c r="AI3445">
        <v>44</v>
      </c>
      <c r="AJ3445">
        <f t="shared" si="241"/>
        <v>44</v>
      </c>
    </row>
    <row r="3446" spans="29:36" x14ac:dyDescent="0.25">
      <c r="AC3446">
        <f>TC!K3442</f>
        <v>0</v>
      </c>
      <c r="AD3446">
        <f>TC!L3442</f>
        <v>0</v>
      </c>
      <c r="AE3446" t="str">
        <f t="shared" si="238"/>
        <v>00</v>
      </c>
      <c r="AF3446">
        <f>TC!M3442</f>
        <v>0</v>
      </c>
      <c r="AG3446" t="str">
        <f t="shared" si="239"/>
        <v>000</v>
      </c>
      <c r="AH3446" t="str">
        <f t="shared" si="240"/>
        <v>00</v>
      </c>
      <c r="AI3446">
        <v>44</v>
      </c>
      <c r="AJ3446">
        <f t="shared" si="241"/>
        <v>44</v>
      </c>
    </row>
    <row r="3447" spans="29:36" x14ac:dyDescent="0.25">
      <c r="AC3447">
        <f>TC!K3443</f>
        <v>0</v>
      </c>
      <c r="AD3447">
        <f>TC!L3443</f>
        <v>0</v>
      </c>
      <c r="AE3447" t="str">
        <f t="shared" si="238"/>
        <v>00</v>
      </c>
      <c r="AF3447">
        <f>TC!M3443</f>
        <v>0</v>
      </c>
      <c r="AG3447" t="str">
        <f t="shared" si="239"/>
        <v>000</v>
      </c>
      <c r="AH3447" t="str">
        <f t="shared" si="240"/>
        <v>00</v>
      </c>
      <c r="AI3447">
        <v>44</v>
      </c>
      <c r="AJ3447">
        <f t="shared" si="241"/>
        <v>44</v>
      </c>
    </row>
    <row r="3448" spans="29:36" x14ac:dyDescent="0.25">
      <c r="AC3448">
        <f>TC!K3444</f>
        <v>0</v>
      </c>
      <c r="AD3448">
        <f>TC!L3444</f>
        <v>0</v>
      </c>
      <c r="AE3448" t="str">
        <f t="shared" si="238"/>
        <v>00</v>
      </c>
      <c r="AF3448">
        <f>TC!M3444</f>
        <v>0</v>
      </c>
      <c r="AG3448" t="str">
        <f t="shared" si="239"/>
        <v>000</v>
      </c>
      <c r="AH3448" t="str">
        <f t="shared" si="240"/>
        <v>00</v>
      </c>
      <c r="AI3448">
        <v>44</v>
      </c>
      <c r="AJ3448">
        <f t="shared" si="241"/>
        <v>44</v>
      </c>
    </row>
    <row r="3449" spans="29:36" x14ac:dyDescent="0.25">
      <c r="AC3449">
        <f>TC!K3445</f>
        <v>0</v>
      </c>
      <c r="AD3449">
        <f>TC!L3445</f>
        <v>0</v>
      </c>
      <c r="AE3449" t="str">
        <f t="shared" si="238"/>
        <v>00</v>
      </c>
      <c r="AF3449">
        <f>TC!M3445</f>
        <v>0</v>
      </c>
      <c r="AG3449" t="str">
        <f t="shared" si="239"/>
        <v>000</v>
      </c>
      <c r="AH3449" t="str">
        <f t="shared" si="240"/>
        <v>00</v>
      </c>
      <c r="AI3449">
        <v>44</v>
      </c>
      <c r="AJ3449">
        <f t="shared" si="241"/>
        <v>44</v>
      </c>
    </row>
    <row r="3450" spans="29:36" x14ac:dyDescent="0.25">
      <c r="AC3450">
        <f>TC!K3446</f>
        <v>0</v>
      </c>
      <c r="AD3450">
        <f>TC!L3446</f>
        <v>0</v>
      </c>
      <c r="AE3450" t="str">
        <f t="shared" si="238"/>
        <v>00</v>
      </c>
      <c r="AF3450">
        <f>TC!M3446</f>
        <v>0</v>
      </c>
      <c r="AG3450" t="str">
        <f t="shared" si="239"/>
        <v>000</v>
      </c>
      <c r="AH3450" t="str">
        <f t="shared" si="240"/>
        <v>00</v>
      </c>
      <c r="AI3450">
        <v>44</v>
      </c>
      <c r="AJ3450">
        <f t="shared" si="241"/>
        <v>44</v>
      </c>
    </row>
    <row r="3451" spans="29:36" x14ac:dyDescent="0.25">
      <c r="AC3451">
        <f>TC!K3447</f>
        <v>0</v>
      </c>
      <c r="AD3451">
        <f>TC!L3447</f>
        <v>0</v>
      </c>
      <c r="AE3451" t="str">
        <f t="shared" si="238"/>
        <v>00</v>
      </c>
      <c r="AF3451">
        <f>TC!M3447</f>
        <v>0</v>
      </c>
      <c r="AG3451" t="str">
        <f t="shared" si="239"/>
        <v>000</v>
      </c>
      <c r="AH3451" t="str">
        <f t="shared" si="240"/>
        <v>00</v>
      </c>
      <c r="AI3451">
        <v>44</v>
      </c>
      <c r="AJ3451">
        <f t="shared" si="241"/>
        <v>44</v>
      </c>
    </row>
    <row r="3452" spans="29:36" x14ac:dyDescent="0.25">
      <c r="AC3452">
        <f>TC!K3448</f>
        <v>0</v>
      </c>
      <c r="AD3452">
        <f>TC!L3448</f>
        <v>0</v>
      </c>
      <c r="AE3452" t="str">
        <f t="shared" si="238"/>
        <v>00</v>
      </c>
      <c r="AF3452">
        <f>TC!M3448</f>
        <v>0</v>
      </c>
      <c r="AG3452" t="str">
        <f t="shared" si="239"/>
        <v>000</v>
      </c>
      <c r="AH3452" t="str">
        <f t="shared" si="240"/>
        <v>00</v>
      </c>
      <c r="AI3452">
        <v>44</v>
      </c>
      <c r="AJ3452">
        <f t="shared" si="241"/>
        <v>44</v>
      </c>
    </row>
    <row r="3453" spans="29:36" x14ac:dyDescent="0.25">
      <c r="AC3453">
        <f>TC!K3449</f>
        <v>0</v>
      </c>
      <c r="AD3453">
        <f>TC!L3449</f>
        <v>0</v>
      </c>
      <c r="AE3453" t="str">
        <f t="shared" si="238"/>
        <v>00</v>
      </c>
      <c r="AF3453">
        <f>TC!M3449</f>
        <v>0</v>
      </c>
      <c r="AG3453" t="str">
        <f t="shared" si="239"/>
        <v>000</v>
      </c>
      <c r="AH3453" t="str">
        <f t="shared" si="240"/>
        <v>00</v>
      </c>
      <c r="AI3453">
        <v>44</v>
      </c>
      <c r="AJ3453">
        <f t="shared" si="241"/>
        <v>44</v>
      </c>
    </row>
    <row r="3454" spans="29:36" x14ac:dyDescent="0.25">
      <c r="AC3454">
        <f>TC!K3450</f>
        <v>0</v>
      </c>
      <c r="AD3454">
        <f>TC!L3450</f>
        <v>0</v>
      </c>
      <c r="AE3454" t="str">
        <f t="shared" si="238"/>
        <v>00</v>
      </c>
      <c r="AF3454">
        <f>TC!M3450</f>
        <v>0</v>
      </c>
      <c r="AG3454" t="str">
        <f t="shared" si="239"/>
        <v>000</v>
      </c>
      <c r="AH3454" t="str">
        <f t="shared" si="240"/>
        <v>00</v>
      </c>
      <c r="AI3454">
        <v>44</v>
      </c>
      <c r="AJ3454">
        <f t="shared" si="241"/>
        <v>44</v>
      </c>
    </row>
    <row r="3455" spans="29:36" x14ac:dyDescent="0.25">
      <c r="AC3455">
        <f>TC!K3451</f>
        <v>0</v>
      </c>
      <c r="AD3455">
        <f>TC!L3451</f>
        <v>0</v>
      </c>
      <c r="AE3455" t="str">
        <f t="shared" si="238"/>
        <v>00</v>
      </c>
      <c r="AF3455">
        <f>TC!M3451</f>
        <v>0</v>
      </c>
      <c r="AG3455" t="str">
        <f t="shared" si="239"/>
        <v>000</v>
      </c>
      <c r="AH3455" t="str">
        <f t="shared" si="240"/>
        <v>00</v>
      </c>
      <c r="AI3455">
        <v>44</v>
      </c>
      <c r="AJ3455">
        <f t="shared" si="241"/>
        <v>44</v>
      </c>
    </row>
    <row r="3456" spans="29:36" x14ac:dyDescent="0.25">
      <c r="AC3456">
        <f>TC!K3452</f>
        <v>0</v>
      </c>
      <c r="AD3456">
        <f>TC!L3452</f>
        <v>0</v>
      </c>
      <c r="AE3456" t="str">
        <f t="shared" si="238"/>
        <v>00</v>
      </c>
      <c r="AF3456">
        <f>TC!M3452</f>
        <v>0</v>
      </c>
      <c r="AG3456" t="str">
        <f t="shared" si="239"/>
        <v>000</v>
      </c>
      <c r="AH3456" t="str">
        <f t="shared" si="240"/>
        <v>00</v>
      </c>
      <c r="AI3456">
        <v>44</v>
      </c>
      <c r="AJ3456">
        <f t="shared" si="241"/>
        <v>44</v>
      </c>
    </row>
    <row r="3457" spans="29:36" x14ac:dyDescent="0.25">
      <c r="AC3457">
        <f>TC!K3453</f>
        <v>0</v>
      </c>
      <c r="AD3457">
        <f>TC!L3453</f>
        <v>0</v>
      </c>
      <c r="AE3457" t="str">
        <f t="shared" si="238"/>
        <v>00</v>
      </c>
      <c r="AF3457">
        <f>TC!M3453</f>
        <v>0</v>
      </c>
      <c r="AG3457" t="str">
        <f t="shared" si="239"/>
        <v>000</v>
      </c>
      <c r="AH3457" t="str">
        <f t="shared" si="240"/>
        <v>00</v>
      </c>
      <c r="AI3457">
        <v>44</v>
      </c>
      <c r="AJ3457">
        <f t="shared" si="241"/>
        <v>44</v>
      </c>
    </row>
    <row r="3458" spans="29:36" x14ac:dyDescent="0.25">
      <c r="AC3458">
        <f>TC!K3454</f>
        <v>0</v>
      </c>
      <c r="AD3458">
        <f>TC!L3454</f>
        <v>0</v>
      </c>
      <c r="AE3458" t="str">
        <f t="shared" si="238"/>
        <v>00</v>
      </c>
      <c r="AF3458">
        <f>TC!M3454</f>
        <v>0</v>
      </c>
      <c r="AG3458" t="str">
        <f t="shared" si="239"/>
        <v>000</v>
      </c>
      <c r="AH3458" t="str">
        <f t="shared" si="240"/>
        <v>00</v>
      </c>
      <c r="AI3458">
        <v>44</v>
      </c>
      <c r="AJ3458">
        <f t="shared" si="241"/>
        <v>44</v>
      </c>
    </row>
    <row r="3459" spans="29:36" x14ac:dyDescent="0.25">
      <c r="AC3459">
        <f>TC!K3455</f>
        <v>0</v>
      </c>
      <c r="AD3459">
        <f>TC!L3455</f>
        <v>0</v>
      </c>
      <c r="AE3459" t="str">
        <f t="shared" si="238"/>
        <v>00</v>
      </c>
      <c r="AF3459">
        <f>TC!M3455</f>
        <v>0</v>
      </c>
      <c r="AG3459" t="str">
        <f t="shared" si="239"/>
        <v>000</v>
      </c>
      <c r="AH3459" t="str">
        <f t="shared" si="240"/>
        <v>00</v>
      </c>
      <c r="AI3459">
        <v>44</v>
      </c>
      <c r="AJ3459">
        <f t="shared" si="241"/>
        <v>44</v>
      </c>
    </row>
    <row r="3460" spans="29:36" x14ac:dyDescent="0.25">
      <c r="AC3460">
        <f>TC!K3456</f>
        <v>0</v>
      </c>
      <c r="AD3460">
        <f>TC!L3456</f>
        <v>0</v>
      </c>
      <c r="AE3460" t="str">
        <f t="shared" si="238"/>
        <v>00</v>
      </c>
      <c r="AF3460">
        <f>TC!M3456</f>
        <v>0</v>
      </c>
      <c r="AG3460" t="str">
        <f t="shared" si="239"/>
        <v>000</v>
      </c>
      <c r="AH3460" t="str">
        <f t="shared" si="240"/>
        <v>00</v>
      </c>
      <c r="AI3460">
        <v>44</v>
      </c>
      <c r="AJ3460">
        <f t="shared" si="241"/>
        <v>44</v>
      </c>
    </row>
    <row r="3461" spans="29:36" x14ac:dyDescent="0.25">
      <c r="AC3461">
        <f>TC!K3457</f>
        <v>0</v>
      </c>
      <c r="AD3461">
        <f>TC!L3457</f>
        <v>0</v>
      </c>
      <c r="AE3461" t="str">
        <f t="shared" si="238"/>
        <v>00</v>
      </c>
      <c r="AF3461">
        <f>TC!M3457</f>
        <v>0</v>
      </c>
      <c r="AG3461" t="str">
        <f t="shared" si="239"/>
        <v>000</v>
      </c>
      <c r="AH3461" t="str">
        <f t="shared" si="240"/>
        <v>00</v>
      </c>
      <c r="AI3461">
        <v>44</v>
      </c>
      <c r="AJ3461">
        <f t="shared" si="241"/>
        <v>44</v>
      </c>
    </row>
    <row r="3462" spans="29:36" x14ac:dyDescent="0.25">
      <c r="AC3462">
        <f>TC!K3458</f>
        <v>0</v>
      </c>
      <c r="AD3462">
        <f>TC!L3458</f>
        <v>0</v>
      </c>
      <c r="AE3462" t="str">
        <f t="shared" si="238"/>
        <v>00</v>
      </c>
      <c r="AF3462">
        <f>TC!M3458</f>
        <v>0</v>
      </c>
      <c r="AG3462" t="str">
        <f t="shared" si="239"/>
        <v>000</v>
      </c>
      <c r="AH3462" t="str">
        <f t="shared" si="240"/>
        <v>00</v>
      </c>
      <c r="AI3462">
        <v>44</v>
      </c>
      <c r="AJ3462">
        <f t="shared" si="241"/>
        <v>44</v>
      </c>
    </row>
    <row r="3463" spans="29:36" x14ac:dyDescent="0.25">
      <c r="AC3463">
        <f>TC!K3459</f>
        <v>0</v>
      </c>
      <c r="AD3463">
        <f>TC!L3459</f>
        <v>0</v>
      </c>
      <c r="AE3463" t="str">
        <f t="shared" si="238"/>
        <v>00</v>
      </c>
      <c r="AF3463">
        <f>TC!M3459</f>
        <v>0</v>
      </c>
      <c r="AG3463" t="str">
        <f t="shared" si="239"/>
        <v>000</v>
      </c>
      <c r="AH3463" t="str">
        <f t="shared" si="240"/>
        <v>00</v>
      </c>
      <c r="AI3463">
        <v>44</v>
      </c>
      <c r="AJ3463">
        <f t="shared" si="241"/>
        <v>44</v>
      </c>
    </row>
    <row r="3464" spans="29:36" x14ac:dyDescent="0.25">
      <c r="AC3464">
        <f>TC!K3460</f>
        <v>0</v>
      </c>
      <c r="AD3464">
        <f>TC!L3460</f>
        <v>0</v>
      </c>
      <c r="AE3464" t="str">
        <f t="shared" si="238"/>
        <v>00</v>
      </c>
      <c r="AF3464">
        <f>TC!M3460</f>
        <v>0</v>
      </c>
      <c r="AG3464" t="str">
        <f t="shared" si="239"/>
        <v>000</v>
      </c>
      <c r="AH3464" t="str">
        <f t="shared" si="240"/>
        <v>00</v>
      </c>
      <c r="AI3464">
        <v>44</v>
      </c>
      <c r="AJ3464">
        <f t="shared" si="241"/>
        <v>44</v>
      </c>
    </row>
    <row r="3465" spans="29:36" x14ac:dyDescent="0.25">
      <c r="AC3465">
        <f>TC!K3461</f>
        <v>0</v>
      </c>
      <c r="AD3465">
        <f>TC!L3461</f>
        <v>0</v>
      </c>
      <c r="AE3465" t="str">
        <f t="shared" si="238"/>
        <v>00</v>
      </c>
      <c r="AF3465">
        <f>TC!M3461</f>
        <v>0</v>
      </c>
      <c r="AG3465" t="str">
        <f t="shared" si="239"/>
        <v>000</v>
      </c>
      <c r="AH3465" t="str">
        <f t="shared" si="240"/>
        <v>00</v>
      </c>
      <c r="AI3465">
        <v>44</v>
      </c>
      <c r="AJ3465">
        <f t="shared" si="241"/>
        <v>44</v>
      </c>
    </row>
    <row r="3466" spans="29:36" x14ac:dyDescent="0.25">
      <c r="AC3466">
        <f>TC!K3462</f>
        <v>0</v>
      </c>
      <c r="AD3466">
        <f>TC!L3462</f>
        <v>0</v>
      </c>
      <c r="AE3466" t="str">
        <f t="shared" si="238"/>
        <v>00</v>
      </c>
      <c r="AF3466">
        <f>TC!M3462</f>
        <v>0</v>
      </c>
      <c r="AG3466" t="str">
        <f t="shared" si="239"/>
        <v>000</v>
      </c>
      <c r="AH3466" t="str">
        <f t="shared" si="240"/>
        <v>00</v>
      </c>
      <c r="AI3466">
        <v>44</v>
      </c>
      <c r="AJ3466">
        <f t="shared" si="241"/>
        <v>44</v>
      </c>
    </row>
    <row r="3467" spans="29:36" x14ac:dyDescent="0.25">
      <c r="AC3467">
        <f>TC!K3463</f>
        <v>0</v>
      </c>
      <c r="AD3467">
        <f>TC!L3463</f>
        <v>0</v>
      </c>
      <c r="AE3467" t="str">
        <f t="shared" si="238"/>
        <v>00</v>
      </c>
      <c r="AF3467">
        <f>TC!M3463</f>
        <v>0</v>
      </c>
      <c r="AG3467" t="str">
        <f t="shared" si="239"/>
        <v>000</v>
      </c>
      <c r="AH3467" t="str">
        <f t="shared" si="240"/>
        <v>00</v>
      </c>
      <c r="AI3467">
        <v>44</v>
      </c>
      <c r="AJ3467">
        <f t="shared" si="241"/>
        <v>44</v>
      </c>
    </row>
    <row r="3468" spans="29:36" x14ac:dyDescent="0.25">
      <c r="AC3468">
        <f>TC!K3464</f>
        <v>0</v>
      </c>
      <c r="AD3468">
        <f>TC!L3464</f>
        <v>0</v>
      </c>
      <c r="AE3468" t="str">
        <f t="shared" si="238"/>
        <v>00</v>
      </c>
      <c r="AF3468">
        <f>TC!M3464</f>
        <v>0</v>
      </c>
      <c r="AG3468" t="str">
        <f t="shared" si="239"/>
        <v>000</v>
      </c>
      <c r="AH3468" t="str">
        <f t="shared" si="240"/>
        <v>00</v>
      </c>
      <c r="AI3468">
        <v>44</v>
      </c>
      <c r="AJ3468">
        <f t="shared" si="241"/>
        <v>44</v>
      </c>
    </row>
    <row r="3469" spans="29:36" x14ac:dyDescent="0.25">
      <c r="AC3469">
        <f>TC!K3465</f>
        <v>0</v>
      </c>
      <c r="AD3469">
        <f>TC!L3465</f>
        <v>0</v>
      </c>
      <c r="AE3469" t="str">
        <f t="shared" si="238"/>
        <v>00</v>
      </c>
      <c r="AF3469">
        <f>TC!M3465</f>
        <v>0</v>
      </c>
      <c r="AG3469" t="str">
        <f t="shared" si="239"/>
        <v>000</v>
      </c>
      <c r="AH3469" t="str">
        <f t="shared" si="240"/>
        <v>00</v>
      </c>
      <c r="AI3469">
        <v>44</v>
      </c>
      <c r="AJ3469">
        <f t="shared" si="241"/>
        <v>44</v>
      </c>
    </row>
    <row r="3470" spans="29:36" x14ac:dyDescent="0.25">
      <c r="AC3470">
        <f>TC!K3466</f>
        <v>0</v>
      </c>
      <c r="AD3470">
        <f>TC!L3466</f>
        <v>0</v>
      </c>
      <c r="AE3470" t="str">
        <f t="shared" si="238"/>
        <v>00</v>
      </c>
      <c r="AF3470">
        <f>TC!M3466</f>
        <v>0</v>
      </c>
      <c r="AG3470" t="str">
        <f t="shared" si="239"/>
        <v>000</v>
      </c>
      <c r="AH3470" t="str">
        <f t="shared" si="240"/>
        <v>00</v>
      </c>
      <c r="AI3470">
        <v>44</v>
      </c>
      <c r="AJ3470">
        <f t="shared" si="241"/>
        <v>44</v>
      </c>
    </row>
    <row r="3471" spans="29:36" x14ac:dyDescent="0.25">
      <c r="AC3471">
        <f>TC!K3467</f>
        <v>0</v>
      </c>
      <c r="AD3471">
        <f>TC!L3467</f>
        <v>0</v>
      </c>
      <c r="AE3471" t="str">
        <f t="shared" si="238"/>
        <v>00</v>
      </c>
      <c r="AF3471">
        <f>TC!M3467</f>
        <v>0</v>
      </c>
      <c r="AG3471" t="str">
        <f t="shared" si="239"/>
        <v>000</v>
      </c>
      <c r="AH3471" t="str">
        <f t="shared" si="240"/>
        <v>00</v>
      </c>
      <c r="AI3471">
        <v>44</v>
      </c>
      <c r="AJ3471">
        <f t="shared" si="241"/>
        <v>44</v>
      </c>
    </row>
    <row r="3472" spans="29:36" x14ac:dyDescent="0.25">
      <c r="AC3472">
        <f>TC!K3468</f>
        <v>0</v>
      </c>
      <c r="AD3472">
        <f>TC!L3468</f>
        <v>0</v>
      </c>
      <c r="AE3472" t="str">
        <f t="shared" ref="AE3472:AE3535" si="242">AC3472&amp;AD3472</f>
        <v>00</v>
      </c>
      <c r="AF3472">
        <f>TC!M3468</f>
        <v>0</v>
      </c>
      <c r="AG3472" t="str">
        <f t="shared" ref="AG3472:AG3535" si="243">AE3472&amp;AF3472</f>
        <v>000</v>
      </c>
      <c r="AH3472" t="str">
        <f t="shared" ref="AH3472:AH3535" si="244">AC3472&amp;AF3472</f>
        <v>00</v>
      </c>
      <c r="AI3472">
        <v>44</v>
      </c>
      <c r="AJ3472">
        <f t="shared" ref="AJ3472:AJ3535" si="245">AI3472-F3472</f>
        <v>44</v>
      </c>
    </row>
    <row r="3473" spans="29:36" x14ac:dyDescent="0.25">
      <c r="AC3473">
        <f>TC!K3469</f>
        <v>0</v>
      </c>
      <c r="AD3473">
        <f>TC!L3469</f>
        <v>0</v>
      </c>
      <c r="AE3473" t="str">
        <f t="shared" si="242"/>
        <v>00</v>
      </c>
      <c r="AF3473">
        <f>TC!M3469</f>
        <v>0</v>
      </c>
      <c r="AG3473" t="str">
        <f t="shared" si="243"/>
        <v>000</v>
      </c>
      <c r="AH3473" t="str">
        <f t="shared" si="244"/>
        <v>00</v>
      </c>
      <c r="AI3473">
        <v>44</v>
      </c>
      <c r="AJ3473">
        <f t="shared" si="245"/>
        <v>44</v>
      </c>
    </row>
    <row r="3474" spans="29:36" x14ac:dyDescent="0.25">
      <c r="AC3474">
        <f>TC!K3470</f>
        <v>0</v>
      </c>
      <c r="AD3474">
        <f>TC!L3470</f>
        <v>0</v>
      </c>
      <c r="AE3474" t="str">
        <f t="shared" si="242"/>
        <v>00</v>
      </c>
      <c r="AF3474">
        <f>TC!M3470</f>
        <v>0</v>
      </c>
      <c r="AG3474" t="str">
        <f t="shared" si="243"/>
        <v>000</v>
      </c>
      <c r="AH3474" t="str">
        <f t="shared" si="244"/>
        <v>00</v>
      </c>
      <c r="AI3474">
        <v>44</v>
      </c>
      <c r="AJ3474">
        <f t="shared" si="245"/>
        <v>44</v>
      </c>
    </row>
    <row r="3475" spans="29:36" x14ac:dyDescent="0.25">
      <c r="AC3475">
        <f>TC!K3471</f>
        <v>0</v>
      </c>
      <c r="AD3475">
        <f>TC!L3471</f>
        <v>0</v>
      </c>
      <c r="AE3475" t="str">
        <f t="shared" si="242"/>
        <v>00</v>
      </c>
      <c r="AF3475">
        <f>TC!M3471</f>
        <v>0</v>
      </c>
      <c r="AG3475" t="str">
        <f t="shared" si="243"/>
        <v>000</v>
      </c>
      <c r="AH3475" t="str">
        <f t="shared" si="244"/>
        <v>00</v>
      </c>
      <c r="AI3475">
        <v>44</v>
      </c>
      <c r="AJ3475">
        <f t="shared" si="245"/>
        <v>44</v>
      </c>
    </row>
    <row r="3476" spans="29:36" x14ac:dyDescent="0.25">
      <c r="AC3476">
        <f>TC!K3472</f>
        <v>0</v>
      </c>
      <c r="AD3476">
        <f>TC!L3472</f>
        <v>0</v>
      </c>
      <c r="AE3476" t="str">
        <f t="shared" si="242"/>
        <v>00</v>
      </c>
      <c r="AF3476">
        <f>TC!M3472</f>
        <v>0</v>
      </c>
      <c r="AG3476" t="str">
        <f t="shared" si="243"/>
        <v>000</v>
      </c>
      <c r="AH3476" t="str">
        <f t="shared" si="244"/>
        <v>00</v>
      </c>
      <c r="AI3476">
        <v>44</v>
      </c>
      <c r="AJ3476">
        <f t="shared" si="245"/>
        <v>44</v>
      </c>
    </row>
    <row r="3477" spans="29:36" x14ac:dyDescent="0.25">
      <c r="AC3477">
        <f>TC!K3473</f>
        <v>0</v>
      </c>
      <c r="AD3477">
        <f>TC!L3473</f>
        <v>0</v>
      </c>
      <c r="AE3477" t="str">
        <f t="shared" si="242"/>
        <v>00</v>
      </c>
      <c r="AF3477">
        <f>TC!M3473</f>
        <v>0</v>
      </c>
      <c r="AG3477" t="str">
        <f t="shared" si="243"/>
        <v>000</v>
      </c>
      <c r="AH3477" t="str">
        <f t="shared" si="244"/>
        <v>00</v>
      </c>
      <c r="AI3477">
        <v>44</v>
      </c>
      <c r="AJ3477">
        <f t="shared" si="245"/>
        <v>44</v>
      </c>
    </row>
    <row r="3478" spans="29:36" x14ac:dyDescent="0.25">
      <c r="AC3478">
        <f>TC!K3474</f>
        <v>0</v>
      </c>
      <c r="AD3478">
        <f>TC!L3474</f>
        <v>0</v>
      </c>
      <c r="AE3478" t="str">
        <f t="shared" si="242"/>
        <v>00</v>
      </c>
      <c r="AF3478">
        <f>TC!M3474</f>
        <v>0</v>
      </c>
      <c r="AG3478" t="str">
        <f t="shared" si="243"/>
        <v>000</v>
      </c>
      <c r="AH3478" t="str">
        <f t="shared" si="244"/>
        <v>00</v>
      </c>
      <c r="AI3478">
        <v>44</v>
      </c>
      <c r="AJ3478">
        <f t="shared" si="245"/>
        <v>44</v>
      </c>
    </row>
    <row r="3479" spans="29:36" x14ac:dyDescent="0.25">
      <c r="AC3479">
        <f>TC!K3475</f>
        <v>0</v>
      </c>
      <c r="AD3479">
        <f>TC!L3475</f>
        <v>0</v>
      </c>
      <c r="AE3479" t="str">
        <f t="shared" si="242"/>
        <v>00</v>
      </c>
      <c r="AF3479">
        <f>TC!M3475</f>
        <v>0</v>
      </c>
      <c r="AG3479" t="str">
        <f t="shared" si="243"/>
        <v>000</v>
      </c>
      <c r="AH3479" t="str">
        <f t="shared" si="244"/>
        <v>00</v>
      </c>
      <c r="AI3479">
        <v>44</v>
      </c>
      <c r="AJ3479">
        <f t="shared" si="245"/>
        <v>44</v>
      </c>
    </row>
    <row r="3480" spans="29:36" x14ac:dyDescent="0.25">
      <c r="AC3480">
        <f>TC!K3476</f>
        <v>0</v>
      </c>
      <c r="AD3480">
        <f>TC!L3476</f>
        <v>0</v>
      </c>
      <c r="AE3480" t="str">
        <f t="shared" si="242"/>
        <v>00</v>
      </c>
      <c r="AF3480">
        <f>TC!M3476</f>
        <v>0</v>
      </c>
      <c r="AG3480" t="str">
        <f t="shared" si="243"/>
        <v>000</v>
      </c>
      <c r="AH3480" t="str">
        <f t="shared" si="244"/>
        <v>00</v>
      </c>
      <c r="AI3480">
        <v>44</v>
      </c>
      <c r="AJ3480">
        <f t="shared" si="245"/>
        <v>44</v>
      </c>
    </row>
    <row r="3481" spans="29:36" x14ac:dyDescent="0.25">
      <c r="AC3481">
        <f>TC!K3477</f>
        <v>0</v>
      </c>
      <c r="AD3481">
        <f>TC!L3477</f>
        <v>0</v>
      </c>
      <c r="AE3481" t="str">
        <f t="shared" si="242"/>
        <v>00</v>
      </c>
      <c r="AF3481">
        <f>TC!M3477</f>
        <v>0</v>
      </c>
      <c r="AG3481" t="str">
        <f t="shared" si="243"/>
        <v>000</v>
      </c>
      <c r="AH3481" t="str">
        <f t="shared" si="244"/>
        <v>00</v>
      </c>
      <c r="AI3481">
        <v>44</v>
      </c>
      <c r="AJ3481">
        <f t="shared" si="245"/>
        <v>44</v>
      </c>
    </row>
    <row r="3482" spans="29:36" x14ac:dyDescent="0.25">
      <c r="AC3482">
        <f>TC!K3478</f>
        <v>0</v>
      </c>
      <c r="AD3482">
        <f>TC!L3478</f>
        <v>0</v>
      </c>
      <c r="AE3482" t="str">
        <f t="shared" si="242"/>
        <v>00</v>
      </c>
      <c r="AF3482">
        <f>TC!M3478</f>
        <v>0</v>
      </c>
      <c r="AG3482" t="str">
        <f t="shared" si="243"/>
        <v>000</v>
      </c>
      <c r="AH3482" t="str">
        <f t="shared" si="244"/>
        <v>00</v>
      </c>
      <c r="AI3482">
        <v>44</v>
      </c>
      <c r="AJ3482">
        <f t="shared" si="245"/>
        <v>44</v>
      </c>
    </row>
    <row r="3483" spans="29:36" x14ac:dyDescent="0.25">
      <c r="AC3483">
        <f>TC!K3479</f>
        <v>0</v>
      </c>
      <c r="AD3483">
        <f>TC!L3479</f>
        <v>0</v>
      </c>
      <c r="AE3483" t="str">
        <f t="shared" si="242"/>
        <v>00</v>
      </c>
      <c r="AF3483">
        <f>TC!M3479</f>
        <v>0</v>
      </c>
      <c r="AG3483" t="str">
        <f t="shared" si="243"/>
        <v>000</v>
      </c>
      <c r="AH3483" t="str">
        <f t="shared" si="244"/>
        <v>00</v>
      </c>
      <c r="AI3483">
        <v>44</v>
      </c>
      <c r="AJ3483">
        <f t="shared" si="245"/>
        <v>44</v>
      </c>
    </row>
    <row r="3484" spans="29:36" x14ac:dyDescent="0.25">
      <c r="AC3484">
        <f>TC!K3480</f>
        <v>0</v>
      </c>
      <c r="AD3484">
        <f>TC!L3480</f>
        <v>0</v>
      </c>
      <c r="AE3484" t="str">
        <f t="shared" si="242"/>
        <v>00</v>
      </c>
      <c r="AF3484">
        <f>TC!M3480</f>
        <v>0</v>
      </c>
      <c r="AG3484" t="str">
        <f t="shared" si="243"/>
        <v>000</v>
      </c>
      <c r="AH3484" t="str">
        <f t="shared" si="244"/>
        <v>00</v>
      </c>
      <c r="AI3484">
        <v>44</v>
      </c>
      <c r="AJ3484">
        <f t="shared" si="245"/>
        <v>44</v>
      </c>
    </row>
    <row r="3485" spans="29:36" x14ac:dyDescent="0.25">
      <c r="AC3485">
        <f>TC!K3481</f>
        <v>0</v>
      </c>
      <c r="AD3485">
        <f>TC!L3481</f>
        <v>0</v>
      </c>
      <c r="AE3485" t="str">
        <f t="shared" si="242"/>
        <v>00</v>
      </c>
      <c r="AF3485">
        <f>TC!M3481</f>
        <v>0</v>
      </c>
      <c r="AG3485" t="str">
        <f t="shared" si="243"/>
        <v>000</v>
      </c>
      <c r="AH3485" t="str">
        <f t="shared" si="244"/>
        <v>00</v>
      </c>
      <c r="AI3485">
        <v>44</v>
      </c>
      <c r="AJ3485">
        <f t="shared" si="245"/>
        <v>44</v>
      </c>
    </row>
    <row r="3486" spans="29:36" x14ac:dyDescent="0.25">
      <c r="AC3486">
        <f>TC!K3482</f>
        <v>0</v>
      </c>
      <c r="AD3486">
        <f>TC!L3482</f>
        <v>0</v>
      </c>
      <c r="AE3486" t="str">
        <f t="shared" si="242"/>
        <v>00</v>
      </c>
      <c r="AF3486">
        <f>TC!M3482</f>
        <v>0</v>
      </c>
      <c r="AG3486" t="str">
        <f t="shared" si="243"/>
        <v>000</v>
      </c>
      <c r="AH3486" t="str">
        <f t="shared" si="244"/>
        <v>00</v>
      </c>
      <c r="AI3486">
        <v>44</v>
      </c>
      <c r="AJ3486">
        <f t="shared" si="245"/>
        <v>44</v>
      </c>
    </row>
    <row r="3487" spans="29:36" x14ac:dyDescent="0.25">
      <c r="AC3487">
        <f>TC!K3483</f>
        <v>0</v>
      </c>
      <c r="AD3487">
        <f>TC!L3483</f>
        <v>0</v>
      </c>
      <c r="AE3487" t="str">
        <f t="shared" si="242"/>
        <v>00</v>
      </c>
      <c r="AF3487">
        <f>TC!M3483</f>
        <v>0</v>
      </c>
      <c r="AG3487" t="str">
        <f t="shared" si="243"/>
        <v>000</v>
      </c>
      <c r="AH3487" t="str">
        <f t="shared" si="244"/>
        <v>00</v>
      </c>
      <c r="AI3487">
        <v>44</v>
      </c>
      <c r="AJ3487">
        <f t="shared" si="245"/>
        <v>44</v>
      </c>
    </row>
    <row r="3488" spans="29:36" x14ac:dyDescent="0.25">
      <c r="AC3488">
        <f>TC!K3484</f>
        <v>0</v>
      </c>
      <c r="AD3488">
        <f>TC!L3484</f>
        <v>0</v>
      </c>
      <c r="AE3488" t="str">
        <f t="shared" si="242"/>
        <v>00</v>
      </c>
      <c r="AF3488">
        <f>TC!M3484</f>
        <v>0</v>
      </c>
      <c r="AG3488" t="str">
        <f t="shared" si="243"/>
        <v>000</v>
      </c>
      <c r="AH3488" t="str">
        <f t="shared" si="244"/>
        <v>00</v>
      </c>
      <c r="AI3488">
        <v>44</v>
      </c>
      <c r="AJ3488">
        <f t="shared" si="245"/>
        <v>44</v>
      </c>
    </row>
    <row r="3489" spans="29:36" x14ac:dyDescent="0.25">
      <c r="AC3489">
        <f>TC!K3485</f>
        <v>0</v>
      </c>
      <c r="AD3489">
        <f>TC!L3485</f>
        <v>0</v>
      </c>
      <c r="AE3489" t="str">
        <f t="shared" si="242"/>
        <v>00</v>
      </c>
      <c r="AF3489">
        <f>TC!M3485</f>
        <v>0</v>
      </c>
      <c r="AG3489" t="str">
        <f t="shared" si="243"/>
        <v>000</v>
      </c>
      <c r="AH3489" t="str">
        <f t="shared" si="244"/>
        <v>00</v>
      </c>
      <c r="AI3489">
        <v>44</v>
      </c>
      <c r="AJ3489">
        <f t="shared" si="245"/>
        <v>44</v>
      </c>
    </row>
    <row r="3490" spans="29:36" x14ac:dyDescent="0.25">
      <c r="AC3490">
        <f>TC!K3486</f>
        <v>0</v>
      </c>
      <c r="AD3490">
        <f>TC!L3486</f>
        <v>0</v>
      </c>
      <c r="AE3490" t="str">
        <f t="shared" si="242"/>
        <v>00</v>
      </c>
      <c r="AF3490">
        <f>TC!M3486</f>
        <v>0</v>
      </c>
      <c r="AG3490" t="str">
        <f t="shared" si="243"/>
        <v>000</v>
      </c>
      <c r="AH3490" t="str">
        <f t="shared" si="244"/>
        <v>00</v>
      </c>
      <c r="AI3490">
        <v>44</v>
      </c>
      <c r="AJ3490">
        <f t="shared" si="245"/>
        <v>44</v>
      </c>
    </row>
    <row r="3491" spans="29:36" x14ac:dyDescent="0.25">
      <c r="AC3491">
        <f>TC!K3487</f>
        <v>0</v>
      </c>
      <c r="AD3491">
        <f>TC!L3487</f>
        <v>0</v>
      </c>
      <c r="AE3491" t="str">
        <f t="shared" si="242"/>
        <v>00</v>
      </c>
      <c r="AF3491">
        <f>TC!M3487</f>
        <v>0</v>
      </c>
      <c r="AG3491" t="str">
        <f t="shared" si="243"/>
        <v>000</v>
      </c>
      <c r="AH3491" t="str">
        <f t="shared" si="244"/>
        <v>00</v>
      </c>
      <c r="AI3491">
        <v>44</v>
      </c>
      <c r="AJ3491">
        <f t="shared" si="245"/>
        <v>44</v>
      </c>
    </row>
    <row r="3492" spans="29:36" x14ac:dyDescent="0.25">
      <c r="AC3492">
        <f>TC!K3488</f>
        <v>0</v>
      </c>
      <c r="AD3492">
        <f>TC!L3488</f>
        <v>0</v>
      </c>
      <c r="AE3492" t="str">
        <f t="shared" si="242"/>
        <v>00</v>
      </c>
      <c r="AF3492">
        <f>TC!M3488</f>
        <v>0</v>
      </c>
      <c r="AG3492" t="str">
        <f t="shared" si="243"/>
        <v>000</v>
      </c>
      <c r="AH3492" t="str">
        <f t="shared" si="244"/>
        <v>00</v>
      </c>
      <c r="AI3492">
        <v>44</v>
      </c>
      <c r="AJ3492">
        <f t="shared" si="245"/>
        <v>44</v>
      </c>
    </row>
    <row r="3493" spans="29:36" x14ac:dyDescent="0.25">
      <c r="AC3493">
        <f>TC!K3489</f>
        <v>0</v>
      </c>
      <c r="AD3493">
        <f>TC!L3489</f>
        <v>0</v>
      </c>
      <c r="AE3493" t="str">
        <f t="shared" si="242"/>
        <v>00</v>
      </c>
      <c r="AF3493">
        <f>TC!M3489</f>
        <v>0</v>
      </c>
      <c r="AG3493" t="str">
        <f t="shared" si="243"/>
        <v>000</v>
      </c>
      <c r="AH3493" t="str">
        <f t="shared" si="244"/>
        <v>00</v>
      </c>
      <c r="AI3493">
        <v>44</v>
      </c>
      <c r="AJ3493">
        <f t="shared" si="245"/>
        <v>44</v>
      </c>
    </row>
    <row r="3494" spans="29:36" x14ac:dyDescent="0.25">
      <c r="AC3494">
        <f>TC!K3490</f>
        <v>0</v>
      </c>
      <c r="AD3494">
        <f>TC!L3490</f>
        <v>0</v>
      </c>
      <c r="AE3494" t="str">
        <f t="shared" si="242"/>
        <v>00</v>
      </c>
      <c r="AF3494">
        <f>TC!M3490</f>
        <v>0</v>
      </c>
      <c r="AG3494" t="str">
        <f t="shared" si="243"/>
        <v>000</v>
      </c>
      <c r="AH3494" t="str">
        <f t="shared" si="244"/>
        <v>00</v>
      </c>
      <c r="AI3494">
        <v>44</v>
      </c>
      <c r="AJ3494">
        <f t="shared" si="245"/>
        <v>44</v>
      </c>
    </row>
    <row r="3495" spans="29:36" x14ac:dyDescent="0.25">
      <c r="AC3495">
        <f>TC!K3491</f>
        <v>0</v>
      </c>
      <c r="AD3495">
        <f>TC!L3491</f>
        <v>0</v>
      </c>
      <c r="AE3495" t="str">
        <f t="shared" si="242"/>
        <v>00</v>
      </c>
      <c r="AF3495">
        <f>TC!M3491</f>
        <v>0</v>
      </c>
      <c r="AG3495" t="str">
        <f t="shared" si="243"/>
        <v>000</v>
      </c>
      <c r="AH3495" t="str">
        <f t="shared" si="244"/>
        <v>00</v>
      </c>
      <c r="AI3495">
        <v>44</v>
      </c>
      <c r="AJ3495">
        <f t="shared" si="245"/>
        <v>44</v>
      </c>
    </row>
    <row r="3496" spans="29:36" x14ac:dyDescent="0.25">
      <c r="AC3496">
        <f>TC!K3492</f>
        <v>0</v>
      </c>
      <c r="AD3496">
        <f>TC!L3492</f>
        <v>0</v>
      </c>
      <c r="AE3496" t="str">
        <f t="shared" si="242"/>
        <v>00</v>
      </c>
      <c r="AF3496">
        <f>TC!M3492</f>
        <v>0</v>
      </c>
      <c r="AG3496" t="str">
        <f t="shared" si="243"/>
        <v>000</v>
      </c>
      <c r="AH3496" t="str">
        <f t="shared" si="244"/>
        <v>00</v>
      </c>
      <c r="AI3496">
        <v>44</v>
      </c>
      <c r="AJ3496">
        <f t="shared" si="245"/>
        <v>44</v>
      </c>
    </row>
    <row r="3497" spans="29:36" x14ac:dyDescent="0.25">
      <c r="AC3497">
        <f>TC!K3493</f>
        <v>0</v>
      </c>
      <c r="AD3497">
        <f>TC!L3493</f>
        <v>0</v>
      </c>
      <c r="AE3497" t="str">
        <f t="shared" si="242"/>
        <v>00</v>
      </c>
      <c r="AF3497">
        <f>TC!M3493</f>
        <v>0</v>
      </c>
      <c r="AG3497" t="str">
        <f t="shared" si="243"/>
        <v>000</v>
      </c>
      <c r="AH3497" t="str">
        <f t="shared" si="244"/>
        <v>00</v>
      </c>
      <c r="AI3497">
        <v>44</v>
      </c>
      <c r="AJ3497">
        <f t="shared" si="245"/>
        <v>44</v>
      </c>
    </row>
    <row r="3498" spans="29:36" x14ac:dyDescent="0.25">
      <c r="AC3498">
        <f>TC!K3494</f>
        <v>0</v>
      </c>
      <c r="AD3498">
        <f>TC!L3494</f>
        <v>0</v>
      </c>
      <c r="AE3498" t="str">
        <f t="shared" si="242"/>
        <v>00</v>
      </c>
      <c r="AF3498">
        <f>TC!M3494</f>
        <v>0</v>
      </c>
      <c r="AG3498" t="str">
        <f t="shared" si="243"/>
        <v>000</v>
      </c>
      <c r="AH3498" t="str">
        <f t="shared" si="244"/>
        <v>00</v>
      </c>
      <c r="AI3498">
        <v>44</v>
      </c>
      <c r="AJ3498">
        <f t="shared" si="245"/>
        <v>44</v>
      </c>
    </row>
    <row r="3499" spans="29:36" x14ac:dyDescent="0.25">
      <c r="AC3499">
        <f>TC!K3495</f>
        <v>0</v>
      </c>
      <c r="AD3499">
        <f>TC!L3495</f>
        <v>0</v>
      </c>
      <c r="AE3499" t="str">
        <f t="shared" si="242"/>
        <v>00</v>
      </c>
      <c r="AF3499">
        <f>TC!M3495</f>
        <v>0</v>
      </c>
      <c r="AG3499" t="str">
        <f t="shared" si="243"/>
        <v>000</v>
      </c>
      <c r="AH3499" t="str">
        <f t="shared" si="244"/>
        <v>00</v>
      </c>
      <c r="AI3499">
        <v>44</v>
      </c>
      <c r="AJ3499">
        <f t="shared" si="245"/>
        <v>44</v>
      </c>
    </row>
    <row r="3500" spans="29:36" x14ac:dyDescent="0.25">
      <c r="AC3500">
        <f>TC!K3496</f>
        <v>0</v>
      </c>
      <c r="AD3500">
        <f>TC!L3496</f>
        <v>0</v>
      </c>
      <c r="AE3500" t="str">
        <f t="shared" si="242"/>
        <v>00</v>
      </c>
      <c r="AF3500">
        <f>TC!M3496</f>
        <v>0</v>
      </c>
      <c r="AG3500" t="str">
        <f t="shared" si="243"/>
        <v>000</v>
      </c>
      <c r="AH3500" t="str">
        <f t="shared" si="244"/>
        <v>00</v>
      </c>
      <c r="AI3500">
        <v>44</v>
      </c>
      <c r="AJ3500">
        <f t="shared" si="245"/>
        <v>44</v>
      </c>
    </row>
    <row r="3501" spans="29:36" x14ac:dyDescent="0.25">
      <c r="AC3501">
        <f>TC!K3497</f>
        <v>0</v>
      </c>
      <c r="AD3501">
        <f>TC!L3497</f>
        <v>0</v>
      </c>
      <c r="AE3501" t="str">
        <f t="shared" si="242"/>
        <v>00</v>
      </c>
      <c r="AF3501">
        <f>TC!M3497</f>
        <v>0</v>
      </c>
      <c r="AG3501" t="str">
        <f t="shared" si="243"/>
        <v>000</v>
      </c>
      <c r="AH3501" t="str">
        <f t="shared" si="244"/>
        <v>00</v>
      </c>
      <c r="AI3501">
        <v>44</v>
      </c>
      <c r="AJ3501">
        <f t="shared" si="245"/>
        <v>44</v>
      </c>
    </row>
    <row r="3502" spans="29:36" x14ac:dyDescent="0.25">
      <c r="AC3502">
        <f>TC!K3498</f>
        <v>0</v>
      </c>
      <c r="AD3502">
        <f>TC!L3498</f>
        <v>0</v>
      </c>
      <c r="AE3502" t="str">
        <f t="shared" si="242"/>
        <v>00</v>
      </c>
      <c r="AF3502">
        <f>TC!M3498</f>
        <v>0</v>
      </c>
      <c r="AG3502" t="str">
        <f t="shared" si="243"/>
        <v>000</v>
      </c>
      <c r="AH3502" t="str">
        <f t="shared" si="244"/>
        <v>00</v>
      </c>
      <c r="AI3502">
        <v>44</v>
      </c>
      <c r="AJ3502">
        <f t="shared" si="245"/>
        <v>44</v>
      </c>
    </row>
    <row r="3503" spans="29:36" x14ac:dyDescent="0.25">
      <c r="AC3503">
        <f>TC!K3499</f>
        <v>0</v>
      </c>
      <c r="AD3503">
        <f>TC!L3499</f>
        <v>0</v>
      </c>
      <c r="AE3503" t="str">
        <f t="shared" si="242"/>
        <v>00</v>
      </c>
      <c r="AF3503">
        <f>TC!M3499</f>
        <v>0</v>
      </c>
      <c r="AG3503" t="str">
        <f t="shared" si="243"/>
        <v>000</v>
      </c>
      <c r="AH3503" t="str">
        <f t="shared" si="244"/>
        <v>00</v>
      </c>
      <c r="AI3503">
        <v>44</v>
      </c>
      <c r="AJ3503">
        <f t="shared" si="245"/>
        <v>44</v>
      </c>
    </row>
    <row r="3504" spans="29:36" x14ac:dyDescent="0.25">
      <c r="AC3504">
        <f>TC!K3500</f>
        <v>0</v>
      </c>
      <c r="AD3504">
        <f>TC!L3500</f>
        <v>0</v>
      </c>
      <c r="AE3504" t="str">
        <f t="shared" si="242"/>
        <v>00</v>
      </c>
      <c r="AF3504">
        <f>TC!M3500</f>
        <v>0</v>
      </c>
      <c r="AG3504" t="str">
        <f t="shared" si="243"/>
        <v>000</v>
      </c>
      <c r="AH3504" t="str">
        <f t="shared" si="244"/>
        <v>00</v>
      </c>
      <c r="AI3504">
        <v>44</v>
      </c>
      <c r="AJ3504">
        <f t="shared" si="245"/>
        <v>44</v>
      </c>
    </row>
    <row r="3505" spans="29:36" x14ac:dyDescent="0.25">
      <c r="AC3505">
        <f>TC!K3501</f>
        <v>0</v>
      </c>
      <c r="AD3505">
        <f>TC!L3501</f>
        <v>0</v>
      </c>
      <c r="AE3505" t="str">
        <f t="shared" si="242"/>
        <v>00</v>
      </c>
      <c r="AF3505">
        <f>TC!M3501</f>
        <v>0</v>
      </c>
      <c r="AG3505" t="str">
        <f t="shared" si="243"/>
        <v>000</v>
      </c>
      <c r="AH3505" t="str">
        <f t="shared" si="244"/>
        <v>00</v>
      </c>
      <c r="AI3505">
        <v>44</v>
      </c>
      <c r="AJ3505">
        <f t="shared" si="245"/>
        <v>44</v>
      </c>
    </row>
    <row r="3506" spans="29:36" x14ac:dyDescent="0.25">
      <c r="AC3506">
        <f>TC!K3502</f>
        <v>0</v>
      </c>
      <c r="AD3506">
        <f>TC!L3502</f>
        <v>0</v>
      </c>
      <c r="AE3506" t="str">
        <f t="shared" si="242"/>
        <v>00</v>
      </c>
      <c r="AF3506">
        <f>TC!M3502</f>
        <v>0</v>
      </c>
      <c r="AG3506" t="str">
        <f t="shared" si="243"/>
        <v>000</v>
      </c>
      <c r="AH3506" t="str">
        <f t="shared" si="244"/>
        <v>00</v>
      </c>
      <c r="AI3506">
        <v>44</v>
      </c>
      <c r="AJ3506">
        <f t="shared" si="245"/>
        <v>44</v>
      </c>
    </row>
    <row r="3507" spans="29:36" x14ac:dyDescent="0.25">
      <c r="AC3507">
        <f>TC!K3503</f>
        <v>0</v>
      </c>
      <c r="AD3507">
        <f>TC!L3503</f>
        <v>0</v>
      </c>
      <c r="AE3507" t="str">
        <f t="shared" si="242"/>
        <v>00</v>
      </c>
      <c r="AF3507">
        <f>TC!M3503</f>
        <v>0</v>
      </c>
      <c r="AG3507" t="str">
        <f t="shared" si="243"/>
        <v>000</v>
      </c>
      <c r="AH3507" t="str">
        <f t="shared" si="244"/>
        <v>00</v>
      </c>
      <c r="AI3507">
        <v>44</v>
      </c>
      <c r="AJ3507">
        <f t="shared" si="245"/>
        <v>44</v>
      </c>
    </row>
    <row r="3508" spans="29:36" x14ac:dyDescent="0.25">
      <c r="AC3508">
        <f>TC!K3504</f>
        <v>0</v>
      </c>
      <c r="AD3508">
        <f>TC!L3504</f>
        <v>0</v>
      </c>
      <c r="AE3508" t="str">
        <f t="shared" si="242"/>
        <v>00</v>
      </c>
      <c r="AF3508">
        <f>TC!M3504</f>
        <v>0</v>
      </c>
      <c r="AG3508" t="str">
        <f t="shared" si="243"/>
        <v>000</v>
      </c>
      <c r="AH3508" t="str">
        <f t="shared" si="244"/>
        <v>00</v>
      </c>
      <c r="AI3508">
        <v>44</v>
      </c>
      <c r="AJ3508">
        <f t="shared" si="245"/>
        <v>44</v>
      </c>
    </row>
    <row r="3509" spans="29:36" x14ac:dyDescent="0.25">
      <c r="AC3509">
        <f>TC!K3505</f>
        <v>0</v>
      </c>
      <c r="AD3509">
        <f>TC!L3505</f>
        <v>0</v>
      </c>
      <c r="AE3509" t="str">
        <f t="shared" si="242"/>
        <v>00</v>
      </c>
      <c r="AF3509">
        <f>TC!M3505</f>
        <v>0</v>
      </c>
      <c r="AG3509" t="str">
        <f t="shared" si="243"/>
        <v>000</v>
      </c>
      <c r="AH3509" t="str">
        <f t="shared" si="244"/>
        <v>00</v>
      </c>
      <c r="AI3509">
        <v>44</v>
      </c>
      <c r="AJ3509">
        <f t="shared" si="245"/>
        <v>44</v>
      </c>
    </row>
    <row r="3510" spans="29:36" x14ac:dyDescent="0.25">
      <c r="AC3510">
        <f>TC!K3506</f>
        <v>0</v>
      </c>
      <c r="AD3510">
        <f>TC!L3506</f>
        <v>0</v>
      </c>
      <c r="AE3510" t="str">
        <f t="shared" si="242"/>
        <v>00</v>
      </c>
      <c r="AF3510">
        <f>TC!M3506</f>
        <v>0</v>
      </c>
      <c r="AG3510" t="str">
        <f t="shared" si="243"/>
        <v>000</v>
      </c>
      <c r="AH3510" t="str">
        <f t="shared" si="244"/>
        <v>00</v>
      </c>
      <c r="AI3510">
        <v>44</v>
      </c>
      <c r="AJ3510">
        <f t="shared" si="245"/>
        <v>44</v>
      </c>
    </row>
    <row r="3511" spans="29:36" x14ac:dyDescent="0.25">
      <c r="AC3511">
        <f>TC!K3507</f>
        <v>0</v>
      </c>
      <c r="AD3511">
        <f>TC!L3507</f>
        <v>0</v>
      </c>
      <c r="AE3511" t="str">
        <f t="shared" si="242"/>
        <v>00</v>
      </c>
      <c r="AF3511">
        <f>TC!M3507</f>
        <v>0</v>
      </c>
      <c r="AG3511" t="str">
        <f t="shared" si="243"/>
        <v>000</v>
      </c>
      <c r="AH3511" t="str">
        <f t="shared" si="244"/>
        <v>00</v>
      </c>
      <c r="AI3511">
        <v>44</v>
      </c>
      <c r="AJ3511">
        <f t="shared" si="245"/>
        <v>44</v>
      </c>
    </row>
    <row r="3512" spans="29:36" x14ac:dyDescent="0.25">
      <c r="AC3512">
        <f>TC!K3508</f>
        <v>0</v>
      </c>
      <c r="AD3512">
        <f>TC!L3508</f>
        <v>0</v>
      </c>
      <c r="AE3512" t="str">
        <f t="shared" si="242"/>
        <v>00</v>
      </c>
      <c r="AF3512">
        <f>TC!M3508</f>
        <v>0</v>
      </c>
      <c r="AG3512" t="str">
        <f t="shared" si="243"/>
        <v>000</v>
      </c>
      <c r="AH3512" t="str">
        <f t="shared" si="244"/>
        <v>00</v>
      </c>
      <c r="AI3512">
        <v>44</v>
      </c>
      <c r="AJ3512">
        <f t="shared" si="245"/>
        <v>44</v>
      </c>
    </row>
    <row r="3513" spans="29:36" x14ac:dyDescent="0.25">
      <c r="AC3513">
        <f>TC!K3509</f>
        <v>0</v>
      </c>
      <c r="AD3513">
        <f>TC!L3509</f>
        <v>0</v>
      </c>
      <c r="AE3513" t="str">
        <f t="shared" si="242"/>
        <v>00</v>
      </c>
      <c r="AF3513">
        <f>TC!M3509</f>
        <v>0</v>
      </c>
      <c r="AG3513" t="str">
        <f t="shared" si="243"/>
        <v>000</v>
      </c>
      <c r="AH3513" t="str">
        <f t="shared" si="244"/>
        <v>00</v>
      </c>
      <c r="AI3513">
        <v>44</v>
      </c>
      <c r="AJ3513">
        <f t="shared" si="245"/>
        <v>44</v>
      </c>
    </row>
    <row r="3514" spans="29:36" x14ac:dyDescent="0.25">
      <c r="AC3514">
        <f>TC!K3510</f>
        <v>0</v>
      </c>
      <c r="AD3514">
        <f>TC!L3510</f>
        <v>0</v>
      </c>
      <c r="AE3514" t="str">
        <f t="shared" si="242"/>
        <v>00</v>
      </c>
      <c r="AF3514">
        <f>TC!M3510</f>
        <v>0</v>
      </c>
      <c r="AG3514" t="str">
        <f t="shared" si="243"/>
        <v>000</v>
      </c>
      <c r="AH3514" t="str">
        <f t="shared" si="244"/>
        <v>00</v>
      </c>
      <c r="AI3514">
        <v>44</v>
      </c>
      <c r="AJ3514">
        <f t="shared" si="245"/>
        <v>44</v>
      </c>
    </row>
    <row r="3515" spans="29:36" x14ac:dyDescent="0.25">
      <c r="AC3515">
        <f>TC!K3511</f>
        <v>0</v>
      </c>
      <c r="AD3515">
        <f>TC!L3511</f>
        <v>0</v>
      </c>
      <c r="AE3515" t="str">
        <f t="shared" si="242"/>
        <v>00</v>
      </c>
      <c r="AF3515">
        <f>TC!M3511</f>
        <v>0</v>
      </c>
      <c r="AG3515" t="str">
        <f t="shared" si="243"/>
        <v>000</v>
      </c>
      <c r="AH3515" t="str">
        <f t="shared" si="244"/>
        <v>00</v>
      </c>
      <c r="AI3515">
        <v>44</v>
      </c>
      <c r="AJ3515">
        <f t="shared" si="245"/>
        <v>44</v>
      </c>
    </row>
    <row r="3516" spans="29:36" x14ac:dyDescent="0.25">
      <c r="AC3516">
        <f>TC!K3512</f>
        <v>0</v>
      </c>
      <c r="AD3516">
        <f>TC!L3512</f>
        <v>0</v>
      </c>
      <c r="AE3516" t="str">
        <f t="shared" si="242"/>
        <v>00</v>
      </c>
      <c r="AF3516">
        <f>TC!M3512</f>
        <v>0</v>
      </c>
      <c r="AG3516" t="str">
        <f t="shared" si="243"/>
        <v>000</v>
      </c>
      <c r="AH3516" t="str">
        <f t="shared" si="244"/>
        <v>00</v>
      </c>
      <c r="AI3516">
        <v>44</v>
      </c>
      <c r="AJ3516">
        <f t="shared" si="245"/>
        <v>44</v>
      </c>
    </row>
    <row r="3517" spans="29:36" x14ac:dyDescent="0.25">
      <c r="AC3517">
        <f>TC!K3513</f>
        <v>0</v>
      </c>
      <c r="AD3517">
        <f>TC!L3513</f>
        <v>0</v>
      </c>
      <c r="AE3517" t="str">
        <f t="shared" si="242"/>
        <v>00</v>
      </c>
      <c r="AF3517">
        <f>TC!M3513</f>
        <v>0</v>
      </c>
      <c r="AG3517" t="str">
        <f t="shared" si="243"/>
        <v>000</v>
      </c>
      <c r="AH3517" t="str">
        <f t="shared" si="244"/>
        <v>00</v>
      </c>
      <c r="AI3517">
        <v>44</v>
      </c>
      <c r="AJ3517">
        <f t="shared" si="245"/>
        <v>44</v>
      </c>
    </row>
    <row r="3518" spans="29:36" x14ac:dyDescent="0.25">
      <c r="AC3518">
        <f>TC!K3514</f>
        <v>0</v>
      </c>
      <c r="AD3518">
        <f>TC!L3514</f>
        <v>0</v>
      </c>
      <c r="AE3518" t="str">
        <f t="shared" si="242"/>
        <v>00</v>
      </c>
      <c r="AF3518">
        <f>TC!M3514</f>
        <v>0</v>
      </c>
      <c r="AG3518" t="str">
        <f t="shared" si="243"/>
        <v>000</v>
      </c>
      <c r="AH3518" t="str">
        <f t="shared" si="244"/>
        <v>00</v>
      </c>
      <c r="AI3518">
        <v>44</v>
      </c>
      <c r="AJ3518">
        <f t="shared" si="245"/>
        <v>44</v>
      </c>
    </row>
    <row r="3519" spans="29:36" x14ac:dyDescent="0.25">
      <c r="AC3519">
        <f>TC!K3515</f>
        <v>0</v>
      </c>
      <c r="AD3519">
        <f>TC!L3515</f>
        <v>0</v>
      </c>
      <c r="AE3519" t="str">
        <f t="shared" si="242"/>
        <v>00</v>
      </c>
      <c r="AF3519">
        <f>TC!M3515</f>
        <v>0</v>
      </c>
      <c r="AG3519" t="str">
        <f t="shared" si="243"/>
        <v>000</v>
      </c>
      <c r="AH3519" t="str">
        <f t="shared" si="244"/>
        <v>00</v>
      </c>
      <c r="AI3519">
        <v>44</v>
      </c>
      <c r="AJ3519">
        <f t="shared" si="245"/>
        <v>44</v>
      </c>
    </row>
    <row r="3520" spans="29:36" x14ac:dyDescent="0.25">
      <c r="AC3520">
        <f>TC!K3516</f>
        <v>0</v>
      </c>
      <c r="AD3520">
        <f>TC!L3516</f>
        <v>0</v>
      </c>
      <c r="AE3520" t="str">
        <f t="shared" si="242"/>
        <v>00</v>
      </c>
      <c r="AF3520">
        <f>TC!M3516</f>
        <v>0</v>
      </c>
      <c r="AG3520" t="str">
        <f t="shared" si="243"/>
        <v>000</v>
      </c>
      <c r="AH3520" t="str">
        <f t="shared" si="244"/>
        <v>00</v>
      </c>
      <c r="AI3520">
        <v>44</v>
      </c>
      <c r="AJ3520">
        <f t="shared" si="245"/>
        <v>44</v>
      </c>
    </row>
    <row r="3521" spans="29:36" x14ac:dyDescent="0.25">
      <c r="AC3521">
        <f>TC!K3517</f>
        <v>0</v>
      </c>
      <c r="AD3521">
        <f>TC!L3517</f>
        <v>0</v>
      </c>
      <c r="AE3521" t="str">
        <f t="shared" si="242"/>
        <v>00</v>
      </c>
      <c r="AF3521">
        <f>TC!M3517</f>
        <v>0</v>
      </c>
      <c r="AG3521" t="str">
        <f t="shared" si="243"/>
        <v>000</v>
      </c>
      <c r="AH3521" t="str">
        <f t="shared" si="244"/>
        <v>00</v>
      </c>
      <c r="AI3521">
        <v>44</v>
      </c>
      <c r="AJ3521">
        <f t="shared" si="245"/>
        <v>44</v>
      </c>
    </row>
    <row r="3522" spans="29:36" x14ac:dyDescent="0.25">
      <c r="AC3522">
        <f>TC!K3518</f>
        <v>0</v>
      </c>
      <c r="AD3522">
        <f>TC!L3518</f>
        <v>0</v>
      </c>
      <c r="AE3522" t="str">
        <f t="shared" si="242"/>
        <v>00</v>
      </c>
      <c r="AF3522">
        <f>TC!M3518</f>
        <v>0</v>
      </c>
      <c r="AG3522" t="str">
        <f t="shared" si="243"/>
        <v>000</v>
      </c>
      <c r="AH3522" t="str">
        <f t="shared" si="244"/>
        <v>00</v>
      </c>
      <c r="AI3522">
        <v>44</v>
      </c>
      <c r="AJ3522">
        <f t="shared" si="245"/>
        <v>44</v>
      </c>
    </row>
    <row r="3523" spans="29:36" x14ac:dyDescent="0.25">
      <c r="AC3523">
        <f>TC!K3519</f>
        <v>0</v>
      </c>
      <c r="AD3523">
        <f>TC!L3519</f>
        <v>0</v>
      </c>
      <c r="AE3523" t="str">
        <f t="shared" si="242"/>
        <v>00</v>
      </c>
      <c r="AF3523">
        <f>TC!M3519</f>
        <v>0</v>
      </c>
      <c r="AG3523" t="str">
        <f t="shared" si="243"/>
        <v>000</v>
      </c>
      <c r="AH3523" t="str">
        <f t="shared" si="244"/>
        <v>00</v>
      </c>
      <c r="AI3523">
        <v>44</v>
      </c>
      <c r="AJ3523">
        <f t="shared" si="245"/>
        <v>44</v>
      </c>
    </row>
    <row r="3524" spans="29:36" x14ac:dyDescent="0.25">
      <c r="AC3524">
        <f>TC!K3520</f>
        <v>0</v>
      </c>
      <c r="AD3524">
        <f>TC!L3520</f>
        <v>0</v>
      </c>
      <c r="AE3524" t="str">
        <f t="shared" si="242"/>
        <v>00</v>
      </c>
      <c r="AF3524">
        <f>TC!M3520</f>
        <v>0</v>
      </c>
      <c r="AG3524" t="str">
        <f t="shared" si="243"/>
        <v>000</v>
      </c>
      <c r="AH3524" t="str">
        <f t="shared" si="244"/>
        <v>00</v>
      </c>
      <c r="AI3524">
        <v>44</v>
      </c>
      <c r="AJ3524">
        <f t="shared" si="245"/>
        <v>44</v>
      </c>
    </row>
    <row r="3525" spans="29:36" x14ac:dyDescent="0.25">
      <c r="AC3525">
        <f>TC!K3521</f>
        <v>0</v>
      </c>
      <c r="AD3525">
        <f>TC!L3521</f>
        <v>0</v>
      </c>
      <c r="AE3525" t="str">
        <f t="shared" si="242"/>
        <v>00</v>
      </c>
      <c r="AF3525">
        <f>TC!M3521</f>
        <v>0</v>
      </c>
      <c r="AG3525" t="str">
        <f t="shared" si="243"/>
        <v>000</v>
      </c>
      <c r="AH3525" t="str">
        <f t="shared" si="244"/>
        <v>00</v>
      </c>
      <c r="AI3525">
        <v>44</v>
      </c>
      <c r="AJ3525">
        <f t="shared" si="245"/>
        <v>44</v>
      </c>
    </row>
    <row r="3526" spans="29:36" x14ac:dyDescent="0.25">
      <c r="AC3526">
        <f>TC!K3522</f>
        <v>0</v>
      </c>
      <c r="AD3526">
        <f>TC!L3522</f>
        <v>0</v>
      </c>
      <c r="AE3526" t="str">
        <f t="shared" si="242"/>
        <v>00</v>
      </c>
      <c r="AF3526">
        <f>TC!M3522</f>
        <v>0</v>
      </c>
      <c r="AG3526" t="str">
        <f t="shared" si="243"/>
        <v>000</v>
      </c>
      <c r="AH3526" t="str">
        <f t="shared" si="244"/>
        <v>00</v>
      </c>
      <c r="AI3526">
        <v>44</v>
      </c>
      <c r="AJ3526">
        <f t="shared" si="245"/>
        <v>44</v>
      </c>
    </row>
    <row r="3527" spans="29:36" x14ac:dyDescent="0.25">
      <c r="AC3527">
        <f>TC!K3523</f>
        <v>0</v>
      </c>
      <c r="AD3527">
        <f>TC!L3523</f>
        <v>0</v>
      </c>
      <c r="AE3527" t="str">
        <f t="shared" si="242"/>
        <v>00</v>
      </c>
      <c r="AF3527">
        <f>TC!M3523</f>
        <v>0</v>
      </c>
      <c r="AG3527" t="str">
        <f t="shared" si="243"/>
        <v>000</v>
      </c>
      <c r="AH3527" t="str">
        <f t="shared" si="244"/>
        <v>00</v>
      </c>
      <c r="AI3527">
        <v>44</v>
      </c>
      <c r="AJ3527">
        <f t="shared" si="245"/>
        <v>44</v>
      </c>
    </row>
    <row r="3528" spans="29:36" x14ac:dyDescent="0.25">
      <c r="AC3528">
        <f>TC!K3524</f>
        <v>0</v>
      </c>
      <c r="AD3528">
        <f>TC!L3524</f>
        <v>0</v>
      </c>
      <c r="AE3528" t="str">
        <f t="shared" si="242"/>
        <v>00</v>
      </c>
      <c r="AF3528">
        <f>TC!M3524</f>
        <v>0</v>
      </c>
      <c r="AG3528" t="str">
        <f t="shared" si="243"/>
        <v>000</v>
      </c>
      <c r="AH3528" t="str">
        <f t="shared" si="244"/>
        <v>00</v>
      </c>
      <c r="AI3528">
        <v>44</v>
      </c>
      <c r="AJ3528">
        <f t="shared" si="245"/>
        <v>44</v>
      </c>
    </row>
    <row r="3529" spans="29:36" x14ac:dyDescent="0.25">
      <c r="AC3529">
        <f>TC!K3525</f>
        <v>0</v>
      </c>
      <c r="AD3529">
        <f>TC!L3525</f>
        <v>0</v>
      </c>
      <c r="AE3529" t="str">
        <f t="shared" si="242"/>
        <v>00</v>
      </c>
      <c r="AF3529">
        <f>TC!M3525</f>
        <v>0</v>
      </c>
      <c r="AG3529" t="str">
        <f t="shared" si="243"/>
        <v>000</v>
      </c>
      <c r="AH3529" t="str">
        <f t="shared" si="244"/>
        <v>00</v>
      </c>
      <c r="AI3529">
        <v>44</v>
      </c>
      <c r="AJ3529">
        <f t="shared" si="245"/>
        <v>44</v>
      </c>
    </row>
    <row r="3530" spans="29:36" x14ac:dyDescent="0.25">
      <c r="AC3530">
        <f>TC!K3526</f>
        <v>0</v>
      </c>
      <c r="AD3530">
        <f>TC!L3526</f>
        <v>0</v>
      </c>
      <c r="AE3530" t="str">
        <f t="shared" si="242"/>
        <v>00</v>
      </c>
      <c r="AF3530">
        <f>TC!M3526</f>
        <v>0</v>
      </c>
      <c r="AG3530" t="str">
        <f t="shared" si="243"/>
        <v>000</v>
      </c>
      <c r="AH3530" t="str">
        <f t="shared" si="244"/>
        <v>00</v>
      </c>
      <c r="AI3530">
        <v>44</v>
      </c>
      <c r="AJ3530">
        <f t="shared" si="245"/>
        <v>44</v>
      </c>
    </row>
    <row r="3531" spans="29:36" x14ac:dyDescent="0.25">
      <c r="AC3531">
        <f>TC!K3527</f>
        <v>0</v>
      </c>
      <c r="AD3531">
        <f>TC!L3527</f>
        <v>0</v>
      </c>
      <c r="AE3531" t="str">
        <f t="shared" si="242"/>
        <v>00</v>
      </c>
      <c r="AF3531">
        <f>TC!M3527</f>
        <v>0</v>
      </c>
      <c r="AG3531" t="str">
        <f t="shared" si="243"/>
        <v>000</v>
      </c>
      <c r="AH3531" t="str">
        <f t="shared" si="244"/>
        <v>00</v>
      </c>
      <c r="AI3531">
        <v>44</v>
      </c>
      <c r="AJ3531">
        <f t="shared" si="245"/>
        <v>44</v>
      </c>
    </row>
    <row r="3532" spans="29:36" x14ac:dyDescent="0.25">
      <c r="AC3532">
        <f>TC!K3528</f>
        <v>0</v>
      </c>
      <c r="AD3532">
        <f>TC!L3528</f>
        <v>0</v>
      </c>
      <c r="AE3532" t="str">
        <f t="shared" si="242"/>
        <v>00</v>
      </c>
      <c r="AF3532">
        <f>TC!M3528</f>
        <v>0</v>
      </c>
      <c r="AG3532" t="str">
        <f t="shared" si="243"/>
        <v>000</v>
      </c>
      <c r="AH3532" t="str">
        <f t="shared" si="244"/>
        <v>00</v>
      </c>
      <c r="AI3532">
        <v>44</v>
      </c>
      <c r="AJ3532">
        <f t="shared" si="245"/>
        <v>44</v>
      </c>
    </row>
    <row r="3533" spans="29:36" x14ac:dyDescent="0.25">
      <c r="AC3533">
        <f>TC!K3529</f>
        <v>0</v>
      </c>
      <c r="AD3533">
        <f>TC!L3529</f>
        <v>0</v>
      </c>
      <c r="AE3533" t="str">
        <f t="shared" si="242"/>
        <v>00</v>
      </c>
      <c r="AF3533">
        <f>TC!M3529</f>
        <v>0</v>
      </c>
      <c r="AG3533" t="str">
        <f t="shared" si="243"/>
        <v>000</v>
      </c>
      <c r="AH3533" t="str">
        <f t="shared" si="244"/>
        <v>00</v>
      </c>
      <c r="AI3533">
        <v>44</v>
      </c>
      <c r="AJ3533">
        <f t="shared" si="245"/>
        <v>44</v>
      </c>
    </row>
    <row r="3534" spans="29:36" x14ac:dyDescent="0.25">
      <c r="AC3534">
        <f>TC!K3530</f>
        <v>0</v>
      </c>
      <c r="AD3534">
        <f>TC!L3530</f>
        <v>0</v>
      </c>
      <c r="AE3534" t="str">
        <f t="shared" si="242"/>
        <v>00</v>
      </c>
      <c r="AF3534">
        <f>TC!M3530</f>
        <v>0</v>
      </c>
      <c r="AG3534" t="str">
        <f t="shared" si="243"/>
        <v>000</v>
      </c>
      <c r="AH3534" t="str">
        <f t="shared" si="244"/>
        <v>00</v>
      </c>
      <c r="AI3534">
        <v>44</v>
      </c>
      <c r="AJ3534">
        <f t="shared" si="245"/>
        <v>44</v>
      </c>
    </row>
    <row r="3535" spans="29:36" x14ac:dyDescent="0.25">
      <c r="AC3535">
        <f>TC!K3531</f>
        <v>0</v>
      </c>
      <c r="AD3535">
        <f>TC!L3531</f>
        <v>0</v>
      </c>
      <c r="AE3535" t="str">
        <f t="shared" si="242"/>
        <v>00</v>
      </c>
      <c r="AF3535">
        <f>TC!M3531</f>
        <v>0</v>
      </c>
      <c r="AG3535" t="str">
        <f t="shared" si="243"/>
        <v>000</v>
      </c>
      <c r="AH3535" t="str">
        <f t="shared" si="244"/>
        <v>00</v>
      </c>
      <c r="AI3535">
        <v>44</v>
      </c>
      <c r="AJ3535">
        <f t="shared" si="245"/>
        <v>44</v>
      </c>
    </row>
    <row r="3536" spans="29:36" x14ac:dyDescent="0.25">
      <c r="AC3536">
        <f>TC!K3532</f>
        <v>0</v>
      </c>
      <c r="AD3536">
        <f>TC!L3532</f>
        <v>0</v>
      </c>
      <c r="AE3536" t="str">
        <f t="shared" ref="AE3536:AE3599" si="246">AC3536&amp;AD3536</f>
        <v>00</v>
      </c>
      <c r="AF3536">
        <f>TC!M3532</f>
        <v>0</v>
      </c>
      <c r="AG3536" t="str">
        <f t="shared" ref="AG3536:AG3599" si="247">AE3536&amp;AF3536</f>
        <v>000</v>
      </c>
      <c r="AH3536" t="str">
        <f t="shared" ref="AH3536:AH3599" si="248">AC3536&amp;AF3536</f>
        <v>00</v>
      </c>
      <c r="AI3536">
        <v>44</v>
      </c>
      <c r="AJ3536">
        <f t="shared" ref="AJ3536:AJ3599" si="249">AI3536-F3536</f>
        <v>44</v>
      </c>
    </row>
    <row r="3537" spans="29:36" x14ac:dyDescent="0.25">
      <c r="AC3537">
        <f>TC!K3533</f>
        <v>0</v>
      </c>
      <c r="AD3537">
        <f>TC!L3533</f>
        <v>0</v>
      </c>
      <c r="AE3537" t="str">
        <f t="shared" si="246"/>
        <v>00</v>
      </c>
      <c r="AF3537">
        <f>TC!M3533</f>
        <v>0</v>
      </c>
      <c r="AG3537" t="str">
        <f t="shared" si="247"/>
        <v>000</v>
      </c>
      <c r="AH3537" t="str">
        <f t="shared" si="248"/>
        <v>00</v>
      </c>
      <c r="AI3537">
        <v>44</v>
      </c>
      <c r="AJ3537">
        <f t="shared" si="249"/>
        <v>44</v>
      </c>
    </row>
    <row r="3538" spans="29:36" x14ac:dyDescent="0.25">
      <c r="AC3538">
        <f>TC!K3534</f>
        <v>0</v>
      </c>
      <c r="AD3538">
        <f>TC!L3534</f>
        <v>0</v>
      </c>
      <c r="AE3538" t="str">
        <f t="shared" si="246"/>
        <v>00</v>
      </c>
      <c r="AF3538">
        <f>TC!M3534</f>
        <v>0</v>
      </c>
      <c r="AG3538" t="str">
        <f t="shared" si="247"/>
        <v>000</v>
      </c>
      <c r="AH3538" t="str">
        <f t="shared" si="248"/>
        <v>00</v>
      </c>
      <c r="AI3538">
        <v>44</v>
      </c>
      <c r="AJ3538">
        <f t="shared" si="249"/>
        <v>44</v>
      </c>
    </row>
    <row r="3539" spans="29:36" x14ac:dyDescent="0.25">
      <c r="AC3539">
        <f>TC!K3535</f>
        <v>0</v>
      </c>
      <c r="AD3539">
        <f>TC!L3535</f>
        <v>0</v>
      </c>
      <c r="AE3539" t="str">
        <f t="shared" si="246"/>
        <v>00</v>
      </c>
      <c r="AF3539">
        <f>TC!M3535</f>
        <v>0</v>
      </c>
      <c r="AG3539" t="str">
        <f t="shared" si="247"/>
        <v>000</v>
      </c>
      <c r="AH3539" t="str">
        <f t="shared" si="248"/>
        <v>00</v>
      </c>
      <c r="AI3539">
        <v>44</v>
      </c>
      <c r="AJ3539">
        <f t="shared" si="249"/>
        <v>44</v>
      </c>
    </row>
    <row r="3540" spans="29:36" x14ac:dyDescent="0.25">
      <c r="AC3540">
        <f>TC!K3536</f>
        <v>0</v>
      </c>
      <c r="AD3540">
        <f>TC!L3536</f>
        <v>0</v>
      </c>
      <c r="AE3540" t="str">
        <f t="shared" si="246"/>
        <v>00</v>
      </c>
      <c r="AF3540">
        <f>TC!M3536</f>
        <v>0</v>
      </c>
      <c r="AG3540" t="str">
        <f t="shared" si="247"/>
        <v>000</v>
      </c>
      <c r="AH3540" t="str">
        <f t="shared" si="248"/>
        <v>00</v>
      </c>
      <c r="AI3540">
        <v>44</v>
      </c>
      <c r="AJ3540">
        <f t="shared" si="249"/>
        <v>44</v>
      </c>
    </row>
    <row r="3541" spans="29:36" x14ac:dyDescent="0.25">
      <c r="AC3541">
        <f>TC!K3537</f>
        <v>0</v>
      </c>
      <c r="AD3541">
        <f>TC!L3537</f>
        <v>0</v>
      </c>
      <c r="AE3541" t="str">
        <f t="shared" si="246"/>
        <v>00</v>
      </c>
      <c r="AF3541">
        <f>TC!M3537</f>
        <v>0</v>
      </c>
      <c r="AG3541" t="str">
        <f t="shared" si="247"/>
        <v>000</v>
      </c>
      <c r="AH3541" t="str">
        <f t="shared" si="248"/>
        <v>00</v>
      </c>
      <c r="AI3541">
        <v>44</v>
      </c>
      <c r="AJ3541">
        <f t="shared" si="249"/>
        <v>44</v>
      </c>
    </row>
    <row r="3542" spans="29:36" x14ac:dyDescent="0.25">
      <c r="AC3542">
        <f>TC!K3538</f>
        <v>0</v>
      </c>
      <c r="AD3542">
        <f>TC!L3538</f>
        <v>0</v>
      </c>
      <c r="AE3542" t="str">
        <f t="shared" si="246"/>
        <v>00</v>
      </c>
      <c r="AF3542">
        <f>TC!M3538</f>
        <v>0</v>
      </c>
      <c r="AG3542" t="str">
        <f t="shared" si="247"/>
        <v>000</v>
      </c>
      <c r="AH3542" t="str">
        <f t="shared" si="248"/>
        <v>00</v>
      </c>
      <c r="AI3542">
        <v>44</v>
      </c>
      <c r="AJ3542">
        <f t="shared" si="249"/>
        <v>44</v>
      </c>
    </row>
    <row r="3543" spans="29:36" x14ac:dyDescent="0.25">
      <c r="AC3543">
        <f>TC!K3539</f>
        <v>0</v>
      </c>
      <c r="AD3543">
        <f>TC!L3539</f>
        <v>0</v>
      </c>
      <c r="AE3543" t="str">
        <f t="shared" si="246"/>
        <v>00</v>
      </c>
      <c r="AF3543">
        <f>TC!M3539</f>
        <v>0</v>
      </c>
      <c r="AG3543" t="str">
        <f t="shared" si="247"/>
        <v>000</v>
      </c>
      <c r="AH3543" t="str">
        <f t="shared" si="248"/>
        <v>00</v>
      </c>
      <c r="AI3543">
        <v>44</v>
      </c>
      <c r="AJ3543">
        <f t="shared" si="249"/>
        <v>44</v>
      </c>
    </row>
    <row r="3544" spans="29:36" x14ac:dyDescent="0.25">
      <c r="AC3544">
        <f>TC!K3540</f>
        <v>0</v>
      </c>
      <c r="AD3544">
        <f>TC!L3540</f>
        <v>0</v>
      </c>
      <c r="AE3544" t="str">
        <f t="shared" si="246"/>
        <v>00</v>
      </c>
      <c r="AF3544">
        <f>TC!M3540</f>
        <v>0</v>
      </c>
      <c r="AG3544" t="str">
        <f t="shared" si="247"/>
        <v>000</v>
      </c>
      <c r="AH3544" t="str">
        <f t="shared" si="248"/>
        <v>00</v>
      </c>
      <c r="AI3544">
        <v>44</v>
      </c>
      <c r="AJ3544">
        <f t="shared" si="249"/>
        <v>44</v>
      </c>
    </row>
    <row r="3545" spans="29:36" x14ac:dyDescent="0.25">
      <c r="AC3545">
        <f>TC!K3541</f>
        <v>0</v>
      </c>
      <c r="AD3545">
        <f>TC!L3541</f>
        <v>0</v>
      </c>
      <c r="AE3545" t="str">
        <f t="shared" si="246"/>
        <v>00</v>
      </c>
      <c r="AF3545">
        <f>TC!M3541</f>
        <v>0</v>
      </c>
      <c r="AG3545" t="str">
        <f t="shared" si="247"/>
        <v>000</v>
      </c>
      <c r="AH3545" t="str">
        <f t="shared" si="248"/>
        <v>00</v>
      </c>
      <c r="AI3545">
        <v>44</v>
      </c>
      <c r="AJ3545">
        <f t="shared" si="249"/>
        <v>44</v>
      </c>
    </row>
    <row r="3546" spans="29:36" x14ac:dyDescent="0.25">
      <c r="AC3546">
        <f>TC!K3542</f>
        <v>0</v>
      </c>
      <c r="AD3546">
        <f>TC!L3542</f>
        <v>0</v>
      </c>
      <c r="AE3546" t="str">
        <f t="shared" si="246"/>
        <v>00</v>
      </c>
      <c r="AF3546">
        <f>TC!M3542</f>
        <v>0</v>
      </c>
      <c r="AG3546" t="str">
        <f t="shared" si="247"/>
        <v>000</v>
      </c>
      <c r="AH3546" t="str">
        <f t="shared" si="248"/>
        <v>00</v>
      </c>
      <c r="AI3546">
        <v>44</v>
      </c>
      <c r="AJ3546">
        <f t="shared" si="249"/>
        <v>44</v>
      </c>
    </row>
    <row r="3547" spans="29:36" x14ac:dyDescent="0.25">
      <c r="AC3547">
        <f>TC!K3543</f>
        <v>0</v>
      </c>
      <c r="AD3547">
        <f>TC!L3543</f>
        <v>0</v>
      </c>
      <c r="AE3547" t="str">
        <f t="shared" si="246"/>
        <v>00</v>
      </c>
      <c r="AF3547">
        <f>TC!M3543</f>
        <v>0</v>
      </c>
      <c r="AG3547" t="str">
        <f t="shared" si="247"/>
        <v>000</v>
      </c>
      <c r="AH3547" t="str">
        <f t="shared" si="248"/>
        <v>00</v>
      </c>
      <c r="AI3547">
        <v>44</v>
      </c>
      <c r="AJ3547">
        <f t="shared" si="249"/>
        <v>44</v>
      </c>
    </row>
    <row r="3548" spans="29:36" x14ac:dyDescent="0.25">
      <c r="AC3548">
        <f>TC!K3544</f>
        <v>0</v>
      </c>
      <c r="AD3548">
        <f>TC!L3544</f>
        <v>0</v>
      </c>
      <c r="AE3548" t="str">
        <f t="shared" si="246"/>
        <v>00</v>
      </c>
      <c r="AF3548">
        <f>TC!M3544</f>
        <v>0</v>
      </c>
      <c r="AG3548" t="str">
        <f t="shared" si="247"/>
        <v>000</v>
      </c>
      <c r="AH3548" t="str">
        <f t="shared" si="248"/>
        <v>00</v>
      </c>
      <c r="AI3548">
        <v>44</v>
      </c>
      <c r="AJ3548">
        <f t="shared" si="249"/>
        <v>44</v>
      </c>
    </row>
    <row r="3549" spans="29:36" x14ac:dyDescent="0.25">
      <c r="AC3549">
        <f>TC!K3545</f>
        <v>0</v>
      </c>
      <c r="AD3549">
        <f>TC!L3545</f>
        <v>0</v>
      </c>
      <c r="AE3549" t="str">
        <f t="shared" si="246"/>
        <v>00</v>
      </c>
      <c r="AF3549">
        <f>TC!M3545</f>
        <v>0</v>
      </c>
      <c r="AG3549" t="str">
        <f t="shared" si="247"/>
        <v>000</v>
      </c>
      <c r="AH3549" t="str">
        <f t="shared" si="248"/>
        <v>00</v>
      </c>
      <c r="AI3549">
        <v>44</v>
      </c>
      <c r="AJ3549">
        <f t="shared" si="249"/>
        <v>44</v>
      </c>
    </row>
    <row r="3550" spans="29:36" x14ac:dyDescent="0.25">
      <c r="AC3550">
        <f>TC!K3546</f>
        <v>0</v>
      </c>
      <c r="AD3550">
        <f>TC!L3546</f>
        <v>0</v>
      </c>
      <c r="AE3550" t="str">
        <f t="shared" si="246"/>
        <v>00</v>
      </c>
      <c r="AF3550">
        <f>TC!M3546</f>
        <v>0</v>
      </c>
      <c r="AG3550" t="str">
        <f t="shared" si="247"/>
        <v>000</v>
      </c>
      <c r="AH3550" t="str">
        <f t="shared" si="248"/>
        <v>00</v>
      </c>
      <c r="AI3550">
        <v>44</v>
      </c>
      <c r="AJ3550">
        <f t="shared" si="249"/>
        <v>44</v>
      </c>
    </row>
    <row r="3551" spans="29:36" x14ac:dyDescent="0.25">
      <c r="AC3551">
        <f>TC!K3547</f>
        <v>0</v>
      </c>
      <c r="AD3551">
        <f>TC!L3547</f>
        <v>0</v>
      </c>
      <c r="AE3551" t="str">
        <f t="shared" si="246"/>
        <v>00</v>
      </c>
      <c r="AF3551">
        <f>TC!M3547</f>
        <v>0</v>
      </c>
      <c r="AG3551" t="str">
        <f t="shared" si="247"/>
        <v>000</v>
      </c>
      <c r="AH3551" t="str">
        <f t="shared" si="248"/>
        <v>00</v>
      </c>
      <c r="AI3551">
        <v>44</v>
      </c>
      <c r="AJ3551">
        <f t="shared" si="249"/>
        <v>44</v>
      </c>
    </row>
    <row r="3552" spans="29:36" x14ac:dyDescent="0.25">
      <c r="AC3552">
        <f>TC!K3548</f>
        <v>0</v>
      </c>
      <c r="AD3552">
        <f>TC!L3548</f>
        <v>0</v>
      </c>
      <c r="AE3552" t="str">
        <f t="shared" si="246"/>
        <v>00</v>
      </c>
      <c r="AF3552">
        <f>TC!M3548</f>
        <v>0</v>
      </c>
      <c r="AG3552" t="str">
        <f t="shared" si="247"/>
        <v>000</v>
      </c>
      <c r="AH3552" t="str">
        <f t="shared" si="248"/>
        <v>00</v>
      </c>
      <c r="AI3552">
        <v>44</v>
      </c>
      <c r="AJ3552">
        <f t="shared" si="249"/>
        <v>44</v>
      </c>
    </row>
    <row r="3553" spans="29:36" x14ac:dyDescent="0.25">
      <c r="AC3553">
        <f>TC!K3549</f>
        <v>0</v>
      </c>
      <c r="AD3553">
        <f>TC!L3549</f>
        <v>0</v>
      </c>
      <c r="AE3553" t="str">
        <f t="shared" si="246"/>
        <v>00</v>
      </c>
      <c r="AF3553">
        <f>TC!M3549</f>
        <v>0</v>
      </c>
      <c r="AG3553" t="str">
        <f t="shared" si="247"/>
        <v>000</v>
      </c>
      <c r="AH3553" t="str">
        <f t="shared" si="248"/>
        <v>00</v>
      </c>
      <c r="AI3553">
        <v>44</v>
      </c>
      <c r="AJ3553">
        <f t="shared" si="249"/>
        <v>44</v>
      </c>
    </row>
    <row r="3554" spans="29:36" x14ac:dyDescent="0.25">
      <c r="AC3554">
        <f>TC!K3550</f>
        <v>0</v>
      </c>
      <c r="AD3554">
        <f>TC!L3550</f>
        <v>0</v>
      </c>
      <c r="AE3554" t="str">
        <f t="shared" si="246"/>
        <v>00</v>
      </c>
      <c r="AF3554">
        <f>TC!M3550</f>
        <v>0</v>
      </c>
      <c r="AG3554" t="str">
        <f t="shared" si="247"/>
        <v>000</v>
      </c>
      <c r="AH3554" t="str">
        <f t="shared" si="248"/>
        <v>00</v>
      </c>
      <c r="AI3554">
        <v>44</v>
      </c>
      <c r="AJ3554">
        <f t="shared" si="249"/>
        <v>44</v>
      </c>
    </row>
    <row r="3555" spans="29:36" x14ac:dyDescent="0.25">
      <c r="AC3555">
        <f>TC!K3551</f>
        <v>0</v>
      </c>
      <c r="AD3555">
        <f>TC!L3551</f>
        <v>0</v>
      </c>
      <c r="AE3555" t="str">
        <f t="shared" si="246"/>
        <v>00</v>
      </c>
      <c r="AF3555">
        <f>TC!M3551</f>
        <v>0</v>
      </c>
      <c r="AG3555" t="str">
        <f t="shared" si="247"/>
        <v>000</v>
      </c>
      <c r="AH3555" t="str">
        <f t="shared" si="248"/>
        <v>00</v>
      </c>
      <c r="AI3555">
        <v>44</v>
      </c>
      <c r="AJ3555">
        <f t="shared" si="249"/>
        <v>44</v>
      </c>
    </row>
    <row r="3556" spans="29:36" x14ac:dyDescent="0.25">
      <c r="AC3556">
        <f>TC!K3552</f>
        <v>0</v>
      </c>
      <c r="AD3556">
        <f>TC!L3552</f>
        <v>0</v>
      </c>
      <c r="AE3556" t="str">
        <f t="shared" si="246"/>
        <v>00</v>
      </c>
      <c r="AF3556">
        <f>TC!M3552</f>
        <v>0</v>
      </c>
      <c r="AG3556" t="str">
        <f t="shared" si="247"/>
        <v>000</v>
      </c>
      <c r="AH3556" t="str">
        <f t="shared" si="248"/>
        <v>00</v>
      </c>
      <c r="AI3556">
        <v>44</v>
      </c>
      <c r="AJ3556">
        <f t="shared" si="249"/>
        <v>44</v>
      </c>
    </row>
    <row r="3557" spans="29:36" x14ac:dyDescent="0.25">
      <c r="AC3557">
        <f>TC!K3553</f>
        <v>0</v>
      </c>
      <c r="AD3557">
        <f>TC!L3553</f>
        <v>0</v>
      </c>
      <c r="AE3557" t="str">
        <f t="shared" si="246"/>
        <v>00</v>
      </c>
      <c r="AF3557">
        <f>TC!M3553</f>
        <v>0</v>
      </c>
      <c r="AG3557" t="str">
        <f t="shared" si="247"/>
        <v>000</v>
      </c>
      <c r="AH3557" t="str">
        <f t="shared" si="248"/>
        <v>00</v>
      </c>
      <c r="AI3557">
        <v>44</v>
      </c>
      <c r="AJ3557">
        <f t="shared" si="249"/>
        <v>44</v>
      </c>
    </row>
    <row r="3558" spans="29:36" x14ac:dyDescent="0.25">
      <c r="AC3558">
        <f>TC!K3554</f>
        <v>0</v>
      </c>
      <c r="AD3558">
        <f>TC!L3554</f>
        <v>0</v>
      </c>
      <c r="AE3558" t="str">
        <f t="shared" si="246"/>
        <v>00</v>
      </c>
      <c r="AF3558">
        <f>TC!M3554</f>
        <v>0</v>
      </c>
      <c r="AG3558" t="str">
        <f t="shared" si="247"/>
        <v>000</v>
      </c>
      <c r="AH3558" t="str">
        <f t="shared" si="248"/>
        <v>00</v>
      </c>
      <c r="AI3558">
        <v>44</v>
      </c>
      <c r="AJ3558">
        <f t="shared" si="249"/>
        <v>44</v>
      </c>
    </row>
    <row r="3559" spans="29:36" x14ac:dyDescent="0.25">
      <c r="AC3559">
        <f>TC!K3555</f>
        <v>0</v>
      </c>
      <c r="AD3559">
        <f>TC!L3555</f>
        <v>0</v>
      </c>
      <c r="AE3559" t="str">
        <f t="shared" si="246"/>
        <v>00</v>
      </c>
      <c r="AF3559">
        <f>TC!M3555</f>
        <v>0</v>
      </c>
      <c r="AG3559" t="str">
        <f t="shared" si="247"/>
        <v>000</v>
      </c>
      <c r="AH3559" t="str">
        <f t="shared" si="248"/>
        <v>00</v>
      </c>
      <c r="AI3559">
        <v>44</v>
      </c>
      <c r="AJ3559">
        <f t="shared" si="249"/>
        <v>44</v>
      </c>
    </row>
    <row r="3560" spans="29:36" x14ac:dyDescent="0.25">
      <c r="AC3560">
        <f>TC!K3556</f>
        <v>0</v>
      </c>
      <c r="AD3560">
        <f>TC!L3556</f>
        <v>0</v>
      </c>
      <c r="AE3560" t="str">
        <f t="shared" si="246"/>
        <v>00</v>
      </c>
      <c r="AF3560">
        <f>TC!M3556</f>
        <v>0</v>
      </c>
      <c r="AG3560" t="str">
        <f t="shared" si="247"/>
        <v>000</v>
      </c>
      <c r="AH3560" t="str">
        <f t="shared" si="248"/>
        <v>00</v>
      </c>
      <c r="AI3560">
        <v>44</v>
      </c>
      <c r="AJ3560">
        <f t="shared" si="249"/>
        <v>44</v>
      </c>
    </row>
    <row r="3561" spans="29:36" x14ac:dyDescent="0.25">
      <c r="AC3561">
        <f>TC!K3557</f>
        <v>0</v>
      </c>
      <c r="AD3561">
        <f>TC!L3557</f>
        <v>0</v>
      </c>
      <c r="AE3561" t="str">
        <f t="shared" si="246"/>
        <v>00</v>
      </c>
      <c r="AF3561">
        <f>TC!M3557</f>
        <v>0</v>
      </c>
      <c r="AG3561" t="str">
        <f t="shared" si="247"/>
        <v>000</v>
      </c>
      <c r="AH3561" t="str">
        <f t="shared" si="248"/>
        <v>00</v>
      </c>
      <c r="AI3561">
        <v>44</v>
      </c>
      <c r="AJ3561">
        <f t="shared" si="249"/>
        <v>44</v>
      </c>
    </row>
    <row r="3562" spans="29:36" x14ac:dyDescent="0.25">
      <c r="AC3562">
        <f>TC!K3558</f>
        <v>0</v>
      </c>
      <c r="AD3562">
        <f>TC!L3558</f>
        <v>0</v>
      </c>
      <c r="AE3562" t="str">
        <f t="shared" si="246"/>
        <v>00</v>
      </c>
      <c r="AF3562">
        <f>TC!M3558</f>
        <v>0</v>
      </c>
      <c r="AG3562" t="str">
        <f t="shared" si="247"/>
        <v>000</v>
      </c>
      <c r="AH3562" t="str">
        <f t="shared" si="248"/>
        <v>00</v>
      </c>
      <c r="AI3562">
        <v>44</v>
      </c>
      <c r="AJ3562">
        <f t="shared" si="249"/>
        <v>44</v>
      </c>
    </row>
    <row r="3563" spans="29:36" x14ac:dyDescent="0.25">
      <c r="AC3563">
        <f>TC!K3559</f>
        <v>0</v>
      </c>
      <c r="AD3563">
        <f>TC!L3559</f>
        <v>0</v>
      </c>
      <c r="AE3563" t="str">
        <f t="shared" si="246"/>
        <v>00</v>
      </c>
      <c r="AF3563">
        <f>TC!M3559</f>
        <v>0</v>
      </c>
      <c r="AG3563" t="str">
        <f t="shared" si="247"/>
        <v>000</v>
      </c>
      <c r="AH3563" t="str">
        <f t="shared" si="248"/>
        <v>00</v>
      </c>
      <c r="AI3563">
        <v>44</v>
      </c>
      <c r="AJ3563">
        <f t="shared" si="249"/>
        <v>44</v>
      </c>
    </row>
    <row r="3564" spans="29:36" x14ac:dyDescent="0.25">
      <c r="AC3564">
        <f>TC!K3560</f>
        <v>0</v>
      </c>
      <c r="AD3564">
        <f>TC!L3560</f>
        <v>0</v>
      </c>
      <c r="AE3564" t="str">
        <f t="shared" si="246"/>
        <v>00</v>
      </c>
      <c r="AF3564">
        <f>TC!M3560</f>
        <v>0</v>
      </c>
      <c r="AG3564" t="str">
        <f t="shared" si="247"/>
        <v>000</v>
      </c>
      <c r="AH3564" t="str">
        <f t="shared" si="248"/>
        <v>00</v>
      </c>
      <c r="AI3564">
        <v>44</v>
      </c>
      <c r="AJ3564">
        <f t="shared" si="249"/>
        <v>44</v>
      </c>
    </row>
    <row r="3565" spans="29:36" x14ac:dyDescent="0.25">
      <c r="AC3565">
        <f>TC!K3561</f>
        <v>0</v>
      </c>
      <c r="AD3565">
        <f>TC!L3561</f>
        <v>0</v>
      </c>
      <c r="AE3565" t="str">
        <f t="shared" si="246"/>
        <v>00</v>
      </c>
      <c r="AF3565">
        <f>TC!M3561</f>
        <v>0</v>
      </c>
      <c r="AG3565" t="str">
        <f t="shared" si="247"/>
        <v>000</v>
      </c>
      <c r="AH3565" t="str">
        <f t="shared" si="248"/>
        <v>00</v>
      </c>
      <c r="AI3565">
        <v>44</v>
      </c>
      <c r="AJ3565">
        <f t="shared" si="249"/>
        <v>44</v>
      </c>
    </row>
    <row r="3566" spans="29:36" x14ac:dyDescent="0.25">
      <c r="AC3566">
        <f>TC!K3562</f>
        <v>0</v>
      </c>
      <c r="AD3566">
        <f>TC!L3562</f>
        <v>0</v>
      </c>
      <c r="AE3566" t="str">
        <f t="shared" si="246"/>
        <v>00</v>
      </c>
      <c r="AF3566">
        <f>TC!M3562</f>
        <v>0</v>
      </c>
      <c r="AG3566" t="str">
        <f t="shared" si="247"/>
        <v>000</v>
      </c>
      <c r="AH3566" t="str">
        <f t="shared" si="248"/>
        <v>00</v>
      </c>
      <c r="AI3566">
        <v>44</v>
      </c>
      <c r="AJ3566">
        <f t="shared" si="249"/>
        <v>44</v>
      </c>
    </row>
    <row r="3567" spans="29:36" x14ac:dyDescent="0.25">
      <c r="AC3567">
        <f>TC!K3563</f>
        <v>0</v>
      </c>
      <c r="AD3567">
        <f>TC!L3563</f>
        <v>0</v>
      </c>
      <c r="AE3567" t="str">
        <f t="shared" si="246"/>
        <v>00</v>
      </c>
      <c r="AF3567">
        <f>TC!M3563</f>
        <v>0</v>
      </c>
      <c r="AG3567" t="str">
        <f t="shared" si="247"/>
        <v>000</v>
      </c>
      <c r="AH3567" t="str">
        <f t="shared" si="248"/>
        <v>00</v>
      </c>
      <c r="AI3567">
        <v>44</v>
      </c>
      <c r="AJ3567">
        <f t="shared" si="249"/>
        <v>44</v>
      </c>
    </row>
    <row r="3568" spans="29:36" x14ac:dyDescent="0.25">
      <c r="AC3568">
        <f>TC!K3564</f>
        <v>0</v>
      </c>
      <c r="AD3568">
        <f>TC!L3564</f>
        <v>0</v>
      </c>
      <c r="AE3568" t="str">
        <f t="shared" si="246"/>
        <v>00</v>
      </c>
      <c r="AF3568">
        <f>TC!M3564</f>
        <v>0</v>
      </c>
      <c r="AG3568" t="str">
        <f t="shared" si="247"/>
        <v>000</v>
      </c>
      <c r="AH3568" t="str">
        <f t="shared" si="248"/>
        <v>00</v>
      </c>
      <c r="AI3568">
        <v>44</v>
      </c>
      <c r="AJ3568">
        <f t="shared" si="249"/>
        <v>44</v>
      </c>
    </row>
    <row r="3569" spans="29:36" x14ac:dyDescent="0.25">
      <c r="AC3569">
        <f>TC!K3565</f>
        <v>0</v>
      </c>
      <c r="AD3569">
        <f>TC!L3565</f>
        <v>0</v>
      </c>
      <c r="AE3569" t="str">
        <f t="shared" si="246"/>
        <v>00</v>
      </c>
      <c r="AF3569">
        <f>TC!M3565</f>
        <v>0</v>
      </c>
      <c r="AG3569" t="str">
        <f t="shared" si="247"/>
        <v>000</v>
      </c>
      <c r="AH3569" t="str">
        <f t="shared" si="248"/>
        <v>00</v>
      </c>
      <c r="AI3569">
        <v>44</v>
      </c>
      <c r="AJ3569">
        <f t="shared" si="249"/>
        <v>44</v>
      </c>
    </row>
    <row r="3570" spans="29:36" x14ac:dyDescent="0.25">
      <c r="AC3570">
        <f>TC!K3566</f>
        <v>0</v>
      </c>
      <c r="AD3570">
        <f>TC!L3566</f>
        <v>0</v>
      </c>
      <c r="AE3570" t="str">
        <f t="shared" si="246"/>
        <v>00</v>
      </c>
      <c r="AF3570">
        <f>TC!M3566</f>
        <v>0</v>
      </c>
      <c r="AG3570" t="str">
        <f t="shared" si="247"/>
        <v>000</v>
      </c>
      <c r="AH3570" t="str">
        <f t="shared" si="248"/>
        <v>00</v>
      </c>
      <c r="AI3570">
        <v>44</v>
      </c>
      <c r="AJ3570">
        <f t="shared" si="249"/>
        <v>44</v>
      </c>
    </row>
    <row r="3571" spans="29:36" x14ac:dyDescent="0.25">
      <c r="AC3571">
        <f>TC!K3567</f>
        <v>0</v>
      </c>
      <c r="AD3571">
        <f>TC!L3567</f>
        <v>0</v>
      </c>
      <c r="AE3571" t="str">
        <f t="shared" si="246"/>
        <v>00</v>
      </c>
      <c r="AF3571">
        <f>TC!M3567</f>
        <v>0</v>
      </c>
      <c r="AG3571" t="str">
        <f t="shared" si="247"/>
        <v>000</v>
      </c>
      <c r="AH3571" t="str">
        <f t="shared" si="248"/>
        <v>00</v>
      </c>
      <c r="AI3571">
        <v>44</v>
      </c>
      <c r="AJ3571">
        <f t="shared" si="249"/>
        <v>44</v>
      </c>
    </row>
    <row r="3572" spans="29:36" x14ac:dyDescent="0.25">
      <c r="AC3572">
        <f>TC!K3568</f>
        <v>0</v>
      </c>
      <c r="AD3572">
        <f>TC!L3568</f>
        <v>0</v>
      </c>
      <c r="AE3572" t="str">
        <f t="shared" si="246"/>
        <v>00</v>
      </c>
      <c r="AF3572">
        <f>TC!M3568</f>
        <v>0</v>
      </c>
      <c r="AG3572" t="str">
        <f t="shared" si="247"/>
        <v>000</v>
      </c>
      <c r="AH3572" t="str">
        <f t="shared" si="248"/>
        <v>00</v>
      </c>
      <c r="AI3572">
        <v>44</v>
      </c>
      <c r="AJ3572">
        <f t="shared" si="249"/>
        <v>44</v>
      </c>
    </row>
    <row r="3573" spans="29:36" x14ac:dyDescent="0.25">
      <c r="AC3573">
        <f>TC!K3569</f>
        <v>0</v>
      </c>
      <c r="AD3573">
        <f>TC!L3569</f>
        <v>0</v>
      </c>
      <c r="AE3573" t="str">
        <f t="shared" si="246"/>
        <v>00</v>
      </c>
      <c r="AF3573">
        <f>TC!M3569</f>
        <v>0</v>
      </c>
      <c r="AG3573" t="str">
        <f t="shared" si="247"/>
        <v>000</v>
      </c>
      <c r="AH3573" t="str">
        <f t="shared" si="248"/>
        <v>00</v>
      </c>
      <c r="AI3573">
        <v>44</v>
      </c>
      <c r="AJ3573">
        <f t="shared" si="249"/>
        <v>44</v>
      </c>
    </row>
    <row r="3574" spans="29:36" x14ac:dyDescent="0.25">
      <c r="AC3574">
        <f>TC!K3570</f>
        <v>0</v>
      </c>
      <c r="AD3574">
        <f>TC!L3570</f>
        <v>0</v>
      </c>
      <c r="AE3574" t="str">
        <f t="shared" si="246"/>
        <v>00</v>
      </c>
      <c r="AF3574">
        <f>TC!M3570</f>
        <v>0</v>
      </c>
      <c r="AG3574" t="str">
        <f t="shared" si="247"/>
        <v>000</v>
      </c>
      <c r="AH3574" t="str">
        <f t="shared" si="248"/>
        <v>00</v>
      </c>
      <c r="AI3574">
        <v>44</v>
      </c>
      <c r="AJ3574">
        <f t="shared" si="249"/>
        <v>44</v>
      </c>
    </row>
    <row r="3575" spans="29:36" x14ac:dyDescent="0.25">
      <c r="AC3575">
        <f>TC!K3571</f>
        <v>0</v>
      </c>
      <c r="AD3575">
        <f>TC!L3571</f>
        <v>0</v>
      </c>
      <c r="AE3575" t="str">
        <f t="shared" si="246"/>
        <v>00</v>
      </c>
      <c r="AF3575">
        <f>TC!M3571</f>
        <v>0</v>
      </c>
      <c r="AG3575" t="str">
        <f t="shared" si="247"/>
        <v>000</v>
      </c>
      <c r="AH3575" t="str">
        <f t="shared" si="248"/>
        <v>00</v>
      </c>
      <c r="AI3575">
        <v>44</v>
      </c>
      <c r="AJ3575">
        <f t="shared" si="249"/>
        <v>44</v>
      </c>
    </row>
    <row r="3576" spans="29:36" x14ac:dyDescent="0.25">
      <c r="AC3576">
        <f>TC!K3572</f>
        <v>0</v>
      </c>
      <c r="AD3576">
        <f>TC!L3572</f>
        <v>0</v>
      </c>
      <c r="AE3576" t="str">
        <f t="shared" si="246"/>
        <v>00</v>
      </c>
      <c r="AF3576">
        <f>TC!M3572</f>
        <v>0</v>
      </c>
      <c r="AG3576" t="str">
        <f t="shared" si="247"/>
        <v>000</v>
      </c>
      <c r="AH3576" t="str">
        <f t="shared" si="248"/>
        <v>00</v>
      </c>
      <c r="AI3576">
        <v>44</v>
      </c>
      <c r="AJ3576">
        <f t="shared" si="249"/>
        <v>44</v>
      </c>
    </row>
    <row r="3577" spans="29:36" x14ac:dyDescent="0.25">
      <c r="AC3577">
        <f>TC!K3573</f>
        <v>0</v>
      </c>
      <c r="AD3577">
        <f>TC!L3573</f>
        <v>0</v>
      </c>
      <c r="AE3577" t="str">
        <f t="shared" si="246"/>
        <v>00</v>
      </c>
      <c r="AF3577">
        <f>TC!M3573</f>
        <v>0</v>
      </c>
      <c r="AG3577" t="str">
        <f t="shared" si="247"/>
        <v>000</v>
      </c>
      <c r="AH3577" t="str">
        <f t="shared" si="248"/>
        <v>00</v>
      </c>
      <c r="AI3577">
        <v>44</v>
      </c>
      <c r="AJ3577">
        <f t="shared" si="249"/>
        <v>44</v>
      </c>
    </row>
    <row r="3578" spans="29:36" x14ac:dyDescent="0.25">
      <c r="AC3578">
        <f>TC!K3574</f>
        <v>0</v>
      </c>
      <c r="AD3578">
        <f>TC!L3574</f>
        <v>0</v>
      </c>
      <c r="AE3578" t="str">
        <f t="shared" si="246"/>
        <v>00</v>
      </c>
      <c r="AF3578">
        <f>TC!M3574</f>
        <v>0</v>
      </c>
      <c r="AG3578" t="str">
        <f t="shared" si="247"/>
        <v>000</v>
      </c>
      <c r="AH3578" t="str">
        <f t="shared" si="248"/>
        <v>00</v>
      </c>
      <c r="AI3578">
        <v>44</v>
      </c>
      <c r="AJ3578">
        <f t="shared" si="249"/>
        <v>44</v>
      </c>
    </row>
    <row r="3579" spans="29:36" x14ac:dyDescent="0.25">
      <c r="AC3579">
        <f>TC!K3575</f>
        <v>0</v>
      </c>
      <c r="AD3579">
        <f>TC!L3575</f>
        <v>0</v>
      </c>
      <c r="AE3579" t="str">
        <f t="shared" si="246"/>
        <v>00</v>
      </c>
      <c r="AF3579">
        <f>TC!M3575</f>
        <v>0</v>
      </c>
      <c r="AG3579" t="str">
        <f t="shared" si="247"/>
        <v>000</v>
      </c>
      <c r="AH3579" t="str">
        <f t="shared" si="248"/>
        <v>00</v>
      </c>
      <c r="AI3579">
        <v>44</v>
      </c>
      <c r="AJ3579">
        <f t="shared" si="249"/>
        <v>44</v>
      </c>
    </row>
    <row r="3580" spans="29:36" x14ac:dyDescent="0.25">
      <c r="AC3580">
        <f>TC!K3576</f>
        <v>0</v>
      </c>
      <c r="AD3580">
        <f>TC!L3576</f>
        <v>0</v>
      </c>
      <c r="AE3580" t="str">
        <f t="shared" si="246"/>
        <v>00</v>
      </c>
      <c r="AF3580">
        <f>TC!M3576</f>
        <v>0</v>
      </c>
      <c r="AG3580" t="str">
        <f t="shared" si="247"/>
        <v>000</v>
      </c>
      <c r="AH3580" t="str">
        <f t="shared" si="248"/>
        <v>00</v>
      </c>
      <c r="AI3580">
        <v>44</v>
      </c>
      <c r="AJ3580">
        <f t="shared" si="249"/>
        <v>44</v>
      </c>
    </row>
    <row r="3581" spans="29:36" x14ac:dyDescent="0.25">
      <c r="AC3581">
        <f>TC!K3577</f>
        <v>0</v>
      </c>
      <c r="AD3581">
        <f>TC!L3577</f>
        <v>0</v>
      </c>
      <c r="AE3581" t="str">
        <f t="shared" si="246"/>
        <v>00</v>
      </c>
      <c r="AF3581">
        <f>TC!M3577</f>
        <v>0</v>
      </c>
      <c r="AG3581" t="str">
        <f t="shared" si="247"/>
        <v>000</v>
      </c>
      <c r="AH3581" t="str">
        <f t="shared" si="248"/>
        <v>00</v>
      </c>
      <c r="AI3581">
        <v>44</v>
      </c>
      <c r="AJ3581">
        <f t="shared" si="249"/>
        <v>44</v>
      </c>
    </row>
    <row r="3582" spans="29:36" x14ac:dyDescent="0.25">
      <c r="AC3582">
        <f>TC!K3578</f>
        <v>0</v>
      </c>
      <c r="AD3582">
        <f>TC!L3578</f>
        <v>0</v>
      </c>
      <c r="AE3582" t="str">
        <f t="shared" si="246"/>
        <v>00</v>
      </c>
      <c r="AF3582">
        <f>TC!M3578</f>
        <v>0</v>
      </c>
      <c r="AG3582" t="str">
        <f t="shared" si="247"/>
        <v>000</v>
      </c>
      <c r="AH3582" t="str">
        <f t="shared" si="248"/>
        <v>00</v>
      </c>
      <c r="AI3582">
        <v>44</v>
      </c>
      <c r="AJ3582">
        <f t="shared" si="249"/>
        <v>44</v>
      </c>
    </row>
    <row r="3583" spans="29:36" x14ac:dyDescent="0.25">
      <c r="AC3583">
        <f>TC!K3579</f>
        <v>0</v>
      </c>
      <c r="AD3583">
        <f>TC!L3579</f>
        <v>0</v>
      </c>
      <c r="AE3583" t="str">
        <f t="shared" si="246"/>
        <v>00</v>
      </c>
      <c r="AF3583">
        <f>TC!M3579</f>
        <v>0</v>
      </c>
      <c r="AG3583" t="str">
        <f t="shared" si="247"/>
        <v>000</v>
      </c>
      <c r="AH3583" t="str">
        <f t="shared" si="248"/>
        <v>00</v>
      </c>
      <c r="AI3583">
        <v>44</v>
      </c>
      <c r="AJ3583">
        <f t="shared" si="249"/>
        <v>44</v>
      </c>
    </row>
    <row r="3584" spans="29:36" x14ac:dyDescent="0.25">
      <c r="AC3584">
        <f>TC!K3580</f>
        <v>0</v>
      </c>
      <c r="AD3584">
        <f>TC!L3580</f>
        <v>0</v>
      </c>
      <c r="AE3584" t="str">
        <f t="shared" si="246"/>
        <v>00</v>
      </c>
      <c r="AF3584">
        <f>TC!M3580</f>
        <v>0</v>
      </c>
      <c r="AG3584" t="str">
        <f t="shared" si="247"/>
        <v>000</v>
      </c>
      <c r="AH3584" t="str">
        <f t="shared" si="248"/>
        <v>00</v>
      </c>
      <c r="AI3584">
        <v>44</v>
      </c>
      <c r="AJ3584">
        <f t="shared" si="249"/>
        <v>44</v>
      </c>
    </row>
    <row r="3585" spans="29:36" x14ac:dyDescent="0.25">
      <c r="AC3585">
        <f>TC!K3581</f>
        <v>0</v>
      </c>
      <c r="AD3585">
        <f>TC!L3581</f>
        <v>0</v>
      </c>
      <c r="AE3585" t="str">
        <f t="shared" si="246"/>
        <v>00</v>
      </c>
      <c r="AF3585">
        <f>TC!M3581</f>
        <v>0</v>
      </c>
      <c r="AG3585" t="str">
        <f t="shared" si="247"/>
        <v>000</v>
      </c>
      <c r="AH3585" t="str">
        <f t="shared" si="248"/>
        <v>00</v>
      </c>
      <c r="AI3585">
        <v>44</v>
      </c>
      <c r="AJ3585">
        <f t="shared" si="249"/>
        <v>44</v>
      </c>
    </row>
    <row r="3586" spans="29:36" x14ac:dyDescent="0.25">
      <c r="AC3586">
        <f>TC!K3582</f>
        <v>0</v>
      </c>
      <c r="AD3586">
        <f>TC!L3582</f>
        <v>0</v>
      </c>
      <c r="AE3586" t="str">
        <f t="shared" si="246"/>
        <v>00</v>
      </c>
      <c r="AF3586">
        <f>TC!M3582</f>
        <v>0</v>
      </c>
      <c r="AG3586" t="str">
        <f t="shared" si="247"/>
        <v>000</v>
      </c>
      <c r="AH3586" t="str">
        <f t="shared" si="248"/>
        <v>00</v>
      </c>
      <c r="AI3586">
        <v>44</v>
      </c>
      <c r="AJ3586">
        <f t="shared" si="249"/>
        <v>44</v>
      </c>
    </row>
    <row r="3587" spans="29:36" x14ac:dyDescent="0.25">
      <c r="AC3587">
        <f>TC!K3583</f>
        <v>0</v>
      </c>
      <c r="AD3587">
        <f>TC!L3583</f>
        <v>0</v>
      </c>
      <c r="AE3587" t="str">
        <f t="shared" si="246"/>
        <v>00</v>
      </c>
      <c r="AF3587">
        <f>TC!M3583</f>
        <v>0</v>
      </c>
      <c r="AG3587" t="str">
        <f t="shared" si="247"/>
        <v>000</v>
      </c>
      <c r="AH3587" t="str">
        <f t="shared" si="248"/>
        <v>00</v>
      </c>
      <c r="AI3587">
        <v>44</v>
      </c>
      <c r="AJ3587">
        <f t="shared" si="249"/>
        <v>44</v>
      </c>
    </row>
    <row r="3588" spans="29:36" x14ac:dyDescent="0.25">
      <c r="AC3588">
        <f>TC!K3584</f>
        <v>0</v>
      </c>
      <c r="AD3588">
        <f>TC!L3584</f>
        <v>0</v>
      </c>
      <c r="AE3588" t="str">
        <f t="shared" si="246"/>
        <v>00</v>
      </c>
      <c r="AF3588">
        <f>TC!M3584</f>
        <v>0</v>
      </c>
      <c r="AG3588" t="str">
        <f t="shared" si="247"/>
        <v>000</v>
      </c>
      <c r="AH3588" t="str">
        <f t="shared" si="248"/>
        <v>00</v>
      </c>
      <c r="AI3588">
        <v>44</v>
      </c>
      <c r="AJ3588">
        <f t="shared" si="249"/>
        <v>44</v>
      </c>
    </row>
    <row r="3589" spans="29:36" x14ac:dyDescent="0.25">
      <c r="AC3589">
        <f>TC!K3585</f>
        <v>0</v>
      </c>
      <c r="AD3589">
        <f>TC!L3585</f>
        <v>0</v>
      </c>
      <c r="AE3589" t="str">
        <f t="shared" si="246"/>
        <v>00</v>
      </c>
      <c r="AF3589">
        <f>TC!M3585</f>
        <v>0</v>
      </c>
      <c r="AG3589" t="str">
        <f t="shared" si="247"/>
        <v>000</v>
      </c>
      <c r="AH3589" t="str">
        <f t="shared" si="248"/>
        <v>00</v>
      </c>
      <c r="AI3589">
        <v>44</v>
      </c>
      <c r="AJ3589">
        <f t="shared" si="249"/>
        <v>44</v>
      </c>
    </row>
    <row r="3590" spans="29:36" x14ac:dyDescent="0.25">
      <c r="AC3590">
        <f>TC!K3586</f>
        <v>0</v>
      </c>
      <c r="AD3590">
        <f>TC!L3586</f>
        <v>0</v>
      </c>
      <c r="AE3590" t="str">
        <f t="shared" si="246"/>
        <v>00</v>
      </c>
      <c r="AF3590">
        <f>TC!M3586</f>
        <v>0</v>
      </c>
      <c r="AG3590" t="str">
        <f t="shared" si="247"/>
        <v>000</v>
      </c>
      <c r="AH3590" t="str">
        <f t="shared" si="248"/>
        <v>00</v>
      </c>
      <c r="AI3590">
        <v>44</v>
      </c>
      <c r="AJ3590">
        <f t="shared" si="249"/>
        <v>44</v>
      </c>
    </row>
    <row r="3591" spans="29:36" x14ac:dyDescent="0.25">
      <c r="AC3591">
        <f>TC!K3587</f>
        <v>0</v>
      </c>
      <c r="AD3591">
        <f>TC!L3587</f>
        <v>0</v>
      </c>
      <c r="AE3591" t="str">
        <f t="shared" si="246"/>
        <v>00</v>
      </c>
      <c r="AF3591">
        <f>TC!M3587</f>
        <v>0</v>
      </c>
      <c r="AG3591" t="str">
        <f t="shared" si="247"/>
        <v>000</v>
      </c>
      <c r="AH3591" t="str">
        <f t="shared" si="248"/>
        <v>00</v>
      </c>
      <c r="AI3591">
        <v>44</v>
      </c>
      <c r="AJ3591">
        <f t="shared" si="249"/>
        <v>44</v>
      </c>
    </row>
    <row r="3592" spans="29:36" x14ac:dyDescent="0.25">
      <c r="AC3592">
        <f>TC!K3588</f>
        <v>0</v>
      </c>
      <c r="AD3592">
        <f>TC!L3588</f>
        <v>0</v>
      </c>
      <c r="AE3592" t="str">
        <f t="shared" si="246"/>
        <v>00</v>
      </c>
      <c r="AF3592">
        <f>TC!M3588</f>
        <v>0</v>
      </c>
      <c r="AG3592" t="str">
        <f t="shared" si="247"/>
        <v>000</v>
      </c>
      <c r="AH3592" t="str">
        <f t="shared" si="248"/>
        <v>00</v>
      </c>
      <c r="AI3592">
        <v>44</v>
      </c>
      <c r="AJ3592">
        <f t="shared" si="249"/>
        <v>44</v>
      </c>
    </row>
    <row r="3593" spans="29:36" x14ac:dyDescent="0.25">
      <c r="AC3593">
        <f>TC!K3589</f>
        <v>0</v>
      </c>
      <c r="AD3593">
        <f>TC!L3589</f>
        <v>0</v>
      </c>
      <c r="AE3593" t="str">
        <f t="shared" si="246"/>
        <v>00</v>
      </c>
      <c r="AF3593">
        <f>TC!M3589</f>
        <v>0</v>
      </c>
      <c r="AG3593" t="str">
        <f t="shared" si="247"/>
        <v>000</v>
      </c>
      <c r="AH3593" t="str">
        <f t="shared" si="248"/>
        <v>00</v>
      </c>
      <c r="AI3593">
        <v>44</v>
      </c>
      <c r="AJ3593">
        <f t="shared" si="249"/>
        <v>44</v>
      </c>
    </row>
    <row r="3594" spans="29:36" x14ac:dyDescent="0.25">
      <c r="AC3594">
        <f>TC!K3590</f>
        <v>0</v>
      </c>
      <c r="AD3594">
        <f>TC!L3590</f>
        <v>0</v>
      </c>
      <c r="AE3594" t="str">
        <f t="shared" si="246"/>
        <v>00</v>
      </c>
      <c r="AF3594">
        <f>TC!M3590</f>
        <v>0</v>
      </c>
      <c r="AG3594" t="str">
        <f t="shared" si="247"/>
        <v>000</v>
      </c>
      <c r="AH3594" t="str">
        <f t="shared" si="248"/>
        <v>00</v>
      </c>
      <c r="AI3594">
        <v>44</v>
      </c>
      <c r="AJ3594">
        <f t="shared" si="249"/>
        <v>44</v>
      </c>
    </row>
    <row r="3595" spans="29:36" x14ac:dyDescent="0.25">
      <c r="AC3595">
        <f>TC!K3591</f>
        <v>0</v>
      </c>
      <c r="AD3595">
        <f>TC!L3591</f>
        <v>0</v>
      </c>
      <c r="AE3595" t="str">
        <f t="shared" si="246"/>
        <v>00</v>
      </c>
      <c r="AF3595">
        <f>TC!M3591</f>
        <v>0</v>
      </c>
      <c r="AG3595" t="str">
        <f t="shared" si="247"/>
        <v>000</v>
      </c>
      <c r="AH3595" t="str">
        <f t="shared" si="248"/>
        <v>00</v>
      </c>
      <c r="AI3595">
        <v>44</v>
      </c>
      <c r="AJ3595">
        <f t="shared" si="249"/>
        <v>44</v>
      </c>
    </row>
    <row r="3596" spans="29:36" x14ac:dyDescent="0.25">
      <c r="AC3596">
        <f>TC!K3592</f>
        <v>0</v>
      </c>
      <c r="AD3596">
        <f>TC!L3592</f>
        <v>0</v>
      </c>
      <c r="AE3596" t="str">
        <f t="shared" si="246"/>
        <v>00</v>
      </c>
      <c r="AF3596">
        <f>TC!M3592</f>
        <v>0</v>
      </c>
      <c r="AG3596" t="str">
        <f t="shared" si="247"/>
        <v>000</v>
      </c>
      <c r="AH3596" t="str">
        <f t="shared" si="248"/>
        <v>00</v>
      </c>
      <c r="AI3596">
        <v>44</v>
      </c>
      <c r="AJ3596">
        <f t="shared" si="249"/>
        <v>44</v>
      </c>
    </row>
    <row r="3597" spans="29:36" x14ac:dyDescent="0.25">
      <c r="AC3597">
        <f>TC!K3593</f>
        <v>0</v>
      </c>
      <c r="AD3597">
        <f>TC!L3593</f>
        <v>0</v>
      </c>
      <c r="AE3597" t="str">
        <f t="shared" si="246"/>
        <v>00</v>
      </c>
      <c r="AF3597">
        <f>TC!M3593</f>
        <v>0</v>
      </c>
      <c r="AG3597" t="str">
        <f t="shared" si="247"/>
        <v>000</v>
      </c>
      <c r="AH3597" t="str">
        <f t="shared" si="248"/>
        <v>00</v>
      </c>
      <c r="AI3597">
        <v>44</v>
      </c>
      <c r="AJ3597">
        <f t="shared" si="249"/>
        <v>44</v>
      </c>
    </row>
    <row r="3598" spans="29:36" x14ac:dyDescent="0.25">
      <c r="AC3598">
        <f>TC!K3594</f>
        <v>0</v>
      </c>
      <c r="AD3598">
        <f>TC!L3594</f>
        <v>0</v>
      </c>
      <c r="AE3598" t="str">
        <f t="shared" si="246"/>
        <v>00</v>
      </c>
      <c r="AF3598">
        <f>TC!M3594</f>
        <v>0</v>
      </c>
      <c r="AG3598" t="str">
        <f t="shared" si="247"/>
        <v>000</v>
      </c>
      <c r="AH3598" t="str">
        <f t="shared" si="248"/>
        <v>00</v>
      </c>
      <c r="AI3598">
        <v>44</v>
      </c>
      <c r="AJ3598">
        <f t="shared" si="249"/>
        <v>44</v>
      </c>
    </row>
    <row r="3599" spans="29:36" x14ac:dyDescent="0.25">
      <c r="AC3599">
        <f>TC!K3595</f>
        <v>0</v>
      </c>
      <c r="AD3599">
        <f>TC!L3595</f>
        <v>0</v>
      </c>
      <c r="AE3599" t="str">
        <f t="shared" si="246"/>
        <v>00</v>
      </c>
      <c r="AF3599">
        <f>TC!M3595</f>
        <v>0</v>
      </c>
      <c r="AG3599" t="str">
        <f t="shared" si="247"/>
        <v>000</v>
      </c>
      <c r="AH3599" t="str">
        <f t="shared" si="248"/>
        <v>00</v>
      </c>
      <c r="AI3599">
        <v>44</v>
      </c>
      <c r="AJ3599">
        <f t="shared" si="249"/>
        <v>44</v>
      </c>
    </row>
    <row r="3600" spans="29:36" x14ac:dyDescent="0.25">
      <c r="AC3600">
        <f>TC!K3596</f>
        <v>0</v>
      </c>
      <c r="AD3600">
        <f>TC!L3596</f>
        <v>0</v>
      </c>
      <c r="AE3600" t="str">
        <f t="shared" ref="AE3600:AE3663" si="250">AC3600&amp;AD3600</f>
        <v>00</v>
      </c>
      <c r="AF3600">
        <f>TC!M3596</f>
        <v>0</v>
      </c>
      <c r="AG3600" t="str">
        <f t="shared" ref="AG3600:AG3663" si="251">AE3600&amp;AF3600</f>
        <v>000</v>
      </c>
      <c r="AH3600" t="str">
        <f t="shared" ref="AH3600:AH3663" si="252">AC3600&amp;AF3600</f>
        <v>00</v>
      </c>
      <c r="AI3600">
        <v>44</v>
      </c>
      <c r="AJ3600">
        <f t="shared" ref="AJ3600:AJ3663" si="253">AI3600-F3600</f>
        <v>44</v>
      </c>
    </row>
    <row r="3601" spans="29:36" x14ac:dyDescent="0.25">
      <c r="AC3601">
        <f>TC!K3597</f>
        <v>0</v>
      </c>
      <c r="AD3601">
        <f>TC!L3597</f>
        <v>0</v>
      </c>
      <c r="AE3601" t="str">
        <f t="shared" si="250"/>
        <v>00</v>
      </c>
      <c r="AF3601">
        <f>TC!M3597</f>
        <v>0</v>
      </c>
      <c r="AG3601" t="str">
        <f t="shared" si="251"/>
        <v>000</v>
      </c>
      <c r="AH3601" t="str">
        <f t="shared" si="252"/>
        <v>00</v>
      </c>
      <c r="AI3601">
        <v>44</v>
      </c>
      <c r="AJ3601">
        <f t="shared" si="253"/>
        <v>44</v>
      </c>
    </row>
    <row r="3602" spans="29:36" x14ac:dyDescent="0.25">
      <c r="AC3602">
        <f>TC!K3598</f>
        <v>0</v>
      </c>
      <c r="AD3602">
        <f>TC!L3598</f>
        <v>0</v>
      </c>
      <c r="AE3602" t="str">
        <f t="shared" si="250"/>
        <v>00</v>
      </c>
      <c r="AF3602">
        <f>TC!M3598</f>
        <v>0</v>
      </c>
      <c r="AG3602" t="str">
        <f t="shared" si="251"/>
        <v>000</v>
      </c>
      <c r="AH3602" t="str">
        <f t="shared" si="252"/>
        <v>00</v>
      </c>
      <c r="AI3602">
        <v>44</v>
      </c>
      <c r="AJ3602">
        <f t="shared" si="253"/>
        <v>44</v>
      </c>
    </row>
    <row r="3603" spans="29:36" x14ac:dyDescent="0.25">
      <c r="AC3603">
        <f>TC!K3599</f>
        <v>0</v>
      </c>
      <c r="AD3603">
        <f>TC!L3599</f>
        <v>0</v>
      </c>
      <c r="AE3603" t="str">
        <f t="shared" si="250"/>
        <v>00</v>
      </c>
      <c r="AF3603">
        <f>TC!M3599</f>
        <v>0</v>
      </c>
      <c r="AG3603" t="str">
        <f t="shared" si="251"/>
        <v>000</v>
      </c>
      <c r="AH3603" t="str">
        <f t="shared" si="252"/>
        <v>00</v>
      </c>
      <c r="AI3603">
        <v>44</v>
      </c>
      <c r="AJ3603">
        <f t="shared" si="253"/>
        <v>44</v>
      </c>
    </row>
    <row r="3604" spans="29:36" x14ac:dyDescent="0.25">
      <c r="AC3604">
        <f>TC!K3600</f>
        <v>0</v>
      </c>
      <c r="AD3604">
        <f>TC!L3600</f>
        <v>0</v>
      </c>
      <c r="AE3604" t="str">
        <f t="shared" si="250"/>
        <v>00</v>
      </c>
      <c r="AF3604">
        <f>TC!M3600</f>
        <v>0</v>
      </c>
      <c r="AG3604" t="str">
        <f t="shared" si="251"/>
        <v>000</v>
      </c>
      <c r="AH3604" t="str">
        <f t="shared" si="252"/>
        <v>00</v>
      </c>
      <c r="AI3604">
        <v>44</v>
      </c>
      <c r="AJ3604">
        <f t="shared" si="253"/>
        <v>44</v>
      </c>
    </row>
    <row r="3605" spans="29:36" x14ac:dyDescent="0.25">
      <c r="AC3605">
        <f>TC!K3601</f>
        <v>0</v>
      </c>
      <c r="AD3605">
        <f>TC!L3601</f>
        <v>0</v>
      </c>
      <c r="AE3605" t="str">
        <f t="shared" si="250"/>
        <v>00</v>
      </c>
      <c r="AF3605">
        <f>TC!M3601</f>
        <v>0</v>
      </c>
      <c r="AG3605" t="str">
        <f t="shared" si="251"/>
        <v>000</v>
      </c>
      <c r="AH3605" t="str">
        <f t="shared" si="252"/>
        <v>00</v>
      </c>
      <c r="AI3605">
        <v>44</v>
      </c>
      <c r="AJ3605">
        <f t="shared" si="253"/>
        <v>44</v>
      </c>
    </row>
    <row r="3606" spans="29:36" x14ac:dyDescent="0.25">
      <c r="AC3606">
        <f>TC!K3602</f>
        <v>0</v>
      </c>
      <c r="AD3606">
        <f>TC!L3602</f>
        <v>0</v>
      </c>
      <c r="AE3606" t="str">
        <f t="shared" si="250"/>
        <v>00</v>
      </c>
      <c r="AF3606">
        <f>TC!M3602</f>
        <v>0</v>
      </c>
      <c r="AG3606" t="str">
        <f t="shared" si="251"/>
        <v>000</v>
      </c>
      <c r="AH3606" t="str">
        <f t="shared" si="252"/>
        <v>00</v>
      </c>
      <c r="AI3606">
        <v>44</v>
      </c>
      <c r="AJ3606">
        <f t="shared" si="253"/>
        <v>44</v>
      </c>
    </row>
    <row r="3607" spans="29:36" x14ac:dyDescent="0.25">
      <c r="AC3607">
        <f>TC!K3603</f>
        <v>0</v>
      </c>
      <c r="AD3607">
        <f>TC!L3603</f>
        <v>0</v>
      </c>
      <c r="AE3607" t="str">
        <f t="shared" si="250"/>
        <v>00</v>
      </c>
      <c r="AF3607">
        <f>TC!M3603</f>
        <v>0</v>
      </c>
      <c r="AG3607" t="str">
        <f t="shared" si="251"/>
        <v>000</v>
      </c>
      <c r="AH3607" t="str">
        <f t="shared" si="252"/>
        <v>00</v>
      </c>
      <c r="AI3607">
        <v>44</v>
      </c>
      <c r="AJ3607">
        <f t="shared" si="253"/>
        <v>44</v>
      </c>
    </row>
    <row r="3608" spans="29:36" x14ac:dyDescent="0.25">
      <c r="AC3608">
        <f>TC!K3604</f>
        <v>0</v>
      </c>
      <c r="AD3608">
        <f>TC!L3604</f>
        <v>0</v>
      </c>
      <c r="AE3608" t="str">
        <f t="shared" si="250"/>
        <v>00</v>
      </c>
      <c r="AF3608">
        <f>TC!M3604</f>
        <v>0</v>
      </c>
      <c r="AG3608" t="str">
        <f t="shared" si="251"/>
        <v>000</v>
      </c>
      <c r="AH3608" t="str">
        <f t="shared" si="252"/>
        <v>00</v>
      </c>
      <c r="AI3608">
        <v>44</v>
      </c>
      <c r="AJ3608">
        <f t="shared" si="253"/>
        <v>44</v>
      </c>
    </row>
    <row r="3609" spans="29:36" x14ac:dyDescent="0.25">
      <c r="AC3609">
        <f>TC!K3605</f>
        <v>0</v>
      </c>
      <c r="AD3609">
        <f>TC!L3605</f>
        <v>0</v>
      </c>
      <c r="AE3609" t="str">
        <f t="shared" si="250"/>
        <v>00</v>
      </c>
      <c r="AF3609">
        <f>TC!M3605</f>
        <v>0</v>
      </c>
      <c r="AG3609" t="str">
        <f t="shared" si="251"/>
        <v>000</v>
      </c>
      <c r="AH3609" t="str">
        <f t="shared" si="252"/>
        <v>00</v>
      </c>
      <c r="AI3609">
        <v>44</v>
      </c>
      <c r="AJ3609">
        <f t="shared" si="253"/>
        <v>44</v>
      </c>
    </row>
    <row r="3610" spans="29:36" x14ac:dyDescent="0.25">
      <c r="AC3610">
        <f>TC!K3606</f>
        <v>0</v>
      </c>
      <c r="AD3610">
        <f>TC!L3606</f>
        <v>0</v>
      </c>
      <c r="AE3610" t="str">
        <f t="shared" si="250"/>
        <v>00</v>
      </c>
      <c r="AF3610">
        <f>TC!M3606</f>
        <v>0</v>
      </c>
      <c r="AG3610" t="str">
        <f t="shared" si="251"/>
        <v>000</v>
      </c>
      <c r="AH3610" t="str">
        <f t="shared" si="252"/>
        <v>00</v>
      </c>
      <c r="AI3610">
        <v>44</v>
      </c>
      <c r="AJ3610">
        <f t="shared" si="253"/>
        <v>44</v>
      </c>
    </row>
    <row r="3611" spans="29:36" x14ac:dyDescent="0.25">
      <c r="AC3611">
        <f>TC!K3607</f>
        <v>0</v>
      </c>
      <c r="AD3611">
        <f>TC!L3607</f>
        <v>0</v>
      </c>
      <c r="AE3611" t="str">
        <f t="shared" si="250"/>
        <v>00</v>
      </c>
      <c r="AF3611">
        <f>TC!M3607</f>
        <v>0</v>
      </c>
      <c r="AG3611" t="str">
        <f t="shared" si="251"/>
        <v>000</v>
      </c>
      <c r="AH3611" t="str">
        <f t="shared" si="252"/>
        <v>00</v>
      </c>
      <c r="AI3611">
        <v>44</v>
      </c>
      <c r="AJ3611">
        <f t="shared" si="253"/>
        <v>44</v>
      </c>
    </row>
    <row r="3612" spans="29:36" x14ac:dyDescent="0.25">
      <c r="AC3612">
        <f>TC!K3608</f>
        <v>0</v>
      </c>
      <c r="AD3612">
        <f>TC!L3608</f>
        <v>0</v>
      </c>
      <c r="AE3612" t="str">
        <f t="shared" si="250"/>
        <v>00</v>
      </c>
      <c r="AF3612">
        <f>TC!M3608</f>
        <v>0</v>
      </c>
      <c r="AG3612" t="str">
        <f t="shared" si="251"/>
        <v>000</v>
      </c>
      <c r="AH3612" t="str">
        <f t="shared" si="252"/>
        <v>00</v>
      </c>
      <c r="AI3612">
        <v>44</v>
      </c>
      <c r="AJ3612">
        <f t="shared" si="253"/>
        <v>44</v>
      </c>
    </row>
    <row r="3613" spans="29:36" x14ac:dyDescent="0.25">
      <c r="AC3613">
        <f>TC!K3609</f>
        <v>0</v>
      </c>
      <c r="AD3613">
        <f>TC!L3609</f>
        <v>0</v>
      </c>
      <c r="AE3613" t="str">
        <f t="shared" si="250"/>
        <v>00</v>
      </c>
      <c r="AF3613">
        <f>TC!M3609</f>
        <v>0</v>
      </c>
      <c r="AG3613" t="str">
        <f t="shared" si="251"/>
        <v>000</v>
      </c>
      <c r="AH3613" t="str">
        <f t="shared" si="252"/>
        <v>00</v>
      </c>
      <c r="AI3613">
        <v>44</v>
      </c>
      <c r="AJ3613">
        <f t="shared" si="253"/>
        <v>44</v>
      </c>
    </row>
    <row r="3614" spans="29:36" x14ac:dyDescent="0.25">
      <c r="AC3614">
        <f>TC!K3610</f>
        <v>0</v>
      </c>
      <c r="AD3614">
        <f>TC!L3610</f>
        <v>0</v>
      </c>
      <c r="AE3614" t="str">
        <f t="shared" si="250"/>
        <v>00</v>
      </c>
      <c r="AF3614">
        <f>TC!M3610</f>
        <v>0</v>
      </c>
      <c r="AG3614" t="str">
        <f t="shared" si="251"/>
        <v>000</v>
      </c>
      <c r="AH3614" t="str">
        <f t="shared" si="252"/>
        <v>00</v>
      </c>
      <c r="AI3614">
        <v>44</v>
      </c>
      <c r="AJ3614">
        <f t="shared" si="253"/>
        <v>44</v>
      </c>
    </row>
    <row r="3615" spans="29:36" x14ac:dyDescent="0.25">
      <c r="AC3615">
        <f>TC!K3611</f>
        <v>0</v>
      </c>
      <c r="AD3615">
        <f>TC!L3611</f>
        <v>0</v>
      </c>
      <c r="AE3615" t="str">
        <f t="shared" si="250"/>
        <v>00</v>
      </c>
      <c r="AF3615">
        <f>TC!M3611</f>
        <v>0</v>
      </c>
      <c r="AG3615" t="str">
        <f t="shared" si="251"/>
        <v>000</v>
      </c>
      <c r="AH3615" t="str">
        <f t="shared" si="252"/>
        <v>00</v>
      </c>
      <c r="AI3615">
        <v>44</v>
      </c>
      <c r="AJ3615">
        <f t="shared" si="253"/>
        <v>44</v>
      </c>
    </row>
    <row r="3616" spans="29:36" x14ac:dyDescent="0.25">
      <c r="AC3616">
        <f>TC!K3612</f>
        <v>0</v>
      </c>
      <c r="AD3616">
        <f>TC!L3612</f>
        <v>0</v>
      </c>
      <c r="AE3616" t="str">
        <f t="shared" si="250"/>
        <v>00</v>
      </c>
      <c r="AF3616">
        <f>TC!M3612</f>
        <v>0</v>
      </c>
      <c r="AG3616" t="str">
        <f t="shared" si="251"/>
        <v>000</v>
      </c>
      <c r="AH3616" t="str">
        <f t="shared" si="252"/>
        <v>00</v>
      </c>
      <c r="AI3616">
        <v>44</v>
      </c>
      <c r="AJ3616">
        <f t="shared" si="253"/>
        <v>44</v>
      </c>
    </row>
    <row r="3617" spans="29:36" x14ac:dyDescent="0.25">
      <c r="AC3617">
        <f>TC!K3613</f>
        <v>0</v>
      </c>
      <c r="AD3617">
        <f>TC!L3613</f>
        <v>0</v>
      </c>
      <c r="AE3617" t="str">
        <f t="shared" si="250"/>
        <v>00</v>
      </c>
      <c r="AF3617">
        <f>TC!M3613</f>
        <v>0</v>
      </c>
      <c r="AG3617" t="str">
        <f t="shared" si="251"/>
        <v>000</v>
      </c>
      <c r="AH3617" t="str">
        <f t="shared" si="252"/>
        <v>00</v>
      </c>
      <c r="AI3617">
        <v>44</v>
      </c>
      <c r="AJ3617">
        <f t="shared" si="253"/>
        <v>44</v>
      </c>
    </row>
    <row r="3618" spans="29:36" x14ac:dyDescent="0.25">
      <c r="AC3618">
        <f>TC!K3614</f>
        <v>0</v>
      </c>
      <c r="AD3618">
        <f>TC!L3614</f>
        <v>0</v>
      </c>
      <c r="AE3618" t="str">
        <f t="shared" si="250"/>
        <v>00</v>
      </c>
      <c r="AF3618">
        <f>TC!M3614</f>
        <v>0</v>
      </c>
      <c r="AG3618" t="str">
        <f t="shared" si="251"/>
        <v>000</v>
      </c>
      <c r="AH3618" t="str">
        <f t="shared" si="252"/>
        <v>00</v>
      </c>
      <c r="AI3618">
        <v>44</v>
      </c>
      <c r="AJ3618">
        <f t="shared" si="253"/>
        <v>44</v>
      </c>
    </row>
    <row r="3619" spans="29:36" x14ac:dyDescent="0.25">
      <c r="AC3619">
        <f>TC!K3615</f>
        <v>0</v>
      </c>
      <c r="AD3619">
        <f>TC!L3615</f>
        <v>0</v>
      </c>
      <c r="AE3619" t="str">
        <f t="shared" si="250"/>
        <v>00</v>
      </c>
      <c r="AF3619">
        <f>TC!M3615</f>
        <v>0</v>
      </c>
      <c r="AG3619" t="str">
        <f t="shared" si="251"/>
        <v>000</v>
      </c>
      <c r="AH3619" t="str">
        <f t="shared" si="252"/>
        <v>00</v>
      </c>
      <c r="AI3619">
        <v>44</v>
      </c>
      <c r="AJ3619">
        <f t="shared" si="253"/>
        <v>44</v>
      </c>
    </row>
    <row r="3620" spans="29:36" x14ac:dyDescent="0.25">
      <c r="AC3620">
        <f>TC!K3616</f>
        <v>0</v>
      </c>
      <c r="AD3620">
        <f>TC!L3616</f>
        <v>0</v>
      </c>
      <c r="AE3620" t="str">
        <f t="shared" si="250"/>
        <v>00</v>
      </c>
      <c r="AF3620">
        <f>TC!M3616</f>
        <v>0</v>
      </c>
      <c r="AG3620" t="str">
        <f t="shared" si="251"/>
        <v>000</v>
      </c>
      <c r="AH3620" t="str">
        <f t="shared" si="252"/>
        <v>00</v>
      </c>
      <c r="AI3620">
        <v>44</v>
      </c>
      <c r="AJ3620">
        <f t="shared" si="253"/>
        <v>44</v>
      </c>
    </row>
    <row r="3621" spans="29:36" x14ac:dyDescent="0.25">
      <c r="AC3621">
        <f>TC!K3617</f>
        <v>0</v>
      </c>
      <c r="AD3621">
        <f>TC!L3617</f>
        <v>0</v>
      </c>
      <c r="AE3621" t="str">
        <f t="shared" si="250"/>
        <v>00</v>
      </c>
      <c r="AF3621">
        <f>TC!M3617</f>
        <v>0</v>
      </c>
      <c r="AG3621" t="str">
        <f t="shared" si="251"/>
        <v>000</v>
      </c>
      <c r="AH3621" t="str">
        <f t="shared" si="252"/>
        <v>00</v>
      </c>
      <c r="AI3621">
        <v>44</v>
      </c>
      <c r="AJ3621">
        <f t="shared" si="253"/>
        <v>44</v>
      </c>
    </row>
    <row r="3622" spans="29:36" x14ac:dyDescent="0.25">
      <c r="AC3622">
        <f>TC!K3618</f>
        <v>0</v>
      </c>
      <c r="AD3622">
        <f>TC!L3618</f>
        <v>0</v>
      </c>
      <c r="AE3622" t="str">
        <f t="shared" si="250"/>
        <v>00</v>
      </c>
      <c r="AF3622">
        <f>TC!M3618</f>
        <v>0</v>
      </c>
      <c r="AG3622" t="str">
        <f t="shared" si="251"/>
        <v>000</v>
      </c>
      <c r="AH3622" t="str">
        <f t="shared" si="252"/>
        <v>00</v>
      </c>
      <c r="AI3622">
        <v>44</v>
      </c>
      <c r="AJ3622">
        <f t="shared" si="253"/>
        <v>44</v>
      </c>
    </row>
    <row r="3623" spans="29:36" x14ac:dyDescent="0.25">
      <c r="AC3623">
        <f>TC!K3619</f>
        <v>0</v>
      </c>
      <c r="AD3623">
        <f>TC!L3619</f>
        <v>0</v>
      </c>
      <c r="AE3623" t="str">
        <f t="shared" si="250"/>
        <v>00</v>
      </c>
      <c r="AF3623">
        <f>TC!M3619</f>
        <v>0</v>
      </c>
      <c r="AG3623" t="str">
        <f t="shared" si="251"/>
        <v>000</v>
      </c>
      <c r="AH3623" t="str">
        <f t="shared" si="252"/>
        <v>00</v>
      </c>
      <c r="AI3623">
        <v>44</v>
      </c>
      <c r="AJ3623">
        <f t="shared" si="253"/>
        <v>44</v>
      </c>
    </row>
    <row r="3624" spans="29:36" x14ac:dyDescent="0.25">
      <c r="AC3624">
        <f>TC!K3620</f>
        <v>0</v>
      </c>
      <c r="AD3624">
        <f>TC!L3620</f>
        <v>0</v>
      </c>
      <c r="AE3624" t="str">
        <f t="shared" si="250"/>
        <v>00</v>
      </c>
      <c r="AF3624">
        <f>TC!M3620</f>
        <v>0</v>
      </c>
      <c r="AG3624" t="str">
        <f t="shared" si="251"/>
        <v>000</v>
      </c>
      <c r="AH3624" t="str">
        <f t="shared" si="252"/>
        <v>00</v>
      </c>
      <c r="AI3624">
        <v>44</v>
      </c>
      <c r="AJ3624">
        <f t="shared" si="253"/>
        <v>44</v>
      </c>
    </row>
    <row r="3625" spans="29:36" x14ac:dyDescent="0.25">
      <c r="AC3625">
        <f>TC!K3621</f>
        <v>0</v>
      </c>
      <c r="AD3625">
        <f>TC!L3621</f>
        <v>0</v>
      </c>
      <c r="AE3625" t="str">
        <f t="shared" si="250"/>
        <v>00</v>
      </c>
      <c r="AF3625">
        <f>TC!M3621</f>
        <v>0</v>
      </c>
      <c r="AG3625" t="str">
        <f t="shared" si="251"/>
        <v>000</v>
      </c>
      <c r="AH3625" t="str">
        <f t="shared" si="252"/>
        <v>00</v>
      </c>
      <c r="AI3625">
        <v>44</v>
      </c>
      <c r="AJ3625">
        <f t="shared" si="253"/>
        <v>44</v>
      </c>
    </row>
    <row r="3626" spans="29:36" x14ac:dyDescent="0.25">
      <c r="AC3626">
        <f>TC!K3622</f>
        <v>0</v>
      </c>
      <c r="AD3626">
        <f>TC!L3622</f>
        <v>0</v>
      </c>
      <c r="AE3626" t="str">
        <f t="shared" si="250"/>
        <v>00</v>
      </c>
      <c r="AF3626">
        <f>TC!M3622</f>
        <v>0</v>
      </c>
      <c r="AG3626" t="str">
        <f t="shared" si="251"/>
        <v>000</v>
      </c>
      <c r="AH3626" t="str">
        <f t="shared" si="252"/>
        <v>00</v>
      </c>
      <c r="AI3626">
        <v>44</v>
      </c>
      <c r="AJ3626">
        <f t="shared" si="253"/>
        <v>44</v>
      </c>
    </row>
    <row r="3627" spans="29:36" x14ac:dyDescent="0.25">
      <c r="AC3627">
        <f>TC!K3623</f>
        <v>0</v>
      </c>
      <c r="AD3627">
        <f>TC!L3623</f>
        <v>0</v>
      </c>
      <c r="AE3627" t="str">
        <f t="shared" si="250"/>
        <v>00</v>
      </c>
      <c r="AF3627">
        <f>TC!M3623</f>
        <v>0</v>
      </c>
      <c r="AG3627" t="str">
        <f t="shared" si="251"/>
        <v>000</v>
      </c>
      <c r="AH3627" t="str">
        <f t="shared" si="252"/>
        <v>00</v>
      </c>
      <c r="AI3627">
        <v>44</v>
      </c>
      <c r="AJ3627">
        <f t="shared" si="253"/>
        <v>44</v>
      </c>
    </row>
    <row r="3628" spans="29:36" x14ac:dyDescent="0.25">
      <c r="AC3628">
        <f>TC!K3624</f>
        <v>0</v>
      </c>
      <c r="AD3628">
        <f>TC!L3624</f>
        <v>0</v>
      </c>
      <c r="AE3628" t="str">
        <f t="shared" si="250"/>
        <v>00</v>
      </c>
      <c r="AF3628">
        <f>TC!M3624</f>
        <v>0</v>
      </c>
      <c r="AG3628" t="str">
        <f t="shared" si="251"/>
        <v>000</v>
      </c>
      <c r="AH3628" t="str">
        <f t="shared" si="252"/>
        <v>00</v>
      </c>
      <c r="AI3628">
        <v>44</v>
      </c>
      <c r="AJ3628">
        <f t="shared" si="253"/>
        <v>44</v>
      </c>
    </row>
    <row r="3629" spans="29:36" x14ac:dyDescent="0.25">
      <c r="AC3629">
        <f>TC!K3625</f>
        <v>0</v>
      </c>
      <c r="AD3629">
        <f>TC!L3625</f>
        <v>0</v>
      </c>
      <c r="AE3629" t="str">
        <f t="shared" si="250"/>
        <v>00</v>
      </c>
      <c r="AF3629">
        <f>TC!M3625</f>
        <v>0</v>
      </c>
      <c r="AG3629" t="str">
        <f t="shared" si="251"/>
        <v>000</v>
      </c>
      <c r="AH3629" t="str">
        <f t="shared" si="252"/>
        <v>00</v>
      </c>
      <c r="AI3629">
        <v>44</v>
      </c>
      <c r="AJ3629">
        <f t="shared" si="253"/>
        <v>44</v>
      </c>
    </row>
    <row r="3630" spans="29:36" x14ac:dyDescent="0.25">
      <c r="AC3630">
        <f>TC!K3626</f>
        <v>0</v>
      </c>
      <c r="AD3630">
        <f>TC!L3626</f>
        <v>0</v>
      </c>
      <c r="AE3630" t="str">
        <f t="shared" si="250"/>
        <v>00</v>
      </c>
      <c r="AF3630">
        <f>TC!M3626</f>
        <v>0</v>
      </c>
      <c r="AG3630" t="str">
        <f t="shared" si="251"/>
        <v>000</v>
      </c>
      <c r="AH3630" t="str">
        <f t="shared" si="252"/>
        <v>00</v>
      </c>
      <c r="AI3630">
        <v>44</v>
      </c>
      <c r="AJ3630">
        <f t="shared" si="253"/>
        <v>44</v>
      </c>
    </row>
    <row r="3631" spans="29:36" x14ac:dyDescent="0.25">
      <c r="AC3631">
        <f>TC!K3627</f>
        <v>0</v>
      </c>
      <c r="AD3631">
        <f>TC!L3627</f>
        <v>0</v>
      </c>
      <c r="AE3631" t="str">
        <f t="shared" si="250"/>
        <v>00</v>
      </c>
      <c r="AF3631">
        <f>TC!M3627</f>
        <v>0</v>
      </c>
      <c r="AG3631" t="str">
        <f t="shared" si="251"/>
        <v>000</v>
      </c>
      <c r="AH3631" t="str">
        <f t="shared" si="252"/>
        <v>00</v>
      </c>
      <c r="AI3631">
        <v>44</v>
      </c>
      <c r="AJ3631">
        <f t="shared" si="253"/>
        <v>44</v>
      </c>
    </row>
    <row r="3632" spans="29:36" x14ac:dyDescent="0.25">
      <c r="AC3632">
        <f>TC!K3628</f>
        <v>0</v>
      </c>
      <c r="AD3632">
        <f>TC!L3628</f>
        <v>0</v>
      </c>
      <c r="AE3632" t="str">
        <f t="shared" si="250"/>
        <v>00</v>
      </c>
      <c r="AF3632">
        <f>TC!M3628</f>
        <v>0</v>
      </c>
      <c r="AG3632" t="str">
        <f t="shared" si="251"/>
        <v>000</v>
      </c>
      <c r="AH3632" t="str">
        <f t="shared" si="252"/>
        <v>00</v>
      </c>
      <c r="AI3632">
        <v>44</v>
      </c>
      <c r="AJ3632">
        <f t="shared" si="253"/>
        <v>44</v>
      </c>
    </row>
    <row r="3633" spans="29:36" x14ac:dyDescent="0.25">
      <c r="AC3633">
        <f>TC!K3629</f>
        <v>0</v>
      </c>
      <c r="AD3633">
        <f>TC!L3629</f>
        <v>0</v>
      </c>
      <c r="AE3633" t="str">
        <f t="shared" si="250"/>
        <v>00</v>
      </c>
      <c r="AF3633">
        <f>TC!M3629</f>
        <v>0</v>
      </c>
      <c r="AG3633" t="str">
        <f t="shared" si="251"/>
        <v>000</v>
      </c>
      <c r="AH3633" t="str">
        <f t="shared" si="252"/>
        <v>00</v>
      </c>
      <c r="AI3633">
        <v>44</v>
      </c>
      <c r="AJ3633">
        <f t="shared" si="253"/>
        <v>44</v>
      </c>
    </row>
    <row r="3634" spans="29:36" x14ac:dyDescent="0.25">
      <c r="AC3634">
        <f>TC!K3630</f>
        <v>0</v>
      </c>
      <c r="AD3634">
        <f>TC!L3630</f>
        <v>0</v>
      </c>
      <c r="AE3634" t="str">
        <f t="shared" si="250"/>
        <v>00</v>
      </c>
      <c r="AF3634">
        <f>TC!M3630</f>
        <v>0</v>
      </c>
      <c r="AG3634" t="str">
        <f t="shared" si="251"/>
        <v>000</v>
      </c>
      <c r="AH3634" t="str">
        <f t="shared" si="252"/>
        <v>00</v>
      </c>
      <c r="AI3634">
        <v>44</v>
      </c>
      <c r="AJ3634">
        <f t="shared" si="253"/>
        <v>44</v>
      </c>
    </row>
    <row r="3635" spans="29:36" x14ac:dyDescent="0.25">
      <c r="AC3635">
        <f>TC!K3631</f>
        <v>0</v>
      </c>
      <c r="AD3635">
        <f>TC!L3631</f>
        <v>0</v>
      </c>
      <c r="AE3635" t="str">
        <f t="shared" si="250"/>
        <v>00</v>
      </c>
      <c r="AF3635">
        <f>TC!M3631</f>
        <v>0</v>
      </c>
      <c r="AG3635" t="str">
        <f t="shared" si="251"/>
        <v>000</v>
      </c>
      <c r="AH3635" t="str">
        <f t="shared" si="252"/>
        <v>00</v>
      </c>
      <c r="AI3635">
        <v>44</v>
      </c>
      <c r="AJ3635">
        <f t="shared" si="253"/>
        <v>44</v>
      </c>
    </row>
    <row r="3636" spans="29:36" x14ac:dyDescent="0.25">
      <c r="AC3636">
        <f>TC!K3632</f>
        <v>0</v>
      </c>
      <c r="AD3636">
        <f>TC!L3632</f>
        <v>0</v>
      </c>
      <c r="AE3636" t="str">
        <f t="shared" si="250"/>
        <v>00</v>
      </c>
      <c r="AF3636">
        <f>TC!M3632</f>
        <v>0</v>
      </c>
      <c r="AG3636" t="str">
        <f t="shared" si="251"/>
        <v>000</v>
      </c>
      <c r="AH3636" t="str">
        <f t="shared" si="252"/>
        <v>00</v>
      </c>
      <c r="AI3636">
        <v>44</v>
      </c>
      <c r="AJ3636">
        <f t="shared" si="253"/>
        <v>44</v>
      </c>
    </row>
    <row r="3637" spans="29:36" x14ac:dyDescent="0.25">
      <c r="AC3637">
        <f>TC!K3633</f>
        <v>0</v>
      </c>
      <c r="AD3637">
        <f>TC!L3633</f>
        <v>0</v>
      </c>
      <c r="AE3637" t="str">
        <f t="shared" si="250"/>
        <v>00</v>
      </c>
      <c r="AF3637">
        <f>TC!M3633</f>
        <v>0</v>
      </c>
      <c r="AG3637" t="str">
        <f t="shared" si="251"/>
        <v>000</v>
      </c>
      <c r="AH3637" t="str">
        <f t="shared" si="252"/>
        <v>00</v>
      </c>
      <c r="AI3637">
        <v>44</v>
      </c>
      <c r="AJ3637">
        <f t="shared" si="253"/>
        <v>44</v>
      </c>
    </row>
    <row r="3638" spans="29:36" x14ac:dyDescent="0.25">
      <c r="AC3638">
        <f>TC!K3634</f>
        <v>0</v>
      </c>
      <c r="AD3638">
        <f>TC!L3634</f>
        <v>0</v>
      </c>
      <c r="AE3638" t="str">
        <f t="shared" si="250"/>
        <v>00</v>
      </c>
      <c r="AF3638">
        <f>TC!M3634</f>
        <v>0</v>
      </c>
      <c r="AG3638" t="str">
        <f t="shared" si="251"/>
        <v>000</v>
      </c>
      <c r="AH3638" t="str">
        <f t="shared" si="252"/>
        <v>00</v>
      </c>
      <c r="AI3638">
        <v>44</v>
      </c>
      <c r="AJ3638">
        <f t="shared" si="253"/>
        <v>44</v>
      </c>
    </row>
    <row r="3639" spans="29:36" x14ac:dyDescent="0.25">
      <c r="AC3639">
        <f>TC!K3635</f>
        <v>0</v>
      </c>
      <c r="AD3639">
        <f>TC!L3635</f>
        <v>0</v>
      </c>
      <c r="AE3639" t="str">
        <f t="shared" si="250"/>
        <v>00</v>
      </c>
      <c r="AF3639">
        <f>TC!M3635</f>
        <v>0</v>
      </c>
      <c r="AG3639" t="str">
        <f t="shared" si="251"/>
        <v>000</v>
      </c>
      <c r="AH3639" t="str">
        <f t="shared" si="252"/>
        <v>00</v>
      </c>
      <c r="AI3639">
        <v>44</v>
      </c>
      <c r="AJ3639">
        <f t="shared" si="253"/>
        <v>44</v>
      </c>
    </row>
    <row r="3640" spans="29:36" x14ac:dyDescent="0.25">
      <c r="AC3640">
        <f>TC!K3636</f>
        <v>0</v>
      </c>
      <c r="AD3640">
        <f>TC!L3636</f>
        <v>0</v>
      </c>
      <c r="AE3640" t="str">
        <f t="shared" si="250"/>
        <v>00</v>
      </c>
      <c r="AF3640">
        <f>TC!M3636</f>
        <v>0</v>
      </c>
      <c r="AG3640" t="str">
        <f t="shared" si="251"/>
        <v>000</v>
      </c>
      <c r="AH3640" t="str">
        <f t="shared" si="252"/>
        <v>00</v>
      </c>
      <c r="AI3640">
        <v>44</v>
      </c>
      <c r="AJ3640">
        <f t="shared" si="253"/>
        <v>44</v>
      </c>
    </row>
    <row r="3641" spans="29:36" x14ac:dyDescent="0.25">
      <c r="AC3641">
        <f>TC!K3637</f>
        <v>0</v>
      </c>
      <c r="AD3641">
        <f>TC!L3637</f>
        <v>0</v>
      </c>
      <c r="AE3641" t="str">
        <f t="shared" si="250"/>
        <v>00</v>
      </c>
      <c r="AF3641">
        <f>TC!M3637</f>
        <v>0</v>
      </c>
      <c r="AG3641" t="str">
        <f t="shared" si="251"/>
        <v>000</v>
      </c>
      <c r="AH3641" t="str">
        <f t="shared" si="252"/>
        <v>00</v>
      </c>
      <c r="AI3641">
        <v>44</v>
      </c>
      <c r="AJ3641">
        <f t="shared" si="253"/>
        <v>44</v>
      </c>
    </row>
    <row r="3642" spans="29:36" x14ac:dyDescent="0.25">
      <c r="AC3642">
        <f>TC!K3638</f>
        <v>0</v>
      </c>
      <c r="AD3642">
        <f>TC!L3638</f>
        <v>0</v>
      </c>
      <c r="AE3642" t="str">
        <f t="shared" si="250"/>
        <v>00</v>
      </c>
      <c r="AF3642">
        <f>TC!M3638</f>
        <v>0</v>
      </c>
      <c r="AG3642" t="str">
        <f t="shared" si="251"/>
        <v>000</v>
      </c>
      <c r="AH3642" t="str">
        <f t="shared" si="252"/>
        <v>00</v>
      </c>
      <c r="AI3642">
        <v>44</v>
      </c>
      <c r="AJ3642">
        <f t="shared" si="253"/>
        <v>44</v>
      </c>
    </row>
    <row r="3643" spans="29:36" x14ac:dyDescent="0.25">
      <c r="AC3643">
        <f>TC!K3639</f>
        <v>0</v>
      </c>
      <c r="AD3643">
        <f>TC!L3639</f>
        <v>0</v>
      </c>
      <c r="AE3643" t="str">
        <f t="shared" si="250"/>
        <v>00</v>
      </c>
      <c r="AF3643">
        <f>TC!M3639</f>
        <v>0</v>
      </c>
      <c r="AG3643" t="str">
        <f t="shared" si="251"/>
        <v>000</v>
      </c>
      <c r="AH3643" t="str">
        <f t="shared" si="252"/>
        <v>00</v>
      </c>
      <c r="AI3643">
        <v>44</v>
      </c>
      <c r="AJ3643">
        <f t="shared" si="253"/>
        <v>44</v>
      </c>
    </row>
    <row r="3644" spans="29:36" x14ac:dyDescent="0.25">
      <c r="AC3644">
        <f>TC!K3640</f>
        <v>0</v>
      </c>
      <c r="AD3644">
        <f>TC!L3640</f>
        <v>0</v>
      </c>
      <c r="AE3644" t="str">
        <f t="shared" si="250"/>
        <v>00</v>
      </c>
      <c r="AF3644">
        <f>TC!M3640</f>
        <v>0</v>
      </c>
      <c r="AG3644" t="str">
        <f t="shared" si="251"/>
        <v>000</v>
      </c>
      <c r="AH3644" t="str">
        <f t="shared" si="252"/>
        <v>00</v>
      </c>
      <c r="AI3644">
        <v>44</v>
      </c>
      <c r="AJ3644">
        <f t="shared" si="253"/>
        <v>44</v>
      </c>
    </row>
    <row r="3645" spans="29:36" x14ac:dyDescent="0.25">
      <c r="AC3645">
        <f>TC!K3641</f>
        <v>0</v>
      </c>
      <c r="AD3645">
        <f>TC!L3641</f>
        <v>0</v>
      </c>
      <c r="AE3645" t="str">
        <f t="shared" si="250"/>
        <v>00</v>
      </c>
      <c r="AF3645">
        <f>TC!M3641</f>
        <v>0</v>
      </c>
      <c r="AG3645" t="str">
        <f t="shared" si="251"/>
        <v>000</v>
      </c>
      <c r="AH3645" t="str">
        <f t="shared" si="252"/>
        <v>00</v>
      </c>
      <c r="AI3645">
        <v>44</v>
      </c>
      <c r="AJ3645">
        <f t="shared" si="253"/>
        <v>44</v>
      </c>
    </row>
    <row r="3646" spans="29:36" x14ac:dyDescent="0.25">
      <c r="AC3646">
        <f>TC!K3642</f>
        <v>0</v>
      </c>
      <c r="AD3646">
        <f>TC!L3642</f>
        <v>0</v>
      </c>
      <c r="AE3646" t="str">
        <f t="shared" si="250"/>
        <v>00</v>
      </c>
      <c r="AF3646">
        <f>TC!M3642</f>
        <v>0</v>
      </c>
      <c r="AG3646" t="str">
        <f t="shared" si="251"/>
        <v>000</v>
      </c>
      <c r="AH3646" t="str">
        <f t="shared" si="252"/>
        <v>00</v>
      </c>
      <c r="AI3646">
        <v>44</v>
      </c>
      <c r="AJ3646">
        <f t="shared" si="253"/>
        <v>44</v>
      </c>
    </row>
    <row r="3647" spans="29:36" x14ac:dyDescent="0.25">
      <c r="AC3647">
        <f>TC!K3643</f>
        <v>0</v>
      </c>
      <c r="AD3647">
        <f>TC!L3643</f>
        <v>0</v>
      </c>
      <c r="AE3647" t="str">
        <f t="shared" si="250"/>
        <v>00</v>
      </c>
      <c r="AF3647">
        <f>TC!M3643</f>
        <v>0</v>
      </c>
      <c r="AG3647" t="str">
        <f t="shared" si="251"/>
        <v>000</v>
      </c>
      <c r="AH3647" t="str">
        <f t="shared" si="252"/>
        <v>00</v>
      </c>
      <c r="AI3647">
        <v>44</v>
      </c>
      <c r="AJ3647">
        <f t="shared" si="253"/>
        <v>44</v>
      </c>
    </row>
    <row r="3648" spans="29:36" x14ac:dyDescent="0.25">
      <c r="AC3648">
        <f>TC!K3644</f>
        <v>0</v>
      </c>
      <c r="AD3648">
        <f>TC!L3644</f>
        <v>0</v>
      </c>
      <c r="AE3648" t="str">
        <f t="shared" si="250"/>
        <v>00</v>
      </c>
      <c r="AF3648">
        <f>TC!M3644</f>
        <v>0</v>
      </c>
      <c r="AG3648" t="str">
        <f t="shared" si="251"/>
        <v>000</v>
      </c>
      <c r="AH3648" t="str">
        <f t="shared" si="252"/>
        <v>00</v>
      </c>
      <c r="AI3648">
        <v>44</v>
      </c>
      <c r="AJ3648">
        <f t="shared" si="253"/>
        <v>44</v>
      </c>
    </row>
    <row r="3649" spans="29:36" x14ac:dyDescent="0.25">
      <c r="AC3649">
        <f>TC!K3645</f>
        <v>0</v>
      </c>
      <c r="AD3649">
        <f>TC!L3645</f>
        <v>0</v>
      </c>
      <c r="AE3649" t="str">
        <f t="shared" si="250"/>
        <v>00</v>
      </c>
      <c r="AF3649">
        <f>TC!M3645</f>
        <v>0</v>
      </c>
      <c r="AG3649" t="str">
        <f t="shared" si="251"/>
        <v>000</v>
      </c>
      <c r="AH3649" t="str">
        <f t="shared" si="252"/>
        <v>00</v>
      </c>
      <c r="AI3649">
        <v>44</v>
      </c>
      <c r="AJ3649">
        <f t="shared" si="253"/>
        <v>44</v>
      </c>
    </row>
    <row r="3650" spans="29:36" x14ac:dyDescent="0.25">
      <c r="AC3650">
        <f>TC!K3646</f>
        <v>0</v>
      </c>
      <c r="AD3650">
        <f>TC!L3646</f>
        <v>0</v>
      </c>
      <c r="AE3650" t="str">
        <f t="shared" si="250"/>
        <v>00</v>
      </c>
      <c r="AF3650">
        <f>TC!M3646</f>
        <v>0</v>
      </c>
      <c r="AG3650" t="str">
        <f t="shared" si="251"/>
        <v>000</v>
      </c>
      <c r="AH3650" t="str">
        <f t="shared" si="252"/>
        <v>00</v>
      </c>
      <c r="AI3650">
        <v>44</v>
      </c>
      <c r="AJ3650">
        <f t="shared" si="253"/>
        <v>44</v>
      </c>
    </row>
    <row r="3651" spans="29:36" x14ac:dyDescent="0.25">
      <c r="AC3651">
        <f>TC!K3647</f>
        <v>0</v>
      </c>
      <c r="AD3651">
        <f>TC!L3647</f>
        <v>0</v>
      </c>
      <c r="AE3651" t="str">
        <f t="shared" si="250"/>
        <v>00</v>
      </c>
      <c r="AF3651">
        <f>TC!M3647</f>
        <v>0</v>
      </c>
      <c r="AG3651" t="str">
        <f t="shared" si="251"/>
        <v>000</v>
      </c>
      <c r="AH3651" t="str">
        <f t="shared" si="252"/>
        <v>00</v>
      </c>
      <c r="AI3651">
        <v>44</v>
      </c>
      <c r="AJ3651">
        <f t="shared" si="253"/>
        <v>44</v>
      </c>
    </row>
    <row r="3652" spans="29:36" x14ac:dyDescent="0.25">
      <c r="AC3652">
        <f>TC!K3648</f>
        <v>0</v>
      </c>
      <c r="AD3652">
        <f>TC!L3648</f>
        <v>0</v>
      </c>
      <c r="AE3652" t="str">
        <f t="shared" si="250"/>
        <v>00</v>
      </c>
      <c r="AF3652">
        <f>TC!M3648</f>
        <v>0</v>
      </c>
      <c r="AG3652" t="str">
        <f t="shared" si="251"/>
        <v>000</v>
      </c>
      <c r="AH3652" t="str">
        <f t="shared" si="252"/>
        <v>00</v>
      </c>
      <c r="AI3652">
        <v>44</v>
      </c>
      <c r="AJ3652">
        <f t="shared" si="253"/>
        <v>44</v>
      </c>
    </row>
    <row r="3653" spans="29:36" x14ac:dyDescent="0.25">
      <c r="AC3653">
        <f>TC!K3649</f>
        <v>0</v>
      </c>
      <c r="AD3653">
        <f>TC!L3649</f>
        <v>0</v>
      </c>
      <c r="AE3653" t="str">
        <f t="shared" si="250"/>
        <v>00</v>
      </c>
      <c r="AF3653">
        <f>TC!M3649</f>
        <v>0</v>
      </c>
      <c r="AG3653" t="str">
        <f t="shared" si="251"/>
        <v>000</v>
      </c>
      <c r="AH3653" t="str">
        <f t="shared" si="252"/>
        <v>00</v>
      </c>
      <c r="AI3653">
        <v>44</v>
      </c>
      <c r="AJ3653">
        <f t="shared" si="253"/>
        <v>44</v>
      </c>
    </row>
    <row r="3654" spans="29:36" x14ac:dyDescent="0.25">
      <c r="AC3654">
        <f>TC!K3650</f>
        <v>0</v>
      </c>
      <c r="AD3654">
        <f>TC!L3650</f>
        <v>0</v>
      </c>
      <c r="AE3654" t="str">
        <f t="shared" si="250"/>
        <v>00</v>
      </c>
      <c r="AF3654">
        <f>TC!M3650</f>
        <v>0</v>
      </c>
      <c r="AG3654" t="str">
        <f t="shared" si="251"/>
        <v>000</v>
      </c>
      <c r="AH3654" t="str">
        <f t="shared" si="252"/>
        <v>00</v>
      </c>
      <c r="AI3654">
        <v>44</v>
      </c>
      <c r="AJ3654">
        <f t="shared" si="253"/>
        <v>44</v>
      </c>
    </row>
    <row r="3655" spans="29:36" x14ac:dyDescent="0.25">
      <c r="AC3655">
        <f>TC!K3651</f>
        <v>0</v>
      </c>
      <c r="AD3655">
        <f>TC!L3651</f>
        <v>0</v>
      </c>
      <c r="AE3655" t="str">
        <f t="shared" si="250"/>
        <v>00</v>
      </c>
      <c r="AF3655">
        <f>TC!M3651</f>
        <v>0</v>
      </c>
      <c r="AG3655" t="str">
        <f t="shared" si="251"/>
        <v>000</v>
      </c>
      <c r="AH3655" t="str">
        <f t="shared" si="252"/>
        <v>00</v>
      </c>
      <c r="AI3655">
        <v>44</v>
      </c>
      <c r="AJ3655">
        <f t="shared" si="253"/>
        <v>44</v>
      </c>
    </row>
    <row r="3656" spans="29:36" x14ac:dyDescent="0.25">
      <c r="AC3656">
        <f>TC!K3652</f>
        <v>0</v>
      </c>
      <c r="AD3656">
        <f>TC!L3652</f>
        <v>0</v>
      </c>
      <c r="AE3656" t="str">
        <f t="shared" si="250"/>
        <v>00</v>
      </c>
      <c r="AF3656">
        <f>TC!M3652</f>
        <v>0</v>
      </c>
      <c r="AG3656" t="str">
        <f t="shared" si="251"/>
        <v>000</v>
      </c>
      <c r="AH3656" t="str">
        <f t="shared" si="252"/>
        <v>00</v>
      </c>
      <c r="AI3656">
        <v>44</v>
      </c>
      <c r="AJ3656">
        <f t="shared" si="253"/>
        <v>44</v>
      </c>
    </row>
    <row r="3657" spans="29:36" x14ac:dyDescent="0.25">
      <c r="AC3657">
        <f>TC!K3653</f>
        <v>0</v>
      </c>
      <c r="AD3657">
        <f>TC!L3653</f>
        <v>0</v>
      </c>
      <c r="AE3657" t="str">
        <f t="shared" si="250"/>
        <v>00</v>
      </c>
      <c r="AF3657">
        <f>TC!M3653</f>
        <v>0</v>
      </c>
      <c r="AG3657" t="str">
        <f t="shared" si="251"/>
        <v>000</v>
      </c>
      <c r="AH3657" t="str">
        <f t="shared" si="252"/>
        <v>00</v>
      </c>
      <c r="AI3657">
        <v>44</v>
      </c>
      <c r="AJ3657">
        <f t="shared" si="253"/>
        <v>44</v>
      </c>
    </row>
    <row r="3658" spans="29:36" x14ac:dyDescent="0.25">
      <c r="AC3658">
        <f>TC!K3654</f>
        <v>0</v>
      </c>
      <c r="AD3658">
        <f>TC!L3654</f>
        <v>0</v>
      </c>
      <c r="AE3658" t="str">
        <f t="shared" si="250"/>
        <v>00</v>
      </c>
      <c r="AF3658">
        <f>TC!M3654</f>
        <v>0</v>
      </c>
      <c r="AG3658" t="str">
        <f t="shared" si="251"/>
        <v>000</v>
      </c>
      <c r="AH3658" t="str">
        <f t="shared" si="252"/>
        <v>00</v>
      </c>
      <c r="AI3658">
        <v>44</v>
      </c>
      <c r="AJ3658">
        <f t="shared" si="253"/>
        <v>44</v>
      </c>
    </row>
    <row r="3659" spans="29:36" x14ac:dyDescent="0.25">
      <c r="AC3659">
        <f>TC!K3655</f>
        <v>0</v>
      </c>
      <c r="AD3659">
        <f>TC!L3655</f>
        <v>0</v>
      </c>
      <c r="AE3659" t="str">
        <f t="shared" si="250"/>
        <v>00</v>
      </c>
      <c r="AF3659">
        <f>TC!M3655</f>
        <v>0</v>
      </c>
      <c r="AG3659" t="str">
        <f t="shared" si="251"/>
        <v>000</v>
      </c>
      <c r="AH3659" t="str">
        <f t="shared" si="252"/>
        <v>00</v>
      </c>
      <c r="AI3659">
        <v>44</v>
      </c>
      <c r="AJ3659">
        <f t="shared" si="253"/>
        <v>44</v>
      </c>
    </row>
    <row r="3660" spans="29:36" x14ac:dyDescent="0.25">
      <c r="AC3660">
        <f>TC!K3656</f>
        <v>0</v>
      </c>
      <c r="AD3660">
        <f>TC!L3656</f>
        <v>0</v>
      </c>
      <c r="AE3660" t="str">
        <f t="shared" si="250"/>
        <v>00</v>
      </c>
      <c r="AF3660">
        <f>TC!M3656</f>
        <v>0</v>
      </c>
      <c r="AG3660" t="str">
        <f t="shared" si="251"/>
        <v>000</v>
      </c>
      <c r="AH3660" t="str">
        <f t="shared" si="252"/>
        <v>00</v>
      </c>
      <c r="AI3660">
        <v>44</v>
      </c>
      <c r="AJ3660">
        <f t="shared" si="253"/>
        <v>44</v>
      </c>
    </row>
    <row r="3661" spans="29:36" x14ac:dyDescent="0.25">
      <c r="AC3661">
        <f>TC!K3657</f>
        <v>0</v>
      </c>
      <c r="AD3661">
        <f>TC!L3657</f>
        <v>0</v>
      </c>
      <c r="AE3661" t="str">
        <f t="shared" si="250"/>
        <v>00</v>
      </c>
      <c r="AF3661">
        <f>TC!M3657</f>
        <v>0</v>
      </c>
      <c r="AG3661" t="str">
        <f t="shared" si="251"/>
        <v>000</v>
      </c>
      <c r="AH3661" t="str">
        <f t="shared" si="252"/>
        <v>00</v>
      </c>
      <c r="AI3661">
        <v>44</v>
      </c>
      <c r="AJ3661">
        <f t="shared" si="253"/>
        <v>44</v>
      </c>
    </row>
    <row r="3662" spans="29:36" x14ac:dyDescent="0.25">
      <c r="AC3662">
        <f>TC!K3658</f>
        <v>0</v>
      </c>
      <c r="AD3662">
        <f>TC!L3658</f>
        <v>0</v>
      </c>
      <c r="AE3662" t="str">
        <f t="shared" si="250"/>
        <v>00</v>
      </c>
      <c r="AF3662">
        <f>TC!M3658</f>
        <v>0</v>
      </c>
      <c r="AG3662" t="str">
        <f t="shared" si="251"/>
        <v>000</v>
      </c>
      <c r="AH3662" t="str">
        <f t="shared" si="252"/>
        <v>00</v>
      </c>
      <c r="AI3662">
        <v>44</v>
      </c>
      <c r="AJ3662">
        <f t="shared" si="253"/>
        <v>44</v>
      </c>
    </row>
    <row r="3663" spans="29:36" x14ac:dyDescent="0.25">
      <c r="AC3663">
        <f>TC!K3659</f>
        <v>0</v>
      </c>
      <c r="AD3663">
        <f>TC!L3659</f>
        <v>0</v>
      </c>
      <c r="AE3663" t="str">
        <f t="shared" si="250"/>
        <v>00</v>
      </c>
      <c r="AF3663">
        <f>TC!M3659</f>
        <v>0</v>
      </c>
      <c r="AG3663" t="str">
        <f t="shared" si="251"/>
        <v>000</v>
      </c>
      <c r="AH3663" t="str">
        <f t="shared" si="252"/>
        <v>00</v>
      </c>
      <c r="AI3663">
        <v>44</v>
      </c>
      <c r="AJ3663">
        <f t="shared" si="253"/>
        <v>44</v>
      </c>
    </row>
    <row r="3664" spans="29:36" x14ac:dyDescent="0.25">
      <c r="AC3664">
        <f>TC!K3660</f>
        <v>0</v>
      </c>
      <c r="AD3664">
        <f>TC!L3660</f>
        <v>0</v>
      </c>
      <c r="AE3664" t="str">
        <f t="shared" ref="AE3664:AE3727" si="254">AC3664&amp;AD3664</f>
        <v>00</v>
      </c>
      <c r="AF3664">
        <f>TC!M3660</f>
        <v>0</v>
      </c>
      <c r="AG3664" t="str">
        <f t="shared" ref="AG3664:AG3727" si="255">AE3664&amp;AF3664</f>
        <v>000</v>
      </c>
      <c r="AH3664" t="str">
        <f t="shared" ref="AH3664:AH3727" si="256">AC3664&amp;AF3664</f>
        <v>00</v>
      </c>
      <c r="AI3664">
        <v>44</v>
      </c>
      <c r="AJ3664">
        <f t="shared" ref="AJ3664:AJ3727" si="257">AI3664-F3664</f>
        <v>44</v>
      </c>
    </row>
    <row r="3665" spans="29:36" x14ac:dyDescent="0.25">
      <c r="AC3665">
        <f>TC!K3661</f>
        <v>0</v>
      </c>
      <c r="AD3665">
        <f>TC!L3661</f>
        <v>0</v>
      </c>
      <c r="AE3665" t="str">
        <f t="shared" si="254"/>
        <v>00</v>
      </c>
      <c r="AF3665">
        <f>TC!M3661</f>
        <v>0</v>
      </c>
      <c r="AG3665" t="str">
        <f t="shared" si="255"/>
        <v>000</v>
      </c>
      <c r="AH3665" t="str">
        <f t="shared" si="256"/>
        <v>00</v>
      </c>
      <c r="AI3665">
        <v>44</v>
      </c>
      <c r="AJ3665">
        <f t="shared" si="257"/>
        <v>44</v>
      </c>
    </row>
    <row r="3666" spans="29:36" x14ac:dyDescent="0.25">
      <c r="AC3666">
        <f>TC!K3662</f>
        <v>0</v>
      </c>
      <c r="AD3666">
        <f>TC!L3662</f>
        <v>0</v>
      </c>
      <c r="AE3666" t="str">
        <f t="shared" si="254"/>
        <v>00</v>
      </c>
      <c r="AF3666">
        <f>TC!M3662</f>
        <v>0</v>
      </c>
      <c r="AG3666" t="str">
        <f t="shared" si="255"/>
        <v>000</v>
      </c>
      <c r="AH3666" t="str">
        <f t="shared" si="256"/>
        <v>00</v>
      </c>
      <c r="AI3666">
        <v>44</v>
      </c>
      <c r="AJ3666">
        <f t="shared" si="257"/>
        <v>44</v>
      </c>
    </row>
    <row r="3667" spans="29:36" x14ac:dyDescent="0.25">
      <c r="AC3667">
        <f>TC!K3663</f>
        <v>0</v>
      </c>
      <c r="AD3667">
        <f>TC!L3663</f>
        <v>0</v>
      </c>
      <c r="AE3667" t="str">
        <f t="shared" si="254"/>
        <v>00</v>
      </c>
      <c r="AF3667">
        <f>TC!M3663</f>
        <v>0</v>
      </c>
      <c r="AG3667" t="str">
        <f t="shared" si="255"/>
        <v>000</v>
      </c>
      <c r="AH3667" t="str">
        <f t="shared" si="256"/>
        <v>00</v>
      </c>
      <c r="AI3667">
        <v>44</v>
      </c>
      <c r="AJ3667">
        <f t="shared" si="257"/>
        <v>44</v>
      </c>
    </row>
    <row r="3668" spans="29:36" x14ac:dyDescent="0.25">
      <c r="AC3668">
        <f>TC!K3664</f>
        <v>0</v>
      </c>
      <c r="AD3668">
        <f>TC!L3664</f>
        <v>0</v>
      </c>
      <c r="AE3668" t="str">
        <f t="shared" si="254"/>
        <v>00</v>
      </c>
      <c r="AF3668">
        <f>TC!M3664</f>
        <v>0</v>
      </c>
      <c r="AG3668" t="str">
        <f t="shared" si="255"/>
        <v>000</v>
      </c>
      <c r="AH3668" t="str">
        <f t="shared" si="256"/>
        <v>00</v>
      </c>
      <c r="AI3668">
        <v>44</v>
      </c>
      <c r="AJ3668">
        <f t="shared" si="257"/>
        <v>44</v>
      </c>
    </row>
    <row r="3669" spans="29:36" x14ac:dyDescent="0.25">
      <c r="AC3669">
        <f>TC!K3665</f>
        <v>0</v>
      </c>
      <c r="AD3669">
        <f>TC!L3665</f>
        <v>0</v>
      </c>
      <c r="AE3669" t="str">
        <f t="shared" si="254"/>
        <v>00</v>
      </c>
      <c r="AF3669">
        <f>TC!M3665</f>
        <v>0</v>
      </c>
      <c r="AG3669" t="str">
        <f t="shared" si="255"/>
        <v>000</v>
      </c>
      <c r="AH3669" t="str">
        <f t="shared" si="256"/>
        <v>00</v>
      </c>
      <c r="AI3669">
        <v>44</v>
      </c>
      <c r="AJ3669">
        <f t="shared" si="257"/>
        <v>44</v>
      </c>
    </row>
    <row r="3670" spans="29:36" x14ac:dyDescent="0.25">
      <c r="AC3670">
        <f>TC!K3666</f>
        <v>0</v>
      </c>
      <c r="AD3670">
        <f>TC!L3666</f>
        <v>0</v>
      </c>
      <c r="AE3670" t="str">
        <f t="shared" si="254"/>
        <v>00</v>
      </c>
      <c r="AF3670">
        <f>TC!M3666</f>
        <v>0</v>
      </c>
      <c r="AG3670" t="str">
        <f t="shared" si="255"/>
        <v>000</v>
      </c>
      <c r="AH3670" t="str">
        <f t="shared" si="256"/>
        <v>00</v>
      </c>
      <c r="AI3670">
        <v>44</v>
      </c>
      <c r="AJ3670">
        <f t="shared" si="257"/>
        <v>44</v>
      </c>
    </row>
    <row r="3671" spans="29:36" x14ac:dyDescent="0.25">
      <c r="AC3671">
        <f>TC!K3667</f>
        <v>0</v>
      </c>
      <c r="AD3671">
        <f>TC!L3667</f>
        <v>0</v>
      </c>
      <c r="AE3671" t="str">
        <f t="shared" si="254"/>
        <v>00</v>
      </c>
      <c r="AF3671">
        <f>TC!M3667</f>
        <v>0</v>
      </c>
      <c r="AG3671" t="str">
        <f t="shared" si="255"/>
        <v>000</v>
      </c>
      <c r="AH3671" t="str">
        <f t="shared" si="256"/>
        <v>00</v>
      </c>
      <c r="AI3671">
        <v>44</v>
      </c>
      <c r="AJ3671">
        <f t="shared" si="257"/>
        <v>44</v>
      </c>
    </row>
    <row r="3672" spans="29:36" x14ac:dyDescent="0.25">
      <c r="AC3672">
        <f>TC!K3668</f>
        <v>0</v>
      </c>
      <c r="AD3672">
        <f>TC!L3668</f>
        <v>0</v>
      </c>
      <c r="AE3672" t="str">
        <f t="shared" si="254"/>
        <v>00</v>
      </c>
      <c r="AF3672">
        <f>TC!M3668</f>
        <v>0</v>
      </c>
      <c r="AG3672" t="str">
        <f t="shared" si="255"/>
        <v>000</v>
      </c>
      <c r="AH3672" t="str">
        <f t="shared" si="256"/>
        <v>00</v>
      </c>
      <c r="AI3672">
        <v>44</v>
      </c>
      <c r="AJ3672">
        <f t="shared" si="257"/>
        <v>44</v>
      </c>
    </row>
    <row r="3673" spans="29:36" x14ac:dyDescent="0.25">
      <c r="AC3673">
        <f>TC!K3669</f>
        <v>0</v>
      </c>
      <c r="AD3673">
        <f>TC!L3669</f>
        <v>0</v>
      </c>
      <c r="AE3673" t="str">
        <f t="shared" si="254"/>
        <v>00</v>
      </c>
      <c r="AF3673">
        <f>TC!M3669</f>
        <v>0</v>
      </c>
      <c r="AG3673" t="str">
        <f t="shared" si="255"/>
        <v>000</v>
      </c>
      <c r="AH3673" t="str">
        <f t="shared" si="256"/>
        <v>00</v>
      </c>
      <c r="AI3673">
        <v>44</v>
      </c>
      <c r="AJ3673">
        <f t="shared" si="257"/>
        <v>44</v>
      </c>
    </row>
    <row r="3674" spans="29:36" x14ac:dyDescent="0.25">
      <c r="AC3674">
        <f>TC!K3670</f>
        <v>0</v>
      </c>
      <c r="AD3674">
        <f>TC!L3670</f>
        <v>0</v>
      </c>
      <c r="AE3674" t="str">
        <f t="shared" si="254"/>
        <v>00</v>
      </c>
      <c r="AF3674">
        <f>TC!M3670</f>
        <v>0</v>
      </c>
      <c r="AG3674" t="str">
        <f t="shared" si="255"/>
        <v>000</v>
      </c>
      <c r="AH3674" t="str">
        <f t="shared" si="256"/>
        <v>00</v>
      </c>
      <c r="AI3674">
        <v>44</v>
      </c>
      <c r="AJ3674">
        <f t="shared" si="257"/>
        <v>44</v>
      </c>
    </row>
    <row r="3675" spans="29:36" x14ac:dyDescent="0.25">
      <c r="AC3675">
        <f>TC!K3671</f>
        <v>0</v>
      </c>
      <c r="AD3675">
        <f>TC!L3671</f>
        <v>0</v>
      </c>
      <c r="AE3675" t="str">
        <f t="shared" si="254"/>
        <v>00</v>
      </c>
      <c r="AF3675">
        <f>TC!M3671</f>
        <v>0</v>
      </c>
      <c r="AG3675" t="str">
        <f t="shared" si="255"/>
        <v>000</v>
      </c>
      <c r="AH3675" t="str">
        <f t="shared" si="256"/>
        <v>00</v>
      </c>
      <c r="AI3675">
        <v>44</v>
      </c>
      <c r="AJ3675">
        <f t="shared" si="257"/>
        <v>44</v>
      </c>
    </row>
    <row r="3676" spans="29:36" x14ac:dyDescent="0.25">
      <c r="AC3676">
        <f>TC!K3672</f>
        <v>0</v>
      </c>
      <c r="AD3676">
        <f>TC!L3672</f>
        <v>0</v>
      </c>
      <c r="AE3676" t="str">
        <f t="shared" si="254"/>
        <v>00</v>
      </c>
      <c r="AF3676">
        <f>TC!M3672</f>
        <v>0</v>
      </c>
      <c r="AG3676" t="str">
        <f t="shared" si="255"/>
        <v>000</v>
      </c>
      <c r="AH3676" t="str">
        <f t="shared" si="256"/>
        <v>00</v>
      </c>
      <c r="AI3676">
        <v>44</v>
      </c>
      <c r="AJ3676">
        <f t="shared" si="257"/>
        <v>44</v>
      </c>
    </row>
    <row r="3677" spans="29:36" x14ac:dyDescent="0.25">
      <c r="AC3677">
        <f>TC!K3673</f>
        <v>0</v>
      </c>
      <c r="AD3677">
        <f>TC!L3673</f>
        <v>0</v>
      </c>
      <c r="AE3677" t="str">
        <f t="shared" si="254"/>
        <v>00</v>
      </c>
      <c r="AF3677">
        <f>TC!M3673</f>
        <v>0</v>
      </c>
      <c r="AG3677" t="str">
        <f t="shared" si="255"/>
        <v>000</v>
      </c>
      <c r="AH3677" t="str">
        <f t="shared" si="256"/>
        <v>00</v>
      </c>
      <c r="AI3677">
        <v>44</v>
      </c>
      <c r="AJ3677">
        <f t="shared" si="257"/>
        <v>44</v>
      </c>
    </row>
    <row r="3678" spans="29:36" x14ac:dyDescent="0.25">
      <c r="AC3678">
        <f>TC!K3674</f>
        <v>0</v>
      </c>
      <c r="AD3678">
        <f>TC!L3674</f>
        <v>0</v>
      </c>
      <c r="AE3678" t="str">
        <f t="shared" si="254"/>
        <v>00</v>
      </c>
      <c r="AF3678">
        <f>TC!M3674</f>
        <v>0</v>
      </c>
      <c r="AG3678" t="str">
        <f t="shared" si="255"/>
        <v>000</v>
      </c>
      <c r="AH3678" t="str">
        <f t="shared" si="256"/>
        <v>00</v>
      </c>
      <c r="AI3678">
        <v>44</v>
      </c>
      <c r="AJ3678">
        <f t="shared" si="257"/>
        <v>44</v>
      </c>
    </row>
    <row r="3679" spans="29:36" x14ac:dyDescent="0.25">
      <c r="AC3679">
        <f>TC!K3675</f>
        <v>0</v>
      </c>
      <c r="AD3679">
        <f>TC!L3675</f>
        <v>0</v>
      </c>
      <c r="AE3679" t="str">
        <f t="shared" si="254"/>
        <v>00</v>
      </c>
      <c r="AF3679">
        <f>TC!M3675</f>
        <v>0</v>
      </c>
      <c r="AG3679" t="str">
        <f t="shared" si="255"/>
        <v>000</v>
      </c>
      <c r="AH3679" t="str">
        <f t="shared" si="256"/>
        <v>00</v>
      </c>
      <c r="AI3679">
        <v>44</v>
      </c>
      <c r="AJ3679">
        <f t="shared" si="257"/>
        <v>44</v>
      </c>
    </row>
    <row r="3680" spans="29:36" x14ac:dyDescent="0.25">
      <c r="AC3680">
        <f>TC!K3676</f>
        <v>0</v>
      </c>
      <c r="AD3680">
        <f>TC!L3676</f>
        <v>0</v>
      </c>
      <c r="AE3680" t="str">
        <f t="shared" si="254"/>
        <v>00</v>
      </c>
      <c r="AF3680">
        <f>TC!M3676</f>
        <v>0</v>
      </c>
      <c r="AG3680" t="str">
        <f t="shared" si="255"/>
        <v>000</v>
      </c>
      <c r="AH3680" t="str">
        <f t="shared" si="256"/>
        <v>00</v>
      </c>
      <c r="AI3680">
        <v>44</v>
      </c>
      <c r="AJ3680">
        <f t="shared" si="257"/>
        <v>44</v>
      </c>
    </row>
    <row r="3681" spans="29:36" x14ac:dyDescent="0.25">
      <c r="AC3681">
        <f>TC!K3677</f>
        <v>0</v>
      </c>
      <c r="AD3681">
        <f>TC!L3677</f>
        <v>0</v>
      </c>
      <c r="AE3681" t="str">
        <f t="shared" si="254"/>
        <v>00</v>
      </c>
      <c r="AF3681">
        <f>TC!M3677</f>
        <v>0</v>
      </c>
      <c r="AG3681" t="str">
        <f t="shared" si="255"/>
        <v>000</v>
      </c>
      <c r="AH3681" t="str">
        <f t="shared" si="256"/>
        <v>00</v>
      </c>
      <c r="AI3681">
        <v>44</v>
      </c>
      <c r="AJ3681">
        <f t="shared" si="257"/>
        <v>44</v>
      </c>
    </row>
    <row r="3682" spans="29:36" x14ac:dyDescent="0.25">
      <c r="AC3682">
        <f>TC!K3678</f>
        <v>0</v>
      </c>
      <c r="AD3682">
        <f>TC!L3678</f>
        <v>0</v>
      </c>
      <c r="AE3682" t="str">
        <f t="shared" si="254"/>
        <v>00</v>
      </c>
      <c r="AF3682">
        <f>TC!M3678</f>
        <v>0</v>
      </c>
      <c r="AG3682" t="str">
        <f t="shared" si="255"/>
        <v>000</v>
      </c>
      <c r="AH3682" t="str">
        <f t="shared" si="256"/>
        <v>00</v>
      </c>
      <c r="AI3682">
        <v>44</v>
      </c>
      <c r="AJ3682">
        <f t="shared" si="257"/>
        <v>44</v>
      </c>
    </row>
    <row r="3683" spans="29:36" x14ac:dyDescent="0.25">
      <c r="AC3683">
        <f>TC!K3679</f>
        <v>0</v>
      </c>
      <c r="AD3683">
        <f>TC!L3679</f>
        <v>0</v>
      </c>
      <c r="AE3683" t="str">
        <f t="shared" si="254"/>
        <v>00</v>
      </c>
      <c r="AF3683">
        <f>TC!M3679</f>
        <v>0</v>
      </c>
      <c r="AG3683" t="str">
        <f t="shared" si="255"/>
        <v>000</v>
      </c>
      <c r="AH3683" t="str">
        <f t="shared" si="256"/>
        <v>00</v>
      </c>
      <c r="AI3683">
        <v>44</v>
      </c>
      <c r="AJ3683">
        <f t="shared" si="257"/>
        <v>44</v>
      </c>
    </row>
    <row r="3684" spans="29:36" x14ac:dyDescent="0.25">
      <c r="AC3684">
        <f>TC!K3680</f>
        <v>0</v>
      </c>
      <c r="AD3684">
        <f>TC!L3680</f>
        <v>0</v>
      </c>
      <c r="AE3684" t="str">
        <f t="shared" si="254"/>
        <v>00</v>
      </c>
      <c r="AF3684">
        <f>TC!M3680</f>
        <v>0</v>
      </c>
      <c r="AG3684" t="str">
        <f t="shared" si="255"/>
        <v>000</v>
      </c>
      <c r="AH3684" t="str">
        <f t="shared" si="256"/>
        <v>00</v>
      </c>
      <c r="AI3684">
        <v>44</v>
      </c>
      <c r="AJ3684">
        <f t="shared" si="257"/>
        <v>44</v>
      </c>
    </row>
    <row r="3685" spans="29:36" x14ac:dyDescent="0.25">
      <c r="AC3685">
        <f>TC!K3681</f>
        <v>0</v>
      </c>
      <c r="AD3685">
        <f>TC!L3681</f>
        <v>0</v>
      </c>
      <c r="AE3685" t="str">
        <f t="shared" si="254"/>
        <v>00</v>
      </c>
      <c r="AF3685">
        <f>TC!M3681</f>
        <v>0</v>
      </c>
      <c r="AG3685" t="str">
        <f t="shared" si="255"/>
        <v>000</v>
      </c>
      <c r="AH3685" t="str">
        <f t="shared" si="256"/>
        <v>00</v>
      </c>
      <c r="AI3685">
        <v>44</v>
      </c>
      <c r="AJ3685">
        <f t="shared" si="257"/>
        <v>44</v>
      </c>
    </row>
    <row r="3686" spans="29:36" x14ac:dyDescent="0.25">
      <c r="AC3686">
        <f>TC!K3682</f>
        <v>0</v>
      </c>
      <c r="AD3686">
        <f>TC!L3682</f>
        <v>0</v>
      </c>
      <c r="AE3686" t="str">
        <f t="shared" si="254"/>
        <v>00</v>
      </c>
      <c r="AF3686">
        <f>TC!M3682</f>
        <v>0</v>
      </c>
      <c r="AG3686" t="str">
        <f t="shared" si="255"/>
        <v>000</v>
      </c>
      <c r="AH3686" t="str">
        <f t="shared" si="256"/>
        <v>00</v>
      </c>
      <c r="AI3686">
        <v>44</v>
      </c>
      <c r="AJ3686">
        <f t="shared" si="257"/>
        <v>44</v>
      </c>
    </row>
    <row r="3687" spans="29:36" x14ac:dyDescent="0.25">
      <c r="AC3687">
        <f>TC!K3683</f>
        <v>0</v>
      </c>
      <c r="AD3687">
        <f>TC!L3683</f>
        <v>0</v>
      </c>
      <c r="AE3687" t="str">
        <f t="shared" si="254"/>
        <v>00</v>
      </c>
      <c r="AF3687">
        <f>TC!M3683</f>
        <v>0</v>
      </c>
      <c r="AG3687" t="str">
        <f t="shared" si="255"/>
        <v>000</v>
      </c>
      <c r="AH3687" t="str">
        <f t="shared" si="256"/>
        <v>00</v>
      </c>
      <c r="AI3687">
        <v>44</v>
      </c>
      <c r="AJ3687">
        <f t="shared" si="257"/>
        <v>44</v>
      </c>
    </row>
    <row r="3688" spans="29:36" x14ac:dyDescent="0.25">
      <c r="AC3688">
        <f>TC!K3684</f>
        <v>0</v>
      </c>
      <c r="AD3688">
        <f>TC!L3684</f>
        <v>0</v>
      </c>
      <c r="AE3688" t="str">
        <f t="shared" si="254"/>
        <v>00</v>
      </c>
      <c r="AF3688">
        <f>TC!M3684</f>
        <v>0</v>
      </c>
      <c r="AG3688" t="str">
        <f t="shared" si="255"/>
        <v>000</v>
      </c>
      <c r="AH3688" t="str">
        <f t="shared" si="256"/>
        <v>00</v>
      </c>
      <c r="AI3688">
        <v>44</v>
      </c>
      <c r="AJ3688">
        <f t="shared" si="257"/>
        <v>44</v>
      </c>
    </row>
    <row r="3689" spans="29:36" x14ac:dyDescent="0.25">
      <c r="AC3689">
        <f>TC!K3685</f>
        <v>0</v>
      </c>
      <c r="AD3689">
        <f>TC!L3685</f>
        <v>0</v>
      </c>
      <c r="AE3689" t="str">
        <f t="shared" si="254"/>
        <v>00</v>
      </c>
      <c r="AF3689">
        <f>TC!M3685</f>
        <v>0</v>
      </c>
      <c r="AG3689" t="str">
        <f t="shared" si="255"/>
        <v>000</v>
      </c>
      <c r="AH3689" t="str">
        <f t="shared" si="256"/>
        <v>00</v>
      </c>
      <c r="AI3689">
        <v>44</v>
      </c>
      <c r="AJ3689">
        <f t="shared" si="257"/>
        <v>44</v>
      </c>
    </row>
    <row r="3690" spans="29:36" x14ac:dyDescent="0.25">
      <c r="AC3690">
        <f>TC!K3686</f>
        <v>0</v>
      </c>
      <c r="AD3690">
        <f>TC!L3686</f>
        <v>0</v>
      </c>
      <c r="AE3690" t="str">
        <f t="shared" si="254"/>
        <v>00</v>
      </c>
      <c r="AF3690">
        <f>TC!M3686</f>
        <v>0</v>
      </c>
      <c r="AG3690" t="str">
        <f t="shared" si="255"/>
        <v>000</v>
      </c>
      <c r="AH3690" t="str">
        <f t="shared" si="256"/>
        <v>00</v>
      </c>
      <c r="AI3690">
        <v>44</v>
      </c>
      <c r="AJ3690">
        <f t="shared" si="257"/>
        <v>44</v>
      </c>
    </row>
    <row r="3691" spans="29:36" x14ac:dyDescent="0.25">
      <c r="AC3691">
        <f>TC!K3687</f>
        <v>0</v>
      </c>
      <c r="AD3691">
        <f>TC!L3687</f>
        <v>0</v>
      </c>
      <c r="AE3691" t="str">
        <f t="shared" si="254"/>
        <v>00</v>
      </c>
      <c r="AF3691">
        <f>TC!M3687</f>
        <v>0</v>
      </c>
      <c r="AG3691" t="str">
        <f t="shared" si="255"/>
        <v>000</v>
      </c>
      <c r="AH3691" t="str">
        <f t="shared" si="256"/>
        <v>00</v>
      </c>
      <c r="AI3691">
        <v>44</v>
      </c>
      <c r="AJ3691">
        <f t="shared" si="257"/>
        <v>44</v>
      </c>
    </row>
    <row r="3692" spans="29:36" x14ac:dyDescent="0.25">
      <c r="AC3692">
        <f>TC!K3688</f>
        <v>0</v>
      </c>
      <c r="AD3692">
        <f>TC!L3688</f>
        <v>0</v>
      </c>
      <c r="AE3692" t="str">
        <f t="shared" si="254"/>
        <v>00</v>
      </c>
      <c r="AF3692">
        <f>TC!M3688</f>
        <v>0</v>
      </c>
      <c r="AG3692" t="str">
        <f t="shared" si="255"/>
        <v>000</v>
      </c>
      <c r="AH3692" t="str">
        <f t="shared" si="256"/>
        <v>00</v>
      </c>
      <c r="AI3692">
        <v>44</v>
      </c>
      <c r="AJ3692">
        <f t="shared" si="257"/>
        <v>44</v>
      </c>
    </row>
    <row r="3693" spans="29:36" x14ac:dyDescent="0.25">
      <c r="AC3693">
        <f>TC!K3689</f>
        <v>0</v>
      </c>
      <c r="AD3693">
        <f>TC!L3689</f>
        <v>0</v>
      </c>
      <c r="AE3693" t="str">
        <f t="shared" si="254"/>
        <v>00</v>
      </c>
      <c r="AF3693">
        <f>TC!M3689</f>
        <v>0</v>
      </c>
      <c r="AG3693" t="str">
        <f t="shared" si="255"/>
        <v>000</v>
      </c>
      <c r="AH3693" t="str">
        <f t="shared" si="256"/>
        <v>00</v>
      </c>
      <c r="AI3693">
        <v>44</v>
      </c>
      <c r="AJ3693">
        <f t="shared" si="257"/>
        <v>44</v>
      </c>
    </row>
    <row r="3694" spans="29:36" x14ac:dyDescent="0.25">
      <c r="AC3694">
        <f>TC!K3690</f>
        <v>0</v>
      </c>
      <c r="AD3694">
        <f>TC!L3690</f>
        <v>0</v>
      </c>
      <c r="AE3694" t="str">
        <f t="shared" si="254"/>
        <v>00</v>
      </c>
      <c r="AF3694">
        <f>TC!M3690</f>
        <v>0</v>
      </c>
      <c r="AG3694" t="str">
        <f t="shared" si="255"/>
        <v>000</v>
      </c>
      <c r="AH3694" t="str">
        <f t="shared" si="256"/>
        <v>00</v>
      </c>
      <c r="AI3694">
        <v>44</v>
      </c>
      <c r="AJ3694">
        <f t="shared" si="257"/>
        <v>44</v>
      </c>
    </row>
    <row r="3695" spans="29:36" x14ac:dyDescent="0.25">
      <c r="AC3695">
        <f>TC!K3691</f>
        <v>0</v>
      </c>
      <c r="AD3695">
        <f>TC!L3691</f>
        <v>0</v>
      </c>
      <c r="AE3695" t="str">
        <f t="shared" si="254"/>
        <v>00</v>
      </c>
      <c r="AF3695">
        <f>TC!M3691</f>
        <v>0</v>
      </c>
      <c r="AG3695" t="str">
        <f t="shared" si="255"/>
        <v>000</v>
      </c>
      <c r="AH3695" t="str">
        <f t="shared" si="256"/>
        <v>00</v>
      </c>
      <c r="AI3695">
        <v>44</v>
      </c>
      <c r="AJ3695">
        <f t="shared" si="257"/>
        <v>44</v>
      </c>
    </row>
    <row r="3696" spans="29:36" x14ac:dyDescent="0.25">
      <c r="AC3696">
        <f>TC!K3692</f>
        <v>0</v>
      </c>
      <c r="AD3696">
        <f>TC!L3692</f>
        <v>0</v>
      </c>
      <c r="AE3696" t="str">
        <f t="shared" si="254"/>
        <v>00</v>
      </c>
      <c r="AF3696">
        <f>TC!M3692</f>
        <v>0</v>
      </c>
      <c r="AG3696" t="str">
        <f t="shared" si="255"/>
        <v>000</v>
      </c>
      <c r="AH3696" t="str">
        <f t="shared" si="256"/>
        <v>00</v>
      </c>
      <c r="AI3696">
        <v>44</v>
      </c>
      <c r="AJ3696">
        <f t="shared" si="257"/>
        <v>44</v>
      </c>
    </row>
    <row r="3697" spans="29:36" x14ac:dyDescent="0.25">
      <c r="AC3697">
        <f>TC!K3693</f>
        <v>0</v>
      </c>
      <c r="AD3697">
        <f>TC!L3693</f>
        <v>0</v>
      </c>
      <c r="AE3697" t="str">
        <f t="shared" si="254"/>
        <v>00</v>
      </c>
      <c r="AF3697">
        <f>TC!M3693</f>
        <v>0</v>
      </c>
      <c r="AG3697" t="str">
        <f t="shared" si="255"/>
        <v>000</v>
      </c>
      <c r="AH3697" t="str">
        <f t="shared" si="256"/>
        <v>00</v>
      </c>
      <c r="AI3697">
        <v>44</v>
      </c>
      <c r="AJ3697">
        <f t="shared" si="257"/>
        <v>44</v>
      </c>
    </row>
    <row r="3698" spans="29:36" x14ac:dyDescent="0.25">
      <c r="AC3698">
        <f>TC!K3694</f>
        <v>0</v>
      </c>
      <c r="AD3698">
        <f>TC!L3694</f>
        <v>0</v>
      </c>
      <c r="AE3698" t="str">
        <f t="shared" si="254"/>
        <v>00</v>
      </c>
      <c r="AF3698">
        <f>TC!M3694</f>
        <v>0</v>
      </c>
      <c r="AG3698" t="str">
        <f t="shared" si="255"/>
        <v>000</v>
      </c>
      <c r="AH3698" t="str">
        <f t="shared" si="256"/>
        <v>00</v>
      </c>
      <c r="AI3698">
        <v>44</v>
      </c>
      <c r="AJ3698">
        <f t="shared" si="257"/>
        <v>44</v>
      </c>
    </row>
    <row r="3699" spans="29:36" x14ac:dyDescent="0.25">
      <c r="AC3699">
        <f>TC!K3695</f>
        <v>0</v>
      </c>
      <c r="AD3699">
        <f>TC!L3695</f>
        <v>0</v>
      </c>
      <c r="AE3699" t="str">
        <f t="shared" si="254"/>
        <v>00</v>
      </c>
      <c r="AF3699">
        <f>TC!M3695</f>
        <v>0</v>
      </c>
      <c r="AG3699" t="str">
        <f t="shared" si="255"/>
        <v>000</v>
      </c>
      <c r="AH3699" t="str">
        <f t="shared" si="256"/>
        <v>00</v>
      </c>
      <c r="AI3699">
        <v>44</v>
      </c>
      <c r="AJ3699">
        <f t="shared" si="257"/>
        <v>44</v>
      </c>
    </row>
    <row r="3700" spans="29:36" x14ac:dyDescent="0.25">
      <c r="AC3700">
        <f>TC!K3696</f>
        <v>0</v>
      </c>
      <c r="AD3700">
        <f>TC!L3696</f>
        <v>0</v>
      </c>
      <c r="AE3700" t="str">
        <f t="shared" si="254"/>
        <v>00</v>
      </c>
      <c r="AF3700">
        <f>TC!M3696</f>
        <v>0</v>
      </c>
      <c r="AG3700" t="str">
        <f t="shared" si="255"/>
        <v>000</v>
      </c>
      <c r="AH3700" t="str">
        <f t="shared" si="256"/>
        <v>00</v>
      </c>
      <c r="AI3700">
        <v>44</v>
      </c>
      <c r="AJ3700">
        <f t="shared" si="257"/>
        <v>44</v>
      </c>
    </row>
    <row r="3701" spans="29:36" x14ac:dyDescent="0.25">
      <c r="AC3701">
        <f>TC!K3697</f>
        <v>0</v>
      </c>
      <c r="AD3701">
        <f>TC!L3697</f>
        <v>0</v>
      </c>
      <c r="AE3701" t="str">
        <f t="shared" si="254"/>
        <v>00</v>
      </c>
      <c r="AF3701">
        <f>TC!M3697</f>
        <v>0</v>
      </c>
      <c r="AG3701" t="str">
        <f t="shared" si="255"/>
        <v>000</v>
      </c>
      <c r="AH3701" t="str">
        <f t="shared" si="256"/>
        <v>00</v>
      </c>
      <c r="AI3701">
        <v>44</v>
      </c>
      <c r="AJ3701">
        <f t="shared" si="257"/>
        <v>44</v>
      </c>
    </row>
    <row r="3702" spans="29:36" x14ac:dyDescent="0.25">
      <c r="AC3702">
        <f>TC!K3698</f>
        <v>0</v>
      </c>
      <c r="AD3702">
        <f>TC!L3698</f>
        <v>0</v>
      </c>
      <c r="AE3702" t="str">
        <f t="shared" si="254"/>
        <v>00</v>
      </c>
      <c r="AF3702">
        <f>TC!M3698</f>
        <v>0</v>
      </c>
      <c r="AG3702" t="str">
        <f t="shared" si="255"/>
        <v>000</v>
      </c>
      <c r="AH3702" t="str">
        <f t="shared" si="256"/>
        <v>00</v>
      </c>
      <c r="AI3702">
        <v>44</v>
      </c>
      <c r="AJ3702">
        <f t="shared" si="257"/>
        <v>44</v>
      </c>
    </row>
    <row r="3703" spans="29:36" x14ac:dyDescent="0.25">
      <c r="AC3703">
        <f>TC!K3699</f>
        <v>0</v>
      </c>
      <c r="AD3703">
        <f>TC!L3699</f>
        <v>0</v>
      </c>
      <c r="AE3703" t="str">
        <f t="shared" si="254"/>
        <v>00</v>
      </c>
      <c r="AF3703">
        <f>TC!M3699</f>
        <v>0</v>
      </c>
      <c r="AG3703" t="str">
        <f t="shared" si="255"/>
        <v>000</v>
      </c>
      <c r="AH3703" t="str">
        <f t="shared" si="256"/>
        <v>00</v>
      </c>
      <c r="AI3703">
        <v>44</v>
      </c>
      <c r="AJ3703">
        <f t="shared" si="257"/>
        <v>44</v>
      </c>
    </row>
    <row r="3704" spans="29:36" x14ac:dyDescent="0.25">
      <c r="AC3704">
        <f>TC!K3700</f>
        <v>0</v>
      </c>
      <c r="AD3704">
        <f>TC!L3700</f>
        <v>0</v>
      </c>
      <c r="AE3704" t="str">
        <f t="shared" si="254"/>
        <v>00</v>
      </c>
      <c r="AF3704">
        <f>TC!M3700</f>
        <v>0</v>
      </c>
      <c r="AG3704" t="str">
        <f t="shared" si="255"/>
        <v>000</v>
      </c>
      <c r="AH3704" t="str">
        <f t="shared" si="256"/>
        <v>00</v>
      </c>
      <c r="AI3704">
        <v>44</v>
      </c>
      <c r="AJ3704">
        <f t="shared" si="257"/>
        <v>44</v>
      </c>
    </row>
    <row r="3705" spans="29:36" x14ac:dyDescent="0.25">
      <c r="AC3705">
        <f>TC!K3701</f>
        <v>0</v>
      </c>
      <c r="AD3705">
        <f>TC!L3701</f>
        <v>0</v>
      </c>
      <c r="AE3705" t="str">
        <f t="shared" si="254"/>
        <v>00</v>
      </c>
      <c r="AF3705">
        <f>TC!M3701</f>
        <v>0</v>
      </c>
      <c r="AG3705" t="str">
        <f t="shared" si="255"/>
        <v>000</v>
      </c>
      <c r="AH3705" t="str">
        <f t="shared" si="256"/>
        <v>00</v>
      </c>
      <c r="AI3705">
        <v>44</v>
      </c>
      <c r="AJ3705">
        <f t="shared" si="257"/>
        <v>44</v>
      </c>
    </row>
    <row r="3706" spans="29:36" x14ac:dyDescent="0.25">
      <c r="AC3706">
        <f>TC!K3702</f>
        <v>0</v>
      </c>
      <c r="AD3706">
        <f>TC!L3702</f>
        <v>0</v>
      </c>
      <c r="AE3706" t="str">
        <f t="shared" si="254"/>
        <v>00</v>
      </c>
      <c r="AF3706">
        <f>TC!M3702</f>
        <v>0</v>
      </c>
      <c r="AG3706" t="str">
        <f t="shared" si="255"/>
        <v>000</v>
      </c>
      <c r="AH3706" t="str">
        <f t="shared" si="256"/>
        <v>00</v>
      </c>
      <c r="AI3706">
        <v>44</v>
      </c>
      <c r="AJ3706">
        <f t="shared" si="257"/>
        <v>44</v>
      </c>
    </row>
    <row r="3707" spans="29:36" x14ac:dyDescent="0.25">
      <c r="AC3707">
        <f>TC!K3703</f>
        <v>0</v>
      </c>
      <c r="AD3707">
        <f>TC!L3703</f>
        <v>0</v>
      </c>
      <c r="AE3707" t="str">
        <f t="shared" si="254"/>
        <v>00</v>
      </c>
      <c r="AF3707">
        <f>TC!M3703</f>
        <v>0</v>
      </c>
      <c r="AG3707" t="str">
        <f t="shared" si="255"/>
        <v>000</v>
      </c>
      <c r="AH3707" t="str">
        <f t="shared" si="256"/>
        <v>00</v>
      </c>
      <c r="AI3707">
        <v>44</v>
      </c>
      <c r="AJ3707">
        <f t="shared" si="257"/>
        <v>44</v>
      </c>
    </row>
    <row r="3708" spans="29:36" x14ac:dyDescent="0.25">
      <c r="AC3708">
        <f>TC!K3704</f>
        <v>0</v>
      </c>
      <c r="AD3708">
        <f>TC!L3704</f>
        <v>0</v>
      </c>
      <c r="AE3708" t="str">
        <f t="shared" si="254"/>
        <v>00</v>
      </c>
      <c r="AF3708">
        <f>TC!M3704</f>
        <v>0</v>
      </c>
      <c r="AG3708" t="str">
        <f t="shared" si="255"/>
        <v>000</v>
      </c>
      <c r="AH3708" t="str">
        <f t="shared" si="256"/>
        <v>00</v>
      </c>
      <c r="AI3708">
        <v>44</v>
      </c>
      <c r="AJ3708">
        <f t="shared" si="257"/>
        <v>44</v>
      </c>
    </row>
    <row r="3709" spans="29:36" x14ac:dyDescent="0.25">
      <c r="AC3709">
        <f>TC!K3705</f>
        <v>0</v>
      </c>
      <c r="AD3709">
        <f>TC!L3705</f>
        <v>0</v>
      </c>
      <c r="AE3709" t="str">
        <f t="shared" si="254"/>
        <v>00</v>
      </c>
      <c r="AF3709">
        <f>TC!M3705</f>
        <v>0</v>
      </c>
      <c r="AG3709" t="str">
        <f t="shared" si="255"/>
        <v>000</v>
      </c>
      <c r="AH3709" t="str">
        <f t="shared" si="256"/>
        <v>00</v>
      </c>
      <c r="AI3709">
        <v>44</v>
      </c>
      <c r="AJ3709">
        <f t="shared" si="257"/>
        <v>44</v>
      </c>
    </row>
    <row r="3710" spans="29:36" x14ac:dyDescent="0.25">
      <c r="AC3710">
        <f>TC!K3706</f>
        <v>0</v>
      </c>
      <c r="AD3710">
        <f>TC!L3706</f>
        <v>0</v>
      </c>
      <c r="AE3710" t="str">
        <f t="shared" si="254"/>
        <v>00</v>
      </c>
      <c r="AF3710">
        <f>TC!M3706</f>
        <v>0</v>
      </c>
      <c r="AG3710" t="str">
        <f t="shared" si="255"/>
        <v>000</v>
      </c>
      <c r="AH3710" t="str">
        <f t="shared" si="256"/>
        <v>00</v>
      </c>
      <c r="AI3710">
        <v>44</v>
      </c>
      <c r="AJ3710">
        <f t="shared" si="257"/>
        <v>44</v>
      </c>
    </row>
    <row r="3711" spans="29:36" x14ac:dyDescent="0.25">
      <c r="AC3711">
        <f>TC!K3707</f>
        <v>0</v>
      </c>
      <c r="AD3711">
        <f>TC!L3707</f>
        <v>0</v>
      </c>
      <c r="AE3711" t="str">
        <f t="shared" si="254"/>
        <v>00</v>
      </c>
      <c r="AF3711">
        <f>TC!M3707</f>
        <v>0</v>
      </c>
      <c r="AG3711" t="str">
        <f t="shared" si="255"/>
        <v>000</v>
      </c>
      <c r="AH3711" t="str">
        <f t="shared" si="256"/>
        <v>00</v>
      </c>
      <c r="AI3711">
        <v>44</v>
      </c>
      <c r="AJ3711">
        <f t="shared" si="257"/>
        <v>44</v>
      </c>
    </row>
    <row r="3712" spans="29:36" x14ac:dyDescent="0.25">
      <c r="AC3712">
        <f>TC!K3708</f>
        <v>0</v>
      </c>
      <c r="AD3712">
        <f>TC!L3708</f>
        <v>0</v>
      </c>
      <c r="AE3712" t="str">
        <f t="shared" si="254"/>
        <v>00</v>
      </c>
      <c r="AF3712">
        <f>TC!M3708</f>
        <v>0</v>
      </c>
      <c r="AG3712" t="str">
        <f t="shared" si="255"/>
        <v>000</v>
      </c>
      <c r="AH3712" t="str">
        <f t="shared" si="256"/>
        <v>00</v>
      </c>
      <c r="AI3712">
        <v>44</v>
      </c>
      <c r="AJ3712">
        <f t="shared" si="257"/>
        <v>44</v>
      </c>
    </row>
    <row r="3713" spans="29:36" x14ac:dyDescent="0.25">
      <c r="AC3713">
        <f>TC!K3709</f>
        <v>0</v>
      </c>
      <c r="AD3713">
        <f>TC!L3709</f>
        <v>0</v>
      </c>
      <c r="AE3713" t="str">
        <f t="shared" si="254"/>
        <v>00</v>
      </c>
      <c r="AF3713">
        <f>TC!M3709</f>
        <v>0</v>
      </c>
      <c r="AG3713" t="str">
        <f t="shared" si="255"/>
        <v>000</v>
      </c>
      <c r="AH3713" t="str">
        <f t="shared" si="256"/>
        <v>00</v>
      </c>
      <c r="AI3713">
        <v>44</v>
      </c>
      <c r="AJ3713">
        <f t="shared" si="257"/>
        <v>44</v>
      </c>
    </row>
    <row r="3714" spans="29:36" x14ac:dyDescent="0.25">
      <c r="AC3714">
        <f>TC!K3710</f>
        <v>0</v>
      </c>
      <c r="AD3714">
        <f>TC!L3710</f>
        <v>0</v>
      </c>
      <c r="AE3714" t="str">
        <f t="shared" si="254"/>
        <v>00</v>
      </c>
      <c r="AF3714">
        <f>TC!M3710</f>
        <v>0</v>
      </c>
      <c r="AG3714" t="str">
        <f t="shared" si="255"/>
        <v>000</v>
      </c>
      <c r="AH3714" t="str">
        <f t="shared" si="256"/>
        <v>00</v>
      </c>
      <c r="AI3714">
        <v>44</v>
      </c>
      <c r="AJ3714">
        <f t="shared" si="257"/>
        <v>44</v>
      </c>
    </row>
    <row r="3715" spans="29:36" x14ac:dyDescent="0.25">
      <c r="AC3715">
        <f>TC!K3711</f>
        <v>0</v>
      </c>
      <c r="AD3715">
        <f>TC!L3711</f>
        <v>0</v>
      </c>
      <c r="AE3715" t="str">
        <f t="shared" si="254"/>
        <v>00</v>
      </c>
      <c r="AF3715">
        <f>TC!M3711</f>
        <v>0</v>
      </c>
      <c r="AG3715" t="str">
        <f t="shared" si="255"/>
        <v>000</v>
      </c>
      <c r="AH3715" t="str">
        <f t="shared" si="256"/>
        <v>00</v>
      </c>
      <c r="AI3715">
        <v>44</v>
      </c>
      <c r="AJ3715">
        <f t="shared" si="257"/>
        <v>44</v>
      </c>
    </row>
    <row r="3716" spans="29:36" x14ac:dyDescent="0.25">
      <c r="AC3716">
        <f>TC!K3712</f>
        <v>0</v>
      </c>
      <c r="AD3716">
        <f>TC!L3712</f>
        <v>0</v>
      </c>
      <c r="AE3716" t="str">
        <f t="shared" si="254"/>
        <v>00</v>
      </c>
      <c r="AF3716">
        <f>TC!M3712</f>
        <v>0</v>
      </c>
      <c r="AG3716" t="str">
        <f t="shared" si="255"/>
        <v>000</v>
      </c>
      <c r="AH3716" t="str">
        <f t="shared" si="256"/>
        <v>00</v>
      </c>
      <c r="AI3716">
        <v>44</v>
      </c>
      <c r="AJ3716">
        <f t="shared" si="257"/>
        <v>44</v>
      </c>
    </row>
    <row r="3717" spans="29:36" x14ac:dyDescent="0.25">
      <c r="AC3717">
        <f>TC!K3713</f>
        <v>0</v>
      </c>
      <c r="AD3717">
        <f>TC!L3713</f>
        <v>0</v>
      </c>
      <c r="AE3717" t="str">
        <f t="shared" si="254"/>
        <v>00</v>
      </c>
      <c r="AF3717">
        <f>TC!M3713</f>
        <v>0</v>
      </c>
      <c r="AG3717" t="str">
        <f t="shared" si="255"/>
        <v>000</v>
      </c>
      <c r="AH3717" t="str">
        <f t="shared" si="256"/>
        <v>00</v>
      </c>
      <c r="AI3717">
        <v>44</v>
      </c>
      <c r="AJ3717">
        <f t="shared" si="257"/>
        <v>44</v>
      </c>
    </row>
    <row r="3718" spans="29:36" x14ac:dyDescent="0.25">
      <c r="AC3718">
        <f>TC!K3714</f>
        <v>0</v>
      </c>
      <c r="AD3718">
        <f>TC!L3714</f>
        <v>0</v>
      </c>
      <c r="AE3718" t="str">
        <f t="shared" si="254"/>
        <v>00</v>
      </c>
      <c r="AF3718">
        <f>TC!M3714</f>
        <v>0</v>
      </c>
      <c r="AG3718" t="str">
        <f t="shared" si="255"/>
        <v>000</v>
      </c>
      <c r="AH3718" t="str">
        <f t="shared" si="256"/>
        <v>00</v>
      </c>
      <c r="AI3718">
        <v>44</v>
      </c>
      <c r="AJ3718">
        <f t="shared" si="257"/>
        <v>44</v>
      </c>
    </row>
    <row r="3719" spans="29:36" x14ac:dyDescent="0.25">
      <c r="AC3719">
        <f>TC!K3715</f>
        <v>0</v>
      </c>
      <c r="AD3719">
        <f>TC!L3715</f>
        <v>0</v>
      </c>
      <c r="AE3719" t="str">
        <f t="shared" si="254"/>
        <v>00</v>
      </c>
      <c r="AF3719">
        <f>TC!M3715</f>
        <v>0</v>
      </c>
      <c r="AG3719" t="str">
        <f t="shared" si="255"/>
        <v>000</v>
      </c>
      <c r="AH3719" t="str">
        <f t="shared" si="256"/>
        <v>00</v>
      </c>
      <c r="AI3719">
        <v>44</v>
      </c>
      <c r="AJ3719">
        <f t="shared" si="257"/>
        <v>44</v>
      </c>
    </row>
    <row r="3720" spans="29:36" x14ac:dyDescent="0.25">
      <c r="AC3720">
        <f>TC!K3716</f>
        <v>0</v>
      </c>
      <c r="AD3720">
        <f>TC!L3716</f>
        <v>0</v>
      </c>
      <c r="AE3720" t="str">
        <f t="shared" si="254"/>
        <v>00</v>
      </c>
      <c r="AF3720">
        <f>TC!M3716</f>
        <v>0</v>
      </c>
      <c r="AG3720" t="str">
        <f t="shared" si="255"/>
        <v>000</v>
      </c>
      <c r="AH3720" t="str">
        <f t="shared" si="256"/>
        <v>00</v>
      </c>
      <c r="AI3720">
        <v>44</v>
      </c>
      <c r="AJ3720">
        <f t="shared" si="257"/>
        <v>44</v>
      </c>
    </row>
    <row r="3721" spans="29:36" x14ac:dyDescent="0.25">
      <c r="AC3721">
        <f>TC!K3717</f>
        <v>0</v>
      </c>
      <c r="AD3721">
        <f>TC!L3717</f>
        <v>0</v>
      </c>
      <c r="AE3721" t="str">
        <f t="shared" si="254"/>
        <v>00</v>
      </c>
      <c r="AF3721">
        <f>TC!M3717</f>
        <v>0</v>
      </c>
      <c r="AG3721" t="str">
        <f t="shared" si="255"/>
        <v>000</v>
      </c>
      <c r="AH3721" t="str">
        <f t="shared" si="256"/>
        <v>00</v>
      </c>
      <c r="AI3721">
        <v>44</v>
      </c>
      <c r="AJ3721">
        <f t="shared" si="257"/>
        <v>44</v>
      </c>
    </row>
    <row r="3722" spans="29:36" x14ac:dyDescent="0.25">
      <c r="AC3722">
        <f>TC!K3718</f>
        <v>0</v>
      </c>
      <c r="AD3722">
        <f>TC!L3718</f>
        <v>0</v>
      </c>
      <c r="AE3722" t="str">
        <f t="shared" si="254"/>
        <v>00</v>
      </c>
      <c r="AF3722">
        <f>TC!M3718</f>
        <v>0</v>
      </c>
      <c r="AG3722" t="str">
        <f t="shared" si="255"/>
        <v>000</v>
      </c>
      <c r="AH3722" t="str">
        <f t="shared" si="256"/>
        <v>00</v>
      </c>
      <c r="AI3722">
        <v>44</v>
      </c>
      <c r="AJ3722">
        <f t="shared" si="257"/>
        <v>44</v>
      </c>
    </row>
    <row r="3723" spans="29:36" x14ac:dyDescent="0.25">
      <c r="AC3723">
        <f>TC!K3719</f>
        <v>0</v>
      </c>
      <c r="AD3723">
        <f>TC!L3719</f>
        <v>0</v>
      </c>
      <c r="AE3723" t="str">
        <f t="shared" si="254"/>
        <v>00</v>
      </c>
      <c r="AF3723">
        <f>TC!M3719</f>
        <v>0</v>
      </c>
      <c r="AG3723" t="str">
        <f t="shared" si="255"/>
        <v>000</v>
      </c>
      <c r="AH3723" t="str">
        <f t="shared" si="256"/>
        <v>00</v>
      </c>
      <c r="AI3723">
        <v>44</v>
      </c>
      <c r="AJ3723">
        <f t="shared" si="257"/>
        <v>44</v>
      </c>
    </row>
    <row r="3724" spans="29:36" x14ac:dyDescent="0.25">
      <c r="AC3724">
        <f>TC!K3720</f>
        <v>0</v>
      </c>
      <c r="AD3724">
        <f>TC!L3720</f>
        <v>0</v>
      </c>
      <c r="AE3724" t="str">
        <f t="shared" si="254"/>
        <v>00</v>
      </c>
      <c r="AF3724">
        <f>TC!M3720</f>
        <v>0</v>
      </c>
      <c r="AG3724" t="str">
        <f t="shared" si="255"/>
        <v>000</v>
      </c>
      <c r="AH3724" t="str">
        <f t="shared" si="256"/>
        <v>00</v>
      </c>
      <c r="AI3724">
        <v>44</v>
      </c>
      <c r="AJ3724">
        <f t="shared" si="257"/>
        <v>44</v>
      </c>
    </row>
    <row r="3725" spans="29:36" x14ac:dyDescent="0.25">
      <c r="AC3725">
        <f>TC!K3721</f>
        <v>0</v>
      </c>
      <c r="AD3725">
        <f>TC!L3721</f>
        <v>0</v>
      </c>
      <c r="AE3725" t="str">
        <f t="shared" si="254"/>
        <v>00</v>
      </c>
      <c r="AF3725">
        <f>TC!M3721</f>
        <v>0</v>
      </c>
      <c r="AG3725" t="str">
        <f t="shared" si="255"/>
        <v>000</v>
      </c>
      <c r="AH3725" t="str">
        <f t="shared" si="256"/>
        <v>00</v>
      </c>
      <c r="AI3725">
        <v>44</v>
      </c>
      <c r="AJ3725">
        <f t="shared" si="257"/>
        <v>44</v>
      </c>
    </row>
    <row r="3726" spans="29:36" x14ac:dyDescent="0.25">
      <c r="AC3726">
        <f>TC!K3722</f>
        <v>0</v>
      </c>
      <c r="AD3726">
        <f>TC!L3722</f>
        <v>0</v>
      </c>
      <c r="AE3726" t="str">
        <f t="shared" si="254"/>
        <v>00</v>
      </c>
      <c r="AF3726">
        <f>TC!M3722</f>
        <v>0</v>
      </c>
      <c r="AG3726" t="str">
        <f t="shared" si="255"/>
        <v>000</v>
      </c>
      <c r="AH3726" t="str">
        <f t="shared" si="256"/>
        <v>00</v>
      </c>
      <c r="AI3726">
        <v>44</v>
      </c>
      <c r="AJ3726">
        <f t="shared" si="257"/>
        <v>44</v>
      </c>
    </row>
    <row r="3727" spans="29:36" x14ac:dyDescent="0.25">
      <c r="AC3727">
        <f>TC!K3723</f>
        <v>0</v>
      </c>
      <c r="AD3727">
        <f>TC!L3723</f>
        <v>0</v>
      </c>
      <c r="AE3727" t="str">
        <f t="shared" si="254"/>
        <v>00</v>
      </c>
      <c r="AF3727">
        <f>TC!M3723</f>
        <v>0</v>
      </c>
      <c r="AG3727" t="str">
        <f t="shared" si="255"/>
        <v>000</v>
      </c>
      <c r="AH3727" t="str">
        <f t="shared" si="256"/>
        <v>00</v>
      </c>
      <c r="AI3727">
        <v>44</v>
      </c>
      <c r="AJ3727">
        <f t="shared" si="257"/>
        <v>44</v>
      </c>
    </row>
    <row r="3728" spans="29:36" x14ac:dyDescent="0.25">
      <c r="AC3728">
        <f>TC!K3724</f>
        <v>0</v>
      </c>
      <c r="AD3728">
        <f>TC!L3724</f>
        <v>0</v>
      </c>
      <c r="AE3728" t="str">
        <f t="shared" ref="AE3728:AE3791" si="258">AC3728&amp;AD3728</f>
        <v>00</v>
      </c>
      <c r="AF3728">
        <f>TC!M3724</f>
        <v>0</v>
      </c>
      <c r="AG3728" t="str">
        <f t="shared" ref="AG3728:AG3791" si="259">AE3728&amp;AF3728</f>
        <v>000</v>
      </c>
      <c r="AH3728" t="str">
        <f t="shared" ref="AH3728:AH3791" si="260">AC3728&amp;AF3728</f>
        <v>00</v>
      </c>
      <c r="AI3728">
        <v>44</v>
      </c>
      <c r="AJ3728">
        <f t="shared" ref="AJ3728:AJ3791" si="261">AI3728-F3728</f>
        <v>44</v>
      </c>
    </row>
    <row r="3729" spans="29:36" x14ac:dyDescent="0.25">
      <c r="AC3729">
        <f>TC!K3725</f>
        <v>0</v>
      </c>
      <c r="AD3729">
        <f>TC!L3725</f>
        <v>0</v>
      </c>
      <c r="AE3729" t="str">
        <f t="shared" si="258"/>
        <v>00</v>
      </c>
      <c r="AF3729">
        <f>TC!M3725</f>
        <v>0</v>
      </c>
      <c r="AG3729" t="str">
        <f t="shared" si="259"/>
        <v>000</v>
      </c>
      <c r="AH3729" t="str">
        <f t="shared" si="260"/>
        <v>00</v>
      </c>
      <c r="AI3729">
        <v>44</v>
      </c>
      <c r="AJ3729">
        <f t="shared" si="261"/>
        <v>44</v>
      </c>
    </row>
    <row r="3730" spans="29:36" x14ac:dyDescent="0.25">
      <c r="AC3730">
        <f>TC!K3726</f>
        <v>0</v>
      </c>
      <c r="AD3730">
        <f>TC!L3726</f>
        <v>0</v>
      </c>
      <c r="AE3730" t="str">
        <f t="shared" si="258"/>
        <v>00</v>
      </c>
      <c r="AF3730">
        <f>TC!M3726</f>
        <v>0</v>
      </c>
      <c r="AG3730" t="str">
        <f t="shared" si="259"/>
        <v>000</v>
      </c>
      <c r="AH3730" t="str">
        <f t="shared" si="260"/>
        <v>00</v>
      </c>
      <c r="AI3730">
        <v>44</v>
      </c>
      <c r="AJ3730">
        <f t="shared" si="261"/>
        <v>44</v>
      </c>
    </row>
    <row r="3731" spans="29:36" x14ac:dyDescent="0.25">
      <c r="AC3731">
        <f>TC!K3727</f>
        <v>0</v>
      </c>
      <c r="AD3731">
        <f>TC!L3727</f>
        <v>0</v>
      </c>
      <c r="AE3731" t="str">
        <f t="shared" si="258"/>
        <v>00</v>
      </c>
      <c r="AF3731">
        <f>TC!M3727</f>
        <v>0</v>
      </c>
      <c r="AG3731" t="str">
        <f t="shared" si="259"/>
        <v>000</v>
      </c>
      <c r="AH3731" t="str">
        <f t="shared" si="260"/>
        <v>00</v>
      </c>
      <c r="AI3731">
        <v>44</v>
      </c>
      <c r="AJ3731">
        <f t="shared" si="261"/>
        <v>44</v>
      </c>
    </row>
    <row r="3732" spans="29:36" x14ac:dyDescent="0.25">
      <c r="AC3732">
        <f>TC!K3728</f>
        <v>0</v>
      </c>
      <c r="AD3732">
        <f>TC!L3728</f>
        <v>0</v>
      </c>
      <c r="AE3732" t="str">
        <f t="shared" si="258"/>
        <v>00</v>
      </c>
      <c r="AF3732">
        <f>TC!M3728</f>
        <v>0</v>
      </c>
      <c r="AG3732" t="str">
        <f t="shared" si="259"/>
        <v>000</v>
      </c>
      <c r="AH3732" t="str">
        <f t="shared" si="260"/>
        <v>00</v>
      </c>
      <c r="AI3732">
        <v>44</v>
      </c>
      <c r="AJ3732">
        <f t="shared" si="261"/>
        <v>44</v>
      </c>
    </row>
    <row r="3733" spans="29:36" x14ac:dyDescent="0.25">
      <c r="AC3733">
        <f>TC!K3729</f>
        <v>0</v>
      </c>
      <c r="AD3733">
        <f>TC!L3729</f>
        <v>0</v>
      </c>
      <c r="AE3733" t="str">
        <f t="shared" si="258"/>
        <v>00</v>
      </c>
      <c r="AF3733">
        <f>TC!M3729</f>
        <v>0</v>
      </c>
      <c r="AG3733" t="str">
        <f t="shared" si="259"/>
        <v>000</v>
      </c>
      <c r="AH3733" t="str">
        <f t="shared" si="260"/>
        <v>00</v>
      </c>
      <c r="AI3733">
        <v>44</v>
      </c>
      <c r="AJ3733">
        <f t="shared" si="261"/>
        <v>44</v>
      </c>
    </row>
    <row r="3734" spans="29:36" x14ac:dyDescent="0.25">
      <c r="AC3734">
        <f>TC!K3730</f>
        <v>0</v>
      </c>
      <c r="AD3734">
        <f>TC!L3730</f>
        <v>0</v>
      </c>
      <c r="AE3734" t="str">
        <f t="shared" si="258"/>
        <v>00</v>
      </c>
      <c r="AF3734">
        <f>TC!M3730</f>
        <v>0</v>
      </c>
      <c r="AG3734" t="str">
        <f t="shared" si="259"/>
        <v>000</v>
      </c>
      <c r="AH3734" t="str">
        <f t="shared" si="260"/>
        <v>00</v>
      </c>
      <c r="AI3734">
        <v>44</v>
      </c>
      <c r="AJ3734">
        <f t="shared" si="261"/>
        <v>44</v>
      </c>
    </row>
    <row r="3735" spans="29:36" x14ac:dyDescent="0.25">
      <c r="AC3735">
        <f>TC!K3731</f>
        <v>0</v>
      </c>
      <c r="AD3735">
        <f>TC!L3731</f>
        <v>0</v>
      </c>
      <c r="AE3735" t="str">
        <f t="shared" si="258"/>
        <v>00</v>
      </c>
      <c r="AF3735">
        <f>TC!M3731</f>
        <v>0</v>
      </c>
      <c r="AG3735" t="str">
        <f t="shared" si="259"/>
        <v>000</v>
      </c>
      <c r="AH3735" t="str">
        <f t="shared" si="260"/>
        <v>00</v>
      </c>
      <c r="AI3735">
        <v>44</v>
      </c>
      <c r="AJ3735">
        <f t="shared" si="261"/>
        <v>44</v>
      </c>
    </row>
    <row r="3736" spans="29:36" x14ac:dyDescent="0.25">
      <c r="AC3736">
        <f>TC!K3732</f>
        <v>0</v>
      </c>
      <c r="AD3736">
        <f>TC!L3732</f>
        <v>0</v>
      </c>
      <c r="AE3736" t="str">
        <f t="shared" si="258"/>
        <v>00</v>
      </c>
      <c r="AF3736">
        <f>TC!M3732</f>
        <v>0</v>
      </c>
      <c r="AG3736" t="str">
        <f t="shared" si="259"/>
        <v>000</v>
      </c>
      <c r="AH3736" t="str">
        <f t="shared" si="260"/>
        <v>00</v>
      </c>
      <c r="AI3736">
        <v>44</v>
      </c>
      <c r="AJ3736">
        <f t="shared" si="261"/>
        <v>44</v>
      </c>
    </row>
    <row r="3737" spans="29:36" x14ac:dyDescent="0.25">
      <c r="AC3737">
        <f>TC!K3733</f>
        <v>0</v>
      </c>
      <c r="AD3737">
        <f>TC!L3733</f>
        <v>0</v>
      </c>
      <c r="AE3737" t="str">
        <f t="shared" si="258"/>
        <v>00</v>
      </c>
      <c r="AF3737">
        <f>TC!M3733</f>
        <v>0</v>
      </c>
      <c r="AG3737" t="str">
        <f t="shared" si="259"/>
        <v>000</v>
      </c>
      <c r="AH3737" t="str">
        <f t="shared" si="260"/>
        <v>00</v>
      </c>
      <c r="AI3737">
        <v>44</v>
      </c>
      <c r="AJ3737">
        <f t="shared" si="261"/>
        <v>44</v>
      </c>
    </row>
    <row r="3738" spans="29:36" x14ac:dyDescent="0.25">
      <c r="AC3738">
        <f>TC!K3734</f>
        <v>0</v>
      </c>
      <c r="AD3738">
        <f>TC!L3734</f>
        <v>0</v>
      </c>
      <c r="AE3738" t="str">
        <f t="shared" si="258"/>
        <v>00</v>
      </c>
      <c r="AF3738">
        <f>TC!M3734</f>
        <v>0</v>
      </c>
      <c r="AG3738" t="str">
        <f t="shared" si="259"/>
        <v>000</v>
      </c>
      <c r="AH3738" t="str">
        <f t="shared" si="260"/>
        <v>00</v>
      </c>
      <c r="AI3738">
        <v>44</v>
      </c>
      <c r="AJ3738">
        <f t="shared" si="261"/>
        <v>44</v>
      </c>
    </row>
    <row r="3739" spans="29:36" x14ac:dyDescent="0.25">
      <c r="AC3739">
        <f>TC!K3735</f>
        <v>0</v>
      </c>
      <c r="AD3739">
        <f>TC!L3735</f>
        <v>0</v>
      </c>
      <c r="AE3739" t="str">
        <f t="shared" si="258"/>
        <v>00</v>
      </c>
      <c r="AF3739">
        <f>TC!M3735</f>
        <v>0</v>
      </c>
      <c r="AG3739" t="str">
        <f t="shared" si="259"/>
        <v>000</v>
      </c>
      <c r="AH3739" t="str">
        <f t="shared" si="260"/>
        <v>00</v>
      </c>
      <c r="AI3739">
        <v>44</v>
      </c>
      <c r="AJ3739">
        <f t="shared" si="261"/>
        <v>44</v>
      </c>
    </row>
    <row r="3740" spans="29:36" x14ac:dyDescent="0.25">
      <c r="AC3740">
        <f>TC!K3736</f>
        <v>0</v>
      </c>
      <c r="AD3740">
        <f>TC!L3736</f>
        <v>0</v>
      </c>
      <c r="AE3740" t="str">
        <f t="shared" si="258"/>
        <v>00</v>
      </c>
      <c r="AF3740">
        <f>TC!M3736</f>
        <v>0</v>
      </c>
      <c r="AG3740" t="str">
        <f t="shared" si="259"/>
        <v>000</v>
      </c>
      <c r="AH3740" t="str">
        <f t="shared" si="260"/>
        <v>00</v>
      </c>
      <c r="AI3740">
        <v>44</v>
      </c>
      <c r="AJ3740">
        <f t="shared" si="261"/>
        <v>44</v>
      </c>
    </row>
    <row r="3741" spans="29:36" x14ac:dyDescent="0.25">
      <c r="AC3741">
        <f>TC!K3737</f>
        <v>0</v>
      </c>
      <c r="AD3741">
        <f>TC!L3737</f>
        <v>0</v>
      </c>
      <c r="AE3741" t="str">
        <f t="shared" si="258"/>
        <v>00</v>
      </c>
      <c r="AF3741">
        <f>TC!M3737</f>
        <v>0</v>
      </c>
      <c r="AG3741" t="str">
        <f t="shared" si="259"/>
        <v>000</v>
      </c>
      <c r="AH3741" t="str">
        <f t="shared" si="260"/>
        <v>00</v>
      </c>
      <c r="AI3741">
        <v>44</v>
      </c>
      <c r="AJ3741">
        <f t="shared" si="261"/>
        <v>44</v>
      </c>
    </row>
    <row r="3742" spans="29:36" x14ac:dyDescent="0.25">
      <c r="AC3742">
        <f>TC!K3738</f>
        <v>0</v>
      </c>
      <c r="AD3742">
        <f>TC!L3738</f>
        <v>0</v>
      </c>
      <c r="AE3742" t="str">
        <f t="shared" si="258"/>
        <v>00</v>
      </c>
      <c r="AF3742">
        <f>TC!M3738</f>
        <v>0</v>
      </c>
      <c r="AG3742" t="str">
        <f t="shared" si="259"/>
        <v>000</v>
      </c>
      <c r="AH3742" t="str">
        <f t="shared" si="260"/>
        <v>00</v>
      </c>
      <c r="AI3742">
        <v>44</v>
      </c>
      <c r="AJ3742">
        <f t="shared" si="261"/>
        <v>44</v>
      </c>
    </row>
    <row r="3743" spans="29:36" x14ac:dyDescent="0.25">
      <c r="AC3743">
        <f>TC!K3739</f>
        <v>0</v>
      </c>
      <c r="AD3743">
        <f>TC!L3739</f>
        <v>0</v>
      </c>
      <c r="AE3743" t="str">
        <f t="shared" si="258"/>
        <v>00</v>
      </c>
      <c r="AF3743">
        <f>TC!M3739</f>
        <v>0</v>
      </c>
      <c r="AG3743" t="str">
        <f t="shared" si="259"/>
        <v>000</v>
      </c>
      <c r="AH3743" t="str">
        <f t="shared" si="260"/>
        <v>00</v>
      </c>
      <c r="AI3743">
        <v>44</v>
      </c>
      <c r="AJ3743">
        <f t="shared" si="261"/>
        <v>44</v>
      </c>
    </row>
    <row r="3744" spans="29:36" x14ac:dyDescent="0.25">
      <c r="AC3744">
        <f>TC!K3740</f>
        <v>0</v>
      </c>
      <c r="AD3744">
        <f>TC!L3740</f>
        <v>0</v>
      </c>
      <c r="AE3744" t="str">
        <f t="shared" si="258"/>
        <v>00</v>
      </c>
      <c r="AF3744">
        <f>TC!M3740</f>
        <v>0</v>
      </c>
      <c r="AG3744" t="str">
        <f t="shared" si="259"/>
        <v>000</v>
      </c>
      <c r="AH3744" t="str">
        <f t="shared" si="260"/>
        <v>00</v>
      </c>
      <c r="AI3744">
        <v>44</v>
      </c>
      <c r="AJ3744">
        <f t="shared" si="261"/>
        <v>44</v>
      </c>
    </row>
    <row r="3745" spans="29:36" x14ac:dyDescent="0.25">
      <c r="AC3745">
        <f>TC!K3741</f>
        <v>0</v>
      </c>
      <c r="AD3745">
        <f>TC!L3741</f>
        <v>0</v>
      </c>
      <c r="AE3745" t="str">
        <f t="shared" si="258"/>
        <v>00</v>
      </c>
      <c r="AF3745">
        <f>TC!M3741</f>
        <v>0</v>
      </c>
      <c r="AG3745" t="str">
        <f t="shared" si="259"/>
        <v>000</v>
      </c>
      <c r="AH3745" t="str">
        <f t="shared" si="260"/>
        <v>00</v>
      </c>
      <c r="AI3745">
        <v>44</v>
      </c>
      <c r="AJ3745">
        <f t="shared" si="261"/>
        <v>44</v>
      </c>
    </row>
    <row r="3746" spans="29:36" x14ac:dyDescent="0.25">
      <c r="AC3746">
        <f>TC!K3742</f>
        <v>0</v>
      </c>
      <c r="AD3746">
        <f>TC!L3742</f>
        <v>0</v>
      </c>
      <c r="AE3746" t="str">
        <f t="shared" si="258"/>
        <v>00</v>
      </c>
      <c r="AF3746">
        <f>TC!M3742</f>
        <v>0</v>
      </c>
      <c r="AG3746" t="str">
        <f t="shared" si="259"/>
        <v>000</v>
      </c>
      <c r="AH3746" t="str">
        <f t="shared" si="260"/>
        <v>00</v>
      </c>
      <c r="AI3746">
        <v>44</v>
      </c>
      <c r="AJ3746">
        <f t="shared" si="261"/>
        <v>44</v>
      </c>
    </row>
    <row r="3747" spans="29:36" x14ac:dyDescent="0.25">
      <c r="AC3747">
        <f>TC!K3743</f>
        <v>0</v>
      </c>
      <c r="AD3747">
        <f>TC!L3743</f>
        <v>0</v>
      </c>
      <c r="AE3747" t="str">
        <f t="shared" si="258"/>
        <v>00</v>
      </c>
      <c r="AF3747">
        <f>TC!M3743</f>
        <v>0</v>
      </c>
      <c r="AG3747" t="str">
        <f t="shared" si="259"/>
        <v>000</v>
      </c>
      <c r="AH3747" t="str">
        <f t="shared" si="260"/>
        <v>00</v>
      </c>
      <c r="AI3747">
        <v>44</v>
      </c>
      <c r="AJ3747">
        <f t="shared" si="261"/>
        <v>44</v>
      </c>
    </row>
    <row r="3748" spans="29:36" x14ac:dyDescent="0.25">
      <c r="AC3748">
        <f>TC!K3744</f>
        <v>0</v>
      </c>
      <c r="AD3748">
        <f>TC!L3744</f>
        <v>0</v>
      </c>
      <c r="AE3748" t="str">
        <f t="shared" si="258"/>
        <v>00</v>
      </c>
      <c r="AF3748">
        <f>TC!M3744</f>
        <v>0</v>
      </c>
      <c r="AG3748" t="str">
        <f t="shared" si="259"/>
        <v>000</v>
      </c>
      <c r="AH3748" t="str">
        <f t="shared" si="260"/>
        <v>00</v>
      </c>
      <c r="AI3748">
        <v>44</v>
      </c>
      <c r="AJ3748">
        <f t="shared" si="261"/>
        <v>44</v>
      </c>
    </row>
    <row r="3749" spans="29:36" x14ac:dyDescent="0.25">
      <c r="AC3749">
        <f>TC!K3745</f>
        <v>0</v>
      </c>
      <c r="AD3749">
        <f>TC!L3745</f>
        <v>0</v>
      </c>
      <c r="AE3749" t="str">
        <f t="shared" si="258"/>
        <v>00</v>
      </c>
      <c r="AF3749">
        <f>TC!M3745</f>
        <v>0</v>
      </c>
      <c r="AG3749" t="str">
        <f t="shared" si="259"/>
        <v>000</v>
      </c>
      <c r="AH3749" t="str">
        <f t="shared" si="260"/>
        <v>00</v>
      </c>
      <c r="AI3749">
        <v>44</v>
      </c>
      <c r="AJ3749">
        <f t="shared" si="261"/>
        <v>44</v>
      </c>
    </row>
    <row r="3750" spans="29:36" x14ac:dyDescent="0.25">
      <c r="AC3750">
        <f>TC!K3746</f>
        <v>0</v>
      </c>
      <c r="AD3750">
        <f>TC!L3746</f>
        <v>0</v>
      </c>
      <c r="AE3750" t="str">
        <f t="shared" si="258"/>
        <v>00</v>
      </c>
      <c r="AF3750">
        <f>TC!M3746</f>
        <v>0</v>
      </c>
      <c r="AG3750" t="str">
        <f t="shared" si="259"/>
        <v>000</v>
      </c>
      <c r="AH3750" t="str">
        <f t="shared" si="260"/>
        <v>00</v>
      </c>
      <c r="AI3750">
        <v>44</v>
      </c>
      <c r="AJ3750">
        <f t="shared" si="261"/>
        <v>44</v>
      </c>
    </row>
    <row r="3751" spans="29:36" x14ac:dyDescent="0.25">
      <c r="AC3751">
        <f>TC!K3747</f>
        <v>0</v>
      </c>
      <c r="AD3751">
        <f>TC!L3747</f>
        <v>0</v>
      </c>
      <c r="AE3751" t="str">
        <f t="shared" si="258"/>
        <v>00</v>
      </c>
      <c r="AF3751">
        <f>TC!M3747</f>
        <v>0</v>
      </c>
      <c r="AG3751" t="str">
        <f t="shared" si="259"/>
        <v>000</v>
      </c>
      <c r="AH3751" t="str">
        <f t="shared" si="260"/>
        <v>00</v>
      </c>
      <c r="AI3751">
        <v>44</v>
      </c>
      <c r="AJ3751">
        <f t="shared" si="261"/>
        <v>44</v>
      </c>
    </row>
    <row r="3752" spans="29:36" x14ac:dyDescent="0.25">
      <c r="AC3752">
        <f>TC!K3748</f>
        <v>0</v>
      </c>
      <c r="AD3752">
        <f>TC!L3748</f>
        <v>0</v>
      </c>
      <c r="AE3752" t="str">
        <f t="shared" si="258"/>
        <v>00</v>
      </c>
      <c r="AF3752">
        <f>TC!M3748</f>
        <v>0</v>
      </c>
      <c r="AG3752" t="str">
        <f t="shared" si="259"/>
        <v>000</v>
      </c>
      <c r="AH3752" t="str">
        <f t="shared" si="260"/>
        <v>00</v>
      </c>
      <c r="AI3752">
        <v>44</v>
      </c>
      <c r="AJ3752">
        <f t="shared" si="261"/>
        <v>44</v>
      </c>
    </row>
    <row r="3753" spans="29:36" x14ac:dyDescent="0.25">
      <c r="AC3753">
        <f>TC!K3749</f>
        <v>0</v>
      </c>
      <c r="AD3753">
        <f>TC!L3749</f>
        <v>0</v>
      </c>
      <c r="AE3753" t="str">
        <f t="shared" si="258"/>
        <v>00</v>
      </c>
      <c r="AF3753">
        <f>TC!M3749</f>
        <v>0</v>
      </c>
      <c r="AG3753" t="str">
        <f t="shared" si="259"/>
        <v>000</v>
      </c>
      <c r="AH3753" t="str">
        <f t="shared" si="260"/>
        <v>00</v>
      </c>
      <c r="AI3753">
        <v>44</v>
      </c>
      <c r="AJ3753">
        <f t="shared" si="261"/>
        <v>44</v>
      </c>
    </row>
    <row r="3754" spans="29:36" x14ac:dyDescent="0.25">
      <c r="AC3754">
        <f>TC!K3750</f>
        <v>0</v>
      </c>
      <c r="AD3754">
        <f>TC!L3750</f>
        <v>0</v>
      </c>
      <c r="AE3754" t="str">
        <f t="shared" si="258"/>
        <v>00</v>
      </c>
      <c r="AF3754">
        <f>TC!M3750</f>
        <v>0</v>
      </c>
      <c r="AG3754" t="str">
        <f t="shared" si="259"/>
        <v>000</v>
      </c>
      <c r="AH3754" t="str">
        <f t="shared" si="260"/>
        <v>00</v>
      </c>
      <c r="AI3754">
        <v>44</v>
      </c>
      <c r="AJ3754">
        <f t="shared" si="261"/>
        <v>44</v>
      </c>
    </row>
    <row r="3755" spans="29:36" x14ac:dyDescent="0.25">
      <c r="AC3755">
        <f>TC!K3751</f>
        <v>0</v>
      </c>
      <c r="AD3755">
        <f>TC!L3751</f>
        <v>0</v>
      </c>
      <c r="AE3755" t="str">
        <f t="shared" si="258"/>
        <v>00</v>
      </c>
      <c r="AF3755">
        <f>TC!M3751</f>
        <v>0</v>
      </c>
      <c r="AG3755" t="str">
        <f t="shared" si="259"/>
        <v>000</v>
      </c>
      <c r="AH3755" t="str">
        <f t="shared" si="260"/>
        <v>00</v>
      </c>
      <c r="AI3755">
        <v>44</v>
      </c>
      <c r="AJ3755">
        <f t="shared" si="261"/>
        <v>44</v>
      </c>
    </row>
    <row r="3756" spans="29:36" x14ac:dyDescent="0.25">
      <c r="AC3756">
        <f>TC!K3752</f>
        <v>0</v>
      </c>
      <c r="AD3756">
        <f>TC!L3752</f>
        <v>0</v>
      </c>
      <c r="AE3756" t="str">
        <f t="shared" si="258"/>
        <v>00</v>
      </c>
      <c r="AF3756">
        <f>TC!M3752</f>
        <v>0</v>
      </c>
      <c r="AG3756" t="str">
        <f t="shared" si="259"/>
        <v>000</v>
      </c>
      <c r="AH3756" t="str">
        <f t="shared" si="260"/>
        <v>00</v>
      </c>
      <c r="AI3756">
        <v>44</v>
      </c>
      <c r="AJ3756">
        <f t="shared" si="261"/>
        <v>44</v>
      </c>
    </row>
    <row r="3757" spans="29:36" x14ac:dyDescent="0.25">
      <c r="AC3757">
        <f>TC!K3753</f>
        <v>0</v>
      </c>
      <c r="AD3757">
        <f>TC!L3753</f>
        <v>0</v>
      </c>
      <c r="AE3757" t="str">
        <f t="shared" si="258"/>
        <v>00</v>
      </c>
      <c r="AF3757">
        <f>TC!M3753</f>
        <v>0</v>
      </c>
      <c r="AG3757" t="str">
        <f t="shared" si="259"/>
        <v>000</v>
      </c>
      <c r="AH3757" t="str">
        <f t="shared" si="260"/>
        <v>00</v>
      </c>
      <c r="AI3757">
        <v>44</v>
      </c>
      <c r="AJ3757">
        <f t="shared" si="261"/>
        <v>44</v>
      </c>
    </row>
    <row r="3758" spans="29:36" x14ac:dyDescent="0.25">
      <c r="AC3758">
        <f>TC!K3754</f>
        <v>0</v>
      </c>
      <c r="AD3758">
        <f>TC!L3754</f>
        <v>0</v>
      </c>
      <c r="AE3758" t="str">
        <f t="shared" si="258"/>
        <v>00</v>
      </c>
      <c r="AF3758">
        <f>TC!M3754</f>
        <v>0</v>
      </c>
      <c r="AG3758" t="str">
        <f t="shared" si="259"/>
        <v>000</v>
      </c>
      <c r="AH3758" t="str">
        <f t="shared" si="260"/>
        <v>00</v>
      </c>
      <c r="AI3758">
        <v>44</v>
      </c>
      <c r="AJ3758">
        <f t="shared" si="261"/>
        <v>44</v>
      </c>
    </row>
    <row r="3759" spans="29:36" x14ac:dyDescent="0.25">
      <c r="AC3759">
        <f>TC!K3755</f>
        <v>0</v>
      </c>
      <c r="AD3759">
        <f>TC!L3755</f>
        <v>0</v>
      </c>
      <c r="AE3759" t="str">
        <f t="shared" si="258"/>
        <v>00</v>
      </c>
      <c r="AF3759">
        <f>TC!M3755</f>
        <v>0</v>
      </c>
      <c r="AG3759" t="str">
        <f t="shared" si="259"/>
        <v>000</v>
      </c>
      <c r="AH3759" t="str">
        <f t="shared" si="260"/>
        <v>00</v>
      </c>
      <c r="AI3759">
        <v>44</v>
      </c>
      <c r="AJ3759">
        <f t="shared" si="261"/>
        <v>44</v>
      </c>
    </row>
    <row r="3760" spans="29:36" x14ac:dyDescent="0.25">
      <c r="AC3760">
        <f>TC!K3756</f>
        <v>0</v>
      </c>
      <c r="AD3760">
        <f>TC!L3756</f>
        <v>0</v>
      </c>
      <c r="AE3760" t="str">
        <f t="shared" si="258"/>
        <v>00</v>
      </c>
      <c r="AF3760">
        <f>TC!M3756</f>
        <v>0</v>
      </c>
      <c r="AG3760" t="str">
        <f t="shared" si="259"/>
        <v>000</v>
      </c>
      <c r="AH3760" t="str">
        <f t="shared" si="260"/>
        <v>00</v>
      </c>
      <c r="AI3760">
        <v>44</v>
      </c>
      <c r="AJ3760">
        <f t="shared" si="261"/>
        <v>44</v>
      </c>
    </row>
    <row r="3761" spans="29:36" x14ac:dyDescent="0.25">
      <c r="AC3761">
        <f>TC!K3757</f>
        <v>0</v>
      </c>
      <c r="AD3761">
        <f>TC!L3757</f>
        <v>0</v>
      </c>
      <c r="AE3761" t="str">
        <f t="shared" si="258"/>
        <v>00</v>
      </c>
      <c r="AF3761">
        <f>TC!M3757</f>
        <v>0</v>
      </c>
      <c r="AG3761" t="str">
        <f t="shared" si="259"/>
        <v>000</v>
      </c>
      <c r="AH3761" t="str">
        <f t="shared" si="260"/>
        <v>00</v>
      </c>
      <c r="AI3761">
        <v>44</v>
      </c>
      <c r="AJ3761">
        <f t="shared" si="261"/>
        <v>44</v>
      </c>
    </row>
    <row r="3762" spans="29:36" x14ac:dyDescent="0.25">
      <c r="AC3762">
        <f>TC!K3758</f>
        <v>0</v>
      </c>
      <c r="AD3762">
        <f>TC!L3758</f>
        <v>0</v>
      </c>
      <c r="AE3762" t="str">
        <f t="shared" si="258"/>
        <v>00</v>
      </c>
      <c r="AF3762">
        <f>TC!M3758</f>
        <v>0</v>
      </c>
      <c r="AG3762" t="str">
        <f t="shared" si="259"/>
        <v>000</v>
      </c>
      <c r="AH3762" t="str">
        <f t="shared" si="260"/>
        <v>00</v>
      </c>
      <c r="AI3762">
        <v>44</v>
      </c>
      <c r="AJ3762">
        <f t="shared" si="261"/>
        <v>44</v>
      </c>
    </row>
    <row r="3763" spans="29:36" x14ac:dyDescent="0.25">
      <c r="AC3763">
        <f>TC!K3759</f>
        <v>0</v>
      </c>
      <c r="AD3763">
        <f>TC!L3759</f>
        <v>0</v>
      </c>
      <c r="AE3763" t="str">
        <f t="shared" si="258"/>
        <v>00</v>
      </c>
      <c r="AF3763">
        <f>TC!M3759</f>
        <v>0</v>
      </c>
      <c r="AG3763" t="str">
        <f t="shared" si="259"/>
        <v>000</v>
      </c>
      <c r="AH3763" t="str">
        <f t="shared" si="260"/>
        <v>00</v>
      </c>
      <c r="AI3763">
        <v>44</v>
      </c>
      <c r="AJ3763">
        <f t="shared" si="261"/>
        <v>44</v>
      </c>
    </row>
    <row r="3764" spans="29:36" x14ac:dyDescent="0.25">
      <c r="AC3764">
        <f>TC!K3760</f>
        <v>0</v>
      </c>
      <c r="AD3764">
        <f>TC!L3760</f>
        <v>0</v>
      </c>
      <c r="AE3764" t="str">
        <f t="shared" si="258"/>
        <v>00</v>
      </c>
      <c r="AF3764">
        <f>TC!M3760</f>
        <v>0</v>
      </c>
      <c r="AG3764" t="str">
        <f t="shared" si="259"/>
        <v>000</v>
      </c>
      <c r="AH3764" t="str">
        <f t="shared" si="260"/>
        <v>00</v>
      </c>
      <c r="AI3764">
        <v>44</v>
      </c>
      <c r="AJ3764">
        <f t="shared" si="261"/>
        <v>44</v>
      </c>
    </row>
    <row r="3765" spans="29:36" x14ac:dyDescent="0.25">
      <c r="AC3765">
        <f>TC!K3761</f>
        <v>0</v>
      </c>
      <c r="AD3765">
        <f>TC!L3761</f>
        <v>0</v>
      </c>
      <c r="AE3765" t="str">
        <f t="shared" si="258"/>
        <v>00</v>
      </c>
      <c r="AF3765">
        <f>TC!M3761</f>
        <v>0</v>
      </c>
      <c r="AG3765" t="str">
        <f t="shared" si="259"/>
        <v>000</v>
      </c>
      <c r="AH3765" t="str">
        <f t="shared" si="260"/>
        <v>00</v>
      </c>
      <c r="AI3765">
        <v>44</v>
      </c>
      <c r="AJ3765">
        <f t="shared" si="261"/>
        <v>44</v>
      </c>
    </row>
    <row r="3766" spans="29:36" x14ac:dyDescent="0.25">
      <c r="AC3766">
        <f>TC!K3762</f>
        <v>0</v>
      </c>
      <c r="AD3766">
        <f>TC!L3762</f>
        <v>0</v>
      </c>
      <c r="AE3766" t="str">
        <f t="shared" si="258"/>
        <v>00</v>
      </c>
      <c r="AF3766">
        <f>TC!M3762</f>
        <v>0</v>
      </c>
      <c r="AG3766" t="str">
        <f t="shared" si="259"/>
        <v>000</v>
      </c>
      <c r="AH3766" t="str">
        <f t="shared" si="260"/>
        <v>00</v>
      </c>
      <c r="AI3766">
        <v>44</v>
      </c>
      <c r="AJ3766">
        <f t="shared" si="261"/>
        <v>44</v>
      </c>
    </row>
    <row r="3767" spans="29:36" x14ac:dyDescent="0.25">
      <c r="AC3767">
        <f>TC!K3763</f>
        <v>0</v>
      </c>
      <c r="AD3767">
        <f>TC!L3763</f>
        <v>0</v>
      </c>
      <c r="AE3767" t="str">
        <f t="shared" si="258"/>
        <v>00</v>
      </c>
      <c r="AF3767">
        <f>TC!M3763</f>
        <v>0</v>
      </c>
      <c r="AG3767" t="str">
        <f t="shared" si="259"/>
        <v>000</v>
      </c>
      <c r="AH3767" t="str">
        <f t="shared" si="260"/>
        <v>00</v>
      </c>
      <c r="AI3767">
        <v>44</v>
      </c>
      <c r="AJ3767">
        <f t="shared" si="261"/>
        <v>44</v>
      </c>
    </row>
    <row r="3768" spans="29:36" x14ac:dyDescent="0.25">
      <c r="AC3768">
        <f>TC!K3764</f>
        <v>0</v>
      </c>
      <c r="AD3768">
        <f>TC!L3764</f>
        <v>0</v>
      </c>
      <c r="AE3768" t="str">
        <f t="shared" si="258"/>
        <v>00</v>
      </c>
      <c r="AF3768">
        <f>TC!M3764</f>
        <v>0</v>
      </c>
      <c r="AG3768" t="str">
        <f t="shared" si="259"/>
        <v>000</v>
      </c>
      <c r="AH3768" t="str">
        <f t="shared" si="260"/>
        <v>00</v>
      </c>
      <c r="AI3768">
        <v>44</v>
      </c>
      <c r="AJ3768">
        <f t="shared" si="261"/>
        <v>44</v>
      </c>
    </row>
    <row r="3769" spans="29:36" x14ac:dyDescent="0.25">
      <c r="AC3769">
        <f>TC!K3765</f>
        <v>0</v>
      </c>
      <c r="AD3769">
        <f>TC!L3765</f>
        <v>0</v>
      </c>
      <c r="AE3769" t="str">
        <f t="shared" si="258"/>
        <v>00</v>
      </c>
      <c r="AF3769">
        <f>TC!M3765</f>
        <v>0</v>
      </c>
      <c r="AG3769" t="str">
        <f t="shared" si="259"/>
        <v>000</v>
      </c>
      <c r="AH3769" t="str">
        <f t="shared" si="260"/>
        <v>00</v>
      </c>
      <c r="AI3769">
        <v>44</v>
      </c>
      <c r="AJ3769">
        <f t="shared" si="261"/>
        <v>44</v>
      </c>
    </row>
    <row r="3770" spans="29:36" x14ac:dyDescent="0.25">
      <c r="AC3770">
        <f>TC!K3766</f>
        <v>0</v>
      </c>
      <c r="AD3770">
        <f>TC!L3766</f>
        <v>0</v>
      </c>
      <c r="AE3770" t="str">
        <f t="shared" si="258"/>
        <v>00</v>
      </c>
      <c r="AF3770">
        <f>TC!M3766</f>
        <v>0</v>
      </c>
      <c r="AG3770" t="str">
        <f t="shared" si="259"/>
        <v>000</v>
      </c>
      <c r="AH3770" t="str">
        <f t="shared" si="260"/>
        <v>00</v>
      </c>
      <c r="AI3770">
        <v>44</v>
      </c>
      <c r="AJ3770">
        <f t="shared" si="261"/>
        <v>44</v>
      </c>
    </row>
    <row r="3771" spans="29:36" x14ac:dyDescent="0.25">
      <c r="AC3771">
        <f>TC!K3767</f>
        <v>0</v>
      </c>
      <c r="AD3771">
        <f>TC!L3767</f>
        <v>0</v>
      </c>
      <c r="AE3771" t="str">
        <f t="shared" si="258"/>
        <v>00</v>
      </c>
      <c r="AF3771">
        <f>TC!M3767</f>
        <v>0</v>
      </c>
      <c r="AG3771" t="str">
        <f t="shared" si="259"/>
        <v>000</v>
      </c>
      <c r="AH3771" t="str">
        <f t="shared" si="260"/>
        <v>00</v>
      </c>
      <c r="AI3771">
        <v>44</v>
      </c>
      <c r="AJ3771">
        <f t="shared" si="261"/>
        <v>44</v>
      </c>
    </row>
    <row r="3772" spans="29:36" x14ac:dyDescent="0.25">
      <c r="AC3772">
        <f>TC!K3768</f>
        <v>0</v>
      </c>
      <c r="AD3772">
        <f>TC!L3768</f>
        <v>0</v>
      </c>
      <c r="AE3772" t="str">
        <f t="shared" si="258"/>
        <v>00</v>
      </c>
      <c r="AF3772">
        <f>TC!M3768</f>
        <v>0</v>
      </c>
      <c r="AG3772" t="str">
        <f t="shared" si="259"/>
        <v>000</v>
      </c>
      <c r="AH3772" t="str">
        <f t="shared" si="260"/>
        <v>00</v>
      </c>
      <c r="AI3772">
        <v>44</v>
      </c>
      <c r="AJ3772">
        <f t="shared" si="261"/>
        <v>44</v>
      </c>
    </row>
    <row r="3773" spans="29:36" x14ac:dyDescent="0.25">
      <c r="AC3773">
        <f>TC!K3769</f>
        <v>0</v>
      </c>
      <c r="AD3773">
        <f>TC!L3769</f>
        <v>0</v>
      </c>
      <c r="AE3773" t="str">
        <f t="shared" si="258"/>
        <v>00</v>
      </c>
      <c r="AF3773">
        <f>TC!M3769</f>
        <v>0</v>
      </c>
      <c r="AG3773" t="str">
        <f t="shared" si="259"/>
        <v>000</v>
      </c>
      <c r="AH3773" t="str">
        <f t="shared" si="260"/>
        <v>00</v>
      </c>
      <c r="AI3773">
        <v>44</v>
      </c>
      <c r="AJ3773">
        <f t="shared" si="261"/>
        <v>44</v>
      </c>
    </row>
    <row r="3774" spans="29:36" x14ac:dyDescent="0.25">
      <c r="AC3774">
        <f>TC!K3770</f>
        <v>0</v>
      </c>
      <c r="AD3774">
        <f>TC!L3770</f>
        <v>0</v>
      </c>
      <c r="AE3774" t="str">
        <f t="shared" si="258"/>
        <v>00</v>
      </c>
      <c r="AF3774">
        <f>TC!M3770</f>
        <v>0</v>
      </c>
      <c r="AG3774" t="str">
        <f t="shared" si="259"/>
        <v>000</v>
      </c>
      <c r="AH3774" t="str">
        <f t="shared" si="260"/>
        <v>00</v>
      </c>
      <c r="AI3774">
        <v>44</v>
      </c>
      <c r="AJ3774">
        <f t="shared" si="261"/>
        <v>44</v>
      </c>
    </row>
    <row r="3775" spans="29:36" x14ac:dyDescent="0.25">
      <c r="AC3775">
        <f>TC!K3771</f>
        <v>0</v>
      </c>
      <c r="AD3775">
        <f>TC!L3771</f>
        <v>0</v>
      </c>
      <c r="AE3775" t="str">
        <f t="shared" si="258"/>
        <v>00</v>
      </c>
      <c r="AF3775">
        <f>TC!M3771</f>
        <v>0</v>
      </c>
      <c r="AG3775" t="str">
        <f t="shared" si="259"/>
        <v>000</v>
      </c>
      <c r="AH3775" t="str">
        <f t="shared" si="260"/>
        <v>00</v>
      </c>
      <c r="AI3775">
        <v>44</v>
      </c>
      <c r="AJ3775">
        <f t="shared" si="261"/>
        <v>44</v>
      </c>
    </row>
    <row r="3776" spans="29:36" x14ac:dyDescent="0.25">
      <c r="AC3776">
        <f>TC!K3772</f>
        <v>0</v>
      </c>
      <c r="AD3776">
        <f>TC!L3772</f>
        <v>0</v>
      </c>
      <c r="AE3776" t="str">
        <f t="shared" si="258"/>
        <v>00</v>
      </c>
      <c r="AF3776">
        <f>TC!M3772</f>
        <v>0</v>
      </c>
      <c r="AG3776" t="str">
        <f t="shared" si="259"/>
        <v>000</v>
      </c>
      <c r="AH3776" t="str">
        <f t="shared" si="260"/>
        <v>00</v>
      </c>
      <c r="AI3776">
        <v>44</v>
      </c>
      <c r="AJ3776">
        <f t="shared" si="261"/>
        <v>44</v>
      </c>
    </row>
    <row r="3777" spans="29:36" x14ac:dyDescent="0.25">
      <c r="AC3777">
        <f>TC!K3773</f>
        <v>0</v>
      </c>
      <c r="AD3777">
        <f>TC!L3773</f>
        <v>0</v>
      </c>
      <c r="AE3777" t="str">
        <f t="shared" si="258"/>
        <v>00</v>
      </c>
      <c r="AF3777">
        <f>TC!M3773</f>
        <v>0</v>
      </c>
      <c r="AG3777" t="str">
        <f t="shared" si="259"/>
        <v>000</v>
      </c>
      <c r="AH3777" t="str">
        <f t="shared" si="260"/>
        <v>00</v>
      </c>
      <c r="AI3777">
        <v>44</v>
      </c>
      <c r="AJ3777">
        <f t="shared" si="261"/>
        <v>44</v>
      </c>
    </row>
    <row r="3778" spans="29:36" x14ac:dyDescent="0.25">
      <c r="AC3778">
        <f>TC!K3774</f>
        <v>0</v>
      </c>
      <c r="AD3778">
        <f>TC!L3774</f>
        <v>0</v>
      </c>
      <c r="AE3778" t="str">
        <f t="shared" si="258"/>
        <v>00</v>
      </c>
      <c r="AF3778">
        <f>TC!M3774</f>
        <v>0</v>
      </c>
      <c r="AG3778" t="str">
        <f t="shared" si="259"/>
        <v>000</v>
      </c>
      <c r="AH3778" t="str">
        <f t="shared" si="260"/>
        <v>00</v>
      </c>
      <c r="AI3778">
        <v>44</v>
      </c>
      <c r="AJ3778">
        <f t="shared" si="261"/>
        <v>44</v>
      </c>
    </row>
    <row r="3779" spans="29:36" x14ac:dyDescent="0.25">
      <c r="AC3779">
        <f>TC!K3775</f>
        <v>0</v>
      </c>
      <c r="AD3779">
        <f>TC!L3775</f>
        <v>0</v>
      </c>
      <c r="AE3779" t="str">
        <f t="shared" si="258"/>
        <v>00</v>
      </c>
      <c r="AF3779">
        <f>TC!M3775</f>
        <v>0</v>
      </c>
      <c r="AG3779" t="str">
        <f t="shared" si="259"/>
        <v>000</v>
      </c>
      <c r="AH3779" t="str">
        <f t="shared" si="260"/>
        <v>00</v>
      </c>
      <c r="AI3779">
        <v>44</v>
      </c>
      <c r="AJ3779">
        <f t="shared" si="261"/>
        <v>44</v>
      </c>
    </row>
    <row r="3780" spans="29:36" x14ac:dyDescent="0.25">
      <c r="AC3780">
        <f>TC!K3776</f>
        <v>0</v>
      </c>
      <c r="AD3780">
        <f>TC!L3776</f>
        <v>0</v>
      </c>
      <c r="AE3780" t="str">
        <f t="shared" si="258"/>
        <v>00</v>
      </c>
      <c r="AF3780">
        <f>TC!M3776</f>
        <v>0</v>
      </c>
      <c r="AG3780" t="str">
        <f t="shared" si="259"/>
        <v>000</v>
      </c>
      <c r="AH3780" t="str">
        <f t="shared" si="260"/>
        <v>00</v>
      </c>
      <c r="AI3780">
        <v>44</v>
      </c>
      <c r="AJ3780">
        <f t="shared" si="261"/>
        <v>44</v>
      </c>
    </row>
    <row r="3781" spans="29:36" x14ac:dyDescent="0.25">
      <c r="AC3781">
        <f>TC!K3777</f>
        <v>0</v>
      </c>
      <c r="AD3781">
        <f>TC!L3777</f>
        <v>0</v>
      </c>
      <c r="AE3781" t="str">
        <f t="shared" si="258"/>
        <v>00</v>
      </c>
      <c r="AF3781">
        <f>TC!M3777</f>
        <v>0</v>
      </c>
      <c r="AG3781" t="str">
        <f t="shared" si="259"/>
        <v>000</v>
      </c>
      <c r="AH3781" t="str">
        <f t="shared" si="260"/>
        <v>00</v>
      </c>
      <c r="AI3781">
        <v>44</v>
      </c>
      <c r="AJ3781">
        <f t="shared" si="261"/>
        <v>44</v>
      </c>
    </row>
    <row r="3782" spans="29:36" x14ac:dyDescent="0.25">
      <c r="AC3782">
        <f>TC!K3778</f>
        <v>0</v>
      </c>
      <c r="AD3782">
        <f>TC!L3778</f>
        <v>0</v>
      </c>
      <c r="AE3782" t="str">
        <f t="shared" si="258"/>
        <v>00</v>
      </c>
      <c r="AF3782">
        <f>TC!M3778</f>
        <v>0</v>
      </c>
      <c r="AG3782" t="str">
        <f t="shared" si="259"/>
        <v>000</v>
      </c>
      <c r="AH3782" t="str">
        <f t="shared" si="260"/>
        <v>00</v>
      </c>
      <c r="AI3782">
        <v>44</v>
      </c>
      <c r="AJ3782">
        <f t="shared" si="261"/>
        <v>44</v>
      </c>
    </row>
    <row r="3783" spans="29:36" x14ac:dyDescent="0.25">
      <c r="AC3783">
        <f>TC!K3779</f>
        <v>0</v>
      </c>
      <c r="AD3783">
        <f>TC!L3779</f>
        <v>0</v>
      </c>
      <c r="AE3783" t="str">
        <f t="shared" si="258"/>
        <v>00</v>
      </c>
      <c r="AF3783">
        <f>TC!M3779</f>
        <v>0</v>
      </c>
      <c r="AG3783" t="str">
        <f t="shared" si="259"/>
        <v>000</v>
      </c>
      <c r="AH3783" t="str">
        <f t="shared" si="260"/>
        <v>00</v>
      </c>
      <c r="AI3783">
        <v>44</v>
      </c>
      <c r="AJ3783">
        <f t="shared" si="261"/>
        <v>44</v>
      </c>
    </row>
    <row r="3784" spans="29:36" x14ac:dyDescent="0.25">
      <c r="AC3784">
        <f>TC!K3780</f>
        <v>0</v>
      </c>
      <c r="AD3784">
        <f>TC!L3780</f>
        <v>0</v>
      </c>
      <c r="AE3784" t="str">
        <f t="shared" si="258"/>
        <v>00</v>
      </c>
      <c r="AF3784">
        <f>TC!M3780</f>
        <v>0</v>
      </c>
      <c r="AG3784" t="str">
        <f t="shared" si="259"/>
        <v>000</v>
      </c>
      <c r="AH3784" t="str">
        <f t="shared" si="260"/>
        <v>00</v>
      </c>
      <c r="AI3784">
        <v>44</v>
      </c>
      <c r="AJ3784">
        <f t="shared" si="261"/>
        <v>44</v>
      </c>
    </row>
    <row r="3785" spans="29:36" x14ac:dyDescent="0.25">
      <c r="AC3785">
        <f>TC!K3781</f>
        <v>0</v>
      </c>
      <c r="AD3785">
        <f>TC!L3781</f>
        <v>0</v>
      </c>
      <c r="AE3785" t="str">
        <f t="shared" si="258"/>
        <v>00</v>
      </c>
      <c r="AF3785">
        <f>TC!M3781</f>
        <v>0</v>
      </c>
      <c r="AG3785" t="str">
        <f t="shared" si="259"/>
        <v>000</v>
      </c>
      <c r="AH3785" t="str">
        <f t="shared" si="260"/>
        <v>00</v>
      </c>
      <c r="AI3785">
        <v>44</v>
      </c>
      <c r="AJ3785">
        <f t="shared" si="261"/>
        <v>44</v>
      </c>
    </row>
    <row r="3786" spans="29:36" x14ac:dyDescent="0.25">
      <c r="AC3786">
        <f>TC!K3782</f>
        <v>0</v>
      </c>
      <c r="AD3786">
        <f>TC!L3782</f>
        <v>0</v>
      </c>
      <c r="AE3786" t="str">
        <f t="shared" si="258"/>
        <v>00</v>
      </c>
      <c r="AF3786">
        <f>TC!M3782</f>
        <v>0</v>
      </c>
      <c r="AG3786" t="str">
        <f t="shared" si="259"/>
        <v>000</v>
      </c>
      <c r="AH3786" t="str">
        <f t="shared" si="260"/>
        <v>00</v>
      </c>
      <c r="AI3786">
        <v>44</v>
      </c>
      <c r="AJ3786">
        <f t="shared" si="261"/>
        <v>44</v>
      </c>
    </row>
    <row r="3787" spans="29:36" x14ac:dyDescent="0.25">
      <c r="AC3787">
        <f>TC!K3783</f>
        <v>0</v>
      </c>
      <c r="AD3787">
        <f>TC!L3783</f>
        <v>0</v>
      </c>
      <c r="AE3787" t="str">
        <f t="shared" si="258"/>
        <v>00</v>
      </c>
      <c r="AF3787">
        <f>TC!M3783</f>
        <v>0</v>
      </c>
      <c r="AG3787" t="str">
        <f t="shared" si="259"/>
        <v>000</v>
      </c>
      <c r="AH3787" t="str">
        <f t="shared" si="260"/>
        <v>00</v>
      </c>
      <c r="AI3787">
        <v>44</v>
      </c>
      <c r="AJ3787">
        <f t="shared" si="261"/>
        <v>44</v>
      </c>
    </row>
    <row r="3788" spans="29:36" x14ac:dyDescent="0.25">
      <c r="AC3788">
        <f>TC!K3784</f>
        <v>0</v>
      </c>
      <c r="AD3788">
        <f>TC!L3784</f>
        <v>0</v>
      </c>
      <c r="AE3788" t="str">
        <f t="shared" si="258"/>
        <v>00</v>
      </c>
      <c r="AF3788">
        <f>TC!M3784</f>
        <v>0</v>
      </c>
      <c r="AG3788" t="str">
        <f t="shared" si="259"/>
        <v>000</v>
      </c>
      <c r="AH3788" t="str">
        <f t="shared" si="260"/>
        <v>00</v>
      </c>
      <c r="AI3788">
        <v>44</v>
      </c>
      <c r="AJ3788">
        <f t="shared" si="261"/>
        <v>44</v>
      </c>
    </row>
    <row r="3789" spans="29:36" x14ac:dyDescent="0.25">
      <c r="AC3789">
        <f>TC!K3785</f>
        <v>0</v>
      </c>
      <c r="AD3789">
        <f>TC!L3785</f>
        <v>0</v>
      </c>
      <c r="AE3789" t="str">
        <f t="shared" si="258"/>
        <v>00</v>
      </c>
      <c r="AF3789">
        <f>TC!M3785</f>
        <v>0</v>
      </c>
      <c r="AG3789" t="str">
        <f t="shared" si="259"/>
        <v>000</v>
      </c>
      <c r="AH3789" t="str">
        <f t="shared" si="260"/>
        <v>00</v>
      </c>
      <c r="AI3789">
        <v>44</v>
      </c>
      <c r="AJ3789">
        <f t="shared" si="261"/>
        <v>44</v>
      </c>
    </row>
    <row r="3790" spans="29:36" x14ac:dyDescent="0.25">
      <c r="AC3790">
        <f>TC!K3786</f>
        <v>0</v>
      </c>
      <c r="AD3790">
        <f>TC!L3786</f>
        <v>0</v>
      </c>
      <c r="AE3790" t="str">
        <f t="shared" si="258"/>
        <v>00</v>
      </c>
      <c r="AF3790">
        <f>TC!M3786</f>
        <v>0</v>
      </c>
      <c r="AG3790" t="str">
        <f t="shared" si="259"/>
        <v>000</v>
      </c>
      <c r="AH3790" t="str">
        <f t="shared" si="260"/>
        <v>00</v>
      </c>
      <c r="AI3790">
        <v>44</v>
      </c>
      <c r="AJ3790">
        <f t="shared" si="261"/>
        <v>44</v>
      </c>
    </row>
    <row r="3791" spans="29:36" x14ac:dyDescent="0.25">
      <c r="AC3791">
        <f>TC!K3787</f>
        <v>0</v>
      </c>
      <c r="AD3791">
        <f>TC!L3787</f>
        <v>0</v>
      </c>
      <c r="AE3791" t="str">
        <f t="shared" si="258"/>
        <v>00</v>
      </c>
      <c r="AF3791">
        <f>TC!M3787</f>
        <v>0</v>
      </c>
      <c r="AG3791" t="str">
        <f t="shared" si="259"/>
        <v>000</v>
      </c>
      <c r="AH3791" t="str">
        <f t="shared" si="260"/>
        <v>00</v>
      </c>
      <c r="AI3791">
        <v>44</v>
      </c>
      <c r="AJ3791">
        <f t="shared" si="261"/>
        <v>44</v>
      </c>
    </row>
    <row r="3792" spans="29:36" x14ac:dyDescent="0.25">
      <c r="AC3792">
        <f>TC!K3788</f>
        <v>0</v>
      </c>
      <c r="AD3792">
        <f>TC!L3788</f>
        <v>0</v>
      </c>
      <c r="AE3792" t="str">
        <f t="shared" ref="AE3792:AE3806" si="262">AC3792&amp;AD3792</f>
        <v>00</v>
      </c>
      <c r="AF3792">
        <f>TC!M3788</f>
        <v>0</v>
      </c>
      <c r="AG3792" t="str">
        <f t="shared" ref="AG3792:AG3806" si="263">AE3792&amp;AF3792</f>
        <v>000</v>
      </c>
      <c r="AH3792" t="str">
        <f t="shared" ref="AH3792:AH3806" si="264">AC3792&amp;AF3792</f>
        <v>00</v>
      </c>
      <c r="AI3792">
        <v>44</v>
      </c>
      <c r="AJ3792">
        <f t="shared" ref="AJ3792:AJ3806" si="265">AI3792-F3792</f>
        <v>44</v>
      </c>
    </row>
    <row r="3793" spans="29:36" x14ac:dyDescent="0.25">
      <c r="AC3793">
        <f>TC!K3789</f>
        <v>0</v>
      </c>
      <c r="AD3793">
        <f>TC!L3789</f>
        <v>0</v>
      </c>
      <c r="AE3793" t="str">
        <f t="shared" si="262"/>
        <v>00</v>
      </c>
      <c r="AF3793">
        <f>TC!M3789</f>
        <v>0</v>
      </c>
      <c r="AG3793" t="str">
        <f t="shared" si="263"/>
        <v>000</v>
      </c>
      <c r="AH3793" t="str">
        <f t="shared" si="264"/>
        <v>00</v>
      </c>
      <c r="AI3793">
        <v>44</v>
      </c>
      <c r="AJ3793">
        <f t="shared" si="265"/>
        <v>44</v>
      </c>
    </row>
    <row r="3794" spans="29:36" x14ac:dyDescent="0.25">
      <c r="AC3794">
        <f>TC!K3790</f>
        <v>0</v>
      </c>
      <c r="AD3794">
        <f>TC!L3790</f>
        <v>0</v>
      </c>
      <c r="AE3794" t="str">
        <f t="shared" si="262"/>
        <v>00</v>
      </c>
      <c r="AF3794">
        <f>TC!M3790</f>
        <v>0</v>
      </c>
      <c r="AG3794" t="str">
        <f t="shared" si="263"/>
        <v>000</v>
      </c>
      <c r="AH3794" t="str">
        <f t="shared" si="264"/>
        <v>00</v>
      </c>
      <c r="AI3794">
        <v>44</v>
      </c>
      <c r="AJ3794">
        <f t="shared" si="265"/>
        <v>44</v>
      </c>
    </row>
    <row r="3795" spans="29:36" x14ac:dyDescent="0.25">
      <c r="AC3795">
        <f>TC!K3791</f>
        <v>0</v>
      </c>
      <c r="AD3795">
        <f>TC!L3791</f>
        <v>0</v>
      </c>
      <c r="AE3795" t="str">
        <f t="shared" si="262"/>
        <v>00</v>
      </c>
      <c r="AF3795">
        <f>TC!M3791</f>
        <v>0</v>
      </c>
      <c r="AG3795" t="str">
        <f t="shared" si="263"/>
        <v>000</v>
      </c>
      <c r="AH3795" t="str">
        <f t="shared" si="264"/>
        <v>00</v>
      </c>
      <c r="AI3795">
        <v>44</v>
      </c>
      <c r="AJ3795">
        <f t="shared" si="265"/>
        <v>44</v>
      </c>
    </row>
    <row r="3796" spans="29:36" x14ac:dyDescent="0.25">
      <c r="AC3796">
        <f>TC!K3792</f>
        <v>0</v>
      </c>
      <c r="AD3796">
        <f>TC!L3792</f>
        <v>0</v>
      </c>
      <c r="AE3796" t="str">
        <f t="shared" si="262"/>
        <v>00</v>
      </c>
      <c r="AF3796">
        <f>TC!M3792</f>
        <v>0</v>
      </c>
      <c r="AG3796" t="str">
        <f t="shared" si="263"/>
        <v>000</v>
      </c>
      <c r="AH3796" t="str">
        <f t="shared" si="264"/>
        <v>00</v>
      </c>
      <c r="AI3796">
        <v>44</v>
      </c>
      <c r="AJ3796">
        <f t="shared" si="265"/>
        <v>44</v>
      </c>
    </row>
    <row r="3797" spans="29:36" x14ac:dyDescent="0.25">
      <c r="AC3797">
        <f>TC!K3793</f>
        <v>0</v>
      </c>
      <c r="AD3797">
        <f>TC!L3793</f>
        <v>0</v>
      </c>
      <c r="AE3797" t="str">
        <f t="shared" si="262"/>
        <v>00</v>
      </c>
      <c r="AF3797">
        <f>TC!M3793</f>
        <v>0</v>
      </c>
      <c r="AG3797" t="str">
        <f t="shared" si="263"/>
        <v>000</v>
      </c>
      <c r="AH3797" t="str">
        <f t="shared" si="264"/>
        <v>00</v>
      </c>
      <c r="AI3797">
        <v>44</v>
      </c>
      <c r="AJ3797">
        <f t="shared" si="265"/>
        <v>44</v>
      </c>
    </row>
    <row r="3798" spans="29:36" x14ac:dyDescent="0.25">
      <c r="AC3798">
        <f>TC!K3794</f>
        <v>0</v>
      </c>
      <c r="AD3798">
        <f>TC!L3794</f>
        <v>0</v>
      </c>
      <c r="AE3798" t="str">
        <f t="shared" si="262"/>
        <v>00</v>
      </c>
      <c r="AF3798">
        <f>TC!M3794</f>
        <v>0</v>
      </c>
      <c r="AG3798" t="str">
        <f t="shared" si="263"/>
        <v>000</v>
      </c>
      <c r="AH3798" t="str">
        <f t="shared" si="264"/>
        <v>00</v>
      </c>
      <c r="AI3798">
        <v>44</v>
      </c>
      <c r="AJ3798">
        <f t="shared" si="265"/>
        <v>44</v>
      </c>
    </row>
    <row r="3799" spans="29:36" x14ac:dyDescent="0.25">
      <c r="AC3799">
        <f>TC!K3795</f>
        <v>0</v>
      </c>
      <c r="AD3799">
        <f>TC!L3795</f>
        <v>0</v>
      </c>
      <c r="AE3799" t="str">
        <f t="shared" si="262"/>
        <v>00</v>
      </c>
      <c r="AF3799">
        <f>TC!M3795</f>
        <v>0</v>
      </c>
      <c r="AG3799" t="str">
        <f t="shared" si="263"/>
        <v>000</v>
      </c>
      <c r="AH3799" t="str">
        <f t="shared" si="264"/>
        <v>00</v>
      </c>
      <c r="AI3799">
        <v>44</v>
      </c>
      <c r="AJ3799">
        <f t="shared" si="265"/>
        <v>44</v>
      </c>
    </row>
    <row r="3800" spans="29:36" x14ac:dyDescent="0.25">
      <c r="AC3800">
        <f>TC!K3796</f>
        <v>0</v>
      </c>
      <c r="AD3800">
        <f>TC!L3796</f>
        <v>0</v>
      </c>
      <c r="AE3800" t="str">
        <f t="shared" si="262"/>
        <v>00</v>
      </c>
      <c r="AF3800">
        <f>TC!M3796</f>
        <v>0</v>
      </c>
      <c r="AG3800" t="str">
        <f t="shared" si="263"/>
        <v>000</v>
      </c>
      <c r="AH3800" t="str">
        <f t="shared" si="264"/>
        <v>00</v>
      </c>
      <c r="AI3800">
        <v>44</v>
      </c>
      <c r="AJ3800">
        <f t="shared" si="265"/>
        <v>44</v>
      </c>
    </row>
    <row r="3801" spans="29:36" x14ac:dyDescent="0.25">
      <c r="AC3801">
        <f>TC!K3797</f>
        <v>0</v>
      </c>
      <c r="AD3801">
        <f>TC!L3797</f>
        <v>0</v>
      </c>
      <c r="AE3801" t="str">
        <f t="shared" si="262"/>
        <v>00</v>
      </c>
      <c r="AF3801">
        <f>TC!M3797</f>
        <v>0</v>
      </c>
      <c r="AG3801" t="str">
        <f t="shared" si="263"/>
        <v>000</v>
      </c>
      <c r="AH3801" t="str">
        <f t="shared" si="264"/>
        <v>00</v>
      </c>
      <c r="AI3801">
        <v>44</v>
      </c>
      <c r="AJ3801">
        <f t="shared" si="265"/>
        <v>44</v>
      </c>
    </row>
    <row r="3802" spans="29:36" x14ac:dyDescent="0.25">
      <c r="AC3802">
        <f>TC!K3798</f>
        <v>0</v>
      </c>
      <c r="AD3802">
        <f>TC!L3798</f>
        <v>0</v>
      </c>
      <c r="AE3802" t="str">
        <f t="shared" si="262"/>
        <v>00</v>
      </c>
      <c r="AF3802">
        <f>TC!M3798</f>
        <v>0</v>
      </c>
      <c r="AG3802" t="str">
        <f t="shared" si="263"/>
        <v>000</v>
      </c>
      <c r="AH3802" t="str">
        <f t="shared" si="264"/>
        <v>00</v>
      </c>
      <c r="AI3802">
        <v>44</v>
      </c>
      <c r="AJ3802">
        <f t="shared" si="265"/>
        <v>44</v>
      </c>
    </row>
    <row r="3803" spans="29:36" x14ac:dyDescent="0.25">
      <c r="AC3803">
        <f>TC!K3799</f>
        <v>0</v>
      </c>
      <c r="AD3803">
        <f>TC!L3799</f>
        <v>0</v>
      </c>
      <c r="AE3803" t="str">
        <f t="shared" si="262"/>
        <v>00</v>
      </c>
      <c r="AF3803">
        <f>TC!M3799</f>
        <v>0</v>
      </c>
      <c r="AG3803" t="str">
        <f t="shared" si="263"/>
        <v>000</v>
      </c>
      <c r="AH3803" t="str">
        <f t="shared" si="264"/>
        <v>00</v>
      </c>
      <c r="AI3803">
        <v>44</v>
      </c>
      <c r="AJ3803">
        <f t="shared" si="265"/>
        <v>44</v>
      </c>
    </row>
    <row r="3804" spans="29:36" x14ac:dyDescent="0.25">
      <c r="AC3804">
        <f>TC!K3800</f>
        <v>0</v>
      </c>
      <c r="AD3804">
        <f>TC!L3800</f>
        <v>0</v>
      </c>
      <c r="AE3804" t="str">
        <f t="shared" si="262"/>
        <v>00</v>
      </c>
      <c r="AF3804">
        <f>TC!M3800</f>
        <v>0</v>
      </c>
      <c r="AG3804" t="str">
        <f t="shared" si="263"/>
        <v>000</v>
      </c>
      <c r="AH3804" t="str">
        <f t="shared" si="264"/>
        <v>00</v>
      </c>
      <c r="AI3804">
        <v>44</v>
      </c>
      <c r="AJ3804">
        <f t="shared" si="265"/>
        <v>44</v>
      </c>
    </row>
    <row r="3805" spans="29:36" x14ac:dyDescent="0.25">
      <c r="AC3805">
        <f>TC!K3801</f>
        <v>0</v>
      </c>
      <c r="AD3805">
        <f>TC!L3801</f>
        <v>0</v>
      </c>
      <c r="AE3805" t="str">
        <f t="shared" si="262"/>
        <v>00</v>
      </c>
      <c r="AF3805">
        <f>TC!M3801</f>
        <v>0</v>
      </c>
      <c r="AG3805" t="str">
        <f t="shared" si="263"/>
        <v>000</v>
      </c>
      <c r="AH3805" t="str">
        <f t="shared" si="264"/>
        <v>00</v>
      </c>
      <c r="AI3805">
        <v>44</v>
      </c>
      <c r="AJ3805">
        <f t="shared" si="265"/>
        <v>44</v>
      </c>
    </row>
    <row r="3806" spans="29:36" x14ac:dyDescent="0.25">
      <c r="AC3806">
        <f>TC!K3802</f>
        <v>0</v>
      </c>
      <c r="AD3806">
        <f>TC!L3802</f>
        <v>0</v>
      </c>
      <c r="AE3806" t="str">
        <f t="shared" si="262"/>
        <v>00</v>
      </c>
      <c r="AF3806">
        <f>TC!M3802</f>
        <v>0</v>
      </c>
      <c r="AG3806" t="str">
        <f t="shared" si="263"/>
        <v>000</v>
      </c>
      <c r="AH3806" t="str">
        <f t="shared" si="264"/>
        <v>00</v>
      </c>
      <c r="AI3806">
        <v>44</v>
      </c>
      <c r="AJ3806">
        <f t="shared" si="265"/>
        <v>44</v>
      </c>
    </row>
  </sheetData>
  <mergeCells count="72">
    <mergeCell ref="P9:R9"/>
    <mergeCell ref="S9:U9"/>
    <mergeCell ref="M7:O7"/>
    <mergeCell ref="P7:R7"/>
    <mergeCell ref="J8:L8"/>
    <mergeCell ref="A36:E36"/>
    <mergeCell ref="A1:X1"/>
    <mergeCell ref="M10:O10"/>
    <mergeCell ref="P10:R10"/>
    <mergeCell ref="S10:U10"/>
    <mergeCell ref="M11:O11"/>
    <mergeCell ref="P11:R11"/>
    <mergeCell ref="S11:U11"/>
    <mergeCell ref="S7:U7"/>
    <mergeCell ref="M8:O8"/>
    <mergeCell ref="P8:R8"/>
    <mergeCell ref="S8:U8"/>
    <mergeCell ref="M9:O9"/>
    <mergeCell ref="M5:O5"/>
    <mergeCell ref="P5:R5"/>
    <mergeCell ref="S5:U5"/>
    <mergeCell ref="M6:O6"/>
    <mergeCell ref="P6:R6"/>
    <mergeCell ref="S6:U6"/>
    <mergeCell ref="M3:O3"/>
    <mergeCell ref="P3:R3"/>
    <mergeCell ref="S3:U3"/>
    <mergeCell ref="M2:U2"/>
    <mergeCell ref="M4:O4"/>
    <mergeCell ref="P4:R4"/>
    <mergeCell ref="S4:U4"/>
    <mergeCell ref="G4:I4"/>
    <mergeCell ref="J4:L4"/>
    <mergeCell ref="G5:I5"/>
    <mergeCell ref="J5:L5"/>
    <mergeCell ref="G6:I6"/>
    <mergeCell ref="J6:L6"/>
    <mergeCell ref="A2:C3"/>
    <mergeCell ref="D2:D3"/>
    <mergeCell ref="E2:E3"/>
    <mergeCell ref="G3:I3"/>
    <mergeCell ref="J3:L3"/>
    <mergeCell ref="F2:L2"/>
    <mergeCell ref="A4:C4"/>
    <mergeCell ref="A5:C5"/>
    <mergeCell ref="A6:C6"/>
    <mergeCell ref="A7:C7"/>
    <mergeCell ref="G13:I13"/>
    <mergeCell ref="G10:I10"/>
    <mergeCell ref="J10:L10"/>
    <mergeCell ref="G11:I11"/>
    <mergeCell ref="K13:K14"/>
    <mergeCell ref="J13:J14"/>
    <mergeCell ref="G7:I7"/>
    <mergeCell ref="J7:L7"/>
    <mergeCell ref="G9:I9"/>
    <mergeCell ref="J9:L9"/>
    <mergeCell ref="G8:I8"/>
    <mergeCell ref="J11:L11"/>
    <mergeCell ref="A8:C8"/>
    <mergeCell ref="A9:C9"/>
    <mergeCell ref="A10:C10"/>
    <mergeCell ref="A11:C11"/>
    <mergeCell ref="N13:N14"/>
    <mergeCell ref="A13:A14"/>
    <mergeCell ref="B13:B14"/>
    <mergeCell ref="C13:C14"/>
    <mergeCell ref="D13:D14"/>
    <mergeCell ref="E13:E14"/>
    <mergeCell ref="F13:F14"/>
    <mergeCell ref="L13:L14"/>
    <mergeCell ref="M13:M14"/>
  </mergeCells>
  <pageMargins left="0.43307086614173229" right="0.23622047244094491" top="0.74803149606299213" bottom="0.35433070866141736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Guide</vt:lpstr>
      <vt:lpstr>VS</vt:lpstr>
      <vt:lpstr>TCC</vt:lpstr>
      <vt:lpstr>TC</vt:lpstr>
      <vt:lpstr>TC Attachment</vt:lpstr>
      <vt:lpstr>Statistic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Bambang Hermanto</cp:lastModifiedBy>
  <cp:lastPrinted>2016-06-09T06:37:08Z</cp:lastPrinted>
  <dcterms:created xsi:type="dcterms:W3CDTF">2016-02-19T03:33:36Z</dcterms:created>
  <dcterms:modified xsi:type="dcterms:W3CDTF">2016-07-04T06:58:02Z</dcterms:modified>
</cp:coreProperties>
</file>