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Python\work\Office_kaifang\class_arrange\"/>
    </mc:Choice>
  </mc:AlternateContent>
  <bookViews>
    <workbookView xWindow="6165" yWindow="60" windowWidth="12390" windowHeight="11145" tabRatio="564" firstSheet="2" activeTab="6"/>
  </bookViews>
  <sheets>
    <sheet name="Chart1" sheetId="3" r:id="rId1"/>
    <sheet name="思政课五门" sheetId="5" r:id="rId2"/>
    <sheet name="开放教育开课一览表" sheetId="2" r:id="rId3"/>
    <sheet name="Sheet3" sheetId="9" r:id="rId4"/>
    <sheet name="科目数" sheetId="12" r:id="rId5"/>
    <sheet name="Sheet5" sheetId="11" r:id="rId6"/>
    <sheet name="优先级" sheetId="10" r:id="rId7"/>
    <sheet name="网授开课一览表" sheetId="7" r:id="rId8"/>
    <sheet name="自开开课一览表" sheetId="6" r:id="rId9"/>
    <sheet name="Sheet1" sheetId="4" r:id="rId10"/>
  </sheets>
  <definedNames>
    <definedName name="_xlnm._FilterDatabase" localSheetId="2" hidden="1">开放教育开课一览表!$A$1:$L$417</definedName>
    <definedName name="_xlnm._FilterDatabase" localSheetId="7" hidden="1">网授开课一览表!$A$1:$L$261</definedName>
    <definedName name="_xlnm.Print_Area" localSheetId="2">开放教育开课一览表!$A$1:$M$433</definedName>
    <definedName name="_xlnm.Print_Titles" localSheetId="2">开放教育开课一览表!$1:$1</definedName>
  </definedNames>
  <calcPr calcId="162913"/>
  <pivotCaches>
    <pivotCache cacheId="5" r:id="rId11"/>
    <pivotCache cacheId="10" r:id="rId12"/>
  </pivotCaches>
</workbook>
</file>

<file path=xl/calcChain.xml><?xml version="1.0" encoding="utf-8"?>
<calcChain xmlns="http://schemas.openxmlformats.org/spreadsheetml/2006/main">
  <c r="D121" i="10" l="1"/>
  <c r="D88" i="10"/>
  <c r="D64" i="10"/>
  <c r="D106" i="10"/>
  <c r="D89" i="10"/>
  <c r="D90" i="10"/>
  <c r="D19" i="10"/>
  <c r="D20" i="10"/>
  <c r="D91" i="10"/>
  <c r="D92" i="10"/>
  <c r="D21" i="10"/>
  <c r="D122" i="10"/>
  <c r="D22" i="10"/>
  <c r="D107" i="10"/>
  <c r="D65" i="10"/>
  <c r="D123" i="10"/>
  <c r="D66" i="10"/>
  <c r="D23" i="10"/>
  <c r="D24" i="10"/>
  <c r="D108" i="10"/>
  <c r="D25" i="10"/>
  <c r="D26" i="10"/>
  <c r="D109" i="10"/>
  <c r="D27" i="10"/>
  <c r="D110" i="10"/>
  <c r="D124" i="10"/>
  <c r="D93" i="10"/>
  <c r="D28" i="10"/>
  <c r="D11" i="10"/>
  <c r="D2" i="10"/>
  <c r="D3" i="10"/>
  <c r="D29" i="10"/>
  <c r="D30" i="10"/>
  <c r="D31" i="10"/>
  <c r="D32" i="10"/>
  <c r="D33" i="10"/>
  <c r="D94" i="10"/>
  <c r="D67" i="10"/>
  <c r="D34" i="10"/>
  <c r="D35" i="10"/>
  <c r="D36" i="10"/>
  <c r="D37" i="10"/>
  <c r="D68" i="10"/>
  <c r="D69" i="10"/>
  <c r="D111" i="10"/>
  <c r="D125" i="10"/>
  <c r="D95" i="10"/>
  <c r="D96" i="10"/>
  <c r="D112" i="10"/>
  <c r="D126" i="10"/>
  <c r="D38" i="10"/>
  <c r="D39" i="10"/>
  <c r="D127" i="10"/>
  <c r="D128" i="10"/>
  <c r="D97" i="10"/>
  <c r="D98" i="10"/>
  <c r="D40" i="10"/>
  <c r="D41" i="10"/>
  <c r="D42" i="10"/>
  <c r="D113" i="10"/>
  <c r="D114" i="10"/>
  <c r="D115" i="10"/>
  <c r="D116" i="10"/>
  <c r="D43" i="10"/>
  <c r="D44" i="10"/>
  <c r="D117" i="10"/>
  <c r="D70" i="10"/>
  <c r="D71" i="10"/>
  <c r="D12" i="10"/>
  <c r="D13" i="10"/>
  <c r="D14" i="10"/>
  <c r="D15" i="10"/>
  <c r="D16" i="10"/>
  <c r="D17" i="10"/>
  <c r="D18" i="10"/>
  <c r="D99" i="10"/>
  <c r="D72" i="10"/>
  <c r="D73" i="10"/>
  <c r="D74" i="10"/>
  <c r="D4" i="10"/>
  <c r="D5" i="10"/>
  <c r="D6" i="10"/>
  <c r="D7" i="10"/>
  <c r="D8" i="10"/>
  <c r="D9" i="10"/>
  <c r="D10" i="10"/>
  <c r="D45" i="10"/>
  <c r="D46" i="10"/>
  <c r="D47" i="10"/>
  <c r="D48" i="10"/>
  <c r="D49" i="10"/>
  <c r="D50" i="10"/>
  <c r="D51" i="10"/>
  <c r="D52" i="10"/>
  <c r="D100" i="10"/>
  <c r="D101" i="10"/>
  <c r="D75" i="10"/>
  <c r="D76" i="10"/>
  <c r="D77" i="10"/>
  <c r="D53" i="10"/>
  <c r="D54" i="10"/>
  <c r="D55" i="10"/>
  <c r="D56" i="10"/>
  <c r="D57" i="10"/>
  <c r="D78" i="10"/>
  <c r="D79" i="10"/>
  <c r="D129" i="10"/>
  <c r="D102" i="10"/>
  <c r="D118" i="10"/>
  <c r="D130" i="10"/>
  <c r="D131" i="10"/>
  <c r="D58" i="10"/>
  <c r="D59" i="10"/>
  <c r="D60" i="10"/>
  <c r="D61" i="10"/>
  <c r="D62" i="10"/>
  <c r="D132" i="10"/>
  <c r="D119" i="10"/>
  <c r="D80" i="10"/>
  <c r="D81" i="10"/>
  <c r="D82" i="10"/>
  <c r="D83" i="10"/>
  <c r="D63" i="10"/>
  <c r="D84" i="10"/>
  <c r="D85" i="10"/>
  <c r="D86" i="10"/>
  <c r="D87" i="10"/>
  <c r="D103" i="10"/>
  <c r="D104" i="10"/>
  <c r="D105" i="10"/>
  <c r="D120" i="10"/>
  <c r="O100" i="5" l="1"/>
  <c r="O112" i="5"/>
  <c r="O118" i="5"/>
  <c r="B78" i="5" l="1"/>
  <c r="B22" i="5"/>
  <c r="L2" i="5"/>
  <c r="M2" i="5" s="1"/>
  <c r="K38" i="2"/>
  <c r="L38" i="2" s="1"/>
  <c r="K37" i="2"/>
  <c r="L37" i="2" s="1"/>
  <c r="K370" i="2"/>
  <c r="L370" i="2" s="1"/>
  <c r="K369" i="2"/>
  <c r="L369" i="2" s="1"/>
  <c r="K368" i="2"/>
  <c r="L368" i="2" s="1"/>
  <c r="K367" i="2"/>
  <c r="L367" i="2" s="1"/>
  <c r="K366" i="2"/>
  <c r="L366" i="2" s="1"/>
  <c r="K365" i="2"/>
  <c r="L365" i="2" s="1"/>
  <c r="K364" i="2"/>
  <c r="L364" i="2" s="1"/>
  <c r="K363" i="2"/>
  <c r="L363" i="2" s="1"/>
  <c r="K362" i="2"/>
  <c r="L362" i="2" s="1"/>
  <c r="K361" i="2"/>
  <c r="L361" i="2" s="1"/>
  <c r="K360" i="2"/>
  <c r="L360" i="2" s="1"/>
  <c r="K359" i="2"/>
  <c r="L359" i="2" s="1"/>
  <c r="K358" i="2"/>
  <c r="L358" i="2" s="1"/>
  <c r="K357" i="2"/>
  <c r="L357" i="2" s="1"/>
  <c r="K356" i="2"/>
  <c r="L356" i="2" s="1"/>
  <c r="K355" i="2"/>
  <c r="L355" i="2" s="1"/>
  <c r="K354" i="2"/>
  <c r="L354" i="2" s="1"/>
  <c r="K353" i="2"/>
  <c r="L353" i="2" s="1"/>
  <c r="K352" i="2"/>
  <c r="L352" i="2" s="1"/>
  <c r="K351" i="2"/>
  <c r="L351" i="2" s="1"/>
  <c r="K350" i="2"/>
  <c r="L350" i="2" s="1"/>
  <c r="K349" i="2"/>
  <c r="L349" i="2" s="1"/>
  <c r="K348" i="2"/>
  <c r="L348" i="2" s="1"/>
  <c r="K347" i="2"/>
  <c r="L347" i="2" s="1"/>
  <c r="K346" i="2"/>
  <c r="L346" i="2" s="1"/>
  <c r="K345" i="2"/>
  <c r="L345" i="2" s="1"/>
  <c r="K344" i="2"/>
  <c r="L344" i="2" s="1"/>
  <c r="K343" i="2"/>
  <c r="L343" i="2" s="1"/>
  <c r="K342" i="2"/>
  <c r="L342" i="2" s="1"/>
  <c r="K341" i="2"/>
  <c r="L341" i="2" s="1"/>
  <c r="K340" i="2"/>
  <c r="L340" i="2" s="1"/>
  <c r="K339" i="2"/>
  <c r="L339" i="2" s="1"/>
  <c r="K338" i="2"/>
  <c r="L338" i="2" s="1"/>
  <c r="K337" i="2"/>
  <c r="L337" i="2" s="1"/>
  <c r="K336" i="2"/>
  <c r="L336" i="2" s="1"/>
  <c r="K335" i="2"/>
  <c r="L335" i="2" s="1"/>
  <c r="K334" i="2"/>
  <c r="L334" i="2" s="1"/>
  <c r="K333" i="2"/>
  <c r="L333" i="2" s="1"/>
  <c r="K332" i="2"/>
  <c r="L332" i="2" s="1"/>
  <c r="K331" i="2"/>
  <c r="L331" i="2" s="1"/>
  <c r="K330" i="2"/>
  <c r="L330" i="2" s="1"/>
  <c r="K329" i="2"/>
  <c r="L329" i="2" s="1"/>
  <c r="K328" i="2"/>
  <c r="L328" i="2" s="1"/>
  <c r="K327" i="2"/>
  <c r="L327" i="2" s="1"/>
  <c r="K326" i="2"/>
  <c r="L326" i="2" s="1"/>
  <c r="K325" i="2"/>
  <c r="L325" i="2" s="1"/>
  <c r="K324" i="2"/>
  <c r="L324" i="2" s="1"/>
  <c r="K323" i="2"/>
  <c r="L323" i="2" s="1"/>
  <c r="K322" i="2"/>
  <c r="L322" i="2" s="1"/>
  <c r="K321" i="2"/>
  <c r="L321" i="2" s="1"/>
  <c r="K320" i="2"/>
  <c r="L320" i="2" s="1"/>
  <c r="K319" i="2"/>
  <c r="L319" i="2" s="1"/>
  <c r="K318" i="2"/>
  <c r="L318" i="2" s="1"/>
  <c r="K298" i="2"/>
  <c r="L298" i="2" s="1"/>
  <c r="K297" i="2"/>
  <c r="L297" i="2" s="1"/>
  <c r="K296" i="2"/>
  <c r="L296" i="2" s="1"/>
  <c r="K295" i="2"/>
  <c r="L295" i="2" s="1"/>
  <c r="K294" i="2"/>
  <c r="L294" i="2" s="1"/>
  <c r="K293" i="2"/>
  <c r="L293" i="2" s="1"/>
  <c r="K292" i="2"/>
  <c r="L292" i="2" s="1"/>
  <c r="K291" i="2"/>
  <c r="L291" i="2" s="1"/>
  <c r="K290" i="2"/>
  <c r="L290" i="2" s="1"/>
  <c r="K289" i="2"/>
  <c r="L289" i="2" s="1"/>
  <c r="K288" i="2"/>
  <c r="L288" i="2" s="1"/>
  <c r="K287" i="2"/>
  <c r="L287" i="2" s="1"/>
  <c r="K286" i="2"/>
  <c r="L286" i="2" s="1"/>
  <c r="K254" i="2"/>
  <c r="L254" i="2" s="1"/>
  <c r="K253" i="2"/>
  <c r="L253" i="2" s="1"/>
  <c r="K252" i="2"/>
  <c r="L252" i="2" s="1"/>
  <c r="K251" i="2"/>
  <c r="L251" i="2" s="1"/>
  <c r="K250" i="2"/>
  <c r="L250" i="2" s="1"/>
  <c r="K249" i="2"/>
  <c r="L249" i="2" s="1"/>
  <c r="K248" i="2"/>
  <c r="L248" i="2" s="1"/>
  <c r="K247" i="2"/>
  <c r="L247" i="2" s="1"/>
  <c r="K246" i="2"/>
  <c r="L246" i="2" s="1"/>
  <c r="K245" i="2"/>
  <c r="L245" i="2" s="1"/>
  <c r="K244" i="2"/>
  <c r="L244" i="2" s="1"/>
  <c r="K243" i="2"/>
  <c r="L243" i="2" s="1"/>
  <c r="K242" i="2"/>
  <c r="L242" i="2" s="1"/>
  <c r="K241" i="2"/>
  <c r="L241" i="2" s="1"/>
  <c r="K198" i="2"/>
  <c r="L198" i="2" s="1"/>
  <c r="K197" i="2"/>
  <c r="L197" i="2" s="1"/>
  <c r="K196" i="2"/>
  <c r="L196" i="2" s="1"/>
  <c r="K195" i="2"/>
  <c r="L195" i="2" s="1"/>
  <c r="K194" i="2"/>
  <c r="L194" i="2" s="1"/>
  <c r="K193" i="2"/>
  <c r="L193" i="2" s="1"/>
  <c r="K192" i="2"/>
  <c r="L192" i="2" s="1"/>
  <c r="K191" i="2"/>
  <c r="L191" i="2" s="1"/>
  <c r="K175" i="2"/>
  <c r="L175" i="2" s="1"/>
  <c r="K174" i="2"/>
  <c r="L174" i="2" s="1"/>
  <c r="K173" i="2"/>
  <c r="L173" i="2" s="1"/>
  <c r="K160" i="2"/>
  <c r="L160" i="2" s="1"/>
  <c r="K159" i="2"/>
  <c r="L159" i="2" s="1"/>
  <c r="K158" i="2"/>
  <c r="L158" i="2" s="1"/>
  <c r="K157" i="2"/>
  <c r="L157" i="2" s="1"/>
  <c r="K156" i="2"/>
  <c r="L156" i="2" s="1"/>
  <c r="K155" i="2"/>
  <c r="L155" i="2" s="1"/>
  <c r="K154" i="2"/>
  <c r="L154" i="2" s="1"/>
  <c r="K153" i="2"/>
  <c r="L153" i="2" s="1"/>
  <c r="K152" i="2"/>
  <c r="L152" i="2" s="1"/>
  <c r="K151" i="2"/>
  <c r="L151" i="2" s="1"/>
  <c r="K150" i="2"/>
  <c r="L150" i="2" s="1"/>
  <c r="K149" i="2"/>
  <c r="L149" i="2" s="1"/>
  <c r="K148" i="2"/>
  <c r="L148" i="2" s="1"/>
  <c r="K147" i="2"/>
  <c r="L147" i="2" s="1"/>
  <c r="K146" i="2"/>
  <c r="L146" i="2" s="1"/>
  <c r="K145" i="2"/>
  <c r="L145" i="2" s="1"/>
  <c r="K144" i="2"/>
  <c r="L144" i="2" s="1"/>
  <c r="K143" i="2"/>
  <c r="L143" i="2" s="1"/>
  <c r="K142" i="2"/>
  <c r="L142" i="2" s="1"/>
  <c r="K141" i="2"/>
  <c r="L141" i="2" s="1"/>
  <c r="K374" i="2"/>
  <c r="K373" i="2"/>
  <c r="K372" i="2"/>
  <c r="K371" i="2"/>
  <c r="K317" i="2"/>
  <c r="K316" i="2"/>
  <c r="K315" i="2"/>
  <c r="K314" i="2"/>
  <c r="K313" i="2"/>
  <c r="K312" i="2"/>
  <c r="K311" i="2"/>
  <c r="K310" i="2"/>
  <c r="K309" i="2"/>
  <c r="K308" i="2"/>
  <c r="K307" i="2"/>
  <c r="K306" i="2"/>
  <c r="K305" i="2"/>
  <c r="K304" i="2"/>
  <c r="K303" i="2"/>
  <c r="K302" i="2"/>
  <c r="K301" i="2"/>
  <c r="K300" i="2"/>
  <c r="K299" i="2"/>
  <c r="K278" i="2"/>
  <c r="K268" i="2"/>
  <c r="K258" i="2"/>
  <c r="K240" i="2"/>
  <c r="K239" i="2"/>
  <c r="K238" i="2"/>
  <c r="K237" i="2"/>
  <c r="K236" i="2"/>
  <c r="K235" i="2"/>
  <c r="K234" i="2"/>
  <c r="K228" i="2"/>
  <c r="K218" i="2"/>
  <c r="K208" i="2"/>
  <c r="K188" i="2"/>
  <c r="K178" i="2"/>
  <c r="K168" i="2"/>
  <c r="K140" i="2"/>
  <c r="K139" i="2"/>
  <c r="K138" i="2"/>
  <c r="K137" i="2"/>
  <c r="K136" i="2"/>
  <c r="K135" i="2"/>
  <c r="K134" i="2"/>
  <c r="K128" i="2"/>
  <c r="K118" i="2"/>
  <c r="K108" i="2"/>
  <c r="K98" i="2"/>
  <c r="K88" i="2"/>
  <c r="K78" i="2"/>
  <c r="K68" i="2"/>
  <c r="K58" i="2"/>
  <c r="K48" i="2"/>
  <c r="K43" i="2"/>
  <c r="K42" i="2"/>
  <c r="K41" i="2"/>
  <c r="K40" i="2"/>
  <c r="K39" i="2"/>
  <c r="K36" i="2"/>
  <c r="K35" i="2"/>
  <c r="K34" i="2"/>
  <c r="K28" i="2"/>
  <c r="K18" i="2"/>
  <c r="K8" i="2"/>
  <c r="B142" i="5" l="1"/>
  <c r="B137" i="5"/>
  <c r="B131" i="5"/>
  <c r="L141" i="5"/>
  <c r="M141" i="5" s="1"/>
  <c r="L140" i="5"/>
  <c r="M140" i="5" s="1"/>
  <c r="L136" i="5"/>
  <c r="M136" i="5" s="1"/>
  <c r="L135" i="5"/>
  <c r="M135" i="5" s="1"/>
  <c r="L134" i="5"/>
  <c r="M134" i="5" s="1"/>
  <c r="L130" i="5"/>
  <c r="M130" i="5" s="1"/>
  <c r="L129" i="5"/>
  <c r="M129" i="5" s="1"/>
  <c r="L128" i="5"/>
  <c r="M128" i="5" s="1"/>
  <c r="L127" i="5"/>
  <c r="M127" i="5" s="1"/>
  <c r="L126" i="5"/>
  <c r="M126" i="5" s="1"/>
  <c r="L125" i="5"/>
  <c r="M125" i="5" s="1"/>
  <c r="L124" i="5"/>
  <c r="M124" i="5" s="1"/>
  <c r="L123" i="5"/>
  <c r="M123" i="5" s="1"/>
  <c r="B119" i="5"/>
  <c r="B57" i="5"/>
  <c r="B40" i="5"/>
  <c r="L118" i="5"/>
  <c r="M118" i="5" s="1"/>
  <c r="L117" i="5"/>
  <c r="M117" i="5" s="1"/>
  <c r="L116" i="5"/>
  <c r="M116" i="5" s="1"/>
  <c r="L115" i="5"/>
  <c r="M115" i="5" s="1"/>
  <c r="L114" i="5"/>
  <c r="M114" i="5" s="1"/>
  <c r="L113" i="5"/>
  <c r="M113" i="5" s="1"/>
  <c r="L112" i="5"/>
  <c r="M112" i="5" s="1"/>
  <c r="L111" i="5"/>
  <c r="M111" i="5" s="1"/>
  <c r="L110" i="5"/>
  <c r="M110" i="5" s="1"/>
  <c r="L109" i="5"/>
  <c r="M109" i="5" s="1"/>
  <c r="L108" i="5"/>
  <c r="M108" i="5" s="1"/>
  <c r="L107" i="5"/>
  <c r="M107" i="5" s="1"/>
  <c r="L106" i="5"/>
  <c r="M106" i="5" s="1"/>
  <c r="L105" i="5"/>
  <c r="M105" i="5" s="1"/>
  <c r="L104" i="5"/>
  <c r="M104" i="5" s="1"/>
  <c r="L103" i="5"/>
  <c r="M103" i="5" s="1"/>
  <c r="L102" i="5"/>
  <c r="M102" i="5" s="1"/>
  <c r="L101" i="5"/>
  <c r="M101" i="5" s="1"/>
  <c r="L100" i="5"/>
  <c r="M100" i="5" s="1"/>
  <c r="L99" i="5"/>
  <c r="M99" i="5" s="1"/>
  <c r="L98" i="5"/>
  <c r="M98" i="5" s="1"/>
  <c r="L97" i="5"/>
  <c r="M97" i="5" s="1"/>
  <c r="L96" i="5"/>
  <c r="M96" i="5" s="1"/>
  <c r="L95" i="5"/>
  <c r="M95" i="5" s="1"/>
  <c r="L94" i="5"/>
  <c r="M94" i="5" s="1"/>
  <c r="L93" i="5"/>
  <c r="M93" i="5" s="1"/>
  <c r="L92" i="5"/>
  <c r="M92" i="5" s="1"/>
  <c r="L91" i="5"/>
  <c r="M91" i="5" s="1"/>
  <c r="L90" i="5"/>
  <c r="M90" i="5" s="1"/>
  <c r="L89" i="5"/>
  <c r="M89" i="5" s="1"/>
  <c r="L88" i="5"/>
  <c r="M88" i="5" s="1"/>
  <c r="L87" i="5"/>
  <c r="M87" i="5" s="1"/>
  <c r="L86" i="5"/>
  <c r="M86" i="5" s="1"/>
  <c r="L85" i="5"/>
  <c r="M85" i="5" s="1"/>
  <c r="L84" i="5"/>
  <c r="M84" i="5" s="1"/>
  <c r="L83" i="5"/>
  <c r="M83" i="5" s="1"/>
  <c r="L77" i="5"/>
  <c r="M77" i="5" s="1"/>
  <c r="L76" i="5"/>
  <c r="M76" i="5" s="1"/>
  <c r="L75" i="5"/>
  <c r="M75" i="5" s="1"/>
  <c r="L74" i="5"/>
  <c r="M74" i="5" s="1"/>
  <c r="L73" i="5"/>
  <c r="M73" i="5" s="1"/>
  <c r="L72" i="5"/>
  <c r="M72" i="5" s="1"/>
  <c r="L71" i="5"/>
  <c r="M71" i="5" s="1"/>
  <c r="L70" i="5"/>
  <c r="M70" i="5" s="1"/>
  <c r="L69" i="5"/>
  <c r="M69" i="5" s="1"/>
  <c r="L68" i="5"/>
  <c r="M68" i="5" s="1"/>
  <c r="L67" i="5"/>
  <c r="M67" i="5" s="1"/>
  <c r="L66" i="5"/>
  <c r="M66" i="5" s="1"/>
  <c r="L65" i="5"/>
  <c r="M65" i="5" s="1"/>
  <c r="L64" i="5"/>
  <c r="M64" i="5" s="1"/>
  <c r="L63" i="5"/>
  <c r="M63" i="5" s="1"/>
  <c r="L62" i="5"/>
  <c r="M62" i="5" s="1"/>
  <c r="L61" i="5"/>
  <c r="M61" i="5" s="1"/>
  <c r="L56" i="5"/>
  <c r="M56" i="5" s="1"/>
  <c r="L55" i="5"/>
  <c r="M55" i="5" s="1"/>
  <c r="L54" i="5"/>
  <c r="M54" i="5" s="1"/>
  <c r="L53" i="5"/>
  <c r="M53" i="5" s="1"/>
  <c r="L52" i="5"/>
  <c r="M52" i="5" s="1"/>
  <c r="L51" i="5"/>
  <c r="M51" i="5" s="1"/>
  <c r="L50" i="5"/>
  <c r="M50" i="5" s="1"/>
  <c r="L49" i="5"/>
  <c r="M49" i="5" s="1"/>
  <c r="L48" i="5"/>
  <c r="M48" i="5" s="1"/>
  <c r="L47" i="5"/>
  <c r="M47" i="5" s="1"/>
  <c r="L46" i="5"/>
  <c r="M46" i="5" s="1"/>
  <c r="L45" i="5"/>
  <c r="M45" i="5" s="1"/>
  <c r="L44" i="5"/>
  <c r="M44" i="5" s="1"/>
  <c r="L299" i="2"/>
  <c r="L39" i="5"/>
  <c r="M39" i="5" s="1"/>
  <c r="L38" i="5"/>
  <c r="M38" i="5" s="1"/>
  <c r="L37" i="5"/>
  <c r="M37" i="5" s="1"/>
  <c r="L36" i="5"/>
  <c r="M36" i="5" s="1"/>
  <c r="L35" i="5"/>
  <c r="M35" i="5" s="1"/>
  <c r="L34" i="5"/>
  <c r="M34" i="5" s="1"/>
  <c r="L33" i="5"/>
  <c r="M33" i="5" s="1"/>
  <c r="L32" i="5"/>
  <c r="M32" i="5" s="1"/>
  <c r="L31" i="5"/>
  <c r="M31" i="5" s="1"/>
  <c r="L30" i="5"/>
  <c r="M30" i="5" s="1"/>
  <c r="L29" i="5"/>
  <c r="M29" i="5" s="1"/>
  <c r="L28" i="5"/>
  <c r="M28" i="5" s="1"/>
  <c r="L27" i="5"/>
  <c r="M27" i="5" s="1"/>
  <c r="L26" i="5"/>
  <c r="M26" i="5" s="1"/>
  <c r="L21" i="5"/>
  <c r="M21" i="5" s="1"/>
  <c r="L20" i="5"/>
  <c r="M20" i="5" s="1"/>
  <c r="L19" i="5"/>
  <c r="M19" i="5" s="1"/>
  <c r="L18" i="5"/>
  <c r="M18" i="5" s="1"/>
  <c r="L17" i="5"/>
  <c r="M17" i="5" s="1"/>
  <c r="L16" i="5"/>
  <c r="M16" i="5" s="1"/>
  <c r="L15" i="5"/>
  <c r="M15" i="5" s="1"/>
  <c r="L14" i="5"/>
  <c r="M14" i="5" s="1"/>
  <c r="L13" i="5"/>
  <c r="M13" i="5" s="1"/>
  <c r="L12" i="5"/>
  <c r="M12" i="5" s="1"/>
  <c r="L11" i="5"/>
  <c r="M11" i="5" s="1"/>
  <c r="L10" i="5"/>
  <c r="M10" i="5" s="1"/>
  <c r="L9" i="5"/>
  <c r="M9" i="5" s="1"/>
  <c r="L8" i="5"/>
  <c r="M8" i="5" s="1"/>
  <c r="L7" i="5"/>
  <c r="M7" i="5" s="1"/>
  <c r="L6" i="5"/>
  <c r="M6" i="5" s="1"/>
  <c r="L5" i="5"/>
  <c r="M5" i="5" s="1"/>
  <c r="L4" i="5"/>
  <c r="M4" i="5" s="1"/>
  <c r="L3" i="5"/>
  <c r="M3" i="5" s="1"/>
  <c r="K215" i="2" l="1"/>
  <c r="L215" i="2" s="1"/>
  <c r="L302" i="2"/>
  <c r="K165" i="2"/>
  <c r="L165" i="2" s="1"/>
  <c r="K283" i="2"/>
  <c r="L283" i="2" s="1"/>
  <c r="K116" i="2" l="1"/>
  <c r="L116" i="2" s="1"/>
  <c r="K62" i="2"/>
  <c r="L62" i="2" s="1"/>
  <c r="L316" i="2"/>
  <c r="L317" i="2"/>
  <c r="K90" i="2"/>
  <c r="L90" i="2" s="1"/>
  <c r="K200" i="2"/>
  <c r="L200" i="2" s="1"/>
  <c r="K177" i="2"/>
  <c r="L177" i="2" s="1"/>
  <c r="K176" i="2"/>
  <c r="L176" i="2" s="1"/>
  <c r="L258" i="2"/>
  <c r="K259" i="2"/>
  <c r="L259" i="2" s="1"/>
  <c r="L377" i="2"/>
  <c r="L379" i="2"/>
  <c r="L381" i="2"/>
  <c r="L384" i="2"/>
  <c r="L385" i="2"/>
  <c r="L386" i="2"/>
  <c r="L390" i="2"/>
  <c r="L391" i="2"/>
  <c r="L393" i="2"/>
  <c r="L400" i="2"/>
  <c r="L402" i="2"/>
  <c r="L404" i="2"/>
  <c r="L408" i="2"/>
  <c r="L410" i="2"/>
  <c r="L415" i="2"/>
  <c r="L416" i="2"/>
  <c r="L417" i="2"/>
  <c r="L389" i="2"/>
  <c r="L414" i="2"/>
  <c r="L396" i="2"/>
  <c r="L382" i="2"/>
  <c r="L378" i="2"/>
  <c r="L383" i="2"/>
  <c r="L409" i="2"/>
  <c r="L392" i="2"/>
  <c r="L397" i="2"/>
  <c r="L405" i="2"/>
  <c r="L395" i="2"/>
  <c r="L380" i="2"/>
  <c r="L407" i="2"/>
  <c r="L398" i="2"/>
  <c r="L411" i="2"/>
  <c r="L406" i="2"/>
  <c r="L412" i="2"/>
  <c r="L399" i="2"/>
  <c r="L394" i="2"/>
  <c r="L401" i="2"/>
  <c r="L403" i="2"/>
  <c r="L413" i="2"/>
  <c r="L387" i="2"/>
  <c r="L388" i="2"/>
  <c r="L376" i="2"/>
  <c r="L375" i="2"/>
  <c r="K92" i="2"/>
  <c r="L92" i="2" s="1"/>
  <c r="K93" i="2"/>
  <c r="L93" i="2" s="1"/>
  <c r="K130" i="2"/>
  <c r="L130" i="2" s="1"/>
  <c r="K131" i="2"/>
  <c r="L131" i="2" s="1"/>
  <c r="K205" i="2"/>
  <c r="L205" i="2" s="1"/>
  <c r="K206" i="2"/>
  <c r="L206" i="2" s="1"/>
  <c r="L136" i="2"/>
  <c r="L137" i="2"/>
  <c r="K69" i="2"/>
  <c r="L69" i="2" s="1"/>
  <c r="K4" i="2"/>
  <c r="L4" i="2" s="1"/>
  <c r="K3" i="2"/>
  <c r="L3" i="2" s="1"/>
  <c r="K5" i="2"/>
  <c r="L5" i="2" s="1"/>
  <c r="K6" i="2"/>
  <c r="L6" i="2" s="1"/>
  <c r="K7" i="2"/>
  <c r="L7" i="2" s="1"/>
  <c r="L8" i="2"/>
  <c r="K9" i="2"/>
  <c r="L9" i="2" s="1"/>
  <c r="K10" i="2"/>
  <c r="L10" i="2" s="1"/>
  <c r="K11" i="2"/>
  <c r="L11" i="2" s="1"/>
  <c r="K12" i="2"/>
  <c r="L12" i="2" s="1"/>
  <c r="K13" i="2"/>
  <c r="L13" i="2" s="1"/>
  <c r="K14" i="2"/>
  <c r="L14" i="2" s="1"/>
  <c r="K15" i="2"/>
  <c r="L15" i="2" s="1"/>
  <c r="K16" i="2"/>
  <c r="L16" i="2" s="1"/>
  <c r="K17" i="2"/>
  <c r="L17" i="2" s="1"/>
  <c r="L18" i="2"/>
  <c r="K19" i="2"/>
  <c r="L19" i="2" s="1"/>
  <c r="K20" i="2"/>
  <c r="L20" i="2" s="1"/>
  <c r="K21" i="2"/>
  <c r="L21" i="2" s="1"/>
  <c r="L108" i="2"/>
  <c r="K22" i="2"/>
  <c r="L22" i="2" s="1"/>
  <c r="K110" i="2"/>
  <c r="L110" i="2" s="1"/>
  <c r="K111" i="2"/>
  <c r="L111" i="2" s="1"/>
  <c r="K112" i="2"/>
  <c r="L112" i="2" s="1"/>
  <c r="K113" i="2"/>
  <c r="L113" i="2" s="1"/>
  <c r="K23" i="2"/>
  <c r="L23" i="2" s="1"/>
  <c r="K24" i="2"/>
  <c r="L24" i="2" s="1"/>
  <c r="K25" i="2"/>
  <c r="L25" i="2" s="1"/>
  <c r="K26" i="2"/>
  <c r="L26" i="2" s="1"/>
  <c r="K27" i="2"/>
  <c r="L27" i="2" s="1"/>
  <c r="L28" i="2"/>
  <c r="K29" i="2"/>
  <c r="L29" i="2" s="1"/>
  <c r="K30" i="2"/>
  <c r="L30" i="2" s="1"/>
  <c r="K31" i="2"/>
  <c r="L31" i="2" s="1"/>
  <c r="K32" i="2"/>
  <c r="L32" i="2" s="1"/>
  <c r="K33" i="2"/>
  <c r="L33" i="2" s="1"/>
  <c r="K114" i="2"/>
  <c r="L114" i="2" s="1"/>
  <c r="K115" i="2"/>
  <c r="L115" i="2" s="1"/>
  <c r="L34" i="2"/>
  <c r="L35" i="2"/>
  <c r="L36" i="2"/>
  <c r="L39" i="2"/>
  <c r="L40" i="2"/>
  <c r="L41" i="2"/>
  <c r="L42" i="2"/>
  <c r="L43" i="2"/>
  <c r="K44" i="2"/>
  <c r="L44" i="2" s="1"/>
  <c r="K45" i="2"/>
  <c r="L45" i="2" s="1"/>
  <c r="K46" i="2"/>
  <c r="L46" i="2" s="1"/>
  <c r="K47" i="2"/>
  <c r="L47" i="2" s="1"/>
  <c r="L48" i="2"/>
  <c r="K49" i="2"/>
  <c r="L49" i="2" s="1"/>
  <c r="K50" i="2"/>
  <c r="L50" i="2" s="1"/>
  <c r="K51" i="2"/>
  <c r="L51" i="2" s="1"/>
  <c r="K52" i="2"/>
  <c r="L52" i="2" s="1"/>
  <c r="K53" i="2"/>
  <c r="L53" i="2" s="1"/>
  <c r="K54" i="2"/>
  <c r="L54" i="2" s="1"/>
  <c r="K55" i="2"/>
  <c r="L55" i="2" s="1"/>
  <c r="K56" i="2"/>
  <c r="L56" i="2" s="1"/>
  <c r="K57" i="2"/>
  <c r="L57" i="2" s="1"/>
  <c r="L58" i="2"/>
  <c r="K59" i="2"/>
  <c r="L59" i="2" s="1"/>
  <c r="K60" i="2"/>
  <c r="L60" i="2" s="1"/>
  <c r="K61" i="2"/>
  <c r="L61" i="2" s="1"/>
  <c r="K63" i="2"/>
  <c r="L63" i="2" s="1"/>
  <c r="K64" i="2"/>
  <c r="L64" i="2" s="1"/>
  <c r="K65" i="2"/>
  <c r="L65" i="2" s="1"/>
  <c r="K66" i="2"/>
  <c r="L66" i="2" s="1"/>
  <c r="K67" i="2"/>
  <c r="L67" i="2" s="1"/>
  <c r="L68" i="2"/>
  <c r="K70" i="2"/>
  <c r="L70" i="2" s="1"/>
  <c r="K71" i="2"/>
  <c r="L71" i="2" s="1"/>
  <c r="K72" i="2"/>
  <c r="L72" i="2" s="1"/>
  <c r="K73" i="2"/>
  <c r="L73" i="2" s="1"/>
  <c r="K74" i="2"/>
  <c r="L74" i="2" s="1"/>
  <c r="K75" i="2"/>
  <c r="L75" i="2" s="1"/>
  <c r="K76" i="2"/>
  <c r="L76" i="2" s="1"/>
  <c r="K77" i="2"/>
  <c r="L77" i="2" s="1"/>
  <c r="L78" i="2"/>
  <c r="K79" i="2"/>
  <c r="L79" i="2" s="1"/>
  <c r="K80" i="2"/>
  <c r="L80" i="2" s="1"/>
  <c r="K81" i="2"/>
  <c r="L81" i="2" s="1"/>
  <c r="K82" i="2"/>
  <c r="L82" i="2" s="1"/>
  <c r="K83" i="2"/>
  <c r="L83" i="2" s="1"/>
  <c r="K84" i="2"/>
  <c r="L84" i="2" s="1"/>
  <c r="K85" i="2"/>
  <c r="L85" i="2" s="1"/>
  <c r="K86" i="2"/>
  <c r="L86" i="2" s="1"/>
  <c r="K87" i="2"/>
  <c r="L87" i="2" s="1"/>
  <c r="L88" i="2"/>
  <c r="K89" i="2"/>
  <c r="L89" i="2" s="1"/>
  <c r="K91" i="2"/>
  <c r="L91" i="2" s="1"/>
  <c r="K94" i="2"/>
  <c r="L94" i="2" s="1"/>
  <c r="K95" i="2"/>
  <c r="L95" i="2" s="1"/>
  <c r="K96" i="2"/>
  <c r="L96" i="2" s="1"/>
  <c r="K97" i="2"/>
  <c r="L97" i="2" s="1"/>
  <c r="L98" i="2"/>
  <c r="K99" i="2"/>
  <c r="L99" i="2" s="1"/>
  <c r="K100" i="2"/>
  <c r="L100" i="2" s="1"/>
  <c r="K101" i="2"/>
  <c r="L101" i="2" s="1"/>
  <c r="K102" i="2"/>
  <c r="L102" i="2" s="1"/>
  <c r="K103" i="2"/>
  <c r="L103" i="2" s="1"/>
  <c r="K104" i="2"/>
  <c r="L104" i="2" s="1"/>
  <c r="K105" i="2"/>
  <c r="L105" i="2" s="1"/>
  <c r="K106" i="2"/>
  <c r="L106" i="2" s="1"/>
  <c r="K107" i="2"/>
  <c r="L107" i="2" s="1"/>
  <c r="K265" i="2"/>
  <c r="L265" i="2" s="1"/>
  <c r="K266" i="2"/>
  <c r="L266" i="2" s="1"/>
  <c r="K109" i="2"/>
  <c r="L109" i="2" s="1"/>
  <c r="K117" i="2"/>
  <c r="L117" i="2" s="1"/>
  <c r="K119" i="2"/>
  <c r="L119" i="2" s="1"/>
  <c r="L118" i="2"/>
  <c r="K120" i="2"/>
  <c r="L120" i="2" s="1"/>
  <c r="K121" i="2"/>
  <c r="L121" i="2" s="1"/>
  <c r="K122" i="2"/>
  <c r="L122" i="2" s="1"/>
  <c r="K123" i="2"/>
  <c r="L123" i="2" s="1"/>
  <c r="K124" i="2"/>
  <c r="L124" i="2" s="1"/>
  <c r="K125" i="2"/>
  <c r="L125" i="2" s="1"/>
  <c r="K126" i="2"/>
  <c r="L126" i="2" s="1"/>
  <c r="K127" i="2"/>
  <c r="L127" i="2" s="1"/>
  <c r="L128" i="2"/>
  <c r="K129" i="2"/>
  <c r="L129" i="2" s="1"/>
  <c r="K132" i="2"/>
  <c r="L132" i="2" s="1"/>
  <c r="K133" i="2"/>
  <c r="L133" i="2" s="1"/>
  <c r="L134" i="2"/>
  <c r="L135" i="2"/>
  <c r="L138" i="2"/>
  <c r="L139" i="2"/>
  <c r="L140" i="2"/>
  <c r="K162" i="2"/>
  <c r="L162" i="2" s="1"/>
  <c r="K163" i="2"/>
  <c r="L163" i="2" s="1"/>
  <c r="K164" i="2"/>
  <c r="L164" i="2" s="1"/>
  <c r="K166" i="2"/>
  <c r="L166" i="2" s="1"/>
  <c r="K167" i="2"/>
  <c r="L167" i="2" s="1"/>
  <c r="L168" i="2"/>
  <c r="K169" i="2"/>
  <c r="L169" i="2" s="1"/>
  <c r="K170" i="2"/>
  <c r="L170" i="2" s="1"/>
  <c r="K171" i="2"/>
  <c r="L171" i="2" s="1"/>
  <c r="K172" i="2"/>
  <c r="L172" i="2" s="1"/>
  <c r="L178" i="2"/>
  <c r="K179" i="2"/>
  <c r="L179" i="2" s="1"/>
  <c r="K180" i="2"/>
  <c r="L180" i="2" s="1"/>
  <c r="K181" i="2"/>
  <c r="L181" i="2" s="1"/>
  <c r="K182" i="2"/>
  <c r="L182" i="2" s="1"/>
  <c r="K183" i="2"/>
  <c r="L183" i="2" s="1"/>
  <c r="K184" i="2"/>
  <c r="L184" i="2" s="1"/>
  <c r="K185" i="2"/>
  <c r="L185" i="2" s="1"/>
  <c r="K186" i="2"/>
  <c r="L186" i="2" s="1"/>
  <c r="K187" i="2"/>
  <c r="L187" i="2" s="1"/>
  <c r="L188" i="2"/>
  <c r="K189" i="2"/>
  <c r="L189" i="2" s="1"/>
  <c r="K190" i="2"/>
  <c r="L190" i="2" s="1"/>
  <c r="K199" i="2"/>
  <c r="L199" i="2" s="1"/>
  <c r="K201" i="2"/>
  <c r="L201" i="2" s="1"/>
  <c r="K202" i="2"/>
  <c r="L202" i="2" s="1"/>
  <c r="K203" i="2"/>
  <c r="L203" i="2" s="1"/>
  <c r="K204" i="2"/>
  <c r="L204" i="2" s="1"/>
  <c r="K207" i="2"/>
  <c r="L207" i="2" s="1"/>
  <c r="L208" i="2"/>
  <c r="K209" i="2"/>
  <c r="L209" i="2" s="1"/>
  <c r="K210" i="2"/>
  <c r="L210" i="2" s="1"/>
  <c r="K211" i="2"/>
  <c r="L211" i="2" s="1"/>
  <c r="K212" i="2"/>
  <c r="L212" i="2" s="1"/>
  <c r="K213" i="2"/>
  <c r="L213" i="2" s="1"/>
  <c r="K214" i="2"/>
  <c r="L214" i="2" s="1"/>
  <c r="K216" i="2"/>
  <c r="L216" i="2" s="1"/>
  <c r="K217" i="2"/>
  <c r="L217" i="2" s="1"/>
  <c r="L218" i="2"/>
  <c r="K219" i="2"/>
  <c r="L219" i="2" s="1"/>
  <c r="K220" i="2"/>
  <c r="L220" i="2" s="1"/>
  <c r="K221" i="2"/>
  <c r="L221" i="2" s="1"/>
  <c r="K222" i="2"/>
  <c r="L222" i="2" s="1"/>
  <c r="K223" i="2"/>
  <c r="L223" i="2" s="1"/>
  <c r="K224" i="2"/>
  <c r="L224" i="2" s="1"/>
  <c r="K225" i="2"/>
  <c r="L225" i="2" s="1"/>
  <c r="K226" i="2"/>
  <c r="L226" i="2" s="1"/>
  <c r="K227" i="2"/>
  <c r="L227" i="2" s="1"/>
  <c r="L228" i="2"/>
  <c r="K229" i="2"/>
  <c r="L229" i="2" s="1"/>
  <c r="K230" i="2"/>
  <c r="L230" i="2" s="1"/>
  <c r="K231" i="2"/>
  <c r="L231" i="2" s="1"/>
  <c r="K232" i="2"/>
  <c r="L232" i="2" s="1"/>
  <c r="K233" i="2"/>
  <c r="L233" i="2" s="1"/>
  <c r="L234" i="2"/>
  <c r="L235" i="2"/>
  <c r="L237" i="2"/>
  <c r="L236" i="2"/>
  <c r="L238" i="2"/>
  <c r="L239" i="2"/>
  <c r="L240" i="2"/>
  <c r="K255" i="2"/>
  <c r="L255" i="2" s="1"/>
  <c r="K256" i="2"/>
  <c r="L256" i="2" s="1"/>
  <c r="K257" i="2"/>
  <c r="L257" i="2" s="1"/>
  <c r="K260" i="2"/>
  <c r="L260" i="2" s="1"/>
  <c r="K261" i="2"/>
  <c r="L261" i="2" s="1"/>
  <c r="K262" i="2"/>
  <c r="L262" i="2" s="1"/>
  <c r="K263" i="2"/>
  <c r="L263" i="2" s="1"/>
  <c r="K264" i="2"/>
  <c r="L264" i="2" s="1"/>
  <c r="K267" i="2"/>
  <c r="L267" i="2" s="1"/>
  <c r="L268" i="2"/>
  <c r="K269" i="2"/>
  <c r="L269" i="2" s="1"/>
  <c r="K270" i="2"/>
  <c r="L270" i="2" s="1"/>
  <c r="K271" i="2"/>
  <c r="L271" i="2" s="1"/>
  <c r="K272" i="2"/>
  <c r="L272" i="2" s="1"/>
  <c r="K273" i="2"/>
  <c r="L273" i="2" s="1"/>
  <c r="K274" i="2"/>
  <c r="L274" i="2" s="1"/>
  <c r="K275" i="2"/>
  <c r="L275" i="2" s="1"/>
  <c r="K276" i="2"/>
  <c r="L276" i="2" s="1"/>
  <c r="K277" i="2"/>
  <c r="L277" i="2" s="1"/>
  <c r="L278" i="2"/>
  <c r="K279" i="2"/>
  <c r="L279" i="2" s="1"/>
  <c r="K280" i="2"/>
  <c r="L280" i="2" s="1"/>
  <c r="K281" i="2"/>
  <c r="L281" i="2" s="1"/>
  <c r="K282" i="2"/>
  <c r="L282" i="2" s="1"/>
  <c r="K284" i="2"/>
  <c r="L284" i="2" s="1"/>
  <c r="K285" i="2"/>
  <c r="L285" i="2" s="1"/>
  <c r="K161" i="2"/>
  <c r="L161" i="2" s="1"/>
  <c r="L300" i="2"/>
  <c r="L301" i="2"/>
  <c r="L303" i="2"/>
  <c r="L304" i="2"/>
  <c r="L305" i="2"/>
  <c r="L306" i="2"/>
  <c r="L307" i="2"/>
  <c r="L308" i="2"/>
  <c r="L309" i="2"/>
  <c r="L310" i="2"/>
  <c r="L311" i="2"/>
  <c r="L312" i="2"/>
  <c r="L313" i="2"/>
  <c r="L314" i="2"/>
  <c r="L315" i="2"/>
  <c r="L371" i="2"/>
  <c r="L372" i="2"/>
  <c r="L373" i="2"/>
  <c r="L374" i="2"/>
  <c r="K2" i="2"/>
  <c r="L2" i="2" s="1"/>
</calcChain>
</file>

<file path=xl/sharedStrings.xml><?xml version="1.0" encoding="utf-8"?>
<sst xmlns="http://schemas.openxmlformats.org/spreadsheetml/2006/main" count="9880" uniqueCount="1266">
  <si>
    <t>排序</t>
  </si>
  <si>
    <t>人数</t>
  </si>
  <si>
    <t>专业班级</t>
  </si>
  <si>
    <t>课程名称</t>
  </si>
  <si>
    <t>任课教师</t>
  </si>
  <si>
    <t>开课周</t>
  </si>
  <si>
    <t>开课时间</t>
    <phoneticPr fontId="2" type="noConversion"/>
  </si>
  <si>
    <t>排课</t>
    <phoneticPr fontId="2" type="noConversion"/>
  </si>
  <si>
    <t>管理学基础</t>
  </si>
  <si>
    <t>人力资源管理</t>
  </si>
  <si>
    <t>合同法</t>
  </si>
  <si>
    <t>组织行为学</t>
  </si>
  <si>
    <t>财务报表分析</t>
  </si>
  <si>
    <t>班主任</t>
    <phoneticPr fontId="2" type="noConversion"/>
  </si>
  <si>
    <t>考试单位</t>
    <phoneticPr fontId="2" type="noConversion"/>
  </si>
  <si>
    <t>授课方式</t>
    <phoneticPr fontId="2" type="noConversion"/>
  </si>
  <si>
    <t>企业战略管理</t>
  </si>
  <si>
    <t>健康评估</t>
  </si>
  <si>
    <t>高级财务会计</t>
  </si>
  <si>
    <t>当代中国政治制度</t>
  </si>
  <si>
    <t>个人与团队管理</t>
  </si>
  <si>
    <t>计算机应用基础(本)</t>
  </si>
  <si>
    <t>小企业管理</t>
  </si>
  <si>
    <t>小学数学教学研究</t>
  </si>
  <si>
    <t>审计学</t>
  </si>
  <si>
    <t>金融法规</t>
  </si>
  <si>
    <t>成本管理</t>
  </si>
  <si>
    <t>流通概论</t>
  </si>
  <si>
    <t>会计制度设计</t>
  </si>
  <si>
    <t>电算化会计</t>
  </si>
  <si>
    <t>中央银行理论与实务</t>
  </si>
  <si>
    <t>国际公法</t>
  </si>
  <si>
    <t>科学与技术</t>
  </si>
  <si>
    <t>西方行政学说</t>
  </si>
  <si>
    <t>高级英语写作</t>
  </si>
  <si>
    <t>网络营销与策划</t>
  </si>
  <si>
    <t>国民经济核算</t>
  </si>
  <si>
    <t>跨文化交际</t>
  </si>
  <si>
    <t>资源与运营管理</t>
  </si>
  <si>
    <t>比较初等教育</t>
  </si>
  <si>
    <t>现代管理原理</t>
  </si>
  <si>
    <t>统省</t>
    <phoneticPr fontId="2" type="noConversion"/>
  </si>
  <si>
    <t>刘金燕</t>
    <phoneticPr fontId="2" type="noConversion"/>
  </si>
  <si>
    <t>刘金燕</t>
    <phoneticPr fontId="2" type="noConversion"/>
  </si>
  <si>
    <t>学分</t>
    <phoneticPr fontId="2" type="noConversion"/>
  </si>
  <si>
    <t>非统省</t>
    <phoneticPr fontId="2" type="noConversion"/>
  </si>
  <si>
    <t>孙立江</t>
    <phoneticPr fontId="2" type="noConversion"/>
  </si>
  <si>
    <t>统省</t>
    <phoneticPr fontId="2" type="noConversion"/>
  </si>
  <si>
    <t>行政法与行政诉讼法</t>
  </si>
  <si>
    <t>管理英语4</t>
  </si>
  <si>
    <t>人文英语2</t>
  </si>
  <si>
    <t>人文英语4</t>
  </si>
  <si>
    <t>心理学</t>
  </si>
  <si>
    <t>领导科学与艺术</t>
  </si>
  <si>
    <t>秘书学</t>
  </si>
  <si>
    <t>排课说明</t>
    <phoneticPr fontId="2" type="noConversion"/>
  </si>
  <si>
    <t>刘轶娅</t>
    <phoneticPr fontId="2" type="noConversion"/>
  </si>
  <si>
    <t>西方经济学</t>
  </si>
  <si>
    <t>18春行政管理专</t>
  </si>
  <si>
    <t>18春行政管理专</t>
    <phoneticPr fontId="2" type="noConversion"/>
  </si>
  <si>
    <t>18春物流管理专</t>
  </si>
  <si>
    <t>18春行政管理本</t>
  </si>
  <si>
    <t>18春行政管理本</t>
    <phoneticPr fontId="2" type="noConversion"/>
  </si>
  <si>
    <t>18春汉语言文学本</t>
  </si>
  <si>
    <t>18春小学教育本</t>
  </si>
  <si>
    <t>18春小学教育本</t>
    <phoneticPr fontId="2" type="noConversion"/>
  </si>
  <si>
    <t>18春小学教育专</t>
  </si>
  <si>
    <t>18春工商管理本</t>
  </si>
  <si>
    <t>刘丽伟</t>
    <phoneticPr fontId="2" type="noConversion"/>
  </si>
  <si>
    <t>18春金融学本</t>
  </si>
  <si>
    <t>18春金融管理专</t>
  </si>
  <si>
    <t>18春工商企业管理专</t>
  </si>
  <si>
    <t>18春会计学本</t>
  </si>
  <si>
    <t>18春会计学本</t>
    <phoneticPr fontId="2" type="noConversion"/>
  </si>
  <si>
    <t>18春市场营销本</t>
  </si>
  <si>
    <t>18春护理学本</t>
    <phoneticPr fontId="2" type="noConversion"/>
  </si>
  <si>
    <t>18春物业管理专</t>
  </si>
  <si>
    <t>18春学前教育本</t>
  </si>
  <si>
    <t>谭媛媛</t>
    <phoneticPr fontId="2" type="noConversion"/>
  </si>
  <si>
    <t>18春学前教育专</t>
  </si>
  <si>
    <t>18春酒店管理专</t>
  </si>
  <si>
    <t>18春法律事务专</t>
  </si>
  <si>
    <t>18春法律事务专</t>
    <phoneticPr fontId="2" type="noConversion"/>
  </si>
  <si>
    <t>18春法学本</t>
  </si>
  <si>
    <t>18春法学本</t>
    <phoneticPr fontId="2" type="noConversion"/>
  </si>
  <si>
    <t>刘轶娅</t>
    <phoneticPr fontId="2" type="noConversion"/>
  </si>
  <si>
    <t>18春土木工程本</t>
  </si>
  <si>
    <t>18春机械设计制造本</t>
  </si>
  <si>
    <t>18春机电一体化专</t>
  </si>
  <si>
    <t>18春会计学专</t>
  </si>
  <si>
    <t>18春成招工商企业管理专</t>
  </si>
  <si>
    <t>杨莹</t>
    <phoneticPr fontId="2" type="noConversion"/>
  </si>
  <si>
    <t>18春成招机电一体化专</t>
  </si>
  <si>
    <t>18春成招机电一体化专</t>
    <phoneticPr fontId="2" type="noConversion"/>
  </si>
  <si>
    <t>18春成招行政管理专</t>
  </si>
  <si>
    <t>18春成招行政管理专</t>
    <phoneticPr fontId="2" type="noConversion"/>
  </si>
  <si>
    <t>18春成招学前教育专</t>
  </si>
  <si>
    <t>18春成招学前教育专</t>
    <phoneticPr fontId="2" type="noConversion"/>
  </si>
  <si>
    <t>18春成招工商企业管理专</t>
    <phoneticPr fontId="2" type="noConversion"/>
  </si>
  <si>
    <t>18春成招法律事务专</t>
    <phoneticPr fontId="2" type="noConversion"/>
  </si>
  <si>
    <t>政府经济学</t>
  </si>
  <si>
    <t>非统省</t>
    <phoneticPr fontId="2" type="noConversion"/>
  </si>
  <si>
    <t>应用写作（汉语）</t>
  </si>
  <si>
    <t>仓储与配送管理</t>
  </si>
  <si>
    <t>供应链管理</t>
  </si>
  <si>
    <t>办公室管理</t>
  </si>
  <si>
    <t>社会学概论</t>
  </si>
  <si>
    <t>管理英语2</t>
  </si>
  <si>
    <t>中外政治思想史</t>
  </si>
  <si>
    <t>古代汉语专题</t>
  </si>
  <si>
    <t>中国现代文学专题</t>
  </si>
  <si>
    <t>外国文学专题</t>
  </si>
  <si>
    <t>公共政策概论</t>
  </si>
  <si>
    <t>城市管理学</t>
  </si>
  <si>
    <t>中文学科论文写作</t>
  </si>
  <si>
    <t>行政组织学</t>
  </si>
  <si>
    <t>毛泽东思想和中国特色社会主义理论体系概论</t>
  </si>
  <si>
    <t>李颖</t>
    <phoneticPr fontId="2" type="noConversion"/>
  </si>
  <si>
    <t>18秋行政管理本科</t>
  </si>
  <si>
    <t>安伟洁</t>
    <phoneticPr fontId="2" type="noConversion"/>
  </si>
  <si>
    <t>18秋物流管理专科</t>
  </si>
  <si>
    <t>18秋汉语言文学师范本科</t>
  </si>
  <si>
    <t>18秋汉语言文学专科</t>
  </si>
  <si>
    <t>18秋学前教育本科</t>
  </si>
  <si>
    <t>18秋学前教育专科</t>
  </si>
  <si>
    <t>18秋法律事务专科</t>
  </si>
  <si>
    <t>18秋法律事务专科</t>
    <phoneticPr fontId="2" type="noConversion"/>
  </si>
  <si>
    <t>18秋酒店管理专科</t>
  </si>
  <si>
    <t>18秋计算机信息管理专科</t>
  </si>
  <si>
    <t>18秋计算机网络技术专科</t>
  </si>
  <si>
    <t>18秋小学教育本科</t>
  </si>
  <si>
    <t>18秋人力资源管理专科</t>
  </si>
  <si>
    <t>18秋工商企业管理专科</t>
  </si>
  <si>
    <t>18秋工商企业管理专科</t>
    <phoneticPr fontId="2" type="noConversion"/>
  </si>
  <si>
    <t>18秋药学专科</t>
  </si>
  <si>
    <t>18秋药学专科</t>
    <phoneticPr fontId="2" type="noConversion"/>
  </si>
  <si>
    <t>18秋机械设计制造本科</t>
  </si>
  <si>
    <t>18秋土木工程本科</t>
  </si>
  <si>
    <t>18秋法学本科</t>
  </si>
  <si>
    <t>18秋法学本科</t>
    <phoneticPr fontId="2" type="noConversion"/>
  </si>
  <si>
    <t>18秋工程造价专科</t>
  </si>
  <si>
    <t>18秋机电一体化专科</t>
  </si>
  <si>
    <t>18秋建设工程技术专科</t>
  </si>
  <si>
    <t>18秋会计专科</t>
  </si>
  <si>
    <t>18秋会计专科</t>
    <phoneticPr fontId="2" type="noConversion"/>
  </si>
  <si>
    <t>18秋护理本科</t>
  </si>
  <si>
    <t>王江莉</t>
    <phoneticPr fontId="2" type="noConversion"/>
  </si>
  <si>
    <t>18秋工商管理本科</t>
  </si>
  <si>
    <t>18秋金融管理专科</t>
  </si>
  <si>
    <t>王金娜</t>
    <phoneticPr fontId="2" type="noConversion"/>
  </si>
  <si>
    <t>王金娜</t>
    <phoneticPr fontId="2" type="noConversion"/>
  </si>
  <si>
    <t>18秋金融管理专科</t>
    <phoneticPr fontId="2" type="noConversion"/>
  </si>
  <si>
    <t>18秋金融学本科</t>
  </si>
  <si>
    <t>18秋市场营销本科</t>
  </si>
  <si>
    <t>18秋市场营销本科</t>
    <phoneticPr fontId="2" type="noConversion"/>
  </si>
  <si>
    <t>18秋会计学本科</t>
  </si>
  <si>
    <t>18秋物业管理专科</t>
  </si>
  <si>
    <t>18秋社会工作专科</t>
  </si>
  <si>
    <t>周艳茹</t>
    <phoneticPr fontId="2" type="noConversion"/>
  </si>
  <si>
    <t>周艳茹</t>
    <phoneticPr fontId="2" type="noConversion"/>
  </si>
  <si>
    <t>18秋行政管理专科</t>
  </si>
  <si>
    <t>18秋行政管理专科</t>
    <phoneticPr fontId="2" type="noConversion"/>
  </si>
  <si>
    <t>18秋建筑工程管理专科</t>
    <phoneticPr fontId="2" type="noConversion"/>
  </si>
  <si>
    <t>统中</t>
    <phoneticPr fontId="2" type="noConversion"/>
  </si>
  <si>
    <t>统中</t>
    <phoneticPr fontId="2" type="noConversion"/>
  </si>
  <si>
    <t>马克思主义基本原理概论</t>
  </si>
  <si>
    <t>职业道德</t>
  </si>
  <si>
    <t>物流管理定量分析方法</t>
  </si>
  <si>
    <t>电子政务</t>
  </si>
  <si>
    <t>幼儿游戏与玩具</t>
  </si>
  <si>
    <t>学前儿童发展心理学</t>
  </si>
  <si>
    <t>学前教育学</t>
  </si>
  <si>
    <t>学前儿童艺术教育(美术)</t>
  </si>
  <si>
    <t>学前儿童艺术教育(音乐)</t>
  </si>
  <si>
    <t>刑法学(1)</t>
  </si>
  <si>
    <t>实用写作</t>
  </si>
  <si>
    <t>计算机应用基础</t>
  </si>
  <si>
    <t>市场营销学</t>
  </si>
  <si>
    <t>微积分基础</t>
  </si>
  <si>
    <t>网络实用技术基础</t>
  </si>
  <si>
    <t>MySQL数据库应用</t>
  </si>
  <si>
    <t>Dreamweaver网页设计</t>
  </si>
  <si>
    <t>社交礼仪</t>
  </si>
  <si>
    <t>企业运营与发展</t>
  </si>
  <si>
    <t>网络应用服务管理</t>
  </si>
  <si>
    <t>计算机组网技术</t>
  </si>
  <si>
    <t>Windows网络操作系统管理</t>
  </si>
  <si>
    <t>电子商务概论</t>
  </si>
  <si>
    <t>公共关系学</t>
  </si>
  <si>
    <t>统省</t>
    <phoneticPr fontId="2" type="noConversion"/>
  </si>
  <si>
    <t>企业信息管理</t>
  </si>
  <si>
    <t>哲学引论</t>
  </si>
  <si>
    <t>教育心理专题</t>
  </si>
  <si>
    <t>小学生心理健康教育</t>
  </si>
  <si>
    <t>建筑施工技术方案设计</t>
  </si>
  <si>
    <t>国际经济法</t>
  </si>
  <si>
    <t>法律文书</t>
  </si>
  <si>
    <t>现代产权法律制度专题</t>
  </si>
  <si>
    <t>环境资源法</t>
  </si>
  <si>
    <t>国际私法</t>
  </si>
  <si>
    <t>商法</t>
  </si>
  <si>
    <t>知识产权法</t>
  </si>
  <si>
    <t>数据库原理与应用</t>
  </si>
  <si>
    <t>可编程控制器应用</t>
  </si>
  <si>
    <t>液压与气压传动</t>
  </si>
  <si>
    <t>微机系统与维护</t>
  </si>
  <si>
    <t>网络系统管理与维护</t>
  </si>
  <si>
    <t>Flash动画制作</t>
  </si>
  <si>
    <t>网络信息制作与发布</t>
  </si>
  <si>
    <t>理工英语4</t>
  </si>
  <si>
    <t>土木工程CAD</t>
  </si>
  <si>
    <t>房地产经营与管理</t>
  </si>
  <si>
    <t>可编程控制器应用实训</t>
  </si>
  <si>
    <t>古代诗歌散文专题</t>
  </si>
  <si>
    <t>行政领导学</t>
  </si>
  <si>
    <t>社会心理学</t>
  </si>
  <si>
    <t>中国文化概观</t>
  </si>
  <si>
    <t>古代汉语(2)</t>
  </si>
  <si>
    <t>中国现代文学</t>
  </si>
  <si>
    <t>幼儿园课程与活动设计</t>
  </si>
  <si>
    <t>教育心理学</t>
  </si>
  <si>
    <t>儿童家庭教育指导</t>
  </si>
  <si>
    <t>0-3岁婴幼儿的保育与教育</t>
  </si>
  <si>
    <t>幼儿园课程论</t>
  </si>
  <si>
    <t>学前儿童科学教育</t>
  </si>
  <si>
    <t>学前儿童语言教育</t>
  </si>
  <si>
    <t>幼儿美术与手工</t>
  </si>
  <si>
    <t>专业证书课程</t>
  </si>
  <si>
    <t>经济法学</t>
  </si>
  <si>
    <t>民法学(1)</t>
  </si>
  <si>
    <t>刑法学(2)</t>
  </si>
  <si>
    <t>婚姻家庭法学</t>
  </si>
  <si>
    <t>民事诉讼法学</t>
  </si>
  <si>
    <t>刑事诉讼法学</t>
  </si>
  <si>
    <t>酒店餐饮服务与管理</t>
  </si>
  <si>
    <t>酒店前厅服务与管理</t>
  </si>
  <si>
    <t>酒店客房服务与管理</t>
  </si>
  <si>
    <t>信息化管理与运作</t>
  </si>
  <si>
    <t>管理信息系统</t>
  </si>
  <si>
    <t>Photoshop图像处理</t>
  </si>
  <si>
    <t>数据库运维</t>
  </si>
  <si>
    <t>习近平新时代中国特色社会主义思想</t>
  </si>
  <si>
    <t>19春学前教育本科</t>
  </si>
  <si>
    <t>19春学前教育本科</t>
    <phoneticPr fontId="2" type="noConversion"/>
  </si>
  <si>
    <t>李颖</t>
    <phoneticPr fontId="2" type="noConversion"/>
  </si>
  <si>
    <t>儿童心理学</t>
  </si>
  <si>
    <t>心理咨询入门</t>
  </si>
  <si>
    <t>人文英语3</t>
  </si>
  <si>
    <t>中国近现代史纲要</t>
  </si>
  <si>
    <t>19春学前教育专科</t>
  </si>
  <si>
    <t>19春学前教育专科</t>
    <phoneticPr fontId="2" type="noConversion"/>
  </si>
  <si>
    <t>19春学前教育专科</t>
    <phoneticPr fontId="2" type="noConversion"/>
  </si>
  <si>
    <t>19春法律事务专科</t>
  </si>
  <si>
    <t>19春法律事务专科</t>
    <phoneticPr fontId="2" type="noConversion"/>
  </si>
  <si>
    <t>19春酒店管理专科</t>
  </si>
  <si>
    <t>19春酒店管理专科</t>
    <phoneticPr fontId="2" type="noConversion"/>
  </si>
  <si>
    <t>19春计算机信息管理专科</t>
  </si>
  <si>
    <t>19春计算机信息管理专科</t>
    <phoneticPr fontId="2" type="noConversion"/>
  </si>
  <si>
    <t>19春计算机网络技术专科</t>
  </si>
  <si>
    <t>19春计算机网络技术专科</t>
    <phoneticPr fontId="2" type="noConversion"/>
  </si>
  <si>
    <t>19春行政管理专科</t>
  </si>
  <si>
    <t>19春行政管理专科</t>
    <phoneticPr fontId="2" type="noConversion"/>
  </si>
  <si>
    <t>政治学原理</t>
  </si>
  <si>
    <t>公务员制度讲座</t>
  </si>
  <si>
    <t>19春物业管理专科</t>
  </si>
  <si>
    <t>贾向宏</t>
    <phoneticPr fontId="2" type="noConversion"/>
  </si>
  <si>
    <t>物业管理实务(1)</t>
  </si>
  <si>
    <t>物业管理法规</t>
  </si>
  <si>
    <t>社会调查方法</t>
  </si>
  <si>
    <t>19春社会工作专科</t>
  </si>
  <si>
    <t>19春社会工作专科</t>
    <phoneticPr fontId="2" type="noConversion"/>
  </si>
  <si>
    <t>小学语文教学研究</t>
  </si>
  <si>
    <t>统中</t>
    <phoneticPr fontId="2" type="noConversion"/>
  </si>
  <si>
    <t>非统省</t>
    <phoneticPr fontId="2" type="noConversion"/>
  </si>
  <si>
    <t>统省</t>
    <phoneticPr fontId="2" type="noConversion"/>
  </si>
  <si>
    <t>现代教师学导论</t>
  </si>
  <si>
    <t>信息技术与教育技术(1)</t>
  </si>
  <si>
    <t>阅读与写作(2)</t>
  </si>
  <si>
    <t>非统省</t>
    <phoneticPr fontId="2" type="noConversion"/>
  </si>
  <si>
    <t>绩效与薪酬实务</t>
  </si>
  <si>
    <t>工作分析实务</t>
  </si>
  <si>
    <t>人员招聘与培训实务</t>
  </si>
  <si>
    <t>劳动关系与社会保障实务</t>
  </si>
  <si>
    <t>人才测评技术及应用</t>
  </si>
  <si>
    <t>商务谈判实务</t>
  </si>
  <si>
    <t>19春小学教育本科</t>
  </si>
  <si>
    <t>19春小学教育本科</t>
    <phoneticPr fontId="2" type="noConversion"/>
  </si>
  <si>
    <t>马克思主义基本原理理论</t>
  </si>
  <si>
    <t>刘金燕</t>
    <phoneticPr fontId="2" type="noConversion"/>
  </si>
  <si>
    <t>19春小学教育专科</t>
  </si>
  <si>
    <t>19春小学教育专科</t>
    <phoneticPr fontId="2" type="noConversion"/>
  </si>
  <si>
    <t>自然科学基础</t>
  </si>
  <si>
    <t>19春人力资源本科</t>
  </si>
  <si>
    <t>19春人力资源本科</t>
    <phoneticPr fontId="2" type="noConversion"/>
  </si>
  <si>
    <t>企业文化管理</t>
  </si>
  <si>
    <t>19春人力资源专科</t>
  </si>
  <si>
    <t>19春人力资源专科</t>
    <phoneticPr fontId="2" type="noConversion"/>
  </si>
  <si>
    <t>毛泽东思想和中国特色社会主义理论体系</t>
  </si>
  <si>
    <t>19春药学专科</t>
  </si>
  <si>
    <t>19春药学专科</t>
    <phoneticPr fontId="2" type="noConversion"/>
  </si>
  <si>
    <t>生产与运作管理</t>
  </si>
  <si>
    <t>商务礼仪概论</t>
  </si>
  <si>
    <t>证券投资分析</t>
  </si>
  <si>
    <t>国际结算</t>
  </si>
  <si>
    <t>外国银行制度与业务</t>
  </si>
  <si>
    <t>金融风险管理</t>
  </si>
  <si>
    <t>金融模拟交易</t>
  </si>
  <si>
    <t>管理会计</t>
  </si>
  <si>
    <t>区域经济学</t>
  </si>
  <si>
    <t>19春行政管理本科</t>
  </si>
  <si>
    <t>19春行政管理本科</t>
    <phoneticPr fontId="2" type="noConversion"/>
  </si>
  <si>
    <t>刘丽伟</t>
    <phoneticPr fontId="2" type="noConversion"/>
  </si>
  <si>
    <t>统省</t>
    <phoneticPr fontId="2" type="noConversion"/>
  </si>
  <si>
    <t>传感器与测试技术课程设计</t>
  </si>
  <si>
    <t>液压气动技术课程设计</t>
  </si>
  <si>
    <t>数控机床</t>
  </si>
  <si>
    <t>机电一体化系统设计基础</t>
  </si>
  <si>
    <t>机械CAD/CAM</t>
  </si>
  <si>
    <t>混凝土结构设计原理</t>
  </si>
  <si>
    <t>中国传统文化概观</t>
  </si>
  <si>
    <t>19春土木工程本科</t>
  </si>
  <si>
    <t>19春土木工程本科</t>
    <phoneticPr fontId="2" type="noConversion"/>
  </si>
  <si>
    <t>刘轶娅</t>
    <phoneticPr fontId="2" type="noConversion"/>
  </si>
  <si>
    <t>19春机械制造本科</t>
  </si>
  <si>
    <t>19春机械制造本科</t>
    <phoneticPr fontId="2" type="noConversion"/>
  </si>
  <si>
    <t>19春工程造价专科</t>
  </si>
  <si>
    <t>19春机电一体化专科</t>
  </si>
  <si>
    <t>19春建筑工程管理专科</t>
  </si>
  <si>
    <t>19春建筑工程技术专科</t>
  </si>
  <si>
    <t>19春道路桥梁专科</t>
  </si>
  <si>
    <t>企业集团财务管理</t>
  </si>
  <si>
    <t>会计管理模拟实验</t>
  </si>
  <si>
    <t>纳税筹划</t>
  </si>
  <si>
    <t>关系营销</t>
  </si>
  <si>
    <t>市场营销策划（本）</t>
  </si>
  <si>
    <t>商务谈判策略</t>
  </si>
  <si>
    <t>广告管理</t>
  </si>
  <si>
    <t>品牌营销</t>
  </si>
  <si>
    <t>实用卫生统计学</t>
  </si>
  <si>
    <t>合同管理</t>
  </si>
  <si>
    <t>19春汉语言文学师范本科</t>
  </si>
  <si>
    <t>19春汉语言文学师范本科</t>
    <phoneticPr fontId="2" type="noConversion"/>
  </si>
  <si>
    <t>现代汉语专题</t>
  </si>
  <si>
    <t>中国当代文学专题</t>
  </si>
  <si>
    <t>教育学</t>
  </si>
  <si>
    <t>19春汉语言文学专科</t>
  </si>
  <si>
    <t>现代汉语(2)</t>
  </si>
  <si>
    <t>古代汉语(1)</t>
  </si>
  <si>
    <t>人文社会科学基础</t>
  </si>
  <si>
    <t>会计操作实务</t>
  </si>
  <si>
    <t>纳税基础与实务</t>
  </si>
  <si>
    <t>会计核算模拟实验</t>
  </si>
  <si>
    <t>成本会计</t>
  </si>
  <si>
    <t>财务管理</t>
  </si>
  <si>
    <t>政治经济学</t>
  </si>
  <si>
    <t>管理会计</t>
    <phoneticPr fontId="2" type="noConversion"/>
  </si>
  <si>
    <t>19春会计学专科</t>
  </si>
  <si>
    <t>19春会计学专科</t>
    <phoneticPr fontId="2" type="noConversion"/>
  </si>
  <si>
    <t>孙立江</t>
    <phoneticPr fontId="2" type="noConversion"/>
  </si>
  <si>
    <t>统计学原理</t>
  </si>
  <si>
    <t>经济法律基础</t>
  </si>
  <si>
    <t>财会法规与职业道德</t>
  </si>
  <si>
    <t>金融市场</t>
  </si>
  <si>
    <t>中级财务会计（一）</t>
    <phoneticPr fontId="2" type="noConversion"/>
  </si>
  <si>
    <t>学前教育科研方法</t>
  </si>
  <si>
    <t>儿童发展问题的咨询与辅导</t>
  </si>
  <si>
    <t>幼儿园艺术教育专题</t>
  </si>
  <si>
    <t>学前儿童健康教育</t>
  </si>
  <si>
    <t>学前儿童社会教育</t>
  </si>
  <si>
    <t>幼儿园管理</t>
  </si>
  <si>
    <t>幼儿文学</t>
  </si>
  <si>
    <t>旅游法规</t>
  </si>
  <si>
    <t>旅游工作者素质修养</t>
  </si>
  <si>
    <t>酒店营销实务</t>
  </si>
  <si>
    <t>酒店人力资源管理</t>
  </si>
  <si>
    <t>民法学(2)</t>
  </si>
  <si>
    <t>公司法</t>
  </si>
  <si>
    <t>国际贸易法</t>
  </si>
  <si>
    <t>消费者权益保护法</t>
  </si>
  <si>
    <t>金融学</t>
  </si>
  <si>
    <t>国际金融</t>
  </si>
  <si>
    <t>金融企业会计</t>
  </si>
  <si>
    <t>金融审计</t>
  </si>
  <si>
    <t>互联网金融概论</t>
  </si>
  <si>
    <t>19春药学本科</t>
  </si>
  <si>
    <t>19春药学本科</t>
    <phoneticPr fontId="2" type="noConversion"/>
  </si>
  <si>
    <t>王江莉</t>
    <phoneticPr fontId="2" type="noConversion"/>
  </si>
  <si>
    <t>19春护理学本科</t>
  </si>
  <si>
    <t>19春护理学本科</t>
    <phoneticPr fontId="2" type="noConversion"/>
  </si>
  <si>
    <t>会计学概论</t>
  </si>
  <si>
    <t>19春市场营销专科</t>
  </si>
  <si>
    <t>19春市场营销专科</t>
    <phoneticPr fontId="2" type="noConversion"/>
  </si>
  <si>
    <t>商业银行经营管理</t>
  </si>
  <si>
    <t>金融营销基础</t>
  </si>
  <si>
    <t>19春金融学专科</t>
  </si>
  <si>
    <t>19春金融学专科</t>
    <phoneticPr fontId="2" type="noConversion"/>
  </si>
  <si>
    <t>现代货币金融学说</t>
  </si>
  <si>
    <t>公司财务</t>
  </si>
  <si>
    <t>投资学</t>
  </si>
  <si>
    <t>金融发展史</t>
  </si>
  <si>
    <t>市场调查</t>
  </si>
  <si>
    <t>物流管理基础</t>
  </si>
  <si>
    <t>消费者行为学</t>
  </si>
  <si>
    <t>营销管理</t>
  </si>
  <si>
    <t>投资分析</t>
  </si>
  <si>
    <t>审计案例分析</t>
  </si>
  <si>
    <t>管理方法与艺术</t>
  </si>
  <si>
    <t>房地产营销管理</t>
  </si>
  <si>
    <t>房屋构造与维护管理</t>
  </si>
  <si>
    <t>物业管理实务(2)</t>
  </si>
  <si>
    <t>物业信息管理</t>
  </si>
  <si>
    <t>社会工作政策法规</t>
  </si>
  <si>
    <t>王金娜</t>
    <phoneticPr fontId="2" type="noConversion"/>
  </si>
  <si>
    <t>西方经济学（本）</t>
  </si>
  <si>
    <t>19春会计学本科</t>
  </si>
  <si>
    <t>19春会计学本科</t>
    <phoneticPr fontId="2" type="noConversion"/>
  </si>
  <si>
    <t>19春法学本科</t>
  </si>
  <si>
    <t>19春法学本科</t>
    <phoneticPr fontId="2" type="noConversion"/>
  </si>
  <si>
    <t>劳动与社会保障法</t>
  </si>
  <si>
    <t>劳动合同法（本科）</t>
  </si>
  <si>
    <t>公司概论</t>
  </si>
  <si>
    <t>19春工商管理本科</t>
  </si>
  <si>
    <t>19春工商管理本科</t>
    <phoneticPr fontId="2" type="noConversion"/>
  </si>
  <si>
    <t>宗艳丽</t>
    <phoneticPr fontId="2" type="noConversion"/>
  </si>
  <si>
    <t>19春工商管理专科</t>
  </si>
  <si>
    <t>19春工商管理专科</t>
    <phoneticPr fontId="2" type="noConversion"/>
  </si>
  <si>
    <t>中国法制史</t>
  </si>
  <si>
    <t>19秋法学本科</t>
  </si>
  <si>
    <t>19秋法学本科</t>
    <phoneticPr fontId="2" type="noConversion"/>
  </si>
  <si>
    <t>计算机组成原理</t>
  </si>
  <si>
    <t>C语言程序设计</t>
  </si>
  <si>
    <t>19秋计算机科学与技术本科</t>
  </si>
  <si>
    <t>程序设计基础</t>
  </si>
  <si>
    <t>人文英语1</t>
  </si>
  <si>
    <t>思想道德修养与法律基础</t>
  </si>
  <si>
    <t>19秋计算机网络技术专科</t>
  </si>
  <si>
    <t>19秋计算机网络技术专科</t>
    <phoneticPr fontId="2" type="noConversion"/>
  </si>
  <si>
    <t>19秋计算机信息管理专科</t>
  </si>
  <si>
    <t>19秋计算机信息管理专科</t>
    <phoneticPr fontId="2" type="noConversion"/>
  </si>
  <si>
    <t>个人理财</t>
  </si>
  <si>
    <t>19秋行政管理本科</t>
  </si>
  <si>
    <t>19秋行政管理本科</t>
    <phoneticPr fontId="2" type="noConversion"/>
  </si>
  <si>
    <t>公共部门人力资源管理</t>
  </si>
  <si>
    <t>管理英语3</t>
  </si>
  <si>
    <t>19秋小学教育本科</t>
  </si>
  <si>
    <t>现代教育原理</t>
  </si>
  <si>
    <t>19秋小学教育专科</t>
  </si>
  <si>
    <t>小学儿童教育心理学</t>
  </si>
  <si>
    <t>19秋汉语言文学师范本科</t>
  </si>
  <si>
    <t>文学概论</t>
  </si>
  <si>
    <t>现代汉语(1)</t>
  </si>
  <si>
    <t>19秋汉语言文学专科</t>
  </si>
  <si>
    <t>19秋会计学专科</t>
  </si>
  <si>
    <t>19秋会计学专科</t>
    <phoneticPr fontId="2" type="noConversion"/>
  </si>
  <si>
    <t>孙立江</t>
    <phoneticPr fontId="2" type="noConversion"/>
  </si>
  <si>
    <t>基础会计</t>
  </si>
  <si>
    <t>基础会计</t>
    <phoneticPr fontId="2" type="noConversion"/>
  </si>
  <si>
    <t>19秋学前教育本科</t>
  </si>
  <si>
    <t>19秋学前教育专科</t>
  </si>
  <si>
    <t>19秋学前教育专科</t>
    <phoneticPr fontId="2" type="noConversion"/>
  </si>
  <si>
    <t>法理学</t>
  </si>
  <si>
    <t>宪法学</t>
  </si>
  <si>
    <t>19秋法律事务专科</t>
  </si>
  <si>
    <t>19秋法律事务专科</t>
    <phoneticPr fontId="2" type="noConversion"/>
  </si>
  <si>
    <t>保险学概论</t>
  </si>
  <si>
    <t>19秋金融学本科</t>
  </si>
  <si>
    <t>税收基础</t>
  </si>
  <si>
    <t>金融基础</t>
  </si>
  <si>
    <t>商务英语1</t>
  </si>
  <si>
    <t>19秋金融学专科</t>
  </si>
  <si>
    <t>19秋金融学专科</t>
    <phoneticPr fontId="2" type="noConversion"/>
  </si>
  <si>
    <t>推销策略与艺术</t>
  </si>
  <si>
    <t>管理英语1</t>
  </si>
  <si>
    <t>19秋市场营销专科</t>
  </si>
  <si>
    <t>19秋市场营销专科</t>
    <phoneticPr fontId="2" type="noConversion"/>
  </si>
  <si>
    <t>武军</t>
    <phoneticPr fontId="2" type="noConversion"/>
  </si>
  <si>
    <t>理工英语3</t>
  </si>
  <si>
    <t>计算机绘图（本）</t>
  </si>
  <si>
    <t>19秋土木工程本科</t>
  </si>
  <si>
    <t>19秋土木工程本科</t>
    <phoneticPr fontId="2" type="noConversion"/>
  </si>
  <si>
    <t>机械制图</t>
  </si>
  <si>
    <t>金工实习</t>
  </si>
  <si>
    <t>高等数学基础</t>
  </si>
  <si>
    <t>理工英语1</t>
  </si>
  <si>
    <t>19秋机电一体化专科</t>
  </si>
  <si>
    <t>19秋机电一体化专科</t>
    <phoneticPr fontId="2" type="noConversion"/>
  </si>
  <si>
    <t>统省</t>
    <phoneticPr fontId="2" type="noConversion"/>
  </si>
  <si>
    <t>19秋机械设计制造及自动化本科</t>
    <phoneticPr fontId="2" type="noConversion"/>
  </si>
  <si>
    <t>张怡娜</t>
    <phoneticPr fontId="2" type="noConversion"/>
  </si>
  <si>
    <t>19秋工商管理专科</t>
  </si>
  <si>
    <t>19秋工商管理专科</t>
    <phoneticPr fontId="2" type="noConversion"/>
  </si>
  <si>
    <t>经济数学基础12</t>
  </si>
  <si>
    <t>19秋人力资源管理本科</t>
  </si>
  <si>
    <t>19秋人力资源管理本科</t>
    <phoneticPr fontId="2" type="noConversion"/>
  </si>
  <si>
    <t>19秋人力资源管理专科</t>
  </si>
  <si>
    <t>19秋人力资源管理专科</t>
    <phoneticPr fontId="2" type="noConversion"/>
  </si>
  <si>
    <t>管理心理学</t>
  </si>
  <si>
    <t>心理学概论</t>
  </si>
  <si>
    <t>司法文书与律师实务</t>
  </si>
  <si>
    <t>财经法规与会计职业道德</t>
  </si>
  <si>
    <t>推销技能训练</t>
  </si>
  <si>
    <t>检测技术及应用</t>
  </si>
  <si>
    <t>模具设计与制造基础</t>
  </si>
  <si>
    <t>学前家庭教育</t>
  </si>
  <si>
    <t>蒙台梭利教育</t>
  </si>
  <si>
    <t>19秋行政管理专科</t>
  </si>
  <si>
    <t>19秋行政管理专科</t>
    <phoneticPr fontId="2" type="noConversion"/>
  </si>
  <si>
    <t>安伟洁</t>
    <phoneticPr fontId="2" type="noConversion"/>
  </si>
  <si>
    <t>公共行政学</t>
  </si>
  <si>
    <t>19秋药学本科</t>
  </si>
  <si>
    <t>19秋护理学本科</t>
  </si>
  <si>
    <t>数理统计</t>
  </si>
  <si>
    <t>19秋药学专科</t>
  </si>
  <si>
    <t>19秋药学专科</t>
    <phoneticPr fontId="2" type="noConversion"/>
  </si>
  <si>
    <t>王晓燕</t>
    <phoneticPr fontId="2" type="noConversion"/>
  </si>
  <si>
    <t>19秋护理学专科</t>
  </si>
  <si>
    <t>建筑制图基础</t>
  </si>
  <si>
    <t>19秋建筑工程技术专科</t>
  </si>
  <si>
    <t>19秋建筑工程技术专科</t>
    <phoneticPr fontId="2" type="noConversion"/>
  </si>
  <si>
    <t>19秋建设工程管理专科</t>
  </si>
  <si>
    <t>19秋建设工程管理专科</t>
    <phoneticPr fontId="2" type="noConversion"/>
  </si>
  <si>
    <t>19秋会计学本科</t>
  </si>
  <si>
    <t>19秋会计学本科</t>
    <phoneticPr fontId="2" type="noConversion"/>
  </si>
  <si>
    <t>19秋工商企业管理本科</t>
  </si>
  <si>
    <t>19秋工商企业管理本科</t>
    <phoneticPr fontId="2" type="noConversion"/>
  </si>
  <si>
    <t>毛泽东思想和中国特色社会主义理论体系概论</t>
    <phoneticPr fontId="2" type="noConversion"/>
  </si>
  <si>
    <t>大学英语（专）</t>
    <phoneticPr fontId="2" type="noConversion"/>
  </si>
  <si>
    <t>计算机应用基础（专）</t>
    <phoneticPr fontId="2" type="noConversion"/>
  </si>
  <si>
    <t>19秋成招</t>
    <phoneticPr fontId="2" type="noConversion"/>
  </si>
  <si>
    <t>经济数学基础12</t>
    <phoneticPr fontId="2" type="noConversion"/>
  </si>
  <si>
    <t>中级财务会计（二）</t>
    <phoneticPr fontId="2" type="noConversion"/>
  </si>
  <si>
    <t>fuzhu</t>
  </si>
  <si>
    <t>班主任</t>
  </si>
  <si>
    <t>学分</t>
  </si>
  <si>
    <t>考试单位</t>
  </si>
  <si>
    <t>授课方式</t>
  </si>
  <si>
    <t>排课说明</t>
  </si>
  <si>
    <t>19秋计算机科学与技术本科C语言程序设计</t>
  </si>
  <si>
    <t>李颖</t>
  </si>
  <si>
    <t>统中</t>
  </si>
  <si>
    <t>王晓燕</t>
  </si>
  <si>
    <t>19春计算机信息管理专科Dreamweaver网页设计</t>
  </si>
  <si>
    <t>邢丽艳</t>
  </si>
  <si>
    <t>18秋计算机信息管理专科Flash动画制作</t>
  </si>
  <si>
    <t>统省</t>
  </si>
  <si>
    <t>王利</t>
  </si>
  <si>
    <t>19春计算机信息管理专科MySQL数据库应用</t>
  </si>
  <si>
    <t>孟繁伟</t>
  </si>
  <si>
    <t>18秋计算机网络技术专科Photoshop图像处理</t>
  </si>
  <si>
    <t>19春计算机网络技术专科Windows网络操作系统管理</t>
  </si>
  <si>
    <t>19秋计算机网络技术专科程序设计基础</t>
  </si>
  <si>
    <t>谭媛媛</t>
  </si>
  <si>
    <t>19秋计算机信息管理专科程序设计基础</t>
  </si>
  <si>
    <t>18秋计算机信息管理专科管理信息系统</t>
  </si>
  <si>
    <t>刘金燕</t>
  </si>
  <si>
    <t>19秋计算机网络技术专科计算机应用基础</t>
  </si>
  <si>
    <t>19秋计算机信息管理专科计算机应用基础</t>
  </si>
  <si>
    <t>19秋会计学专科计算机应用基础</t>
  </si>
  <si>
    <t>孙立江</t>
  </si>
  <si>
    <t>19秋金融学专科计算机应用基础</t>
  </si>
  <si>
    <t>王金娜</t>
  </si>
  <si>
    <t>19秋市场营销专科计算机应用基础</t>
  </si>
  <si>
    <t>19秋人力资源管理专科计算机应用基础</t>
  </si>
  <si>
    <t>贾向宏</t>
  </si>
  <si>
    <t>19秋药学专科计算机应用基础</t>
  </si>
  <si>
    <t>19春药学专科计算机应用基础</t>
  </si>
  <si>
    <t>19春工商管理专科计算机应用基础</t>
  </si>
  <si>
    <t>宗艳丽</t>
  </si>
  <si>
    <t>19春酒店管理专科计算机应用基础(本)</t>
  </si>
  <si>
    <t>郑伟</t>
  </si>
  <si>
    <t>19春社会工作专科计算机应用基础(本)</t>
  </si>
  <si>
    <t>19春小学教育本科计算机应用基础(本)</t>
  </si>
  <si>
    <t>19春人力资源本科计算机应用基础(本)</t>
  </si>
  <si>
    <t>19春行政管理本科计算机应用基础(本)</t>
  </si>
  <si>
    <t>刘丽伟</t>
  </si>
  <si>
    <t>19春土木工程本科计算机应用基础(本)</t>
  </si>
  <si>
    <t>刘轶娅</t>
  </si>
  <si>
    <t>19春机械制造本科计算机应用基础(本)</t>
  </si>
  <si>
    <t>19春汉语言文学师范本科计算机应用基础(本)</t>
  </si>
  <si>
    <t>任瑞红</t>
  </si>
  <si>
    <t>19春药学本科计算机应用基础(本)</t>
  </si>
  <si>
    <t>王江莉</t>
  </si>
  <si>
    <t>19春护理学本科计算机应用基础(本)</t>
  </si>
  <si>
    <t>19春会计学本科计算机应用基础(本)</t>
  </si>
  <si>
    <t>19春法学本科计算机应用基础(本)</t>
  </si>
  <si>
    <t>19春工商管理本科计算机应用基础(本)</t>
  </si>
  <si>
    <t>19秋成招计算机应用基础（专）</t>
  </si>
  <si>
    <t>19秋成招</t>
  </si>
  <si>
    <t>计算机应用基础（专）</t>
  </si>
  <si>
    <t>19秋计算机科学与技术本科计算机组成原理</t>
  </si>
  <si>
    <t>19春计算机网络技术专科计算机组网技术</t>
  </si>
  <si>
    <t>19春计算机网络技术专科企业运营与发展</t>
  </si>
  <si>
    <t>19春建筑工程管理专科数据库原理与应用</t>
  </si>
  <si>
    <t>非统省</t>
  </si>
  <si>
    <t>18秋计算机网络技术专科数据库运维</t>
  </si>
  <si>
    <t>高波</t>
  </si>
  <si>
    <t>19秋计算机网络技术专科网络实用技术基础</t>
  </si>
  <si>
    <t>19春计算机信息管理专科网络实用技术基础</t>
  </si>
  <si>
    <t>18秋计算机网络技术专科网络系统管理与维护</t>
  </si>
  <si>
    <t>张建伟</t>
  </si>
  <si>
    <t>18秋计算机网络技术专科网络信息制作与发布</t>
  </si>
  <si>
    <t>19春计算机网络技术专科网络应用服务管理</t>
  </si>
  <si>
    <t>18秋计算机网络技术专科微机系统与维护</t>
  </si>
  <si>
    <t>18秋计算机信息管理专科信息化管理与运作</t>
  </si>
  <si>
    <t>韩明哲</t>
  </si>
  <si>
    <t>19秋金融学本科保险学概论</t>
  </si>
  <si>
    <t>李淑芹</t>
  </si>
  <si>
    <t>责任</t>
  </si>
  <si>
    <t>19春会计学专科财会法规与职业道德</t>
  </si>
  <si>
    <t>丁静</t>
  </si>
  <si>
    <t>计算机应用技术基础</t>
  </si>
  <si>
    <t>18春成招工商企业管理专财经法规与会计职业道德</t>
  </si>
  <si>
    <t>杨莹</t>
  </si>
  <si>
    <t>18春会计学本财务报表分析</t>
  </si>
  <si>
    <t>刘志梅</t>
  </si>
  <si>
    <t>英语I（1）</t>
  </si>
  <si>
    <t>18秋会计专科财务管理</t>
  </si>
  <si>
    <t>李丽红</t>
  </si>
  <si>
    <t>网授</t>
  </si>
  <si>
    <t>语言学概论（本）</t>
  </si>
  <si>
    <t>英语I（2）</t>
  </si>
  <si>
    <t>18春物流管理专仓储与配送管理</t>
  </si>
  <si>
    <t>安伟杰</t>
  </si>
  <si>
    <t>阅读与写作（1）</t>
  </si>
  <si>
    <t>18秋物流管理专科仓储与配送管理</t>
  </si>
  <si>
    <t>安伟洁</t>
  </si>
  <si>
    <t>阅读与写作（2）</t>
  </si>
  <si>
    <t>18秋工商管理本科成本管理</t>
  </si>
  <si>
    <t>18春会计学专成本会计</t>
  </si>
  <si>
    <t>19秋会计学本科电子商务概论</t>
  </si>
  <si>
    <t>18秋酒店管理专科电子商务概论</t>
  </si>
  <si>
    <t>18秋物业管理专科房地产营销管理</t>
  </si>
  <si>
    <t>18秋物业管理专科房屋构造与维护管理</t>
  </si>
  <si>
    <t>18秋会计学本科高级财务会计</t>
  </si>
  <si>
    <t>19秋计算机信息管理专科个人理财</t>
  </si>
  <si>
    <t>18春金融管理专个人理财</t>
  </si>
  <si>
    <t>18秋人力资源管理专科工作分析实务</t>
  </si>
  <si>
    <t>19秋行政管理本科公共部门人力资源管理</t>
  </si>
  <si>
    <t>19秋市场营销专科公共关系学</t>
  </si>
  <si>
    <t>18秋物流管理专科公共关系学</t>
  </si>
  <si>
    <t>18秋人力资源管理专科公共关系学</t>
  </si>
  <si>
    <t>18秋工商企业管理专科公共关系学</t>
  </si>
  <si>
    <t>18秋金融学本科公司财务</t>
  </si>
  <si>
    <t>19春工商管理本科公司概论</t>
  </si>
  <si>
    <t>18春物流管理专供应链管理</t>
  </si>
  <si>
    <t>李俊明</t>
  </si>
  <si>
    <t>18秋物流管理专科供应链管理</t>
  </si>
  <si>
    <t>18春市场营销本关系营销</t>
  </si>
  <si>
    <t>李琳</t>
  </si>
  <si>
    <t>18秋会计学本科管理方法与艺术</t>
  </si>
  <si>
    <t>18春工商管理本管理会计</t>
  </si>
  <si>
    <t>18秋会计专科管理会计</t>
  </si>
  <si>
    <t>19秋人力资源管理专科管理心理学</t>
  </si>
  <si>
    <t>18春成招工商企业管理专管理心理学</t>
  </si>
  <si>
    <t>18春成招行政管理专管理心理学</t>
  </si>
  <si>
    <t>19春行政管理专科管理学基础</t>
  </si>
  <si>
    <t>19春人力资源专科管理学基础</t>
  </si>
  <si>
    <t>19春市场营销专科管理学基础</t>
  </si>
  <si>
    <t>19春工商管理专科管理学基础</t>
  </si>
  <si>
    <t>18春市场营销本广告管理</t>
  </si>
  <si>
    <t>王依然</t>
  </si>
  <si>
    <t>18春金融学本国际结算</t>
  </si>
  <si>
    <t>18秋金融管理专科国际金融</t>
  </si>
  <si>
    <t>18春物业管理专合同管理</t>
  </si>
  <si>
    <t>18秋金融管理专科互联网金融概论</t>
  </si>
  <si>
    <t>18春会计学专会计操作实务</t>
  </si>
  <si>
    <t>18春会计学本会计管理模拟实验</t>
  </si>
  <si>
    <t>刘景芳</t>
  </si>
  <si>
    <t>18春会计学专会计核算模拟实验</t>
  </si>
  <si>
    <t>19春市场营销专科会计学概论</t>
  </si>
  <si>
    <t>19春金融学专科会计学概论</t>
  </si>
  <si>
    <t>19春会计学本科会计制度设计</t>
  </si>
  <si>
    <t>19秋会计学专科基础会计</t>
  </si>
  <si>
    <t>19秋工商管理专科基础会计</t>
  </si>
  <si>
    <t>张怡娜</t>
  </si>
  <si>
    <t>18秋人力资源管理专科绩效与薪酬实务</t>
  </si>
  <si>
    <t>18秋金融学本科金融发展史</t>
  </si>
  <si>
    <t>18春金融学本金融法规</t>
  </si>
  <si>
    <t>杨莉</t>
  </si>
  <si>
    <t>18春金融管理专金融风险概论</t>
  </si>
  <si>
    <t>金融风险概论</t>
  </si>
  <si>
    <t>19秋金融学本科金融风险管理</t>
  </si>
  <si>
    <t>18春金融学本金融风险管理</t>
  </si>
  <si>
    <t>19秋金融学专科金融基础</t>
  </si>
  <si>
    <t>18春金融学本金融模拟交易</t>
  </si>
  <si>
    <t>18秋金融管理专科金融企业会计</t>
  </si>
  <si>
    <t>19春工商管理专科金融企业会计</t>
  </si>
  <si>
    <t>18秋金融管理专科金融审计</t>
  </si>
  <si>
    <t>18秋市场营销本科金融市场</t>
  </si>
  <si>
    <t>19春会计学专科金融市场</t>
  </si>
  <si>
    <t>19春金融学专科金融市场</t>
  </si>
  <si>
    <t xml:space="preserve">网授  </t>
  </si>
  <si>
    <t>19秋会计学本科金融学</t>
  </si>
  <si>
    <t>黄永民</t>
  </si>
  <si>
    <t>19秋工商企业管理本科金融学</t>
  </si>
  <si>
    <t>18秋工商管理本科金融学</t>
  </si>
  <si>
    <t>18秋金融学本科金融学</t>
  </si>
  <si>
    <t>19春金融学专科金融营销基础</t>
  </si>
  <si>
    <t>19春会计学专科经济法律基础</t>
  </si>
  <si>
    <t>19春工商管理专科经济法律基础</t>
  </si>
  <si>
    <t>18秋人力资源管理专科劳动关系与社会保障实务</t>
  </si>
  <si>
    <t>18秋工商管理本科流通概论</t>
  </si>
  <si>
    <t>19秋工商企业管理本科纳税筹划</t>
  </si>
  <si>
    <t>18春会计学本纳税筹划</t>
  </si>
  <si>
    <t>18春会计学专纳税基础与实务</t>
  </si>
  <si>
    <t>18春市场营销本品牌营销</t>
  </si>
  <si>
    <t>18春会计学本企业集团财务管理</t>
  </si>
  <si>
    <t>19春会计学本科企业集团财务管理</t>
  </si>
  <si>
    <t>19春人力资源本科企业文化管理</t>
  </si>
  <si>
    <t>姚会利</t>
  </si>
  <si>
    <t>19春人力资源专科企业信息管理</t>
  </si>
  <si>
    <t>18春工商管理本企业战略管理</t>
  </si>
  <si>
    <t>18春工商管理本区域经济学</t>
  </si>
  <si>
    <t>18秋人力资源管理专科人才测评技术及应用</t>
  </si>
  <si>
    <t>18秋人力资源管理专科人力资源管理</t>
  </si>
  <si>
    <t>18秋市场营销本科人力资源管理</t>
  </si>
  <si>
    <t>19春人力资源专科人力资源管理</t>
  </si>
  <si>
    <t>19春机电一体化专科人力资源管理</t>
  </si>
  <si>
    <t>18秋人力资源管理专科人员招聘与培训实务</t>
  </si>
  <si>
    <t>18春金融管理专商务礼仪概论</t>
  </si>
  <si>
    <t>19春市场营销专科商务礼仪概论</t>
  </si>
  <si>
    <t>18春市场营销本商务谈判策略</t>
  </si>
  <si>
    <t>18秋工商企业管理专科商务谈判实务</t>
  </si>
  <si>
    <t>19春金融学专科商业银行经营管理</t>
  </si>
  <si>
    <t>19春人力资源专科社交礼仪</t>
  </si>
  <si>
    <t>穆江滨</t>
  </si>
  <si>
    <t>18秋会计学本科审计案例分析</t>
  </si>
  <si>
    <t>18春会计学本审计学</t>
  </si>
  <si>
    <t>18春工商企业管理专生产与运作管理</t>
  </si>
  <si>
    <t>18秋市场营销本科市场调查</t>
  </si>
  <si>
    <t>18春市场营销本市场营销策划（本）</t>
  </si>
  <si>
    <t>赵卫国</t>
  </si>
  <si>
    <t>18秋物流管理专科市场营销学</t>
  </si>
  <si>
    <t>18秋工商企业管理专科市场营销学</t>
  </si>
  <si>
    <t>19春市场营销专科市场营销学</t>
  </si>
  <si>
    <t>19秋金融学专科税收基础</t>
  </si>
  <si>
    <t>19秋会计学专科统计学原理</t>
  </si>
  <si>
    <t>19春会计学专科统计学原理</t>
  </si>
  <si>
    <t>19春工商管理专科统计学原理</t>
  </si>
  <si>
    <t>18秋会计学本科投资分析</t>
  </si>
  <si>
    <t>18秋金融学本科投资学</t>
  </si>
  <si>
    <t>19秋市场营销专科推销策略与艺术</t>
  </si>
  <si>
    <t>18春成招工商企业管理专推销技能训练</t>
  </si>
  <si>
    <t>18春金融学本外国银行制度与业务</t>
  </si>
  <si>
    <t>18春物流管理专物流管理定量分析方法</t>
  </si>
  <si>
    <t>18秋物流管理专科物流管理定量分析方法</t>
  </si>
  <si>
    <t>18秋市场营销本科物流管理基础</t>
  </si>
  <si>
    <t>19春物业管理专科物业管理法规</t>
  </si>
  <si>
    <t>19春物业管理专科物业管理实务(1)</t>
  </si>
  <si>
    <t>18秋物业管理专科物业管理实务(2)</t>
  </si>
  <si>
    <t>18秋物业管理专科物业信息管理</t>
  </si>
  <si>
    <t>19秋金融学专科西方经济学</t>
  </si>
  <si>
    <t>19秋工商管理专科西方经济学</t>
  </si>
  <si>
    <t>18春物流管理专西方经济学</t>
  </si>
  <si>
    <t>19春市场营销专科西方经济学</t>
  </si>
  <si>
    <t>19春金融学专科西方经济学</t>
  </si>
  <si>
    <t>19秋人力资源管理本科西方经济学（本）</t>
  </si>
  <si>
    <t>19秋工商企业管理本科西方经济学（本）</t>
  </si>
  <si>
    <t>19春会计学本科西方经济学（本）</t>
  </si>
  <si>
    <t>19春工商管理本科西方经济学（本）</t>
  </si>
  <si>
    <t>19秋会计学本科现代管理原理</t>
  </si>
  <si>
    <t>18秋金融学本科现代货币金融学说</t>
  </si>
  <si>
    <t>18秋市场营销本科消费者行为学</t>
  </si>
  <si>
    <t>19秋工商企业管理本科小企业管理</t>
  </si>
  <si>
    <t>19春工商管理本科小企业管理</t>
  </si>
  <si>
    <t>19秋人力资源管理专科心理学概论</t>
  </si>
  <si>
    <t>18秋市场营销本科营销管理</t>
  </si>
  <si>
    <t>18春金融管理专证券投资分析</t>
  </si>
  <si>
    <t>19秋行政管理本科政府经济学</t>
  </si>
  <si>
    <t>18春行政管理本政府经济学</t>
  </si>
  <si>
    <t>19秋人力资源管理专科政治经济学</t>
  </si>
  <si>
    <t>18秋会计专科政治经济学</t>
  </si>
  <si>
    <t>18春物流管理专职业道德</t>
  </si>
  <si>
    <t>18秋会计专科中级财务会计（二）</t>
  </si>
  <si>
    <t>中级财务会计（二）</t>
  </si>
  <si>
    <t>19春会计学专科中级财务会计（一）</t>
  </si>
  <si>
    <t>中级财务会计（一）</t>
  </si>
  <si>
    <t>19春工商管理专科资源与运营管理</t>
  </si>
  <si>
    <t>19秋人力资源管理本科组织行为学</t>
  </si>
  <si>
    <t>19春人力资源本科组织行为学</t>
  </si>
  <si>
    <t>19秋成招大学英语（专）</t>
  </si>
  <si>
    <t>大学英语（专）</t>
  </si>
  <si>
    <t>刘雪梅</t>
  </si>
  <si>
    <t>19秋市场营销专科管理英语1</t>
  </si>
  <si>
    <t>褚广慧</t>
  </si>
  <si>
    <t>19秋工商管理专科管理英语1</t>
  </si>
  <si>
    <t>19秋人力资源管理专科管理英语1</t>
  </si>
  <si>
    <t>19秋行政管理专科管理英语1</t>
  </si>
  <si>
    <t>19春行政管理专科管理英语2</t>
  </si>
  <si>
    <t>19春人力资源专科管理英语2</t>
  </si>
  <si>
    <t>19秋行政管理本科管理英语3</t>
  </si>
  <si>
    <t>王丽君</t>
  </si>
  <si>
    <t>19秋金融学本科管理英语3</t>
  </si>
  <si>
    <t>19秋人力资源管理本科管理英语3</t>
  </si>
  <si>
    <t>19秋工商企业管理本科管理英语3</t>
  </si>
  <si>
    <t>19春人力资源本科管理英语4</t>
  </si>
  <si>
    <t>孙伟杰</t>
  </si>
  <si>
    <t>19春行政管理本科管理英语4</t>
  </si>
  <si>
    <t>19春工商管理本科管理英语4</t>
  </si>
  <si>
    <t>19秋机电一体化专科理工英语1</t>
  </si>
  <si>
    <t>武军</t>
  </si>
  <si>
    <t>张祖瑞</t>
  </si>
  <si>
    <t>19秋建筑工程技术专科理工英语1</t>
  </si>
  <si>
    <t>19秋建设工程管理专科理工英语1</t>
  </si>
  <si>
    <t>19秋机械设计制造及自动化本科理工英语3</t>
  </si>
  <si>
    <t>19秋机械设计制造及自动化本科</t>
  </si>
  <si>
    <t>19秋土木工程本科理工英语3</t>
  </si>
  <si>
    <t>19春土木工程本科理工英语4</t>
  </si>
  <si>
    <t>杜影</t>
  </si>
  <si>
    <t>19春机械制造本科理工英语4</t>
  </si>
  <si>
    <t>19秋计算机网络技术专科人文英语1</t>
  </si>
  <si>
    <t>郭欣</t>
  </si>
  <si>
    <t>19秋计算机信息管理专科人文英语1</t>
  </si>
  <si>
    <t>19秋小学教育专科人文英语1</t>
  </si>
  <si>
    <t>19秋汉语言文学专科人文英语1</t>
  </si>
  <si>
    <t>19秋会计学专科人文英语1</t>
  </si>
  <si>
    <t>19秋学前教育专科人文英语1</t>
  </si>
  <si>
    <t>19秋法律事务专科人文英语1</t>
  </si>
  <si>
    <t>19秋药学专科人文英语1</t>
  </si>
  <si>
    <t>19春法律事务专科人文英语2</t>
  </si>
  <si>
    <t>19春小学教育专科人文英语2</t>
  </si>
  <si>
    <t>19春汉语言文学专科人文英语2</t>
  </si>
  <si>
    <t>19秋法学本科人文英语3</t>
  </si>
  <si>
    <t>19秋计算机科学与技术本科人文英语3</t>
  </si>
  <si>
    <t>19秋小学教育本科人文英语3</t>
  </si>
  <si>
    <t>19秋汉语言文学师范本科人文英语3</t>
  </si>
  <si>
    <t>19秋学前教育本科人文英语3</t>
  </si>
  <si>
    <t>19秋药学本科人文英语3</t>
  </si>
  <si>
    <t>19秋护理学本科人文英语3</t>
  </si>
  <si>
    <t>19秋会计学本科人文英语3</t>
  </si>
  <si>
    <t>19春学前教育本科人文英语3</t>
  </si>
  <si>
    <t>19春酒店管理专科人文英语4</t>
  </si>
  <si>
    <t>19春社会工作专科人文英语4</t>
  </si>
  <si>
    <t>19春小学教育本科人文英语4</t>
  </si>
  <si>
    <t>19春汉语言文学师范本科人文英语4</t>
  </si>
  <si>
    <t>19春药学本科人文英语4</t>
  </si>
  <si>
    <t>19春护理学本科人文英语4</t>
  </si>
  <si>
    <t>19春会计学本科人文英语4</t>
  </si>
  <si>
    <t>19春法学本科人文英语4</t>
  </si>
  <si>
    <t>19秋金融学专科商务英语1</t>
  </si>
  <si>
    <t>18秋学前教育本科0-3岁婴幼儿的保育与教育</t>
  </si>
  <si>
    <t>霍成华</t>
  </si>
  <si>
    <t>六下午晚</t>
  </si>
  <si>
    <t>18春学前教育本儿童发展问题的咨询与辅导</t>
  </si>
  <si>
    <t>18秋学前教育本科儿童家庭教育指导</t>
  </si>
  <si>
    <t>19秋学前教育本科儿童心理学</t>
  </si>
  <si>
    <t>胡静</t>
  </si>
  <si>
    <t>19春学前教育本科儿童心理学</t>
  </si>
  <si>
    <t>18秋学前教育本科教育心理学</t>
  </si>
  <si>
    <t>19秋学前教育专科教育学</t>
  </si>
  <si>
    <t>日下</t>
  </si>
  <si>
    <t>18春成招学前教育专蒙台梭利教育</t>
  </si>
  <si>
    <t>武月</t>
  </si>
  <si>
    <t>19秋学前教育专科心理学</t>
  </si>
  <si>
    <t>张扬</t>
  </si>
  <si>
    <t>六下</t>
  </si>
  <si>
    <t>19春学前教育本科心理咨询入门</t>
  </si>
  <si>
    <t>19春法律事务专科行政法与行政诉讼法</t>
  </si>
  <si>
    <t>穆云红</t>
  </si>
  <si>
    <t>日</t>
  </si>
  <si>
    <t>19春行政管理本科行政法与行政诉讼法</t>
  </si>
  <si>
    <t>19春学前教育专科学前儿童发展心理学</t>
  </si>
  <si>
    <t>18春学前教育专学前儿童健康教育</t>
  </si>
  <si>
    <t>18秋学前教育专科学前儿童科学教育</t>
  </si>
  <si>
    <t>石媛莹</t>
  </si>
  <si>
    <t>18春学前教育专学前儿童社会教育</t>
  </si>
  <si>
    <t>19春学前教育专科学前儿童艺术教育(美术)</t>
  </si>
  <si>
    <t>田野</t>
  </si>
  <si>
    <t>19春学前教育专科学前儿童艺术教育(音乐)</t>
  </si>
  <si>
    <t>18秋学前教育专科学前儿童语言教育</t>
  </si>
  <si>
    <t>18春成招学前教育专学前家庭教育</t>
  </si>
  <si>
    <t>18春学前教育本学前教育科研方法</t>
  </si>
  <si>
    <t>19春学前教育专科学前教育学</t>
  </si>
  <si>
    <t>日下晚</t>
  </si>
  <si>
    <t>18秋学前教育专科幼儿美术与手工</t>
  </si>
  <si>
    <t>19春学前教育专科幼儿美术与手工</t>
  </si>
  <si>
    <t>19秋学前教育本科幼儿游戏与玩具</t>
  </si>
  <si>
    <t>18春学前教育专幼儿园管理</t>
  </si>
  <si>
    <t>18秋学前教育专科幼儿园课程论</t>
  </si>
  <si>
    <t>18秋学前教育本科幼儿园课程与活动设计</t>
  </si>
  <si>
    <t>18春学前教育本幼儿园艺术教育专题</t>
  </si>
  <si>
    <t>18秋学前教育专科专业证书课程</t>
  </si>
  <si>
    <t>19秋机电一体化专科办公室管理</t>
  </si>
  <si>
    <t>李德峰</t>
  </si>
  <si>
    <t>18春行政管理专办公室管理</t>
  </si>
  <si>
    <t>18秋行政管理专科办公室管理</t>
  </si>
  <si>
    <t>周艳茹</t>
  </si>
  <si>
    <t>18秋行政管理本科城市管理学</t>
  </si>
  <si>
    <t>18秋行政管理本科当代中国政治制度</t>
  </si>
  <si>
    <t>赵小娟</t>
  </si>
  <si>
    <t>18春行政管理本电子政务</t>
  </si>
  <si>
    <t>19秋法律事务专科法理学</t>
  </si>
  <si>
    <t>18秋行政管理专科个人与团队管理</t>
  </si>
  <si>
    <t>19秋行政管理专科公共关系学</t>
  </si>
  <si>
    <t>18秋行政管理本科公共政策概论</t>
  </si>
  <si>
    <t>张春芬</t>
  </si>
  <si>
    <t>18春法律事务专公司法</t>
  </si>
  <si>
    <t>19春行政管理专科公务员制度讲座</t>
  </si>
  <si>
    <t>王松青</t>
  </si>
  <si>
    <t>李立红</t>
  </si>
  <si>
    <t>18秋法学本科国际公法</t>
  </si>
  <si>
    <t>18春法学本国际经济法</t>
  </si>
  <si>
    <t>18春法律事务专国际贸易法</t>
  </si>
  <si>
    <t>18秋法学本科国际私法</t>
  </si>
  <si>
    <t>18春成招法律事务专合同法</t>
  </si>
  <si>
    <t>18春成招法律事务专</t>
  </si>
  <si>
    <t>19春法学本科合同法</t>
  </si>
  <si>
    <t>18春法学本环境资源法</t>
  </si>
  <si>
    <t>18秋法律事务专科婚姻家庭法学</t>
  </si>
  <si>
    <t>18秋法律事务专科经济法学</t>
  </si>
  <si>
    <t>19春法律事务专科经济法学</t>
  </si>
  <si>
    <t>19春法学本科劳动合同法（本科）</t>
  </si>
  <si>
    <t>19春法学本科劳动与社会保障法</t>
  </si>
  <si>
    <t>18春行政管理本领导科学与艺术</t>
  </si>
  <si>
    <t>18秋工商管理本科领导科学与艺术</t>
  </si>
  <si>
    <t>19春酒店管理专科马克思主义基本原理概论</t>
  </si>
  <si>
    <t>19春社会工作专科马克思主义基本原理概论</t>
  </si>
  <si>
    <t>19春人力资源本科马克思主义基本原理概论</t>
  </si>
  <si>
    <t>19春行政管理本科马克思主义基本原理概论</t>
  </si>
  <si>
    <t>19春土木工程本科马克思主义基本原理概论</t>
  </si>
  <si>
    <t>19春机械制造本科马克思主义基本原理概论</t>
  </si>
  <si>
    <t>19春汉语言文学师范本科马克思主义基本原理概论</t>
  </si>
  <si>
    <t>19春药学本科马克思主义基本原理概论</t>
  </si>
  <si>
    <t>19春护理学本科马克思主义基本原理概论</t>
  </si>
  <si>
    <t>19春会计学本科马克思主义基本原理概论</t>
  </si>
  <si>
    <t>19春法学本科马克思主义基本原理概论</t>
  </si>
  <si>
    <t>19春工商管理本科马克思主义基本原理概论</t>
  </si>
  <si>
    <t>19春小学教育本科马克思主义基本原理理论</t>
  </si>
  <si>
    <t>19春人力资源专科毛泽东思想和中国特色社会主义理论体系</t>
  </si>
  <si>
    <t>19秋成招毛泽东思想和中国特色社会主义理论体系概论</t>
  </si>
  <si>
    <t>19春学前教育专科毛泽东思想和中国特色社会主义理论体系概论</t>
  </si>
  <si>
    <t>19春法律事务专科毛泽东思想和中国特色社会主义理论体系概论</t>
  </si>
  <si>
    <t>19春计算机信息管理专科毛泽东思想和中国特色社会主义理论体系概论</t>
  </si>
  <si>
    <t>19春计算机网络技术专科毛泽东思想和中国特色社会主义理论体系概论</t>
  </si>
  <si>
    <t>19春行政管理专科毛泽东思想和中国特色社会主义理论体系概论</t>
  </si>
  <si>
    <t>19春物业管理专科毛泽东思想和中国特色社会主义理论体系概论</t>
  </si>
  <si>
    <t>19春小学教育专科毛泽东思想和中国特色社会主义理论体系概论</t>
  </si>
  <si>
    <t>19春药学专科毛泽东思想和中国特色社会主义理论体系概论</t>
  </si>
  <si>
    <t>19春工程造价专科毛泽东思想和中国特色社会主义理论体系概论</t>
  </si>
  <si>
    <t>19春机电一体化专科毛泽东思想和中国特色社会主义理论体系概论</t>
  </si>
  <si>
    <t>19春建筑工程管理专科毛泽东思想和中国特色社会主义理论体系概论</t>
  </si>
  <si>
    <t>19春建筑工程技术专科毛泽东思想和中国特色社会主义理论体系概论</t>
  </si>
  <si>
    <t>19春道路桥梁专科毛泽东思想和中国特色社会主义理论体系概论</t>
  </si>
  <si>
    <t>19春汉语言文学专科毛泽东思想和中国特色社会主义理论体系概论</t>
  </si>
  <si>
    <t>19春会计学专科毛泽东思想和中国特色社会主义理论体系概论</t>
  </si>
  <si>
    <t>19春市场营销专科毛泽东思想和中国特色社会主义理论体系概论</t>
  </si>
  <si>
    <t>19春金融学专科毛泽东思想和中国特色社会主义理论体系概论</t>
  </si>
  <si>
    <t>19春工商管理专科毛泽东思想和中国特色社会主义理论体系概论</t>
  </si>
  <si>
    <t>18春行政管理专秘书学</t>
  </si>
  <si>
    <t>于常青</t>
  </si>
  <si>
    <t>18春成招行政管理专秘书学</t>
  </si>
  <si>
    <t>18秋行政管理专科秘书学</t>
  </si>
  <si>
    <t>18秋法律事务专科民法学(1)</t>
  </si>
  <si>
    <t>18春法律事务专民法学(2)</t>
  </si>
  <si>
    <t>18秋法律事务专科民事诉讼法学</t>
  </si>
  <si>
    <t>18秋法学本科商法</t>
  </si>
  <si>
    <t>19春社会工作专科社会调查方法</t>
  </si>
  <si>
    <t>18秋社会工作专科社会工作政策法规</t>
  </si>
  <si>
    <t>18春行政管理专社会学概论</t>
  </si>
  <si>
    <t>18秋行政管理专科社会学概论</t>
  </si>
  <si>
    <t>18春成招法律事务专司法文书与律师实务</t>
  </si>
  <si>
    <t>19秋计算机网络技术专科思想道德修养与法律基础</t>
  </si>
  <si>
    <t>19秋计算机信息管理专科思想道德修养与法律基础</t>
  </si>
  <si>
    <t>19秋小学教育专科思想道德修养与法律基础</t>
  </si>
  <si>
    <t>19秋汉语言文学专科思想道德修养与法律基础</t>
  </si>
  <si>
    <t>19秋会计学专科思想道德修养与法律基础</t>
  </si>
  <si>
    <t>19秋学前教育专科思想道德修养与法律基础</t>
  </si>
  <si>
    <t>19秋法律事务专科思想道德修养与法律基础</t>
  </si>
  <si>
    <t>19秋金融学专科思想道德修养与法律基础</t>
  </si>
  <si>
    <t>19秋市场营销专科思想道德修养与法律基础</t>
  </si>
  <si>
    <t>19秋机电一体化专科思想道德修养与法律基础</t>
  </si>
  <si>
    <t>19秋工商管理专科思想道德修养与法律基础</t>
  </si>
  <si>
    <t>19秋人力资源管理专科思想道德修养与法律基础</t>
  </si>
  <si>
    <t>19秋行政管理专科思想道德修养与法律基础</t>
  </si>
  <si>
    <t>19秋药学专科思想道德修养与法律基础</t>
  </si>
  <si>
    <t>19秋护理学专科思想道德修养与法律基础</t>
  </si>
  <si>
    <t>19秋建筑工程技术专科思想道德修养与法律基础</t>
  </si>
  <si>
    <t>19秋建设工程管理专科思想道德修养与法律基础</t>
  </si>
  <si>
    <t>18春行政管理本西方行政学说</t>
  </si>
  <si>
    <t>19春行政管理本科西方行政学说</t>
  </si>
  <si>
    <t>19秋法学本科习近平新时代中国特色社会主义思想</t>
  </si>
  <si>
    <t>19秋计算机科学与技术本科习近平新时代中国特色社会主义思想</t>
  </si>
  <si>
    <t>19秋计算机网络技术专科习近平新时代中国特色社会主义思想</t>
  </si>
  <si>
    <t>19秋计算机信息管理专科习近平新时代中国特色社会主义思想</t>
  </si>
  <si>
    <t>19秋行政管理本科习近平新时代中国特色社会主义思想</t>
  </si>
  <si>
    <t>19秋小学教育本科习近平新时代中国特色社会主义思想</t>
  </si>
  <si>
    <t>19秋小学教育专科习近平新时代中国特色社会主义思想</t>
  </si>
  <si>
    <t>19秋汉语言文学师范本科习近平新时代中国特色社会主义思想</t>
  </si>
  <si>
    <t>19秋汉语言文学专科习近平新时代中国特色社会主义思想</t>
  </si>
  <si>
    <t>19秋会计学专科习近平新时代中国特色社会主义思想</t>
  </si>
  <si>
    <t>19秋学前教育本科习近平新时代中国特色社会主义思想</t>
  </si>
  <si>
    <t>19秋学前教育专科习近平新时代中国特色社会主义思想</t>
  </si>
  <si>
    <t>19秋法律事务专科习近平新时代中国特色社会主义思想</t>
  </si>
  <si>
    <t>19秋金融学本科习近平新时代中国特色社会主义思想</t>
  </si>
  <si>
    <t>19秋金融学专科习近平新时代中国特色社会主义思想</t>
  </si>
  <si>
    <t>19秋市场营销专科习近平新时代中国特色社会主义思想</t>
  </si>
  <si>
    <t>19秋机械设计制造及自动化本科习近平新时代中国特色社会主义思想</t>
  </si>
  <si>
    <t>19秋土木工程本科习近平新时代中国特色社会主义思想</t>
  </si>
  <si>
    <t>19秋机电一体化专科习近平新时代中国特色社会主义思想</t>
  </si>
  <si>
    <t>19秋工商管理专科习近平新时代中国特色社会主义思想</t>
  </si>
  <si>
    <t>19秋人力资源管理本科习近平新时代中国特色社会主义思想</t>
  </si>
  <si>
    <t>19秋人力资源管理专科习近平新时代中国特色社会主义思想</t>
  </si>
  <si>
    <t>19秋行政管理专科习近平新时代中国特色社会主义思想</t>
  </si>
  <si>
    <t>19秋药学本科习近平新时代中国特色社会主义思想</t>
  </si>
  <si>
    <t>19秋护理学本科习近平新时代中国特色社会主义思想</t>
  </si>
  <si>
    <t>19秋药学专科习近平新时代中国特色社会主义思想</t>
  </si>
  <si>
    <t>19秋护理学专科习近平新时代中国特色社会主义思想</t>
  </si>
  <si>
    <t>19秋建筑工程技术专科习近平新时代中国特色社会主义思想</t>
  </si>
  <si>
    <t>19秋建设工程管理专科习近平新时代中国特色社会主义思想</t>
  </si>
  <si>
    <t>19秋会计学本科习近平新时代中国特色社会主义思想</t>
  </si>
  <si>
    <t>19秋工商企业管理本科习近平新时代中国特色社会主义思想</t>
  </si>
  <si>
    <t>18秋计算机网络技术专科习近平新时代中国特色社会主义思想</t>
  </si>
  <si>
    <t>18秋人力资源管理专科习近平新时代中国特色社会主义思想</t>
  </si>
  <si>
    <t>18秋工商企业管理专科习近平新时代中国特色社会主义思想</t>
  </si>
  <si>
    <t>18秋药学专科习近平新时代中国特色社会主义思想</t>
  </si>
  <si>
    <t>18秋会计专科习近平新时代中国特色社会主义思想</t>
  </si>
  <si>
    <t>19春学前教育本科习近平新时代中国特色社会主义思想</t>
  </si>
  <si>
    <t>18春法学本现代产权法律制度专题</t>
  </si>
  <si>
    <t>19秋法律事务专科宪法学</t>
  </si>
  <si>
    <t>18春法律事务专消费者权益保护法</t>
  </si>
  <si>
    <t>19春法律事务专科刑法学(1)</t>
  </si>
  <si>
    <t>18秋法律事务专科刑法学(2)</t>
  </si>
  <si>
    <t>18秋法律事务专科刑事诉讼法学</t>
  </si>
  <si>
    <t>18秋行政管理本科行政领导学</t>
  </si>
  <si>
    <t>19春行政管理专科行政组织学</t>
  </si>
  <si>
    <t>18秋小学教育本科哲学引论</t>
  </si>
  <si>
    <t>19春行政管理专科政治学原理</t>
  </si>
  <si>
    <t>18秋法学本科知识产权法</t>
  </si>
  <si>
    <t>19秋法学本科中国法制史</t>
  </si>
  <si>
    <t>19秋法学本科中国近现代史纲要</t>
  </si>
  <si>
    <t>19秋计算机科学与技术本科中国近现代史纲要</t>
  </si>
  <si>
    <t>19秋行政管理本科中国近现代史纲要</t>
  </si>
  <si>
    <t>19秋小学教育本科中国近现代史纲要</t>
  </si>
  <si>
    <t>19秋汉语言文学师范本科中国近现代史纲要</t>
  </si>
  <si>
    <t>19秋学前教育本科中国近现代史纲要</t>
  </si>
  <si>
    <t>19秋金融学本科中国近现代史纲要</t>
  </si>
  <si>
    <t>19秋机械设计制造及自动化本科中国近现代史纲要</t>
  </si>
  <si>
    <t>19秋土木工程本科中国近现代史纲要</t>
  </si>
  <si>
    <t>19秋人力资源管理本科中国近现代史纲要</t>
  </si>
  <si>
    <t>19秋药学本科中国近现代史纲要</t>
  </si>
  <si>
    <t>19秋护理学本科中国近现代史纲要</t>
  </si>
  <si>
    <t>19秋会计学本科中国近现代史纲要</t>
  </si>
  <si>
    <t>19秋工商企业管理本科中国近现代史纲要</t>
  </si>
  <si>
    <t>19春学前教育本科中国近现代史纲要</t>
  </si>
  <si>
    <t>19春行政管理本科中外政治思想史</t>
  </si>
  <si>
    <t>18春小学教育本比较初等教育</t>
  </si>
  <si>
    <t>侯墨菊</t>
  </si>
  <si>
    <t>19春汉语言文学专科古代汉语(1)</t>
  </si>
  <si>
    <t>田艳春</t>
  </si>
  <si>
    <t>18秋汉语言文学专科古代汉语(2)</t>
  </si>
  <si>
    <t>18秋汉语言文学师范本科古代汉语专题</t>
  </si>
  <si>
    <t>18春汉语言文学本古代诗歌散文专题</t>
  </si>
  <si>
    <t>薛硕</t>
  </si>
  <si>
    <t>19春小学教育本科教育心理专题</t>
  </si>
  <si>
    <t>18秋酒店管理专科酒店餐饮服务与管理</t>
  </si>
  <si>
    <t>18秋酒店管理专科酒店客房服务与管理</t>
  </si>
  <si>
    <t>18秋酒店管理专科酒店前厅服务与管理</t>
  </si>
  <si>
    <t>18春酒店管理专酒店人力资源管理</t>
  </si>
  <si>
    <t>18春酒店管理专酒店营销实务</t>
  </si>
  <si>
    <t>18秋小学教育本科科学与技术</t>
  </si>
  <si>
    <t>茹宏丽</t>
  </si>
  <si>
    <t>18春酒店管理专旅游法规</t>
  </si>
  <si>
    <t>18春酒店管理专旅游工作者素质修养</t>
  </si>
  <si>
    <t>19春计算机信息管理专科社交礼仪</t>
  </si>
  <si>
    <t>18秋药学专科实用写作</t>
  </si>
  <si>
    <t>任瑞宏</t>
  </si>
  <si>
    <t>19秋汉语言文学师范本科外国文学专题</t>
  </si>
  <si>
    <t>18秋汉语言文学师范本科外国文学专题</t>
  </si>
  <si>
    <t>19秋汉语言文学专科文学概论</t>
  </si>
  <si>
    <t>19秋汉语言文学专科现代汉语(1)</t>
  </si>
  <si>
    <t>19春汉语言文学专科现代汉语(2)</t>
  </si>
  <si>
    <t>19春汉语言文学师范本科现代汉语专题</t>
  </si>
  <si>
    <t>18春小学教育专现代教师学导论</t>
  </si>
  <si>
    <t>19秋小学教育本科现代教育原理</t>
  </si>
  <si>
    <t>19秋小学教育专科小学儿童教育心理学</t>
  </si>
  <si>
    <t>18春小学教育本小学语文教学研究</t>
  </si>
  <si>
    <t>18春小学教育专信息技术与教育技术(1)</t>
  </si>
  <si>
    <t>18春行政管理专应用写作（汉语）</t>
  </si>
  <si>
    <t>18秋汉语言文学专科应用写作（汉语）</t>
  </si>
  <si>
    <t>18秋社会工作专科应用写作（汉语）</t>
  </si>
  <si>
    <t>18秋行政管理专科应用写作（汉语）</t>
  </si>
  <si>
    <t>18春学前教育专幼儿文学</t>
  </si>
  <si>
    <t>18春小学教育专阅读与写作(2)</t>
  </si>
  <si>
    <t>19秋小学教育专科中国传统文化概观</t>
  </si>
  <si>
    <t>18秋工程造价专科中国传统文化概观</t>
  </si>
  <si>
    <t>19春汉语言文学师范本科中国当代文学专题</t>
  </si>
  <si>
    <t>18秋汉语言文学师范本科中国文化概观</t>
  </si>
  <si>
    <t>18秋汉语言文学专科中国现代文学</t>
  </si>
  <si>
    <t>18秋汉语言文学师范本科中国现代文学专题</t>
  </si>
  <si>
    <t>18春汉语言文学本中文学科论文写作</t>
  </si>
  <si>
    <t>王红梅</t>
  </si>
  <si>
    <t>19春小学教育专科自然科学基础</t>
  </si>
  <si>
    <t/>
  </si>
  <si>
    <t>王江莉</t>
    <phoneticPr fontId="2" type="noConversion"/>
  </si>
  <si>
    <t>宗艳丽</t>
    <phoneticPr fontId="2" type="noConversion"/>
  </si>
  <si>
    <t>网授</t>
    <phoneticPr fontId="2" type="noConversion"/>
  </si>
  <si>
    <t>严春旭</t>
    <phoneticPr fontId="2" type="noConversion"/>
  </si>
  <si>
    <t>刘轶娅</t>
    <phoneticPr fontId="2" type="noConversion"/>
  </si>
  <si>
    <t>王利</t>
    <phoneticPr fontId="2" type="noConversion"/>
  </si>
  <si>
    <t>韩明哲</t>
    <phoneticPr fontId="2" type="noConversion"/>
  </si>
  <si>
    <t>孙立江</t>
    <phoneticPr fontId="2" type="noConversion"/>
  </si>
  <si>
    <t>张云霞</t>
    <phoneticPr fontId="2" type="noConversion"/>
  </si>
  <si>
    <t>宗艳丽</t>
    <phoneticPr fontId="2" type="noConversion"/>
  </si>
  <si>
    <t>网授</t>
    <phoneticPr fontId="2" type="noConversion"/>
  </si>
  <si>
    <t>监督学</t>
  </si>
  <si>
    <t>社会调查研究与方法</t>
  </si>
  <si>
    <t>西方行政制度</t>
  </si>
  <si>
    <t>非统省</t>
    <phoneticPr fontId="2" type="noConversion"/>
  </si>
  <si>
    <t>宪法</t>
    <phoneticPr fontId="2" type="noConversion"/>
  </si>
  <si>
    <t>民法原理与实务</t>
    <phoneticPr fontId="2" type="noConversion"/>
  </si>
  <si>
    <t>刑法原理与实务</t>
    <phoneticPr fontId="2" type="noConversion"/>
  </si>
  <si>
    <t>行政法与行政诉讼法</t>
    <phoneticPr fontId="2" type="noConversion"/>
  </si>
  <si>
    <t>经济数学基础</t>
    <phoneticPr fontId="2" type="noConversion"/>
  </si>
  <si>
    <t>管理学基础</t>
    <phoneticPr fontId="2" type="noConversion"/>
  </si>
  <si>
    <t>经济应用文写作</t>
    <phoneticPr fontId="2" type="noConversion"/>
  </si>
  <si>
    <t>市场营销学</t>
    <phoneticPr fontId="2" type="noConversion"/>
  </si>
  <si>
    <t>企业文化</t>
    <phoneticPr fontId="2" type="noConversion"/>
  </si>
  <si>
    <t>财经法规与会计职业道德</t>
    <phoneticPr fontId="2" type="noConversion"/>
  </si>
  <si>
    <t>中级财务会计</t>
    <phoneticPr fontId="2" type="noConversion"/>
  </si>
  <si>
    <t>中级财务会计实训</t>
    <phoneticPr fontId="2" type="noConversion"/>
  </si>
  <si>
    <t>出纳实务</t>
    <phoneticPr fontId="2" type="noConversion"/>
  </si>
  <si>
    <t>电算化会计</t>
    <phoneticPr fontId="2" type="noConversion"/>
  </si>
  <si>
    <t>统计基础知识</t>
    <phoneticPr fontId="2" type="noConversion"/>
  </si>
  <si>
    <t>电工电子技术</t>
    <phoneticPr fontId="2" type="noConversion"/>
  </si>
  <si>
    <t>机械制图</t>
    <phoneticPr fontId="2" type="noConversion"/>
  </si>
  <si>
    <t>机械设计基础</t>
    <phoneticPr fontId="2" type="noConversion"/>
  </si>
  <si>
    <t>模具设计与制造基础</t>
    <phoneticPr fontId="2" type="noConversion"/>
  </si>
  <si>
    <t>公文写作与处理</t>
    <phoneticPr fontId="2" type="noConversion"/>
  </si>
  <si>
    <t>政治学原理</t>
    <phoneticPr fontId="2" type="noConversion"/>
  </si>
  <si>
    <t>人力资源管理</t>
    <phoneticPr fontId="2" type="noConversion"/>
  </si>
  <si>
    <t>公共经济学</t>
    <phoneticPr fontId="2" type="noConversion"/>
  </si>
  <si>
    <t>管理心理学</t>
    <phoneticPr fontId="2" type="noConversion"/>
  </si>
  <si>
    <t>教师口语（普通话测试训练）</t>
    <phoneticPr fontId="2" type="noConversion"/>
  </si>
  <si>
    <t>儿童文学赏析</t>
    <phoneticPr fontId="2" type="noConversion"/>
  </si>
  <si>
    <t>幼儿卫生与保健</t>
    <phoneticPr fontId="2" type="noConversion"/>
  </si>
  <si>
    <t>幼儿园管理</t>
    <phoneticPr fontId="2" type="noConversion"/>
  </si>
  <si>
    <t>自开</t>
    <phoneticPr fontId="2" type="noConversion"/>
  </si>
  <si>
    <t>19春成招法律事务专</t>
    <phoneticPr fontId="2" type="noConversion"/>
  </si>
  <si>
    <t>19春成招工商企业管理专</t>
    <phoneticPr fontId="2" type="noConversion"/>
  </si>
  <si>
    <t>19春成招会计专</t>
    <phoneticPr fontId="2" type="noConversion"/>
  </si>
  <si>
    <t>19春成招机电一体化技术专</t>
    <phoneticPr fontId="2" type="noConversion"/>
  </si>
  <si>
    <t>19春成招行政管理专</t>
    <phoneticPr fontId="2" type="noConversion"/>
  </si>
  <si>
    <t>19春成招学前教育专</t>
    <phoneticPr fontId="2" type="noConversion"/>
  </si>
  <si>
    <t>自开</t>
    <phoneticPr fontId="2" type="noConversion"/>
  </si>
  <si>
    <t>网授</t>
    <phoneticPr fontId="2" type="noConversion"/>
  </si>
  <si>
    <t>霍成华</t>
    <phoneticPr fontId="2" type="noConversion"/>
  </si>
  <si>
    <t>宗艳丽</t>
    <phoneticPr fontId="27" type="noConversion"/>
  </si>
  <si>
    <t>张云霞</t>
    <phoneticPr fontId="27" type="noConversion"/>
  </si>
  <si>
    <t>刘轶娅</t>
    <phoneticPr fontId="27" type="noConversion"/>
  </si>
  <si>
    <t>严春旭</t>
    <phoneticPr fontId="27" type="noConversion"/>
  </si>
  <si>
    <t>武军</t>
    <phoneticPr fontId="2" type="noConversion"/>
  </si>
  <si>
    <t>武月</t>
    <phoneticPr fontId="2" type="noConversion"/>
  </si>
  <si>
    <t>1次</t>
  </si>
  <si>
    <t>1次</t>
    <phoneticPr fontId="2" type="noConversion"/>
  </si>
  <si>
    <t>田艳春</t>
    <phoneticPr fontId="2" type="noConversion"/>
  </si>
  <si>
    <t>田艳春</t>
    <phoneticPr fontId="2" type="noConversion"/>
  </si>
  <si>
    <t>姚会利</t>
    <phoneticPr fontId="2" type="noConversion"/>
  </si>
  <si>
    <t>李琳</t>
    <phoneticPr fontId="2" type="noConversion"/>
  </si>
  <si>
    <t>李丽红</t>
    <phoneticPr fontId="2" type="noConversion"/>
  </si>
  <si>
    <t>李琳</t>
    <phoneticPr fontId="2" type="noConversion"/>
  </si>
  <si>
    <t>李琳</t>
    <phoneticPr fontId="2" type="noConversion"/>
  </si>
  <si>
    <t>李淑芹</t>
    <phoneticPr fontId="2" type="noConversion"/>
  </si>
  <si>
    <t>杨莉</t>
    <phoneticPr fontId="2" type="noConversion"/>
  </si>
  <si>
    <t>赵卫国</t>
    <phoneticPr fontId="2" type="noConversion"/>
  </si>
  <si>
    <t>李颖</t>
    <phoneticPr fontId="2" type="noConversion"/>
  </si>
  <si>
    <t>小学生心理健康教育</t>
    <phoneticPr fontId="2" type="noConversion"/>
  </si>
  <si>
    <t>张扬</t>
    <phoneticPr fontId="2" type="noConversion"/>
  </si>
  <si>
    <t>侯墨菊</t>
    <phoneticPr fontId="2" type="noConversion"/>
  </si>
  <si>
    <t>胡静</t>
    <phoneticPr fontId="2" type="noConversion"/>
  </si>
  <si>
    <t>李德峰</t>
    <phoneticPr fontId="2" type="noConversion"/>
  </si>
  <si>
    <t>穆云红</t>
    <phoneticPr fontId="2" type="noConversion"/>
  </si>
  <si>
    <t>王松青</t>
    <phoneticPr fontId="2" type="noConversion"/>
  </si>
  <si>
    <t>赵小娟</t>
    <phoneticPr fontId="2" type="noConversion"/>
  </si>
  <si>
    <t>赵小娟</t>
    <phoneticPr fontId="2" type="noConversion"/>
  </si>
  <si>
    <t>周艳茹</t>
    <phoneticPr fontId="2" type="noConversion"/>
  </si>
  <si>
    <t>王松青</t>
    <phoneticPr fontId="2" type="noConversion"/>
  </si>
  <si>
    <t>穆江滨</t>
    <phoneticPr fontId="2" type="noConversion"/>
  </si>
  <si>
    <t>李淑芹</t>
    <phoneticPr fontId="2" type="noConversion"/>
  </si>
  <si>
    <t>王利</t>
    <phoneticPr fontId="2" type="noConversion"/>
  </si>
  <si>
    <t>穆云红</t>
    <phoneticPr fontId="2" type="noConversion"/>
  </si>
  <si>
    <t>王依然</t>
    <phoneticPr fontId="2" type="noConversion"/>
  </si>
  <si>
    <t>张扬</t>
    <phoneticPr fontId="2" type="noConversion"/>
  </si>
  <si>
    <t>张扬</t>
    <phoneticPr fontId="2" type="noConversion"/>
  </si>
  <si>
    <t>黄永民</t>
    <phoneticPr fontId="2" type="noConversion"/>
  </si>
  <si>
    <t>六、日上前-512</t>
    <phoneticPr fontId="2" type="noConversion"/>
  </si>
  <si>
    <t>六、日上前-机房1</t>
    <phoneticPr fontId="2" type="noConversion"/>
  </si>
  <si>
    <t>六、日上前-机房4</t>
    <phoneticPr fontId="2" type="noConversion"/>
  </si>
  <si>
    <t>六、日上前-机房5</t>
    <phoneticPr fontId="2" type="noConversion"/>
  </si>
  <si>
    <t>六、日上后-机房1</t>
    <phoneticPr fontId="2" type="noConversion"/>
  </si>
  <si>
    <t>六、日上后-机房4</t>
  </si>
  <si>
    <t>六、日上后-机房4</t>
    <phoneticPr fontId="2" type="noConversion"/>
  </si>
  <si>
    <t>六、日上后-机房4</t>
    <phoneticPr fontId="2" type="noConversion"/>
  </si>
  <si>
    <t>六、日上后-机房9</t>
  </si>
  <si>
    <t>六、日上后-机房9</t>
    <phoneticPr fontId="2" type="noConversion"/>
  </si>
  <si>
    <t>六、日下前-机房4</t>
    <phoneticPr fontId="2" type="noConversion"/>
  </si>
  <si>
    <t>六、日下前-机房5</t>
    <phoneticPr fontId="2" type="noConversion"/>
  </si>
  <si>
    <t>六、日上后-512</t>
    <phoneticPr fontId="2" type="noConversion"/>
  </si>
  <si>
    <t>六、日上后-机房5</t>
    <phoneticPr fontId="2" type="noConversion"/>
  </si>
  <si>
    <t>六、日下前-512</t>
  </si>
  <si>
    <t>六、日下前-机房1</t>
    <phoneticPr fontId="2" type="noConversion"/>
  </si>
  <si>
    <t>六、日下后-机房1</t>
    <phoneticPr fontId="2" type="noConversion"/>
  </si>
  <si>
    <t>六、日下后-512</t>
    <phoneticPr fontId="2" type="noConversion"/>
  </si>
  <si>
    <t>六、日下后-机房4</t>
  </si>
  <si>
    <t>六、日下后-机房4</t>
    <phoneticPr fontId="2" type="noConversion"/>
  </si>
  <si>
    <t>六、日下后-机房5</t>
    <phoneticPr fontId="2" type="noConversion"/>
  </si>
  <si>
    <t>六、日下后-机房9</t>
  </si>
  <si>
    <t>六、日下后-机房9</t>
    <phoneticPr fontId="2" type="noConversion"/>
  </si>
  <si>
    <t>六、日晚-机房1</t>
    <phoneticPr fontId="2" type="noConversion"/>
  </si>
  <si>
    <t>六、日晚-机房4</t>
  </si>
  <si>
    <t>六、日晚-机房4</t>
    <phoneticPr fontId="2" type="noConversion"/>
  </si>
  <si>
    <t>六、日晚-机房5</t>
    <phoneticPr fontId="2" type="noConversion"/>
  </si>
  <si>
    <t>六、日晚-机房5</t>
    <phoneticPr fontId="2" type="noConversion"/>
  </si>
  <si>
    <r>
      <t>六、日晚-机房</t>
    </r>
    <r>
      <rPr>
        <sz val="10"/>
        <rFont val="宋体"/>
        <family val="3"/>
        <charset val="134"/>
      </rPr>
      <t>9</t>
    </r>
    <phoneticPr fontId="2" type="noConversion"/>
  </si>
  <si>
    <t>六、日晚-512</t>
  </si>
  <si>
    <t>六、日晚-512</t>
    <phoneticPr fontId="2" type="noConversion"/>
  </si>
  <si>
    <r>
      <t>六、日晚-机房</t>
    </r>
    <r>
      <rPr>
        <sz val="10"/>
        <rFont val="宋体"/>
        <family val="3"/>
        <charset val="134"/>
      </rPr>
      <t>6</t>
    </r>
    <phoneticPr fontId="2" type="noConversion"/>
  </si>
  <si>
    <t>六、日晚-机房6</t>
    <phoneticPr fontId="2" type="noConversion"/>
  </si>
  <si>
    <t>六、日晚-机房9</t>
    <phoneticPr fontId="2" type="noConversion"/>
  </si>
  <si>
    <t>上午</t>
    <phoneticPr fontId="2" type="noConversion"/>
  </si>
  <si>
    <t>人文社会科学基础</t>
    <phoneticPr fontId="2" type="noConversion"/>
  </si>
  <si>
    <t>六上前、下后、晚、日上前</t>
    <phoneticPr fontId="2" type="noConversion"/>
  </si>
  <si>
    <t>六上</t>
    <phoneticPr fontId="2" type="noConversion"/>
  </si>
  <si>
    <t>上午</t>
    <phoneticPr fontId="2" type="noConversion"/>
  </si>
  <si>
    <t>排课</t>
  </si>
  <si>
    <t>开课时间</t>
  </si>
  <si>
    <t>自开</t>
  </si>
  <si>
    <t>校历第十三周</t>
  </si>
  <si>
    <t>19春成招会计专</t>
  </si>
  <si>
    <t>公文写作与处理</t>
  </si>
  <si>
    <t>19春成招行政管理专</t>
  </si>
  <si>
    <t>民法原理与实务</t>
  </si>
  <si>
    <t>19春成招法律事务专</t>
  </si>
  <si>
    <t>公共经济学</t>
  </si>
  <si>
    <t>19春成招工商企业管理专</t>
  </si>
  <si>
    <t>中级财务会计</t>
  </si>
  <si>
    <t>中级财务会计实训</t>
  </si>
  <si>
    <t>出纳实务</t>
  </si>
  <si>
    <t>19春成招机电一体化技术专</t>
  </si>
  <si>
    <t>经济应用文写作</t>
  </si>
  <si>
    <t>儿童文学赏析</t>
  </si>
  <si>
    <t>19春成招学前教育专</t>
  </si>
  <si>
    <t>教师口语（普通话测试训练）</t>
  </si>
  <si>
    <t>刑法原理与实务</t>
  </si>
  <si>
    <t>幼儿卫生与保健</t>
  </si>
  <si>
    <t>经济数学基础</t>
  </si>
  <si>
    <t>严春旭</t>
  </si>
  <si>
    <t>统计基础知识</t>
  </si>
  <si>
    <t>企业文化</t>
  </si>
  <si>
    <t>机械设计基础</t>
  </si>
  <si>
    <t>张云霞</t>
  </si>
  <si>
    <t>宪法</t>
  </si>
  <si>
    <t>电工电子技术</t>
  </si>
  <si>
    <t>2次</t>
  </si>
  <si>
    <t>校历第十一/十二周</t>
  </si>
  <si>
    <t>六上</t>
  </si>
  <si>
    <t>六上前、下后、晚、日上前</t>
  </si>
  <si>
    <t>上午</t>
  </si>
  <si>
    <t>18秋建筑工程管理专科</t>
  </si>
  <si>
    <t>18春护理学本</t>
  </si>
  <si>
    <t>行标签</t>
  </si>
  <si>
    <t>总计</t>
  </si>
  <si>
    <t>计数项:课程名称</t>
  </si>
  <si>
    <t>汇总</t>
  </si>
  <si>
    <t>专业班级数</t>
    <phoneticPr fontId="32" type="noConversion"/>
  </si>
  <si>
    <t>科目数</t>
    <phoneticPr fontId="32" type="noConversion"/>
  </si>
  <si>
    <t>优先级</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</si>
</sst>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0\)"/>
  </numFmts>
  <fonts count="33" x14ac:knownFonts="1">
    <font>
      <sz val="12"/>
      <color indexed="8"/>
      <name val="宋体"/>
      <charset val="134"/>
    </font>
    <font>
      <sz val="11"/>
      <name val="宋体"/>
      <family val="3"/>
      <charset val="134"/>
    </font>
    <font>
      <sz val="9"/>
      <name val="宋体"/>
      <family val="3"/>
      <charset val="134"/>
    </font>
    <font>
      <sz val="12"/>
      <name val="宋体"/>
      <family val="3"/>
      <charset val="134"/>
    </font>
    <font>
      <sz val="14"/>
      <name val="隶书"/>
      <family val="3"/>
      <charset val="134"/>
    </font>
    <font>
      <sz val="10"/>
      <name val="宋体"/>
      <family val="3"/>
      <charset val="134"/>
    </font>
    <font>
      <sz val="10"/>
      <color indexed="8"/>
      <name val="宋体"/>
      <family val="3"/>
      <charset val="134"/>
    </font>
    <font>
      <sz val="12"/>
      <color indexed="8"/>
      <name val="宋体"/>
      <family val="3"/>
      <charset val="134"/>
    </font>
    <font>
      <sz val="10"/>
      <name val="隶书"/>
      <family val="3"/>
      <charset val="134"/>
    </font>
    <font>
      <sz val="9"/>
      <color indexed="8"/>
      <name val="Arial"/>
      <family val="2"/>
    </font>
    <font>
      <sz val="11"/>
      <name val="宋体"/>
      <family val="3"/>
      <charset val="134"/>
    </font>
    <font>
      <sz val="11"/>
      <color indexed="8"/>
      <name val="宋体"/>
      <family val="3"/>
      <charset val="134"/>
    </font>
    <font>
      <sz val="10"/>
      <color indexed="10"/>
      <name val="宋体"/>
      <family val="3"/>
      <charset val="134"/>
    </font>
    <font>
      <b/>
      <sz val="9"/>
      <color indexed="8"/>
      <name val="Arial"/>
      <family val="2"/>
    </font>
    <font>
      <sz val="11"/>
      <name val="隶书"/>
      <family val="3"/>
      <charset val="134"/>
    </font>
    <font>
      <sz val="11"/>
      <color indexed="16"/>
      <name val="宋体"/>
      <family val="3"/>
      <charset val="134"/>
    </font>
    <font>
      <sz val="12"/>
      <name val="隶书"/>
      <family val="3"/>
      <charset val="134"/>
    </font>
    <font>
      <sz val="8"/>
      <name val="宋体"/>
      <family val="3"/>
      <charset val="134"/>
    </font>
    <font>
      <sz val="10"/>
      <color indexed="50"/>
      <name val="宋体"/>
      <family val="3"/>
      <charset val="134"/>
    </font>
    <font>
      <sz val="12"/>
      <color indexed="50"/>
      <name val="宋体"/>
      <family val="3"/>
      <charset val="134"/>
    </font>
    <font>
      <sz val="12"/>
      <color indexed="8"/>
      <name val="宋体"/>
      <family val="3"/>
      <charset val="134"/>
    </font>
    <font>
      <sz val="9"/>
      <color indexed="8"/>
      <name val="宋体"/>
      <family val="3"/>
      <charset val="134"/>
    </font>
    <font>
      <sz val="11"/>
      <color indexed="17"/>
      <name val="宋体"/>
      <family val="3"/>
      <charset val="134"/>
    </font>
    <font>
      <sz val="10"/>
      <color indexed="17"/>
      <name val="宋体"/>
      <family val="3"/>
      <charset val="134"/>
    </font>
    <font>
      <sz val="11"/>
      <color indexed="16"/>
      <name val="宋体"/>
      <family val="3"/>
      <charset val="134"/>
    </font>
    <font>
      <sz val="10"/>
      <color indexed="50"/>
      <name val="宋体"/>
      <family val="3"/>
      <charset val="134"/>
    </font>
    <font>
      <sz val="11"/>
      <name val="宋体"/>
      <family val="3"/>
      <charset val="134"/>
    </font>
    <font>
      <sz val="9"/>
      <name val="宋体"/>
      <family val="3"/>
      <charset val="134"/>
    </font>
    <font>
      <sz val="11"/>
      <color indexed="8"/>
      <name val="宋体"/>
      <family val="3"/>
      <charset val="134"/>
    </font>
    <font>
      <sz val="10"/>
      <name val="宋体"/>
      <family val="3"/>
      <charset val="134"/>
    </font>
    <font>
      <sz val="9"/>
      <name val="宋体"/>
      <family val="3"/>
      <charset val="134"/>
    </font>
    <font>
      <sz val="12"/>
      <name val="宋体"/>
      <family val="3"/>
      <charset val="134"/>
    </font>
    <font>
      <sz val="9"/>
      <name val="宋体"/>
      <charset val="134"/>
    </font>
  </fonts>
  <fills count="9">
    <fill>
      <patternFill patternType="none"/>
    </fill>
    <fill>
      <patternFill patternType="gray125"/>
    </fill>
    <fill>
      <patternFill patternType="solid">
        <fgColor indexed="9"/>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30">
    <xf numFmtId="0" fontId="0" fillId="0" borderId="0" applyNumberFormat="0"/>
    <xf numFmtId="0" fontId="13" fillId="2" borderId="0">
      <alignment horizontal="center" vertical="center"/>
    </xf>
    <xf numFmtId="0" fontId="9" fillId="2" borderId="0">
      <alignment horizontal="center" vertical="center"/>
    </xf>
    <xf numFmtId="0" fontId="9" fillId="3" borderId="0">
      <alignment horizontal="center"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1" fillId="0" borderId="0">
      <alignment vertical="center"/>
    </xf>
    <xf numFmtId="0" fontId="3" fillId="0" borderId="0">
      <alignment vertical="center"/>
    </xf>
    <xf numFmtId="0" fontId="3" fillId="0" borderId="0">
      <alignment vertical="center"/>
    </xf>
    <xf numFmtId="0" fontId="11" fillId="0" borderId="0">
      <alignment vertical="center"/>
    </xf>
    <xf numFmtId="0" fontId="3" fillId="0" borderId="0">
      <alignment vertical="center"/>
    </xf>
    <xf numFmtId="0" fontId="11" fillId="0" borderId="0">
      <alignment vertical="center"/>
    </xf>
    <xf numFmtId="0" fontId="11" fillId="0" borderId="0">
      <alignment vertical="center"/>
    </xf>
    <xf numFmtId="0" fontId="11" fillId="0" borderId="0">
      <alignment vertical="center"/>
    </xf>
    <xf numFmtId="0" fontId="3" fillId="0" borderId="0">
      <alignment vertical="center"/>
    </xf>
    <xf numFmtId="0" fontId="3" fillId="0" borderId="0">
      <alignment vertical="center"/>
    </xf>
    <xf numFmtId="0" fontId="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cellStyleXfs>
  <cellXfs count="169">
    <xf numFmtId="0" fontId="0" fillId="0" borderId="0" xfId="0"/>
    <xf numFmtId="0" fontId="4" fillId="4" borderId="1" xfId="0" applyFont="1" applyFill="1" applyBorder="1" applyAlignment="1">
      <alignment horizontal="center" vertical="center" wrapText="1"/>
    </xf>
    <xf numFmtId="0" fontId="10" fillId="4" borderId="1" xfId="0" applyFont="1" applyFill="1" applyBorder="1" applyAlignment="1">
      <alignment horizontal="center" vertical="center"/>
    </xf>
    <xf numFmtId="0" fontId="10" fillId="4" borderId="1" xfId="0" applyFont="1" applyFill="1" applyBorder="1" applyAlignment="1">
      <alignment vertical="center"/>
    </xf>
    <xf numFmtId="0" fontId="11" fillId="4" borderId="1" xfId="0" applyFont="1" applyFill="1" applyBorder="1" applyAlignment="1">
      <alignment horizontal="center" vertical="center"/>
    </xf>
    <xf numFmtId="0" fontId="3" fillId="4" borderId="1" xfId="0" applyFont="1" applyFill="1" applyBorder="1" applyAlignment="1">
      <alignment horizontal="left" vertical="center" wrapText="1"/>
    </xf>
    <xf numFmtId="0" fontId="11"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2" fillId="4" borderId="1" xfId="0" applyFont="1" applyFill="1" applyBorder="1" applyAlignment="1">
      <alignment vertical="center"/>
    </xf>
    <xf numFmtId="0" fontId="5" fillId="4" borderId="1" xfId="0" applyFont="1" applyFill="1" applyBorder="1" applyAlignment="1">
      <alignment horizontal="left" vertical="center"/>
    </xf>
    <xf numFmtId="176" fontId="14" fillId="4" borderId="1" xfId="0" applyNumberFormat="1" applyFont="1" applyFill="1" applyBorder="1" applyAlignment="1">
      <alignment horizontal="center" wrapText="1"/>
    </xf>
    <xf numFmtId="31" fontId="17" fillId="4" borderId="1" xfId="0" applyNumberFormat="1" applyFont="1" applyFill="1" applyBorder="1" applyAlignment="1"/>
    <xf numFmtId="0" fontId="5" fillId="4" borderId="1" xfId="0" applyFont="1" applyFill="1" applyBorder="1" applyAlignment="1">
      <alignment vertical="center"/>
    </xf>
    <xf numFmtId="0" fontId="0" fillId="4" borderId="0" xfId="0" applyFill="1" applyAlignment="1">
      <alignment vertical="center"/>
    </xf>
    <xf numFmtId="0" fontId="11" fillId="4" borderId="1" xfId="0" applyFont="1" applyFill="1" applyBorder="1" applyAlignment="1">
      <alignment vertical="center"/>
    </xf>
    <xf numFmtId="0" fontId="16" fillId="4" borderId="2" xfId="0" applyFont="1" applyFill="1" applyBorder="1" applyAlignment="1">
      <alignment horizontal="center" vertical="center" wrapText="1"/>
    </xf>
    <xf numFmtId="0" fontId="3" fillId="4" borderId="3" xfId="0" applyFont="1" applyFill="1" applyBorder="1" applyAlignment="1">
      <alignment horizontal="center" vertical="center"/>
    </xf>
    <xf numFmtId="0" fontId="3" fillId="4" borderId="3" xfId="0" applyFont="1" applyFill="1" applyBorder="1" applyAlignment="1">
      <alignment horizontal="left" vertical="center" wrapText="1"/>
    </xf>
    <xf numFmtId="0" fontId="10" fillId="4" borderId="3" xfId="0" applyFont="1" applyFill="1" applyBorder="1" applyAlignment="1">
      <alignment horizontal="center" vertical="center"/>
    </xf>
    <xf numFmtId="0" fontId="5" fillId="4" borderId="3" xfId="0" applyFont="1" applyFill="1" applyBorder="1" applyAlignment="1">
      <alignment horizontal="center" vertical="center"/>
    </xf>
    <xf numFmtId="0" fontId="14" fillId="4"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5" fillId="4" borderId="3" xfId="0" applyFont="1" applyFill="1" applyBorder="1" applyAlignment="1">
      <alignment horizontal="left" vertical="center"/>
    </xf>
    <xf numFmtId="0" fontId="3" fillId="4" borderId="3" xfId="0" applyFont="1" applyFill="1" applyBorder="1" applyAlignment="1">
      <alignment vertical="center"/>
    </xf>
    <xf numFmtId="0" fontId="5" fillId="4" borderId="4" xfId="0" applyFont="1" applyFill="1" applyBorder="1" applyAlignment="1">
      <alignment horizontal="center" vertical="center"/>
    </xf>
    <xf numFmtId="0" fontId="7" fillId="4" borderId="1" xfId="0" applyFont="1" applyFill="1" applyBorder="1" applyAlignment="1">
      <alignment vertical="center" wrapText="1"/>
    </xf>
    <xf numFmtId="0" fontId="12" fillId="4" borderId="1" xfId="0" applyFont="1" applyFill="1" applyBorder="1" applyAlignment="1">
      <alignment horizontal="center" vertical="center" wrapText="1"/>
    </xf>
    <xf numFmtId="0" fontId="6" fillId="4" borderId="1" xfId="0" applyFont="1" applyFill="1" applyBorder="1" applyAlignment="1">
      <alignment vertical="center"/>
    </xf>
    <xf numFmtId="0" fontId="6" fillId="4" borderId="1" xfId="0" applyFont="1" applyFill="1" applyBorder="1" applyAlignment="1">
      <alignment horizontal="center" vertical="center" wrapText="1"/>
    </xf>
    <xf numFmtId="0" fontId="20" fillId="4" borderId="1" xfId="0" applyFont="1" applyFill="1" applyBorder="1" applyAlignment="1">
      <alignment vertical="center" wrapText="1"/>
    </xf>
    <xf numFmtId="0" fontId="5"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21" fillId="4" borderId="1" xfId="0" applyFont="1" applyFill="1" applyBorder="1" applyAlignment="1">
      <alignment vertical="center"/>
    </xf>
    <xf numFmtId="0" fontId="3" fillId="4" borderId="1" xfId="0" applyFont="1" applyFill="1" applyBorder="1" applyAlignment="1">
      <alignment vertical="center" wrapText="1"/>
    </xf>
    <xf numFmtId="0" fontId="15" fillId="4" borderId="1" xfId="0" applyFont="1" applyFill="1" applyBorder="1" applyAlignment="1">
      <alignment vertical="center"/>
    </xf>
    <xf numFmtId="0" fontId="19" fillId="4" borderId="1" xfId="0" applyFont="1" applyFill="1" applyBorder="1" applyAlignment="1">
      <alignment horizontal="left" vertical="center" wrapText="1"/>
    </xf>
    <xf numFmtId="0" fontId="18" fillId="4" borderId="1" xfId="0" applyFont="1" applyFill="1" applyBorder="1" applyAlignment="1">
      <alignment horizontal="center" vertical="center" wrapText="1"/>
    </xf>
    <xf numFmtId="0" fontId="25" fillId="4" borderId="1" xfId="0" applyFont="1" applyFill="1" applyBorder="1" applyAlignment="1">
      <alignment horizontal="center" vertical="center" wrapText="1"/>
    </xf>
    <xf numFmtId="0" fontId="24" fillId="4" borderId="1" xfId="0" applyFont="1" applyFill="1" applyBorder="1" applyAlignment="1">
      <alignment vertical="center"/>
    </xf>
    <xf numFmtId="0" fontId="23" fillId="4" borderId="1" xfId="0" applyFont="1" applyFill="1" applyBorder="1" applyAlignment="1">
      <alignment horizontal="center" vertical="center" wrapText="1"/>
    </xf>
    <xf numFmtId="0" fontId="0" fillId="4" borderId="1" xfId="0" applyFill="1" applyBorder="1" applyAlignment="1">
      <alignment horizontal="center" vertical="center"/>
    </xf>
    <xf numFmtId="0" fontId="22" fillId="4" borderId="1" xfId="0" applyFont="1" applyFill="1" applyBorder="1" applyAlignment="1">
      <alignment horizontal="center" vertical="center"/>
    </xf>
    <xf numFmtId="0" fontId="5" fillId="4" borderId="0" xfId="0" applyFont="1" applyFill="1" applyBorder="1" applyAlignment="1">
      <alignment horizontal="left" vertical="center"/>
    </xf>
    <xf numFmtId="0" fontId="5" fillId="4" borderId="1" xfId="0" applyFont="1" applyFill="1" applyBorder="1" applyAlignment="1">
      <alignment horizontal="center" vertical="center"/>
    </xf>
    <xf numFmtId="0" fontId="3" fillId="4" borderId="1" xfId="29" applyFont="1" applyFill="1" applyBorder="1" applyAlignment="1">
      <alignment horizontal="left" vertical="center" wrapText="1"/>
    </xf>
    <xf numFmtId="176" fontId="14" fillId="4" borderId="1" xfId="0" applyNumberFormat="1" applyFont="1" applyFill="1" applyBorder="1" applyAlignment="1">
      <alignment horizontal="center" vertical="center" wrapText="1"/>
    </xf>
    <xf numFmtId="58" fontId="5" fillId="4" borderId="1" xfId="0" applyNumberFormat="1" applyFont="1" applyFill="1" applyBorder="1" applyAlignment="1">
      <alignment vertical="center"/>
    </xf>
    <xf numFmtId="0" fontId="23" fillId="4" borderId="5" xfId="0" applyFont="1" applyFill="1" applyBorder="1" applyAlignment="1">
      <alignment horizontal="center" vertical="center" wrapText="1"/>
    </xf>
    <xf numFmtId="0" fontId="10" fillId="4" borderId="6" xfId="0" applyFont="1" applyFill="1" applyBorder="1" applyAlignment="1">
      <alignment horizontal="center" vertical="center"/>
    </xf>
    <xf numFmtId="0" fontId="11" fillId="4" borderId="6" xfId="0" applyFont="1" applyFill="1" applyBorder="1" applyAlignment="1">
      <alignment vertical="center"/>
    </xf>
    <xf numFmtId="0" fontId="7" fillId="4" borderId="6" xfId="0" applyFont="1" applyFill="1" applyBorder="1" applyAlignment="1">
      <alignment vertical="center" wrapText="1"/>
    </xf>
    <xf numFmtId="0" fontId="11" fillId="4" borderId="6" xfId="0" applyFont="1" applyFill="1" applyBorder="1" applyAlignment="1">
      <alignment horizontal="center" vertical="center"/>
    </xf>
    <xf numFmtId="31" fontId="17" fillId="4" borderId="1" xfId="0" applyNumberFormat="1" applyFont="1" applyFill="1" applyBorder="1" applyAlignment="1">
      <alignment vertical="center"/>
    </xf>
    <xf numFmtId="0" fontId="11" fillId="4" borderId="0" xfId="0" applyFont="1" applyFill="1" applyAlignment="1">
      <alignment vertical="center"/>
    </xf>
    <xf numFmtId="0" fontId="11" fillId="4" borderId="0" xfId="0" applyFont="1" applyFill="1" applyAlignment="1">
      <alignment horizontal="center" vertical="center"/>
    </xf>
    <xf numFmtId="0" fontId="7" fillId="4" borderId="0" xfId="0" applyFont="1" applyFill="1" applyAlignment="1">
      <alignment horizontal="left" vertical="center" wrapText="1"/>
    </xf>
    <xf numFmtId="0" fontId="6" fillId="4" borderId="0" xfId="0" applyFont="1" applyFill="1" applyAlignment="1">
      <alignment horizontal="center" vertical="center"/>
    </xf>
    <xf numFmtId="0" fontId="10" fillId="4" borderId="0" xfId="0" applyFont="1" applyFill="1" applyAlignment="1">
      <alignment horizontal="center" vertical="center"/>
    </xf>
    <xf numFmtId="0" fontId="21" fillId="4" borderId="0" xfId="0" applyFont="1" applyFill="1" applyAlignment="1">
      <alignment vertical="center"/>
    </xf>
    <xf numFmtId="0" fontId="6" fillId="4" borderId="0" xfId="0" applyFont="1" applyFill="1" applyAlignment="1">
      <alignment vertical="center"/>
    </xf>
    <xf numFmtId="0" fontId="26" fillId="4" borderId="1" xfId="0" applyFont="1" applyFill="1" applyBorder="1" applyAlignment="1">
      <alignment horizontal="center" vertical="center" wrapText="1"/>
    </xf>
    <xf numFmtId="0" fontId="18" fillId="4" borderId="5" xfId="0" applyFont="1" applyFill="1" applyBorder="1" applyAlignment="1">
      <alignment horizontal="center" vertical="center" wrapText="1"/>
    </xf>
    <xf numFmtId="0" fontId="0" fillId="4" borderId="1" xfId="0" applyFont="1" applyFill="1" applyBorder="1" applyAlignment="1">
      <alignment vertical="center" wrapText="1"/>
    </xf>
    <xf numFmtId="0" fontId="4" fillId="5" borderId="1" xfId="0" applyFont="1" applyFill="1" applyBorder="1" applyAlignment="1">
      <alignment horizontal="center" vertical="center" wrapText="1"/>
    </xf>
    <xf numFmtId="0" fontId="10" fillId="5" borderId="1" xfId="0" applyFont="1" applyFill="1" applyBorder="1" applyAlignment="1">
      <alignment horizontal="center" vertical="center"/>
    </xf>
    <xf numFmtId="0" fontId="11" fillId="5" borderId="1" xfId="0" applyFont="1" applyFill="1" applyBorder="1" applyAlignment="1">
      <alignment vertical="center"/>
    </xf>
    <xf numFmtId="0" fontId="7" fillId="5" borderId="1" xfId="0" applyFont="1" applyFill="1" applyBorder="1" applyAlignment="1">
      <alignment vertical="center" wrapText="1"/>
    </xf>
    <xf numFmtId="0" fontId="11" fillId="5" borderId="1" xfId="0" applyFont="1" applyFill="1" applyBorder="1" applyAlignment="1">
      <alignment horizontal="center" vertical="center"/>
    </xf>
    <xf numFmtId="0" fontId="20" fillId="5" borderId="1" xfId="0" applyFont="1" applyFill="1" applyBorder="1" applyAlignment="1">
      <alignment vertical="center" wrapText="1"/>
    </xf>
    <xf numFmtId="0" fontId="1" fillId="4" borderId="1"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10" fillId="4" borderId="7" xfId="0" applyFont="1" applyFill="1" applyBorder="1" applyAlignment="1">
      <alignment horizontal="center" vertical="center"/>
    </xf>
    <xf numFmtId="0" fontId="11" fillId="4" borderId="7" xfId="0" applyFont="1" applyFill="1" applyBorder="1" applyAlignment="1">
      <alignment vertical="center"/>
    </xf>
    <xf numFmtId="0" fontId="7" fillId="4" borderId="7" xfId="0" applyFont="1" applyFill="1" applyBorder="1" applyAlignment="1">
      <alignment vertical="center" wrapText="1"/>
    </xf>
    <xf numFmtId="0" fontId="11" fillId="4" borderId="7" xfId="0" applyFont="1" applyFill="1" applyBorder="1" applyAlignment="1">
      <alignment horizontal="center" vertical="center"/>
    </xf>
    <xf numFmtId="0" fontId="6" fillId="4" borderId="7"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2" fillId="4" borderId="7" xfId="0" applyFont="1" applyFill="1" applyBorder="1" applyAlignment="1">
      <alignment vertical="center"/>
    </xf>
    <xf numFmtId="0" fontId="5" fillId="4" borderId="7" xfId="0" applyFont="1" applyFill="1" applyBorder="1" applyAlignment="1">
      <alignment horizontal="left" vertical="center"/>
    </xf>
    <xf numFmtId="176" fontId="14" fillId="4" borderId="7" xfId="0" applyNumberFormat="1" applyFont="1" applyFill="1" applyBorder="1" applyAlignment="1">
      <alignment horizontal="center" wrapText="1"/>
    </xf>
    <xf numFmtId="31" fontId="17" fillId="4" borderId="7" xfId="0" applyNumberFormat="1" applyFont="1" applyFill="1" applyBorder="1" applyAlignment="1"/>
    <xf numFmtId="0" fontId="5" fillId="4" borderId="7" xfId="0" applyFont="1" applyFill="1" applyBorder="1" applyAlignment="1">
      <alignment vertical="center"/>
    </xf>
    <xf numFmtId="0" fontId="4" fillId="4" borderId="0" xfId="0" applyFont="1" applyFill="1" applyBorder="1" applyAlignment="1">
      <alignment horizontal="center" vertical="center" wrapText="1"/>
    </xf>
    <xf numFmtId="0" fontId="10" fillId="4" borderId="0" xfId="0" applyFont="1" applyFill="1" applyBorder="1" applyAlignment="1">
      <alignment horizontal="center" vertical="center"/>
    </xf>
    <xf numFmtId="0" fontId="11" fillId="4" borderId="0" xfId="0" applyFont="1" applyFill="1" applyBorder="1" applyAlignment="1">
      <alignment vertical="center"/>
    </xf>
    <xf numFmtId="0" fontId="7" fillId="4" borderId="0" xfId="0" applyFont="1" applyFill="1" applyBorder="1" applyAlignment="1">
      <alignment vertical="center" wrapText="1"/>
    </xf>
    <xf numFmtId="0" fontId="11" fillId="4" borderId="0" xfId="0" applyFont="1" applyFill="1" applyBorder="1" applyAlignment="1">
      <alignment horizontal="center" vertical="center"/>
    </xf>
    <xf numFmtId="0" fontId="6" fillId="4" borderId="0"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2" fillId="4" borderId="0" xfId="0" applyFont="1" applyFill="1" applyBorder="1" applyAlignment="1">
      <alignment vertical="center"/>
    </xf>
    <xf numFmtId="176" fontId="14" fillId="4" borderId="0" xfId="0" applyNumberFormat="1" applyFont="1" applyFill="1" applyBorder="1" applyAlignment="1">
      <alignment horizontal="center" wrapText="1"/>
    </xf>
    <xf numFmtId="31" fontId="17" fillId="4" borderId="0" xfId="0" applyNumberFormat="1" applyFont="1" applyFill="1" applyBorder="1" applyAlignment="1"/>
    <xf numFmtId="0" fontId="5" fillId="4" borderId="0" xfId="0" applyFont="1" applyFill="1" applyBorder="1" applyAlignment="1">
      <alignment vertical="center"/>
    </xf>
    <xf numFmtId="0" fontId="4" fillId="4" borderId="8" xfId="0" applyFont="1" applyFill="1" applyBorder="1" applyAlignment="1">
      <alignment horizontal="center" vertical="center" wrapText="1"/>
    </xf>
    <xf numFmtId="0" fontId="10" fillId="4" borderId="8" xfId="0" applyFont="1" applyFill="1" applyBorder="1" applyAlignment="1">
      <alignment horizontal="center" vertical="center"/>
    </xf>
    <xf numFmtId="0" fontId="11" fillId="4" borderId="8" xfId="0" applyFont="1" applyFill="1" applyBorder="1" applyAlignment="1">
      <alignment vertical="center"/>
    </xf>
    <xf numFmtId="0" fontId="7" fillId="4" borderId="8" xfId="0" applyFont="1" applyFill="1" applyBorder="1" applyAlignment="1">
      <alignment vertical="center" wrapText="1"/>
    </xf>
    <xf numFmtId="0" fontId="11" fillId="4" borderId="8" xfId="0" applyFont="1" applyFill="1" applyBorder="1" applyAlignment="1">
      <alignment horizontal="center" vertical="center"/>
    </xf>
    <xf numFmtId="0" fontId="6" fillId="4" borderId="8" xfId="0" applyFont="1" applyFill="1" applyBorder="1" applyAlignment="1">
      <alignment horizontal="center" vertical="center" wrapText="1"/>
    </xf>
    <xf numFmtId="0" fontId="12" fillId="4" borderId="8" xfId="0" applyFont="1" applyFill="1" applyBorder="1" applyAlignment="1">
      <alignment horizontal="center" vertical="center" wrapText="1"/>
    </xf>
    <xf numFmtId="0" fontId="2" fillId="4" borderId="8" xfId="0" applyFont="1" applyFill="1" applyBorder="1" applyAlignment="1">
      <alignment vertical="center"/>
    </xf>
    <xf numFmtId="0" fontId="5" fillId="4" borderId="8" xfId="0" applyFont="1" applyFill="1" applyBorder="1" applyAlignment="1">
      <alignment horizontal="left" vertical="center"/>
    </xf>
    <xf numFmtId="176" fontId="14" fillId="4" borderId="8" xfId="0" applyNumberFormat="1" applyFont="1" applyFill="1" applyBorder="1" applyAlignment="1">
      <alignment horizontal="center" wrapText="1"/>
    </xf>
    <xf numFmtId="31" fontId="17" fillId="4" borderId="8" xfId="0" applyNumberFormat="1" applyFont="1" applyFill="1" applyBorder="1" applyAlignment="1"/>
    <xf numFmtId="0" fontId="5" fillId="4" borderId="8" xfId="0" applyFont="1" applyFill="1" applyBorder="1" applyAlignment="1">
      <alignment vertical="center"/>
    </xf>
    <xf numFmtId="0" fontId="28" fillId="4" borderId="1" xfId="0" applyFont="1" applyFill="1" applyBorder="1" applyAlignment="1">
      <alignment horizontal="center" vertical="center"/>
    </xf>
    <xf numFmtId="0" fontId="0" fillId="5" borderId="0" xfId="0" applyFill="1"/>
    <xf numFmtId="0" fontId="3" fillId="5" borderId="1" xfId="0" applyFont="1" applyFill="1" applyBorder="1" applyAlignment="1">
      <alignment horizontal="left" vertical="center" wrapText="1"/>
    </xf>
    <xf numFmtId="0" fontId="6" fillId="5" borderId="1" xfId="0" applyFont="1" applyFill="1" applyBorder="1" applyAlignment="1">
      <alignment horizontal="center" vertical="center"/>
    </xf>
    <xf numFmtId="0" fontId="12" fillId="5" borderId="1" xfId="0" applyFont="1" applyFill="1" applyBorder="1" applyAlignment="1">
      <alignment horizontal="center" vertical="center" wrapText="1"/>
    </xf>
    <xf numFmtId="0" fontId="2" fillId="5" borderId="1" xfId="0" applyFont="1" applyFill="1" applyBorder="1" applyAlignment="1">
      <alignment vertical="center"/>
    </xf>
    <xf numFmtId="0" fontId="5" fillId="5" borderId="1" xfId="0" applyFont="1" applyFill="1" applyBorder="1" applyAlignment="1">
      <alignment horizontal="left" vertical="center"/>
    </xf>
    <xf numFmtId="176" fontId="14" fillId="5" borderId="1" xfId="0" applyNumberFormat="1" applyFont="1" applyFill="1" applyBorder="1" applyAlignment="1">
      <alignment horizontal="center" wrapText="1"/>
    </xf>
    <xf numFmtId="31" fontId="17" fillId="5" borderId="1" xfId="0" applyNumberFormat="1" applyFont="1" applyFill="1" applyBorder="1" applyAlignment="1"/>
    <xf numFmtId="0" fontId="10" fillId="5" borderId="1" xfId="0" applyFont="1" applyFill="1" applyBorder="1" applyAlignment="1">
      <alignment vertical="center"/>
    </xf>
    <xf numFmtId="0" fontId="11" fillId="5" borderId="1" xfId="0" applyFont="1" applyFill="1" applyBorder="1" applyAlignment="1">
      <alignment horizontal="center" vertical="center" wrapText="1"/>
    </xf>
    <xf numFmtId="0" fontId="3" fillId="5" borderId="1" xfId="29" applyFont="1" applyFill="1" applyBorder="1" applyAlignment="1">
      <alignment horizontal="left" vertical="center" wrapText="1"/>
    </xf>
    <xf numFmtId="0" fontId="6"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3" fillId="5" borderId="1" xfId="0" applyFont="1" applyFill="1" applyBorder="1" applyAlignment="1">
      <alignment vertical="center" wrapText="1"/>
    </xf>
    <xf numFmtId="0" fontId="4" fillId="6" borderId="1" xfId="0" applyFont="1" applyFill="1" applyBorder="1" applyAlignment="1">
      <alignment horizontal="center" vertical="center" wrapText="1"/>
    </xf>
    <xf numFmtId="0" fontId="10" fillId="6" borderId="1" xfId="0" applyFont="1" applyFill="1" applyBorder="1" applyAlignment="1">
      <alignment horizontal="center" vertical="center"/>
    </xf>
    <xf numFmtId="0" fontId="11" fillId="6" borderId="1" xfId="0" applyFont="1" applyFill="1" applyBorder="1" applyAlignment="1">
      <alignment vertical="center"/>
    </xf>
    <xf numFmtId="0" fontId="7" fillId="6" borderId="1" xfId="0" applyFont="1" applyFill="1" applyBorder="1" applyAlignment="1">
      <alignment vertical="center" wrapText="1"/>
    </xf>
    <xf numFmtId="0" fontId="11" fillId="6"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2" fillId="6" borderId="1" xfId="0" applyFont="1" applyFill="1" applyBorder="1" applyAlignment="1">
      <alignment vertical="center"/>
    </xf>
    <xf numFmtId="0" fontId="5" fillId="6" borderId="1" xfId="0" applyFont="1" applyFill="1" applyBorder="1" applyAlignment="1">
      <alignment horizontal="left" vertical="center"/>
    </xf>
    <xf numFmtId="176" fontId="14" fillId="6" borderId="1" xfId="0" applyNumberFormat="1" applyFont="1" applyFill="1" applyBorder="1" applyAlignment="1">
      <alignment horizontal="center" wrapText="1"/>
    </xf>
    <xf numFmtId="0" fontId="20" fillId="6" borderId="1" xfId="0" applyFont="1" applyFill="1" applyBorder="1" applyAlignment="1">
      <alignment vertical="center" wrapText="1"/>
    </xf>
    <xf numFmtId="0" fontId="10" fillId="7" borderId="1" xfId="0" applyFont="1" applyFill="1" applyBorder="1" applyAlignment="1">
      <alignment horizontal="center" vertical="center"/>
    </xf>
    <xf numFmtId="0" fontId="11" fillId="7" borderId="1" xfId="0" applyFont="1" applyFill="1" applyBorder="1" applyAlignment="1">
      <alignment vertical="center"/>
    </xf>
    <xf numFmtId="0" fontId="7" fillId="7" borderId="1" xfId="0" applyFont="1" applyFill="1" applyBorder="1" applyAlignment="1">
      <alignment vertical="center" wrapText="1"/>
    </xf>
    <xf numFmtId="0" fontId="11" fillId="7" borderId="1" xfId="0" applyFont="1" applyFill="1" applyBorder="1" applyAlignment="1">
      <alignment horizontal="center" vertical="center"/>
    </xf>
    <xf numFmtId="0" fontId="6" fillId="7"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2" fillId="7" borderId="1" xfId="0" applyFont="1" applyFill="1" applyBorder="1" applyAlignment="1">
      <alignment vertical="center"/>
    </xf>
    <xf numFmtId="0" fontId="5" fillId="7" borderId="1" xfId="0" applyFont="1" applyFill="1" applyBorder="1" applyAlignment="1">
      <alignment horizontal="left" vertical="center"/>
    </xf>
    <xf numFmtId="176" fontId="14" fillId="7" borderId="1" xfId="0" applyNumberFormat="1" applyFont="1" applyFill="1" applyBorder="1" applyAlignment="1">
      <alignment horizontal="center" wrapText="1"/>
    </xf>
    <xf numFmtId="0" fontId="6" fillId="7" borderId="1" xfId="0" applyFont="1" applyFill="1" applyBorder="1" applyAlignment="1">
      <alignment horizontal="center" vertical="center"/>
    </xf>
    <xf numFmtId="0" fontId="10" fillId="8" borderId="1" xfId="0" applyFont="1" applyFill="1" applyBorder="1" applyAlignment="1">
      <alignment horizontal="center" vertical="center"/>
    </xf>
    <xf numFmtId="0" fontId="11" fillId="8" borderId="1" xfId="0" applyFont="1" applyFill="1" applyBorder="1" applyAlignment="1">
      <alignment vertical="center"/>
    </xf>
    <xf numFmtId="0" fontId="11"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2" fillId="8" borderId="1" xfId="0" applyFont="1" applyFill="1" applyBorder="1" applyAlignment="1">
      <alignment horizontal="center" vertical="center" wrapText="1"/>
    </xf>
    <xf numFmtId="0" fontId="2" fillId="8" borderId="1" xfId="0" applyFont="1" applyFill="1" applyBorder="1" applyAlignment="1">
      <alignment vertical="center"/>
    </xf>
    <xf numFmtId="0" fontId="5" fillId="8" borderId="1" xfId="0" applyFont="1" applyFill="1" applyBorder="1" applyAlignment="1">
      <alignment horizontal="left" vertical="center"/>
    </xf>
    <xf numFmtId="176" fontId="14" fillId="8" borderId="1" xfId="0" applyNumberFormat="1" applyFont="1" applyFill="1" applyBorder="1" applyAlignment="1">
      <alignment horizontal="center" wrapText="1"/>
    </xf>
    <xf numFmtId="0" fontId="6" fillId="8" borderId="1" xfId="0" applyFont="1" applyFill="1" applyBorder="1" applyAlignment="1">
      <alignment horizontal="center" vertical="center" wrapText="1"/>
    </xf>
    <xf numFmtId="0" fontId="7" fillId="8" borderId="1" xfId="0" applyFont="1" applyFill="1" applyBorder="1" applyAlignment="1">
      <alignment vertical="center" wrapText="1"/>
    </xf>
    <xf numFmtId="0" fontId="29" fillId="4" borderId="1" xfId="0" applyFont="1" applyFill="1" applyBorder="1" applyAlignment="1">
      <alignment horizontal="left" vertical="center"/>
    </xf>
    <xf numFmtId="0" fontId="30" fillId="4" borderId="3" xfId="0" applyFont="1" applyFill="1" applyBorder="1" applyAlignment="1">
      <alignment horizontal="left" vertical="center"/>
    </xf>
    <xf numFmtId="0" fontId="30" fillId="4" borderId="1" xfId="0" applyFont="1" applyFill="1" applyBorder="1" applyAlignment="1">
      <alignment horizontal="left" vertical="center"/>
    </xf>
    <xf numFmtId="0" fontId="30" fillId="4" borderId="0" xfId="0" applyFont="1" applyFill="1" applyBorder="1" applyAlignment="1">
      <alignment horizontal="left" vertical="center"/>
    </xf>
    <xf numFmtId="0" fontId="30" fillId="5" borderId="1" xfId="0" applyFont="1" applyFill="1" applyBorder="1" applyAlignment="1">
      <alignment horizontal="left" vertical="center"/>
    </xf>
    <xf numFmtId="0" fontId="30" fillId="6" borderId="1" xfId="0" applyFont="1" applyFill="1" applyBorder="1" applyAlignment="1">
      <alignment horizontal="left" vertical="center"/>
    </xf>
    <xf numFmtId="0" fontId="30" fillId="8" borderId="1" xfId="0" applyFont="1" applyFill="1" applyBorder="1" applyAlignment="1">
      <alignment horizontal="left" vertical="center"/>
    </xf>
    <xf numFmtId="0" fontId="30" fillId="7" borderId="1" xfId="0" applyFont="1" applyFill="1" applyBorder="1" applyAlignment="1">
      <alignment horizontal="left" vertical="center"/>
    </xf>
    <xf numFmtId="0" fontId="30" fillId="4" borderId="0" xfId="0" applyFont="1" applyFill="1" applyAlignment="1">
      <alignment horizontal="left" vertical="center"/>
    </xf>
    <xf numFmtId="0" fontId="30" fillId="4" borderId="1" xfId="0" applyFont="1" applyFill="1" applyBorder="1" applyAlignment="1">
      <alignment vertical="center"/>
    </xf>
    <xf numFmtId="0" fontId="3" fillId="6" borderId="1" xfId="0" applyFont="1" applyFill="1" applyBorder="1" applyAlignment="1">
      <alignment horizontal="left" vertical="center" wrapText="1"/>
    </xf>
    <xf numFmtId="0" fontId="10" fillId="6" borderId="1" xfId="0" applyFont="1" applyFill="1" applyBorder="1" applyAlignment="1">
      <alignment vertical="center"/>
    </xf>
    <xf numFmtId="0" fontId="3" fillId="6" borderId="1" xfId="0" applyFont="1" applyFill="1" applyBorder="1" applyAlignment="1">
      <alignment vertical="center" wrapText="1"/>
    </xf>
    <xf numFmtId="0" fontId="31" fillId="4" borderId="1"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7" fillId="0" borderId="0" xfId="0" applyFont="1"/>
  </cellXfs>
  <cellStyles count="30">
    <cellStyle name="S3" xfId="1"/>
    <cellStyle name="S4" xfId="2"/>
    <cellStyle name="S4 2" xfId="3"/>
    <cellStyle name="常规" xfId="0" builtinId="0"/>
    <cellStyle name="常规 10" xfId="4"/>
    <cellStyle name="常规 11" xfId="5"/>
    <cellStyle name="常规 12" xfId="6"/>
    <cellStyle name="常规 13" xfId="7"/>
    <cellStyle name="常规 14" xfId="8"/>
    <cellStyle name="常规 15" xfId="9"/>
    <cellStyle name="常规 16" xfId="10"/>
    <cellStyle name="常规 16 4" xfId="11"/>
    <cellStyle name="常规 17" xfId="12"/>
    <cellStyle name="常规 17 2" xfId="13"/>
    <cellStyle name="常规 18" xfId="14"/>
    <cellStyle name="常规 2" xfId="15"/>
    <cellStyle name="常规 2 2" xfId="16"/>
    <cellStyle name="常规 2 9" xfId="17"/>
    <cellStyle name="常规 20" xfId="18"/>
    <cellStyle name="常规 22" xfId="19"/>
    <cellStyle name="常规 24" xfId="20"/>
    <cellStyle name="常规 3" xfId="21"/>
    <cellStyle name="常规 4" xfId="22"/>
    <cellStyle name="常规 5" xfId="23"/>
    <cellStyle name="常规 5 7" xfId="24"/>
    <cellStyle name="常规 6" xfId="25"/>
    <cellStyle name="常规 7" xfId="26"/>
    <cellStyle name="常规 8" xfId="27"/>
    <cellStyle name="常规 9" xfId="28"/>
    <cellStyle name="常规_2014年春季法学专科教学计划"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6.xml"/><Relationship Id="rId12" Type="http://schemas.openxmlformats.org/officeDocument/2006/relationships/pivotCacheDefinition" Target="pivotCache/pivotCacheDefinition2.xml"/><Relationship Id="rId2" Type="http://schemas.openxmlformats.org/officeDocument/2006/relationships/worksheet" Target="worksheets/sheet1.xml"/><Relationship Id="rId16" Type="http://schemas.openxmlformats.org/officeDocument/2006/relationships/calcChain" Target="calcChain.xml"/><Relationship Id="rId1" Type="http://schemas.openxmlformats.org/officeDocument/2006/relationships/chartsheet" Target="chartsheets/sheet1.xml"/><Relationship Id="rId6" Type="http://schemas.openxmlformats.org/officeDocument/2006/relationships/worksheet" Target="worksheets/sheet5.xml"/><Relationship Id="rId11" Type="http://schemas.openxmlformats.org/officeDocument/2006/relationships/pivotCacheDefinition" Target="pivotCache/pivotCacheDefinition1.xml"/><Relationship Id="rId5" Type="http://schemas.openxmlformats.org/officeDocument/2006/relationships/worksheet" Target="worksheets/sheet4.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0579110651499483"/>
          <c:y val="2.0338983050847456E-2"/>
        </c:manualLayout>
      </c:layout>
      <c:overlay val="0"/>
      <c:spPr>
        <a:noFill/>
        <a:ln w="25400">
          <a:noFill/>
        </a:ln>
      </c:spPr>
      <c:txPr>
        <a:bodyPr/>
        <a:lstStyle/>
        <a:p>
          <a:pPr>
            <a:defRPr sz="1200" b="0" i="0" u="none" strike="noStrike" baseline="0">
              <a:solidFill>
                <a:srgbClr val="000000"/>
              </a:solidFill>
              <a:latin typeface="宋体"/>
              <a:ea typeface="宋体"/>
              <a:cs typeface="宋体"/>
            </a:defRPr>
          </a:pPr>
          <a:endParaRPr lang="zh-CN"/>
        </a:p>
      </c:txPr>
    </c:title>
    <c:autoTitleDeleted val="0"/>
    <c:plotArea>
      <c:layout>
        <c:manualLayout>
          <c:layoutTarget val="inner"/>
          <c:xMode val="edge"/>
          <c:yMode val="edge"/>
          <c:x val="4.963805584281282E-2"/>
          <c:y val="0.11525423728813559"/>
          <c:w val="0.84384694932781801"/>
          <c:h val="0.47796610169491527"/>
        </c:manualLayout>
      </c:layout>
      <c:barChart>
        <c:barDir val="col"/>
        <c:grouping val="clustered"/>
        <c:varyColors val="0"/>
        <c:ser>
          <c:idx val="0"/>
          <c:order val="0"/>
          <c:tx>
            <c:strRef>
              <c:f>开放教育开课一览表!$M$1:$M$172</c:f>
              <c:strCache>
                <c:ptCount val="172"/>
                <c:pt idx="0">
                  <c:v>开课时间</c:v>
                </c:pt>
                <c:pt idx="1">
                  <c:v>校历第十一/十二周</c:v>
                </c:pt>
                <c:pt idx="2">
                  <c:v>校历第十一/十二周</c:v>
                </c:pt>
                <c:pt idx="3">
                  <c:v>校历第十一/十二周</c:v>
                </c:pt>
                <c:pt idx="4">
                  <c:v>校历第十一/十二周</c:v>
                </c:pt>
                <c:pt idx="5">
                  <c:v>校历第十一/十二周</c:v>
                </c:pt>
                <c:pt idx="6">
                  <c:v>校历第十一/十二周</c:v>
                </c:pt>
                <c:pt idx="7">
                  <c:v>校历第十一/十二周</c:v>
                </c:pt>
                <c:pt idx="8">
                  <c:v>校历第十一/十二周</c:v>
                </c:pt>
                <c:pt idx="9">
                  <c:v>校历第十一/十二周</c:v>
                </c:pt>
                <c:pt idx="10">
                  <c:v>校历第十一/十二周</c:v>
                </c:pt>
                <c:pt idx="11">
                  <c:v>校历第十一/十二周</c:v>
                </c:pt>
                <c:pt idx="12">
                  <c:v>校历第十一/十二周</c:v>
                </c:pt>
                <c:pt idx="13">
                  <c:v>校历第十一/十二周</c:v>
                </c:pt>
                <c:pt idx="14">
                  <c:v>校历第十一/十二周</c:v>
                </c:pt>
                <c:pt idx="15">
                  <c:v>校历第十一/十二周</c:v>
                </c:pt>
                <c:pt idx="16">
                  <c:v>校历第十一/十二周</c:v>
                </c:pt>
                <c:pt idx="17">
                  <c:v>校历第十一/十二周</c:v>
                </c:pt>
                <c:pt idx="18">
                  <c:v>校历第十一/十二周</c:v>
                </c:pt>
                <c:pt idx="19">
                  <c:v>校历第十一/十二周</c:v>
                </c:pt>
                <c:pt idx="20">
                  <c:v>校历第十一/十二周</c:v>
                </c:pt>
                <c:pt idx="21">
                  <c:v>校历第十一/十二周</c:v>
                </c:pt>
                <c:pt idx="22">
                  <c:v>校历第十一/十二周</c:v>
                </c:pt>
                <c:pt idx="23">
                  <c:v>校历第十一/十二周</c:v>
                </c:pt>
                <c:pt idx="24">
                  <c:v>校历第十一/十二周</c:v>
                </c:pt>
                <c:pt idx="25">
                  <c:v>校历第十一/十二周</c:v>
                </c:pt>
                <c:pt idx="26">
                  <c:v>校历第十一/十二周</c:v>
                </c:pt>
                <c:pt idx="27">
                  <c:v>校历第十一/十二周</c:v>
                </c:pt>
                <c:pt idx="28">
                  <c:v>校历第十一/十二周</c:v>
                </c:pt>
                <c:pt idx="29">
                  <c:v>校历第十一/十二周</c:v>
                </c:pt>
                <c:pt idx="30">
                  <c:v>校历第十一/十二周</c:v>
                </c:pt>
                <c:pt idx="31">
                  <c:v>校历第十一/十二周</c:v>
                </c:pt>
                <c:pt idx="32">
                  <c:v>校历第十一/十二周</c:v>
                </c:pt>
                <c:pt idx="33">
                  <c:v>校历第十一/十二周</c:v>
                </c:pt>
                <c:pt idx="34">
                  <c:v>校历第十一/十二周</c:v>
                </c:pt>
                <c:pt idx="35">
                  <c:v>校历第十一/十二周</c:v>
                </c:pt>
                <c:pt idx="36">
                  <c:v>校历第十五/十六周</c:v>
                </c:pt>
                <c:pt idx="37">
                  <c:v>校历第十五/十六周</c:v>
                </c:pt>
                <c:pt idx="38">
                  <c:v>校历第十一/十二周</c:v>
                </c:pt>
                <c:pt idx="39">
                  <c:v>校历第十一/十二周</c:v>
                </c:pt>
                <c:pt idx="40">
                  <c:v>校历第十一/十二周</c:v>
                </c:pt>
                <c:pt idx="41">
                  <c:v>校历第十一/十二周</c:v>
                </c:pt>
                <c:pt idx="42">
                  <c:v>校历第十一/十二周</c:v>
                </c:pt>
                <c:pt idx="43">
                  <c:v>校历第十一/十二周</c:v>
                </c:pt>
                <c:pt idx="44">
                  <c:v>校历第十一/十二周</c:v>
                </c:pt>
                <c:pt idx="45">
                  <c:v>校历第十一/十二周</c:v>
                </c:pt>
                <c:pt idx="46">
                  <c:v>校历第十一/十二周</c:v>
                </c:pt>
                <c:pt idx="47">
                  <c:v>校历第十一/十二周</c:v>
                </c:pt>
                <c:pt idx="48">
                  <c:v>校历第十一/十二周</c:v>
                </c:pt>
                <c:pt idx="49">
                  <c:v>校历第十一/十二周</c:v>
                </c:pt>
                <c:pt idx="50">
                  <c:v>校历第十一/十二周</c:v>
                </c:pt>
                <c:pt idx="51">
                  <c:v>校历第十一/十二周</c:v>
                </c:pt>
                <c:pt idx="52">
                  <c:v>校历第十一/十二周</c:v>
                </c:pt>
                <c:pt idx="53">
                  <c:v>校历第十一/十二周</c:v>
                </c:pt>
                <c:pt idx="54">
                  <c:v>校历第十一/十二周</c:v>
                </c:pt>
                <c:pt idx="55">
                  <c:v>校历第十一/十二周</c:v>
                </c:pt>
                <c:pt idx="56">
                  <c:v>校历第十一/十二周</c:v>
                </c:pt>
                <c:pt idx="57">
                  <c:v>校历第十一/十二周</c:v>
                </c:pt>
                <c:pt idx="58">
                  <c:v>校历第十一/十二周</c:v>
                </c:pt>
                <c:pt idx="59">
                  <c:v>校历第十一/十二周</c:v>
                </c:pt>
                <c:pt idx="60">
                  <c:v>校历第十一/十二周</c:v>
                </c:pt>
                <c:pt idx="61">
                  <c:v>校历第十一/十二周</c:v>
                </c:pt>
                <c:pt idx="62">
                  <c:v>校历第十一/十二周</c:v>
                </c:pt>
                <c:pt idx="63">
                  <c:v>校历第十一/十二周</c:v>
                </c:pt>
                <c:pt idx="64">
                  <c:v>校历第十一/十二周</c:v>
                </c:pt>
                <c:pt idx="65">
                  <c:v>校历第十一/十二周</c:v>
                </c:pt>
                <c:pt idx="66">
                  <c:v>校历第十一/十二周</c:v>
                </c:pt>
                <c:pt idx="67">
                  <c:v>校历第十一/十二周</c:v>
                </c:pt>
                <c:pt idx="68">
                  <c:v>校历第十一/十二周</c:v>
                </c:pt>
                <c:pt idx="69">
                  <c:v>校历第十一/十二周</c:v>
                </c:pt>
                <c:pt idx="70">
                  <c:v>校历第十一/十二周</c:v>
                </c:pt>
                <c:pt idx="71">
                  <c:v>校历第十一/十二周</c:v>
                </c:pt>
                <c:pt idx="72">
                  <c:v>校历第十一/十二周</c:v>
                </c:pt>
                <c:pt idx="73">
                  <c:v>校历第十一/十二周</c:v>
                </c:pt>
                <c:pt idx="74">
                  <c:v>校历第十一/十二周</c:v>
                </c:pt>
                <c:pt idx="75">
                  <c:v>校历第十一/十二周</c:v>
                </c:pt>
                <c:pt idx="76">
                  <c:v>校历第十一/十二周</c:v>
                </c:pt>
                <c:pt idx="77">
                  <c:v>校历第十一/十二周</c:v>
                </c:pt>
                <c:pt idx="78">
                  <c:v>校历第十一/十二周</c:v>
                </c:pt>
                <c:pt idx="79">
                  <c:v>校历第十一/十二周</c:v>
                </c:pt>
                <c:pt idx="80">
                  <c:v>校历第十一/十二周</c:v>
                </c:pt>
                <c:pt idx="81">
                  <c:v>校历第十一/十二周</c:v>
                </c:pt>
                <c:pt idx="82">
                  <c:v>校历第十一/十二周</c:v>
                </c:pt>
                <c:pt idx="83">
                  <c:v>校历第十一/十二周</c:v>
                </c:pt>
                <c:pt idx="84">
                  <c:v>校历第十一/十二周</c:v>
                </c:pt>
                <c:pt idx="85">
                  <c:v>校历第十一/十二周</c:v>
                </c:pt>
                <c:pt idx="86">
                  <c:v>校历第十一/十二周</c:v>
                </c:pt>
                <c:pt idx="87">
                  <c:v>校历第十一/十二周</c:v>
                </c:pt>
                <c:pt idx="88">
                  <c:v>校历第十一/十二周</c:v>
                </c:pt>
                <c:pt idx="89">
                  <c:v>校历第十一/十二周</c:v>
                </c:pt>
                <c:pt idx="90">
                  <c:v>校历第十一/十二周</c:v>
                </c:pt>
                <c:pt idx="91">
                  <c:v>校历第十一/十二周</c:v>
                </c:pt>
                <c:pt idx="92">
                  <c:v>校历第十一/十二周</c:v>
                </c:pt>
                <c:pt idx="93">
                  <c:v>校历第十一/十二周</c:v>
                </c:pt>
                <c:pt idx="94">
                  <c:v>校历第十一/十二周</c:v>
                </c:pt>
                <c:pt idx="95">
                  <c:v>校历第十一/十二周</c:v>
                </c:pt>
                <c:pt idx="96">
                  <c:v>校历第十一/十二周</c:v>
                </c:pt>
                <c:pt idx="97">
                  <c:v>校历第十一/十二周</c:v>
                </c:pt>
                <c:pt idx="98">
                  <c:v>校历第十一/十二周</c:v>
                </c:pt>
                <c:pt idx="99">
                  <c:v>校历第十一/十二周</c:v>
                </c:pt>
                <c:pt idx="100">
                  <c:v>校历第十一/十二周</c:v>
                </c:pt>
                <c:pt idx="101">
                  <c:v>校历第十一/十二周</c:v>
                </c:pt>
                <c:pt idx="102">
                  <c:v>校历第十一/十二周</c:v>
                </c:pt>
                <c:pt idx="103">
                  <c:v>校历第十一/十二周</c:v>
                </c:pt>
                <c:pt idx="104">
                  <c:v>校历第十一/十二周</c:v>
                </c:pt>
                <c:pt idx="105">
                  <c:v>校历第十一/十二周</c:v>
                </c:pt>
                <c:pt idx="106">
                  <c:v>校历第十一/十二周</c:v>
                </c:pt>
                <c:pt idx="107">
                  <c:v>校历第十一/十二周</c:v>
                </c:pt>
                <c:pt idx="108">
                  <c:v>校历第十一/十二周</c:v>
                </c:pt>
                <c:pt idx="109">
                  <c:v>校历第十一/十二周</c:v>
                </c:pt>
                <c:pt idx="110">
                  <c:v>校历第十一/十二周</c:v>
                </c:pt>
                <c:pt idx="111">
                  <c:v>校历第十一/十二周</c:v>
                </c:pt>
                <c:pt idx="112">
                  <c:v>校历第十一/十二周</c:v>
                </c:pt>
                <c:pt idx="113">
                  <c:v>校历第十一/十二周</c:v>
                </c:pt>
                <c:pt idx="114">
                  <c:v>校历第十一/十二周</c:v>
                </c:pt>
                <c:pt idx="115">
                  <c:v>校历第十一/十二周</c:v>
                </c:pt>
                <c:pt idx="116">
                  <c:v>校历第十一/十二周</c:v>
                </c:pt>
                <c:pt idx="117">
                  <c:v>校历第十一/十二周</c:v>
                </c:pt>
                <c:pt idx="118">
                  <c:v>校历第十一/十二周</c:v>
                </c:pt>
                <c:pt idx="119">
                  <c:v>校历第十一/十二周</c:v>
                </c:pt>
                <c:pt idx="120">
                  <c:v>校历第十一/十二周</c:v>
                </c:pt>
                <c:pt idx="121">
                  <c:v>校历第十一/十二周</c:v>
                </c:pt>
                <c:pt idx="122">
                  <c:v>校历第十一/十二周</c:v>
                </c:pt>
                <c:pt idx="123">
                  <c:v>校历第十一/十二周</c:v>
                </c:pt>
                <c:pt idx="124">
                  <c:v>校历第十一/十二周</c:v>
                </c:pt>
                <c:pt idx="125">
                  <c:v>校历第十一/十二周</c:v>
                </c:pt>
                <c:pt idx="126">
                  <c:v>校历第十一/十二周</c:v>
                </c:pt>
                <c:pt idx="127">
                  <c:v>校历第十一/十二周</c:v>
                </c:pt>
                <c:pt idx="128">
                  <c:v>校历第十一/十二周</c:v>
                </c:pt>
                <c:pt idx="129">
                  <c:v>校历第十一/十二周</c:v>
                </c:pt>
                <c:pt idx="130">
                  <c:v>校历第十一/十二周</c:v>
                </c:pt>
                <c:pt idx="131">
                  <c:v>校历第十一/十二周</c:v>
                </c:pt>
                <c:pt idx="132">
                  <c:v>校历第十一/十二周</c:v>
                </c:pt>
                <c:pt idx="133">
                  <c:v>校历第十一/十二周</c:v>
                </c:pt>
                <c:pt idx="134">
                  <c:v>校历第十一/十二周</c:v>
                </c:pt>
                <c:pt idx="135">
                  <c:v>校历第十一/十二周</c:v>
                </c:pt>
                <c:pt idx="136">
                  <c:v>校历第十一/十二周</c:v>
                </c:pt>
                <c:pt idx="137">
                  <c:v>校历第十一/十二周</c:v>
                </c:pt>
                <c:pt idx="138">
                  <c:v>校历第十一/十二周</c:v>
                </c:pt>
                <c:pt idx="139">
                  <c:v>校历第十一/十二周</c:v>
                </c:pt>
                <c:pt idx="140">
                  <c:v>校历第十五/十六周</c:v>
                </c:pt>
                <c:pt idx="141">
                  <c:v>校历第十五/十六周</c:v>
                </c:pt>
                <c:pt idx="142">
                  <c:v>校历第十五/十六周</c:v>
                </c:pt>
                <c:pt idx="143">
                  <c:v>校历第十五/十六周</c:v>
                </c:pt>
                <c:pt idx="144">
                  <c:v>校历第十五/十六周</c:v>
                </c:pt>
                <c:pt idx="145">
                  <c:v>校历第十五/十六周</c:v>
                </c:pt>
                <c:pt idx="146">
                  <c:v>校历第十五/十六周</c:v>
                </c:pt>
                <c:pt idx="147">
                  <c:v>校历第十五/十六周</c:v>
                </c:pt>
                <c:pt idx="148">
                  <c:v>校历第十五/十六周</c:v>
                </c:pt>
                <c:pt idx="149">
                  <c:v>校历第十五/十六周</c:v>
                </c:pt>
                <c:pt idx="150">
                  <c:v>校历第十五/十六周</c:v>
                </c:pt>
                <c:pt idx="151">
                  <c:v>校历第十五/十六周</c:v>
                </c:pt>
                <c:pt idx="152">
                  <c:v>校历第十五/十六周</c:v>
                </c:pt>
                <c:pt idx="153">
                  <c:v>校历第十五/十六周</c:v>
                </c:pt>
                <c:pt idx="154">
                  <c:v>校历第十五/十六周</c:v>
                </c:pt>
                <c:pt idx="155">
                  <c:v>校历第十五/十六周</c:v>
                </c:pt>
                <c:pt idx="156">
                  <c:v>校历第十五/十六周</c:v>
                </c:pt>
                <c:pt idx="157">
                  <c:v>校历第十五/十六周</c:v>
                </c:pt>
                <c:pt idx="158">
                  <c:v>校历第十五/十六周</c:v>
                </c:pt>
                <c:pt idx="159">
                  <c:v>校历第十五/十六周</c:v>
                </c:pt>
                <c:pt idx="160">
                  <c:v>校历第十一/十二周</c:v>
                </c:pt>
                <c:pt idx="161">
                  <c:v>校历第十一/十二周</c:v>
                </c:pt>
                <c:pt idx="162">
                  <c:v>校历第十一/十二周</c:v>
                </c:pt>
                <c:pt idx="163">
                  <c:v>校历第十一/十二周</c:v>
                </c:pt>
                <c:pt idx="164">
                  <c:v>校历第十一/十二周</c:v>
                </c:pt>
                <c:pt idx="165">
                  <c:v>校历第十一/十二周</c:v>
                </c:pt>
                <c:pt idx="166">
                  <c:v>校历第十一/十二周</c:v>
                </c:pt>
                <c:pt idx="167">
                  <c:v>校历第十一/十二周</c:v>
                </c:pt>
                <c:pt idx="168">
                  <c:v>校历第十一/十二周</c:v>
                </c:pt>
                <c:pt idx="169">
                  <c:v>校历第十一/十二周</c:v>
                </c:pt>
                <c:pt idx="170">
                  <c:v>校历第十一/十二周</c:v>
                </c:pt>
                <c:pt idx="171">
                  <c:v>校历第十一/十二周</c:v>
                </c:pt>
              </c:strCache>
            </c:strRef>
          </c:tx>
          <c:spPr>
            <a:solidFill>
              <a:srgbClr val="8080FF"/>
            </a:solidFill>
            <a:ln w="12700">
              <a:solidFill>
                <a:srgbClr val="000000"/>
              </a:solidFill>
              <a:prstDash val="solid"/>
            </a:ln>
          </c:spPr>
          <c:invertIfNegative val="0"/>
          <c:cat>
            <c:multiLvlStrRef>
              <c:f>开放教育开课一览表!$A$173:$L$427</c:f>
              <c:multiLvlStrCache>
                <c:ptCount val="202"/>
                <c:lvl>
                  <c:pt idx="0">
                    <c:v>校历第十五/十六周</c:v>
                  </c:pt>
                  <c:pt idx="1">
                    <c:v>校历第十五/十六周</c:v>
                  </c:pt>
                  <c:pt idx="2">
                    <c:v>校历第十五/十六周</c:v>
                  </c:pt>
                  <c:pt idx="3">
                    <c:v>校历第十一/十二周</c:v>
                  </c:pt>
                  <c:pt idx="4">
                    <c:v>校历第十一/十二周</c:v>
                  </c:pt>
                  <c:pt idx="5">
                    <c:v>校历第十一/十二周</c:v>
                  </c:pt>
                  <c:pt idx="6">
                    <c:v>校历第十一/十二周</c:v>
                  </c:pt>
                  <c:pt idx="7">
                    <c:v>校历第十一/十二周</c:v>
                  </c:pt>
                  <c:pt idx="8">
                    <c:v>校历第十一/十二周</c:v>
                  </c:pt>
                  <c:pt idx="9">
                    <c:v>校历第十一/十二周</c:v>
                  </c:pt>
                  <c:pt idx="10">
                    <c:v>校历第十一/十二周</c:v>
                  </c:pt>
                  <c:pt idx="11">
                    <c:v>校历第十一/十二周</c:v>
                  </c:pt>
                  <c:pt idx="12">
                    <c:v>校历第十一/十二周</c:v>
                  </c:pt>
                  <c:pt idx="13">
                    <c:v>校历第十一/十二周</c:v>
                  </c:pt>
                  <c:pt idx="14">
                    <c:v>校历第十一/十二周</c:v>
                  </c:pt>
                  <c:pt idx="15">
                    <c:v>校历第十一/十二周</c:v>
                  </c:pt>
                  <c:pt idx="16">
                    <c:v>校历第十一/十二周</c:v>
                  </c:pt>
                  <c:pt idx="17">
                    <c:v>校历第十一/十二周</c:v>
                  </c:pt>
                  <c:pt idx="18">
                    <c:v>校历第十五/十六周</c:v>
                  </c:pt>
                  <c:pt idx="19">
                    <c:v>校历第十五/十六周</c:v>
                  </c:pt>
                  <c:pt idx="20">
                    <c:v>校历第十五/十六周</c:v>
                  </c:pt>
                  <c:pt idx="21">
                    <c:v>校历第十五/十六周</c:v>
                  </c:pt>
                  <c:pt idx="22">
                    <c:v>校历第十五/十六周</c:v>
                  </c:pt>
                  <c:pt idx="23">
                    <c:v>校历第十五/十六周</c:v>
                  </c:pt>
                  <c:pt idx="24">
                    <c:v>校历第十五/十六周</c:v>
                  </c:pt>
                  <c:pt idx="25">
                    <c:v>校历第十五/十六周</c:v>
                  </c:pt>
                  <c:pt idx="26">
                    <c:v>校历第十一/十二周</c:v>
                  </c:pt>
                  <c:pt idx="27">
                    <c:v>校历第十一/十二周</c:v>
                  </c:pt>
                  <c:pt idx="28">
                    <c:v>校历第十一/十二周</c:v>
                  </c:pt>
                  <c:pt idx="29">
                    <c:v>校历第十一/十二周</c:v>
                  </c:pt>
                  <c:pt idx="30">
                    <c:v>校历第十一/十二周</c:v>
                  </c:pt>
                  <c:pt idx="31">
                    <c:v>校历第十一/十二周</c:v>
                  </c:pt>
                  <c:pt idx="32">
                    <c:v>校历第十一/十二周</c:v>
                  </c:pt>
                  <c:pt idx="33">
                    <c:v>校历第十一/十二周</c:v>
                  </c:pt>
                  <c:pt idx="34">
                    <c:v>校历第十一/十二周</c:v>
                  </c:pt>
                  <c:pt idx="35">
                    <c:v>校历第十一/十二周</c:v>
                  </c:pt>
                  <c:pt idx="36">
                    <c:v>校历第十一/十二周</c:v>
                  </c:pt>
                  <c:pt idx="37">
                    <c:v>校历第十一/十二周</c:v>
                  </c:pt>
                  <c:pt idx="38">
                    <c:v>校历第十一/十二周</c:v>
                  </c:pt>
                  <c:pt idx="39">
                    <c:v>校历第十一/十二周</c:v>
                  </c:pt>
                  <c:pt idx="40">
                    <c:v>校历第十一/十二周</c:v>
                  </c:pt>
                  <c:pt idx="41">
                    <c:v>校历第十一/十二周</c:v>
                  </c:pt>
                  <c:pt idx="42">
                    <c:v>校历第十一/十二周</c:v>
                  </c:pt>
                  <c:pt idx="43">
                    <c:v>校历第十一/十二周</c:v>
                  </c:pt>
                  <c:pt idx="44">
                    <c:v>校历第十一/十二周</c:v>
                  </c:pt>
                  <c:pt idx="45">
                    <c:v>校历第十一/十二周</c:v>
                  </c:pt>
                  <c:pt idx="46">
                    <c:v>校历第十一/十二周</c:v>
                  </c:pt>
                  <c:pt idx="47">
                    <c:v>校历第十一/十二周</c:v>
                  </c:pt>
                  <c:pt idx="48">
                    <c:v>校历第十一/十二周</c:v>
                  </c:pt>
                  <c:pt idx="49">
                    <c:v>校历第十一/十二周</c:v>
                  </c:pt>
                  <c:pt idx="50">
                    <c:v>校历第十一/十二周</c:v>
                  </c:pt>
                  <c:pt idx="51">
                    <c:v>校历第十一/十二周</c:v>
                  </c:pt>
                  <c:pt idx="52">
                    <c:v>校历第十一/十二周</c:v>
                  </c:pt>
                  <c:pt idx="53">
                    <c:v>校历第十一/十二周</c:v>
                  </c:pt>
                  <c:pt idx="54">
                    <c:v>校历第十一/十二周</c:v>
                  </c:pt>
                  <c:pt idx="55">
                    <c:v>校历第十一/十二周</c:v>
                  </c:pt>
                  <c:pt idx="56">
                    <c:v>校历第十一/十二周</c:v>
                  </c:pt>
                  <c:pt idx="57">
                    <c:v>校历第十一/十二周</c:v>
                  </c:pt>
                  <c:pt idx="58">
                    <c:v>校历第十一/十二周</c:v>
                  </c:pt>
                  <c:pt idx="59">
                    <c:v>校历第十一/十二周</c:v>
                  </c:pt>
                  <c:pt idx="60">
                    <c:v>校历第十一/十二周</c:v>
                  </c:pt>
                  <c:pt idx="61">
                    <c:v>校历第十一/十二周</c:v>
                  </c:pt>
                  <c:pt idx="62">
                    <c:v>校历第十一/十二周</c:v>
                  </c:pt>
                  <c:pt idx="63">
                    <c:v>校历第十一/十二周</c:v>
                  </c:pt>
                  <c:pt idx="64">
                    <c:v>校历第十一/十二周</c:v>
                  </c:pt>
                  <c:pt idx="65">
                    <c:v>校历第十一/十二周</c:v>
                  </c:pt>
                  <c:pt idx="66">
                    <c:v>校历第十一/十二周</c:v>
                  </c:pt>
                  <c:pt idx="67">
                    <c:v>校历第十一/十二周</c:v>
                  </c:pt>
                  <c:pt idx="68">
                    <c:v>校历第十五/十六周</c:v>
                  </c:pt>
                  <c:pt idx="69">
                    <c:v>校历第十五/十六周</c:v>
                  </c:pt>
                  <c:pt idx="70">
                    <c:v>校历第十五/十六周</c:v>
                  </c:pt>
                  <c:pt idx="71">
                    <c:v>校历第十五/十六周</c:v>
                  </c:pt>
                  <c:pt idx="72">
                    <c:v>校历第十五/十六周</c:v>
                  </c:pt>
                  <c:pt idx="73">
                    <c:v>校历第十五/十六周</c:v>
                  </c:pt>
                  <c:pt idx="74">
                    <c:v>校历第十五/十六周</c:v>
                  </c:pt>
                  <c:pt idx="75">
                    <c:v>校历第十五/十六周</c:v>
                  </c:pt>
                  <c:pt idx="76">
                    <c:v>校历第十五/十六周</c:v>
                  </c:pt>
                  <c:pt idx="77">
                    <c:v>校历第十五/十六周</c:v>
                  </c:pt>
                  <c:pt idx="78">
                    <c:v>校历第十五/十六周</c:v>
                  </c:pt>
                  <c:pt idx="79">
                    <c:v>校历第十五/十六周</c:v>
                  </c:pt>
                  <c:pt idx="80">
                    <c:v>校历第十五/十六周</c:v>
                  </c:pt>
                  <c:pt idx="81">
                    <c:v>校历第十五/十六周</c:v>
                  </c:pt>
                  <c:pt idx="82">
                    <c:v>校历第十一/十二周</c:v>
                  </c:pt>
                  <c:pt idx="83">
                    <c:v>校历第十一/十二周</c:v>
                  </c:pt>
                  <c:pt idx="84">
                    <c:v>校历第十一/十二周</c:v>
                  </c:pt>
                  <c:pt idx="85">
                    <c:v>校历第十一/十二周</c:v>
                  </c:pt>
                  <c:pt idx="86">
                    <c:v>校历第十一/十二周</c:v>
                  </c:pt>
                  <c:pt idx="87">
                    <c:v>校历第十一/十二周</c:v>
                  </c:pt>
                  <c:pt idx="88">
                    <c:v>校历第十一/十二周</c:v>
                  </c:pt>
                  <c:pt idx="89">
                    <c:v>校历第十一/十二周</c:v>
                  </c:pt>
                  <c:pt idx="90">
                    <c:v>校历第十一/十二周</c:v>
                  </c:pt>
                  <c:pt idx="91">
                    <c:v>校历第十一/十二周</c:v>
                  </c:pt>
                  <c:pt idx="92">
                    <c:v>校历第十一/十二周</c:v>
                  </c:pt>
                  <c:pt idx="93">
                    <c:v>校历第十一/十二周</c:v>
                  </c:pt>
                  <c:pt idx="94">
                    <c:v>校历第十一/十二周</c:v>
                  </c:pt>
                  <c:pt idx="95">
                    <c:v>校历第十一/十二周</c:v>
                  </c:pt>
                  <c:pt idx="96">
                    <c:v>校历第十一/十二周</c:v>
                  </c:pt>
                  <c:pt idx="97">
                    <c:v>校历第十一/十二周</c:v>
                  </c:pt>
                  <c:pt idx="98">
                    <c:v>校历第十一/十二周</c:v>
                  </c:pt>
                  <c:pt idx="99">
                    <c:v>校历第十一/十二周</c:v>
                  </c:pt>
                  <c:pt idx="100">
                    <c:v>校历第十一/十二周</c:v>
                  </c:pt>
                  <c:pt idx="101">
                    <c:v>校历第十一/十二周</c:v>
                  </c:pt>
                  <c:pt idx="102">
                    <c:v>校历第十一/十二周</c:v>
                  </c:pt>
                  <c:pt idx="103">
                    <c:v>校历第十一/十二周</c:v>
                  </c:pt>
                  <c:pt idx="104">
                    <c:v>校历第十一/十二周</c:v>
                  </c:pt>
                  <c:pt idx="105">
                    <c:v>校历第十一/十二周</c:v>
                  </c:pt>
                  <c:pt idx="106">
                    <c:v>校历第十一/十二周</c:v>
                  </c:pt>
                  <c:pt idx="107">
                    <c:v>校历第十一/十二周</c:v>
                  </c:pt>
                  <c:pt idx="108">
                    <c:v>校历第十一/十二周</c:v>
                  </c:pt>
                  <c:pt idx="109">
                    <c:v>校历第十一/十二周</c:v>
                  </c:pt>
                  <c:pt idx="110">
                    <c:v>校历第十一/十二周</c:v>
                  </c:pt>
                  <c:pt idx="111">
                    <c:v>校历第十一/十二周</c:v>
                  </c:pt>
                  <c:pt idx="112">
                    <c:v>校历第十一/十二周</c:v>
                  </c:pt>
                  <c:pt idx="113">
                    <c:v>校历第十五/十六周</c:v>
                  </c:pt>
                  <c:pt idx="114">
                    <c:v>校历第十五/十六周</c:v>
                  </c:pt>
                  <c:pt idx="115">
                    <c:v>校历第十五/十六周</c:v>
                  </c:pt>
                  <c:pt idx="116">
                    <c:v>校历第十五/十六周</c:v>
                  </c:pt>
                  <c:pt idx="117">
                    <c:v>校历第十五/十六周</c:v>
                  </c:pt>
                  <c:pt idx="118">
                    <c:v>校历第十五/十六周</c:v>
                  </c:pt>
                  <c:pt idx="119">
                    <c:v>校历第十五/十六周</c:v>
                  </c:pt>
                  <c:pt idx="120">
                    <c:v>校历第十五/十六周</c:v>
                  </c:pt>
                  <c:pt idx="121">
                    <c:v>校历第十五/十六周</c:v>
                  </c:pt>
                  <c:pt idx="122">
                    <c:v>校历第十五/十六周</c:v>
                  </c:pt>
                  <c:pt idx="123">
                    <c:v>校历第十五/十六周</c:v>
                  </c:pt>
                  <c:pt idx="124">
                    <c:v>校历第十五/十六周</c:v>
                  </c:pt>
                  <c:pt idx="125">
                    <c:v>校历第十五/十六周</c:v>
                  </c:pt>
                  <c:pt idx="126">
                    <c:v>校历第十一/十二周</c:v>
                  </c:pt>
                  <c:pt idx="127">
                    <c:v>校历第十一/十二周</c:v>
                  </c:pt>
                  <c:pt idx="128">
                    <c:v>校历第十一/十二周</c:v>
                  </c:pt>
                  <c:pt idx="129">
                    <c:v>校历第十一/十二周</c:v>
                  </c:pt>
                  <c:pt idx="130">
                    <c:v>校历第十一/十二周</c:v>
                  </c:pt>
                  <c:pt idx="131">
                    <c:v>校历第十一/十二周</c:v>
                  </c:pt>
                  <c:pt idx="132">
                    <c:v>校历第十一/十二周</c:v>
                  </c:pt>
                  <c:pt idx="133">
                    <c:v>校历第十一/十二周</c:v>
                  </c:pt>
                  <c:pt idx="134">
                    <c:v>校历第十一/十二周</c:v>
                  </c:pt>
                  <c:pt idx="135">
                    <c:v>校历第十一/十二周</c:v>
                  </c:pt>
                  <c:pt idx="136">
                    <c:v>校历第十一/十二周</c:v>
                  </c:pt>
                  <c:pt idx="137">
                    <c:v>校历第十一/十二周</c:v>
                  </c:pt>
                  <c:pt idx="138">
                    <c:v>校历第十一/十二周</c:v>
                  </c:pt>
                  <c:pt idx="139">
                    <c:v>校历第十一/十二周</c:v>
                  </c:pt>
                  <c:pt idx="140">
                    <c:v>校历第十一/十二周</c:v>
                  </c:pt>
                  <c:pt idx="141">
                    <c:v>校历第十一/十二周</c:v>
                  </c:pt>
                  <c:pt idx="142">
                    <c:v>校历第十一/十二周</c:v>
                  </c:pt>
                  <c:pt idx="143">
                    <c:v>校历第十一/十二周</c:v>
                  </c:pt>
                  <c:pt idx="144">
                    <c:v>校历第十一/十二周</c:v>
                  </c:pt>
                  <c:pt idx="145">
                    <c:v>校历第十五/十六周</c:v>
                  </c:pt>
                  <c:pt idx="146">
                    <c:v>校历第十五/十六周</c:v>
                  </c:pt>
                  <c:pt idx="147">
                    <c:v>校历第十五/十六周</c:v>
                  </c:pt>
                  <c:pt idx="148">
                    <c:v>校历第十五/十六周</c:v>
                  </c:pt>
                  <c:pt idx="149">
                    <c:v>校历第十五/十六周</c:v>
                  </c:pt>
                  <c:pt idx="150">
                    <c:v>校历第十五/十六周</c:v>
                  </c:pt>
                  <c:pt idx="151">
                    <c:v>校历第十五/十六周</c:v>
                  </c:pt>
                  <c:pt idx="152">
                    <c:v>校历第十五/十六周</c:v>
                  </c:pt>
                  <c:pt idx="153">
                    <c:v>校历第十五/十六周</c:v>
                  </c:pt>
                  <c:pt idx="154">
                    <c:v>校历第十五/十六周</c:v>
                  </c:pt>
                  <c:pt idx="155">
                    <c:v>校历第十五/十六周</c:v>
                  </c:pt>
                  <c:pt idx="156">
                    <c:v>校历第十五/十六周</c:v>
                  </c:pt>
                  <c:pt idx="157">
                    <c:v>校历第十五/十六周</c:v>
                  </c:pt>
                  <c:pt idx="158">
                    <c:v>校历第十五/十六周</c:v>
                  </c:pt>
                  <c:pt idx="159">
                    <c:v>校历第十五/十六周</c:v>
                  </c:pt>
                  <c:pt idx="160">
                    <c:v>校历第十五/十六周</c:v>
                  </c:pt>
                  <c:pt idx="161">
                    <c:v>校历第十五/十六周</c:v>
                  </c:pt>
                  <c:pt idx="162">
                    <c:v>校历第十五/十六周</c:v>
                  </c:pt>
                  <c:pt idx="163">
                    <c:v>校历第十五/十六周</c:v>
                  </c:pt>
                  <c:pt idx="164">
                    <c:v>校历第十五/十六周</c:v>
                  </c:pt>
                  <c:pt idx="165">
                    <c:v>校历第十五/十六周</c:v>
                  </c:pt>
                  <c:pt idx="166">
                    <c:v>校历第十五/十六周</c:v>
                  </c:pt>
                  <c:pt idx="167">
                    <c:v>校历第十五/十六周</c:v>
                  </c:pt>
                  <c:pt idx="168">
                    <c:v>校历第十五/十六周</c:v>
                  </c:pt>
                  <c:pt idx="169">
                    <c:v>校历第十五/十六周</c:v>
                  </c:pt>
                  <c:pt idx="170">
                    <c:v>校历第十五/十六周</c:v>
                  </c:pt>
                  <c:pt idx="171">
                    <c:v>校历第十五/十六周</c:v>
                  </c:pt>
                  <c:pt idx="172">
                    <c:v>校历第十五/十六周</c:v>
                  </c:pt>
                  <c:pt idx="173">
                    <c:v>校历第十五/十六周</c:v>
                  </c:pt>
                  <c:pt idx="174">
                    <c:v>校历第十五/十六周</c:v>
                  </c:pt>
                  <c:pt idx="175">
                    <c:v>校历第十五/十六周</c:v>
                  </c:pt>
                  <c:pt idx="176">
                    <c:v>校历第十五/十六周</c:v>
                  </c:pt>
                  <c:pt idx="177">
                    <c:v>校历第十五/十六周</c:v>
                  </c:pt>
                  <c:pt idx="178">
                    <c:v>校历第十五/十六周</c:v>
                  </c:pt>
                  <c:pt idx="179">
                    <c:v>校历第十五/十六周</c:v>
                  </c:pt>
                  <c:pt idx="180">
                    <c:v>校历第十五/十六周</c:v>
                  </c:pt>
                  <c:pt idx="181">
                    <c:v>校历第十五/十六周</c:v>
                  </c:pt>
                  <c:pt idx="182">
                    <c:v>校历第十五/十六周</c:v>
                  </c:pt>
                  <c:pt idx="183">
                    <c:v>校历第十五/十六周</c:v>
                  </c:pt>
                  <c:pt idx="184">
                    <c:v>校历第十五/十六周</c:v>
                  </c:pt>
                  <c:pt idx="185">
                    <c:v>校历第十五/十六周</c:v>
                  </c:pt>
                  <c:pt idx="186">
                    <c:v>校历第十五/十六周</c:v>
                  </c:pt>
                  <c:pt idx="187">
                    <c:v>校历第十五/十六周</c:v>
                  </c:pt>
                  <c:pt idx="188">
                    <c:v>校历第十五/十六周</c:v>
                  </c:pt>
                  <c:pt idx="189">
                    <c:v>校历第十五/十六周</c:v>
                  </c:pt>
                  <c:pt idx="190">
                    <c:v>校历第十五/十六周</c:v>
                  </c:pt>
                  <c:pt idx="191">
                    <c:v>校历第十五/十六周</c:v>
                  </c:pt>
                  <c:pt idx="192">
                    <c:v>校历第十五/十六周</c:v>
                  </c:pt>
                  <c:pt idx="193">
                    <c:v>校历第十五/十六周</c:v>
                  </c:pt>
                  <c:pt idx="194">
                    <c:v>校历第十五/十六周</c:v>
                  </c:pt>
                  <c:pt idx="195">
                    <c:v>校历第十五/十六周</c:v>
                  </c:pt>
                  <c:pt idx="196">
                    <c:v>校历第十五/十六周</c:v>
                  </c:pt>
                  <c:pt idx="197">
                    <c:v>校历第十五/十六周</c:v>
                  </c:pt>
                  <c:pt idx="198">
                    <c:v>校历第十一/十二周</c:v>
                  </c:pt>
                  <c:pt idx="199">
                    <c:v>校历第十一/十二周</c:v>
                  </c:pt>
                  <c:pt idx="200">
                    <c:v>校历第十一/十二周</c:v>
                  </c:pt>
                  <c:pt idx="201">
                    <c:v>校历第十一/十二周</c:v>
                  </c:pt>
                </c:lvl>
                <c:lvl>
                  <c:pt idx="0">
                    <c:v>4次</c:v>
                  </c:pt>
                  <c:pt idx="1">
                    <c:v>4次</c:v>
                  </c:pt>
                  <c:pt idx="2">
                    <c:v>4次</c:v>
                  </c:pt>
                  <c:pt idx="3">
                    <c:v>2次</c:v>
                  </c:pt>
                  <c:pt idx="4">
                    <c:v>2次</c:v>
                  </c:pt>
                  <c:pt idx="5">
                    <c:v>2次</c:v>
                  </c:pt>
                  <c:pt idx="6">
                    <c:v>2次</c:v>
                  </c:pt>
                  <c:pt idx="7">
                    <c:v>2次</c:v>
                  </c:pt>
                  <c:pt idx="8">
                    <c:v>2次</c:v>
                  </c:pt>
                  <c:pt idx="9">
                    <c:v>2次</c:v>
                  </c:pt>
                  <c:pt idx="10">
                    <c:v>2次</c:v>
                  </c:pt>
                  <c:pt idx="11">
                    <c:v>2次</c:v>
                  </c:pt>
                  <c:pt idx="12">
                    <c:v>2次</c:v>
                  </c:pt>
                  <c:pt idx="13">
                    <c:v>2次</c:v>
                  </c:pt>
                  <c:pt idx="14">
                    <c:v>2次</c:v>
                  </c:pt>
                  <c:pt idx="15">
                    <c:v>2次</c:v>
                  </c:pt>
                  <c:pt idx="16">
                    <c:v>2次</c:v>
                  </c:pt>
                  <c:pt idx="17">
                    <c:v>2次</c:v>
                  </c:pt>
                  <c:pt idx="18">
                    <c:v>4次</c:v>
                  </c:pt>
                  <c:pt idx="19">
                    <c:v>4次</c:v>
                  </c:pt>
                  <c:pt idx="20">
                    <c:v>4次</c:v>
                  </c:pt>
                  <c:pt idx="21">
                    <c:v>4次</c:v>
                  </c:pt>
                  <c:pt idx="22">
                    <c:v>4次</c:v>
                  </c:pt>
                  <c:pt idx="23">
                    <c:v>4次</c:v>
                  </c:pt>
                  <c:pt idx="24">
                    <c:v>4次</c:v>
                  </c:pt>
                  <c:pt idx="25">
                    <c:v>4次</c:v>
                  </c:pt>
                  <c:pt idx="26">
                    <c:v>2次</c:v>
                  </c:pt>
                  <c:pt idx="27">
                    <c:v>2次</c:v>
                  </c:pt>
                  <c:pt idx="28">
                    <c:v>2次</c:v>
                  </c:pt>
                  <c:pt idx="29">
                    <c:v>2次</c:v>
                  </c:pt>
                  <c:pt idx="30">
                    <c:v>2次</c:v>
                  </c:pt>
                  <c:pt idx="31">
                    <c:v>2次</c:v>
                  </c:pt>
                  <c:pt idx="32">
                    <c:v>2次</c:v>
                  </c:pt>
                  <c:pt idx="33">
                    <c:v>2次</c:v>
                  </c:pt>
                  <c:pt idx="34">
                    <c:v>2次</c:v>
                  </c:pt>
                  <c:pt idx="35">
                    <c:v>2次</c:v>
                  </c:pt>
                  <c:pt idx="36">
                    <c:v>2次</c:v>
                  </c:pt>
                  <c:pt idx="37">
                    <c:v>2次</c:v>
                  </c:pt>
                  <c:pt idx="38">
                    <c:v>2次</c:v>
                  </c:pt>
                  <c:pt idx="39">
                    <c:v>2次</c:v>
                  </c:pt>
                  <c:pt idx="40">
                    <c:v>2次</c:v>
                  </c:pt>
                  <c:pt idx="41">
                    <c:v>2次</c:v>
                  </c:pt>
                  <c:pt idx="42">
                    <c:v>2次</c:v>
                  </c:pt>
                  <c:pt idx="43">
                    <c:v>2次</c:v>
                  </c:pt>
                  <c:pt idx="44">
                    <c:v>2次</c:v>
                  </c:pt>
                  <c:pt idx="45">
                    <c:v>2次</c:v>
                  </c:pt>
                  <c:pt idx="46">
                    <c:v>2次</c:v>
                  </c:pt>
                  <c:pt idx="47">
                    <c:v>2次</c:v>
                  </c:pt>
                  <c:pt idx="48">
                    <c:v>2次</c:v>
                  </c:pt>
                  <c:pt idx="49">
                    <c:v>2次</c:v>
                  </c:pt>
                  <c:pt idx="50">
                    <c:v>2次</c:v>
                  </c:pt>
                  <c:pt idx="51">
                    <c:v>2次</c:v>
                  </c:pt>
                  <c:pt idx="52">
                    <c:v>2次</c:v>
                  </c:pt>
                  <c:pt idx="53">
                    <c:v>2次</c:v>
                  </c:pt>
                  <c:pt idx="54">
                    <c:v>2次</c:v>
                  </c:pt>
                  <c:pt idx="55">
                    <c:v>2次</c:v>
                  </c:pt>
                  <c:pt idx="56">
                    <c:v>2次</c:v>
                  </c:pt>
                  <c:pt idx="57">
                    <c:v>2次</c:v>
                  </c:pt>
                  <c:pt idx="58">
                    <c:v>2次</c:v>
                  </c:pt>
                  <c:pt idx="59">
                    <c:v>2次</c:v>
                  </c:pt>
                  <c:pt idx="60">
                    <c:v>2次</c:v>
                  </c:pt>
                  <c:pt idx="61">
                    <c:v>2次</c:v>
                  </c:pt>
                  <c:pt idx="62">
                    <c:v>2次</c:v>
                  </c:pt>
                  <c:pt idx="63">
                    <c:v>2次</c:v>
                  </c:pt>
                  <c:pt idx="64">
                    <c:v>2次</c:v>
                  </c:pt>
                  <c:pt idx="65">
                    <c:v>2次</c:v>
                  </c:pt>
                  <c:pt idx="66">
                    <c:v>2次</c:v>
                  </c:pt>
                  <c:pt idx="67">
                    <c:v>2次</c:v>
                  </c:pt>
                  <c:pt idx="68">
                    <c:v>4次</c:v>
                  </c:pt>
                  <c:pt idx="69">
                    <c:v>4次</c:v>
                  </c:pt>
                  <c:pt idx="70">
                    <c:v>4次</c:v>
                  </c:pt>
                  <c:pt idx="71">
                    <c:v>4次</c:v>
                  </c:pt>
                  <c:pt idx="72">
                    <c:v>4次</c:v>
                  </c:pt>
                  <c:pt idx="73">
                    <c:v>4次</c:v>
                  </c:pt>
                  <c:pt idx="74">
                    <c:v>4次</c:v>
                  </c:pt>
                  <c:pt idx="75">
                    <c:v>4次</c:v>
                  </c:pt>
                  <c:pt idx="76">
                    <c:v>4次</c:v>
                  </c:pt>
                  <c:pt idx="77">
                    <c:v>4次</c:v>
                  </c:pt>
                  <c:pt idx="78">
                    <c:v>4次</c:v>
                  </c:pt>
                  <c:pt idx="79">
                    <c:v>4次</c:v>
                  </c:pt>
                  <c:pt idx="80">
                    <c:v>4次</c:v>
                  </c:pt>
                  <c:pt idx="81">
                    <c:v>4次</c:v>
                  </c:pt>
                  <c:pt idx="82">
                    <c:v>2次</c:v>
                  </c:pt>
                  <c:pt idx="83">
                    <c:v>2次</c:v>
                  </c:pt>
                  <c:pt idx="84">
                    <c:v>2次</c:v>
                  </c:pt>
                  <c:pt idx="85">
                    <c:v>2次</c:v>
                  </c:pt>
                  <c:pt idx="86">
                    <c:v>2次</c:v>
                  </c:pt>
                  <c:pt idx="87">
                    <c:v>2次</c:v>
                  </c:pt>
                  <c:pt idx="88">
                    <c:v>2次</c:v>
                  </c:pt>
                  <c:pt idx="89">
                    <c:v>2次</c:v>
                  </c:pt>
                  <c:pt idx="90">
                    <c:v>2次</c:v>
                  </c:pt>
                  <c:pt idx="91">
                    <c:v>2次</c:v>
                  </c:pt>
                  <c:pt idx="92">
                    <c:v>2次</c:v>
                  </c:pt>
                  <c:pt idx="93">
                    <c:v>2次</c:v>
                  </c:pt>
                  <c:pt idx="94">
                    <c:v>2次</c:v>
                  </c:pt>
                  <c:pt idx="95">
                    <c:v>2次</c:v>
                  </c:pt>
                  <c:pt idx="96">
                    <c:v>2次</c:v>
                  </c:pt>
                  <c:pt idx="97">
                    <c:v>2次</c:v>
                  </c:pt>
                  <c:pt idx="98">
                    <c:v>2次</c:v>
                  </c:pt>
                  <c:pt idx="99">
                    <c:v>2次</c:v>
                  </c:pt>
                  <c:pt idx="100">
                    <c:v>2次</c:v>
                  </c:pt>
                  <c:pt idx="101">
                    <c:v>2次</c:v>
                  </c:pt>
                  <c:pt idx="102">
                    <c:v>2次</c:v>
                  </c:pt>
                  <c:pt idx="103">
                    <c:v>2次</c:v>
                  </c:pt>
                  <c:pt idx="104">
                    <c:v>2次</c:v>
                  </c:pt>
                  <c:pt idx="105">
                    <c:v>2次</c:v>
                  </c:pt>
                  <c:pt idx="106">
                    <c:v>2次</c:v>
                  </c:pt>
                  <c:pt idx="107">
                    <c:v>2次</c:v>
                  </c:pt>
                  <c:pt idx="108">
                    <c:v>2次</c:v>
                  </c:pt>
                  <c:pt idx="109">
                    <c:v>2次</c:v>
                  </c:pt>
                  <c:pt idx="110">
                    <c:v>2次</c:v>
                  </c:pt>
                  <c:pt idx="111">
                    <c:v>2次</c:v>
                  </c:pt>
                  <c:pt idx="112">
                    <c:v>2次</c:v>
                  </c:pt>
                  <c:pt idx="113">
                    <c:v>4次</c:v>
                  </c:pt>
                  <c:pt idx="114">
                    <c:v>4次</c:v>
                  </c:pt>
                  <c:pt idx="115">
                    <c:v>4次</c:v>
                  </c:pt>
                  <c:pt idx="116">
                    <c:v>4次</c:v>
                  </c:pt>
                  <c:pt idx="117">
                    <c:v>4次</c:v>
                  </c:pt>
                  <c:pt idx="118">
                    <c:v>4次</c:v>
                  </c:pt>
                  <c:pt idx="119">
                    <c:v>4次</c:v>
                  </c:pt>
                  <c:pt idx="120">
                    <c:v>4次</c:v>
                  </c:pt>
                  <c:pt idx="121">
                    <c:v>4次</c:v>
                  </c:pt>
                  <c:pt idx="122">
                    <c:v>4次</c:v>
                  </c:pt>
                  <c:pt idx="123">
                    <c:v>4次</c:v>
                  </c:pt>
                  <c:pt idx="124">
                    <c:v>4次</c:v>
                  </c:pt>
                  <c:pt idx="125">
                    <c:v>4次</c:v>
                  </c:pt>
                  <c:pt idx="126">
                    <c:v>2次</c:v>
                  </c:pt>
                  <c:pt idx="127">
                    <c:v>2次</c:v>
                  </c:pt>
                  <c:pt idx="128">
                    <c:v>2次</c:v>
                  </c:pt>
                  <c:pt idx="129">
                    <c:v>2次</c:v>
                  </c:pt>
                  <c:pt idx="130">
                    <c:v>2次</c:v>
                  </c:pt>
                  <c:pt idx="131">
                    <c:v>2次</c:v>
                  </c:pt>
                  <c:pt idx="132">
                    <c:v>2次</c:v>
                  </c:pt>
                  <c:pt idx="133">
                    <c:v>2次</c:v>
                  </c:pt>
                  <c:pt idx="134">
                    <c:v>2次</c:v>
                  </c:pt>
                  <c:pt idx="135">
                    <c:v>2次</c:v>
                  </c:pt>
                  <c:pt idx="136">
                    <c:v>2次</c:v>
                  </c:pt>
                  <c:pt idx="137">
                    <c:v>2次</c:v>
                  </c:pt>
                  <c:pt idx="138">
                    <c:v>2次</c:v>
                  </c:pt>
                  <c:pt idx="139">
                    <c:v>2次</c:v>
                  </c:pt>
                  <c:pt idx="140">
                    <c:v>2次</c:v>
                  </c:pt>
                  <c:pt idx="141">
                    <c:v>2次</c:v>
                  </c:pt>
                  <c:pt idx="142">
                    <c:v>2次</c:v>
                  </c:pt>
                  <c:pt idx="143">
                    <c:v>2次</c:v>
                  </c:pt>
                  <c:pt idx="144">
                    <c:v>2次</c:v>
                  </c:pt>
                  <c:pt idx="145">
                    <c:v>4次</c:v>
                  </c:pt>
                  <c:pt idx="146">
                    <c:v>4次</c:v>
                  </c:pt>
                  <c:pt idx="147">
                    <c:v>4次</c:v>
                  </c:pt>
                  <c:pt idx="148">
                    <c:v>4次</c:v>
                  </c:pt>
                  <c:pt idx="149">
                    <c:v>4次</c:v>
                  </c:pt>
                  <c:pt idx="150">
                    <c:v>4次</c:v>
                  </c:pt>
                  <c:pt idx="151">
                    <c:v>4次</c:v>
                  </c:pt>
                  <c:pt idx="152">
                    <c:v>4次</c:v>
                  </c:pt>
                  <c:pt idx="153">
                    <c:v>4次</c:v>
                  </c:pt>
                  <c:pt idx="154">
                    <c:v>4次</c:v>
                  </c:pt>
                  <c:pt idx="155">
                    <c:v>4次</c:v>
                  </c:pt>
                  <c:pt idx="156">
                    <c:v>4次</c:v>
                  </c:pt>
                  <c:pt idx="157">
                    <c:v>4次</c:v>
                  </c:pt>
                  <c:pt idx="158">
                    <c:v>4次</c:v>
                  </c:pt>
                  <c:pt idx="159">
                    <c:v>4次</c:v>
                  </c:pt>
                  <c:pt idx="160">
                    <c:v>4次</c:v>
                  </c:pt>
                  <c:pt idx="161">
                    <c:v>4次</c:v>
                  </c:pt>
                  <c:pt idx="162">
                    <c:v>4次</c:v>
                  </c:pt>
                  <c:pt idx="163">
                    <c:v>4次</c:v>
                  </c:pt>
                  <c:pt idx="164">
                    <c:v>4次</c:v>
                  </c:pt>
                  <c:pt idx="165">
                    <c:v>4次</c:v>
                  </c:pt>
                  <c:pt idx="166">
                    <c:v>4次</c:v>
                  </c:pt>
                  <c:pt idx="167">
                    <c:v>4次</c:v>
                  </c:pt>
                  <c:pt idx="168">
                    <c:v>4次</c:v>
                  </c:pt>
                  <c:pt idx="169">
                    <c:v>4次</c:v>
                  </c:pt>
                  <c:pt idx="170">
                    <c:v>4次</c:v>
                  </c:pt>
                  <c:pt idx="171">
                    <c:v>4次</c:v>
                  </c:pt>
                  <c:pt idx="172">
                    <c:v>4次</c:v>
                  </c:pt>
                  <c:pt idx="173">
                    <c:v>4次</c:v>
                  </c:pt>
                  <c:pt idx="174">
                    <c:v>4次</c:v>
                  </c:pt>
                  <c:pt idx="175">
                    <c:v>4次</c:v>
                  </c:pt>
                  <c:pt idx="176">
                    <c:v>4次</c:v>
                  </c:pt>
                  <c:pt idx="177">
                    <c:v>4次</c:v>
                  </c:pt>
                  <c:pt idx="178">
                    <c:v>4次</c:v>
                  </c:pt>
                  <c:pt idx="179">
                    <c:v>4次</c:v>
                  </c:pt>
                  <c:pt idx="180">
                    <c:v>4次</c:v>
                  </c:pt>
                  <c:pt idx="181">
                    <c:v>4次</c:v>
                  </c:pt>
                  <c:pt idx="182">
                    <c:v>4次</c:v>
                  </c:pt>
                  <c:pt idx="183">
                    <c:v>4次</c:v>
                  </c:pt>
                  <c:pt idx="184">
                    <c:v>4次</c:v>
                  </c:pt>
                  <c:pt idx="185">
                    <c:v>4次</c:v>
                  </c:pt>
                  <c:pt idx="186">
                    <c:v>4次</c:v>
                  </c:pt>
                  <c:pt idx="187">
                    <c:v>4次</c:v>
                  </c:pt>
                  <c:pt idx="188">
                    <c:v>4次</c:v>
                  </c:pt>
                  <c:pt idx="189">
                    <c:v>4次</c:v>
                  </c:pt>
                  <c:pt idx="190">
                    <c:v>4次</c:v>
                  </c:pt>
                  <c:pt idx="191">
                    <c:v>4次</c:v>
                  </c:pt>
                  <c:pt idx="192">
                    <c:v>4次</c:v>
                  </c:pt>
                  <c:pt idx="193">
                    <c:v>4次</c:v>
                  </c:pt>
                  <c:pt idx="194">
                    <c:v>4次</c:v>
                  </c:pt>
                  <c:pt idx="195">
                    <c:v>4次</c:v>
                  </c:pt>
                  <c:pt idx="196">
                    <c:v>4次</c:v>
                  </c:pt>
                  <c:pt idx="197">
                    <c:v>4次</c:v>
                  </c:pt>
                  <c:pt idx="198">
                    <c:v>2次</c:v>
                  </c:pt>
                  <c:pt idx="199">
                    <c:v>2次</c:v>
                  </c:pt>
                  <c:pt idx="200">
                    <c:v>2次</c:v>
                  </c:pt>
                  <c:pt idx="201">
                    <c:v>2次</c:v>
                  </c:pt>
                </c:lvl>
                <c:lvl>
                  <c:pt idx="0">
                    <c:v>六、日晚-512</c:v>
                  </c:pt>
                  <c:pt idx="1">
                    <c:v>六、日晚-512</c:v>
                  </c:pt>
                  <c:pt idx="2">
                    <c:v>六、日晚-512</c:v>
                  </c:pt>
                  <c:pt idx="18">
                    <c:v>六、日晚-机房9</c:v>
                  </c:pt>
                  <c:pt idx="19">
                    <c:v>六、日晚-机房9</c:v>
                  </c:pt>
                  <c:pt idx="20">
                    <c:v>六、日晚-机房9</c:v>
                  </c:pt>
                  <c:pt idx="21">
                    <c:v>六、日晚-机房9</c:v>
                  </c:pt>
                  <c:pt idx="22">
                    <c:v>六、日晚-机房9</c:v>
                  </c:pt>
                  <c:pt idx="23">
                    <c:v>六、日晚-机房9</c:v>
                  </c:pt>
                  <c:pt idx="24">
                    <c:v>六、日晚-机房9</c:v>
                  </c:pt>
                  <c:pt idx="25">
                    <c:v>六、日晚-机房9</c:v>
                  </c:pt>
                  <c:pt idx="68">
                    <c:v>六、日上后-机房4</c:v>
                  </c:pt>
                  <c:pt idx="69">
                    <c:v>六、日上后-机房4</c:v>
                  </c:pt>
                  <c:pt idx="70">
                    <c:v>六、日上后-机房1</c:v>
                  </c:pt>
                  <c:pt idx="71">
                    <c:v>六、日上后-机房4</c:v>
                  </c:pt>
                  <c:pt idx="72">
                    <c:v>六、日上后-机房4</c:v>
                  </c:pt>
                  <c:pt idx="73">
                    <c:v>六、日上后-机房4</c:v>
                  </c:pt>
                  <c:pt idx="74">
                    <c:v>六、日上后-机房4</c:v>
                  </c:pt>
                  <c:pt idx="75">
                    <c:v>六、日上后-机房4</c:v>
                  </c:pt>
                  <c:pt idx="76">
                    <c:v>六、日上后-机房9</c:v>
                  </c:pt>
                  <c:pt idx="77">
                    <c:v>六、日上后-机房9</c:v>
                  </c:pt>
                  <c:pt idx="78">
                    <c:v>六、日上后-机房9</c:v>
                  </c:pt>
                  <c:pt idx="79">
                    <c:v>六、日上后-机房9</c:v>
                  </c:pt>
                  <c:pt idx="80">
                    <c:v>六、日上后-机房9</c:v>
                  </c:pt>
                  <c:pt idx="81">
                    <c:v>六、日上后-机房9</c:v>
                  </c:pt>
                  <c:pt idx="113">
                    <c:v>六、日上后-512</c:v>
                  </c:pt>
                  <c:pt idx="114">
                    <c:v>六、日上后-512</c:v>
                  </c:pt>
                  <c:pt idx="115">
                    <c:v>六、日上后-512</c:v>
                  </c:pt>
                  <c:pt idx="116">
                    <c:v>六、日上后-512</c:v>
                  </c:pt>
                  <c:pt idx="117">
                    <c:v>六、日上后-512</c:v>
                  </c:pt>
                  <c:pt idx="118">
                    <c:v>六、日上后-512</c:v>
                  </c:pt>
                  <c:pt idx="119">
                    <c:v>六、日上后-512</c:v>
                  </c:pt>
                  <c:pt idx="120">
                    <c:v>六、日上后-512</c:v>
                  </c:pt>
                  <c:pt idx="121">
                    <c:v>六、日上后-机房5</c:v>
                  </c:pt>
                  <c:pt idx="122">
                    <c:v>六、日上后-机房5</c:v>
                  </c:pt>
                  <c:pt idx="123">
                    <c:v>六、日上后-机房5</c:v>
                  </c:pt>
                  <c:pt idx="124">
                    <c:v>六、日上后-机房5</c:v>
                  </c:pt>
                  <c:pt idx="125">
                    <c:v>六、日上后-机房5</c:v>
                  </c:pt>
                  <c:pt idx="145">
                    <c:v>六、日下前-机房1</c:v>
                  </c:pt>
                  <c:pt idx="146">
                    <c:v>六、日下前-机房4</c:v>
                  </c:pt>
                  <c:pt idx="147">
                    <c:v>六、日下前-机房4</c:v>
                  </c:pt>
                  <c:pt idx="148">
                    <c:v>六、日下前-机房1</c:v>
                  </c:pt>
                  <c:pt idx="149">
                    <c:v>六、日下前-机房1</c:v>
                  </c:pt>
                  <c:pt idx="150">
                    <c:v>六、日下前-机房1</c:v>
                  </c:pt>
                  <c:pt idx="151">
                    <c:v>六、日下前-机房5</c:v>
                  </c:pt>
                  <c:pt idx="152">
                    <c:v>六、日下前-机房4</c:v>
                  </c:pt>
                  <c:pt idx="153">
                    <c:v>六、日下前-机房4</c:v>
                  </c:pt>
                  <c:pt idx="154">
                    <c:v>六、日下前-机房4</c:v>
                  </c:pt>
                  <c:pt idx="155">
                    <c:v>六、日下前-机房5</c:v>
                  </c:pt>
                  <c:pt idx="156">
                    <c:v>六、日下前-机房4</c:v>
                  </c:pt>
                  <c:pt idx="157">
                    <c:v>六、日下前-512</c:v>
                  </c:pt>
                  <c:pt idx="158">
                    <c:v>六、日下前-机房5</c:v>
                  </c:pt>
                  <c:pt idx="159">
                    <c:v>六、日下前-机房5</c:v>
                  </c:pt>
                  <c:pt idx="160">
                    <c:v>六、日下前-机房4</c:v>
                  </c:pt>
                  <c:pt idx="161">
                    <c:v>六、日下前-机房5</c:v>
                  </c:pt>
                  <c:pt idx="162">
                    <c:v>六、日下后-机房4</c:v>
                  </c:pt>
                  <c:pt idx="163">
                    <c:v>六、日下后-机房4</c:v>
                  </c:pt>
                  <c:pt idx="164">
                    <c:v>六、日下后-机房4</c:v>
                  </c:pt>
                  <c:pt idx="165">
                    <c:v>六、日下后-机房4</c:v>
                  </c:pt>
                  <c:pt idx="166">
                    <c:v>六、日下后-机房1</c:v>
                  </c:pt>
                  <c:pt idx="167">
                    <c:v>六、日下后-机房4</c:v>
                  </c:pt>
                  <c:pt idx="168">
                    <c:v>六、日下后-机房4</c:v>
                  </c:pt>
                  <c:pt idx="169">
                    <c:v>六、日下后-机房4</c:v>
                  </c:pt>
                  <c:pt idx="170">
                    <c:v>六、日下后-机房5</c:v>
                  </c:pt>
                  <c:pt idx="171">
                    <c:v>六、日下后-机房9</c:v>
                  </c:pt>
                  <c:pt idx="172">
                    <c:v>六、日下后-机房5</c:v>
                  </c:pt>
                  <c:pt idx="173">
                    <c:v>六、日下后-机房5</c:v>
                  </c:pt>
                  <c:pt idx="174">
                    <c:v>六、日下后-机房5</c:v>
                  </c:pt>
                  <c:pt idx="175">
                    <c:v>六、日下后-机房9</c:v>
                  </c:pt>
                  <c:pt idx="176">
                    <c:v>六、日下后-机房9</c:v>
                  </c:pt>
                  <c:pt idx="177">
                    <c:v>六、日下后-机房9</c:v>
                  </c:pt>
                  <c:pt idx="178">
                    <c:v>六、日下后-机房9</c:v>
                  </c:pt>
                  <c:pt idx="179">
                    <c:v>六、日下后-机房9</c:v>
                  </c:pt>
                  <c:pt idx="180">
                    <c:v>六、日晚-机房1</c:v>
                  </c:pt>
                  <c:pt idx="181">
                    <c:v>六、日晚-机房1</c:v>
                  </c:pt>
                  <c:pt idx="182">
                    <c:v>六、日晚-机房1</c:v>
                  </c:pt>
                  <c:pt idx="183">
                    <c:v>六、日晚-机房4</c:v>
                  </c:pt>
                  <c:pt idx="184">
                    <c:v>六、日下后-512</c:v>
                  </c:pt>
                  <c:pt idx="185">
                    <c:v>六、日晚-机房4</c:v>
                  </c:pt>
                  <c:pt idx="186">
                    <c:v>六、日晚-机房4</c:v>
                  </c:pt>
                  <c:pt idx="187">
                    <c:v>六、日晚-机房4</c:v>
                  </c:pt>
                  <c:pt idx="188">
                    <c:v>六、日晚-机房4</c:v>
                  </c:pt>
                  <c:pt idx="189">
                    <c:v>六、日晚-机房4</c:v>
                  </c:pt>
                  <c:pt idx="190">
                    <c:v>六、日晚-机房4</c:v>
                  </c:pt>
                  <c:pt idx="191">
                    <c:v>六、日晚-机房4</c:v>
                  </c:pt>
                  <c:pt idx="192">
                    <c:v>六、日晚-机房4</c:v>
                  </c:pt>
                  <c:pt idx="193">
                    <c:v>六、日下后-机房5</c:v>
                  </c:pt>
                  <c:pt idx="194">
                    <c:v>六、日晚-机房5</c:v>
                  </c:pt>
                  <c:pt idx="195">
                    <c:v>六、日晚-机房5</c:v>
                  </c:pt>
                  <c:pt idx="196">
                    <c:v>六、日晚-机房5</c:v>
                  </c:pt>
                  <c:pt idx="197">
                    <c:v>六、日晚-机房5</c:v>
                  </c:pt>
                </c:lvl>
                <c:lvl>
                  <c:pt idx="3">
                    <c:v>上午</c:v>
                  </c:pt>
                  <c:pt idx="4">
                    <c:v>上午</c:v>
                  </c:pt>
                  <c:pt idx="10">
                    <c:v>上午</c:v>
                  </c:pt>
                  <c:pt idx="11">
                    <c:v>上午</c:v>
                  </c:pt>
                  <c:pt idx="12">
                    <c:v>上午</c:v>
                  </c:pt>
                  <c:pt idx="85">
                    <c:v>六下</c:v>
                  </c:pt>
                  <c:pt idx="86">
                    <c:v>六下</c:v>
                  </c:pt>
                  <c:pt idx="87">
                    <c:v>六下</c:v>
                  </c:pt>
                  <c:pt idx="88">
                    <c:v>六下</c:v>
                  </c:pt>
                  <c:pt idx="89">
                    <c:v>六下</c:v>
                  </c:pt>
                  <c:pt idx="90">
                    <c:v>六下</c:v>
                  </c:pt>
                  <c:pt idx="91">
                    <c:v>六下</c:v>
                  </c:pt>
                  <c:pt idx="92">
                    <c:v>六下</c:v>
                  </c:pt>
                  <c:pt idx="93">
                    <c:v>六下</c:v>
                  </c:pt>
                </c:lvl>
                <c:lvl>
                  <c:pt idx="0">
                    <c:v>网授</c:v>
                  </c:pt>
                  <c:pt idx="1">
                    <c:v>网授</c:v>
                  </c:pt>
                  <c:pt idx="2">
                    <c:v>网授</c:v>
                  </c:pt>
                  <c:pt idx="3">
                    <c:v>网授</c:v>
                  </c:pt>
                  <c:pt idx="4">
                    <c:v>网授</c:v>
                  </c:pt>
                  <c:pt idx="5">
                    <c:v>网授</c:v>
                  </c:pt>
                  <c:pt idx="6">
                    <c:v>网授</c:v>
                  </c:pt>
                  <c:pt idx="7">
                    <c:v>网授</c:v>
                  </c:pt>
                  <c:pt idx="8">
                    <c:v>网授</c:v>
                  </c:pt>
                  <c:pt idx="9">
                    <c:v>网授</c:v>
                  </c:pt>
                  <c:pt idx="10">
                    <c:v>网授</c:v>
                  </c:pt>
                  <c:pt idx="11">
                    <c:v>网授</c:v>
                  </c:pt>
                  <c:pt idx="12">
                    <c:v>网授</c:v>
                  </c:pt>
                  <c:pt idx="13">
                    <c:v>网授</c:v>
                  </c:pt>
                  <c:pt idx="14">
                    <c:v>网授</c:v>
                  </c:pt>
                  <c:pt idx="15">
                    <c:v>网授</c:v>
                  </c:pt>
                  <c:pt idx="16">
                    <c:v>网授</c:v>
                  </c:pt>
                  <c:pt idx="17">
                    <c:v>网授</c:v>
                  </c:pt>
                  <c:pt idx="18">
                    <c:v>网授</c:v>
                  </c:pt>
                  <c:pt idx="19">
                    <c:v>网授</c:v>
                  </c:pt>
                  <c:pt idx="20">
                    <c:v>网授</c:v>
                  </c:pt>
                  <c:pt idx="21">
                    <c:v>网授</c:v>
                  </c:pt>
                  <c:pt idx="22">
                    <c:v>网授</c:v>
                  </c:pt>
                  <c:pt idx="23">
                    <c:v>网授</c:v>
                  </c:pt>
                  <c:pt idx="24">
                    <c:v>网授</c:v>
                  </c:pt>
                  <c:pt idx="25">
                    <c:v>网授</c:v>
                  </c:pt>
                  <c:pt idx="26">
                    <c:v>网授</c:v>
                  </c:pt>
                  <c:pt idx="27">
                    <c:v>网授</c:v>
                  </c:pt>
                  <c:pt idx="28">
                    <c:v>网授</c:v>
                  </c:pt>
                  <c:pt idx="29">
                    <c:v>网授</c:v>
                  </c:pt>
                  <c:pt idx="30">
                    <c:v>网授</c:v>
                  </c:pt>
                  <c:pt idx="31">
                    <c:v>网授</c:v>
                  </c:pt>
                  <c:pt idx="32">
                    <c:v>网授</c:v>
                  </c:pt>
                  <c:pt idx="33">
                    <c:v>网授</c:v>
                  </c:pt>
                  <c:pt idx="34">
                    <c:v>网授</c:v>
                  </c:pt>
                  <c:pt idx="35">
                    <c:v>网授</c:v>
                  </c:pt>
                  <c:pt idx="36">
                    <c:v>网授</c:v>
                  </c:pt>
                  <c:pt idx="37">
                    <c:v>网授</c:v>
                  </c:pt>
                  <c:pt idx="38">
                    <c:v>网授</c:v>
                  </c:pt>
                  <c:pt idx="39">
                    <c:v>网授</c:v>
                  </c:pt>
                  <c:pt idx="40">
                    <c:v>网授</c:v>
                  </c:pt>
                  <c:pt idx="41">
                    <c:v>网授</c:v>
                  </c:pt>
                  <c:pt idx="42">
                    <c:v>网授</c:v>
                  </c:pt>
                  <c:pt idx="43">
                    <c:v>网授</c:v>
                  </c:pt>
                  <c:pt idx="44">
                    <c:v>网授</c:v>
                  </c:pt>
                  <c:pt idx="45">
                    <c:v>网授</c:v>
                  </c:pt>
                  <c:pt idx="46">
                    <c:v>网授</c:v>
                  </c:pt>
                  <c:pt idx="47">
                    <c:v>网授</c:v>
                  </c:pt>
                  <c:pt idx="48">
                    <c:v>网授</c:v>
                  </c:pt>
                  <c:pt idx="49">
                    <c:v>网授</c:v>
                  </c:pt>
                  <c:pt idx="50">
                    <c:v>网授</c:v>
                  </c:pt>
                  <c:pt idx="51">
                    <c:v>网授</c:v>
                  </c:pt>
                  <c:pt idx="52">
                    <c:v>网授</c:v>
                  </c:pt>
                  <c:pt idx="53">
                    <c:v>网授</c:v>
                  </c:pt>
                  <c:pt idx="54">
                    <c:v>网授</c:v>
                  </c:pt>
                  <c:pt idx="55">
                    <c:v>网授</c:v>
                  </c:pt>
                  <c:pt idx="56">
                    <c:v>网授</c:v>
                  </c:pt>
                  <c:pt idx="57">
                    <c:v>网授</c:v>
                  </c:pt>
                  <c:pt idx="58">
                    <c:v>网授</c:v>
                  </c:pt>
                  <c:pt idx="59">
                    <c:v>网授</c:v>
                  </c:pt>
                  <c:pt idx="60">
                    <c:v>网授</c:v>
                  </c:pt>
                  <c:pt idx="61">
                    <c:v>网授</c:v>
                  </c:pt>
                  <c:pt idx="62">
                    <c:v>网授</c:v>
                  </c:pt>
                  <c:pt idx="63">
                    <c:v>网授</c:v>
                  </c:pt>
                  <c:pt idx="64">
                    <c:v>网授</c:v>
                  </c:pt>
                  <c:pt idx="65">
                    <c:v>网授</c:v>
                  </c:pt>
                  <c:pt idx="66">
                    <c:v>网授</c:v>
                  </c:pt>
                  <c:pt idx="67">
                    <c:v>网授</c:v>
                  </c:pt>
                  <c:pt idx="68">
                    <c:v>网授</c:v>
                  </c:pt>
                  <c:pt idx="69">
                    <c:v>网授</c:v>
                  </c:pt>
                  <c:pt idx="70">
                    <c:v>网授</c:v>
                  </c:pt>
                  <c:pt idx="71">
                    <c:v>网授</c:v>
                  </c:pt>
                  <c:pt idx="72">
                    <c:v>网授</c:v>
                  </c:pt>
                  <c:pt idx="73">
                    <c:v>网授</c:v>
                  </c:pt>
                  <c:pt idx="74">
                    <c:v>网授</c:v>
                  </c:pt>
                  <c:pt idx="75">
                    <c:v>网授</c:v>
                  </c:pt>
                  <c:pt idx="76">
                    <c:v>网授</c:v>
                  </c:pt>
                  <c:pt idx="77">
                    <c:v>网授</c:v>
                  </c:pt>
                  <c:pt idx="78">
                    <c:v>网授</c:v>
                  </c:pt>
                  <c:pt idx="79">
                    <c:v>网授</c:v>
                  </c:pt>
                  <c:pt idx="80">
                    <c:v>网授</c:v>
                  </c:pt>
                  <c:pt idx="81">
                    <c:v>网授</c:v>
                  </c:pt>
                  <c:pt idx="82">
                    <c:v>网授</c:v>
                  </c:pt>
                  <c:pt idx="83">
                    <c:v>网授</c:v>
                  </c:pt>
                  <c:pt idx="84">
                    <c:v>网授</c:v>
                  </c:pt>
                  <c:pt idx="85">
                    <c:v>网授</c:v>
                  </c:pt>
                  <c:pt idx="86">
                    <c:v>网授</c:v>
                  </c:pt>
                  <c:pt idx="87">
                    <c:v>网授</c:v>
                  </c:pt>
                  <c:pt idx="88">
                    <c:v>网授</c:v>
                  </c:pt>
                  <c:pt idx="89">
                    <c:v>网授</c:v>
                  </c:pt>
                  <c:pt idx="90">
                    <c:v>网授</c:v>
                  </c:pt>
                  <c:pt idx="91">
                    <c:v>网授</c:v>
                  </c:pt>
                  <c:pt idx="92">
                    <c:v>网授</c:v>
                  </c:pt>
                  <c:pt idx="93">
                    <c:v>网授</c:v>
                  </c:pt>
                  <c:pt idx="94">
                    <c:v>网授</c:v>
                  </c:pt>
                  <c:pt idx="95">
                    <c:v>网授</c:v>
                  </c:pt>
                  <c:pt idx="96">
                    <c:v>网授</c:v>
                  </c:pt>
                  <c:pt idx="97">
                    <c:v>网授</c:v>
                  </c:pt>
                  <c:pt idx="98">
                    <c:v>网授</c:v>
                  </c:pt>
                  <c:pt idx="99">
                    <c:v>网授</c:v>
                  </c:pt>
                  <c:pt idx="100">
                    <c:v>网授</c:v>
                  </c:pt>
                  <c:pt idx="101">
                    <c:v>网授</c:v>
                  </c:pt>
                  <c:pt idx="102">
                    <c:v>网授</c:v>
                  </c:pt>
                  <c:pt idx="103">
                    <c:v>网授</c:v>
                  </c:pt>
                  <c:pt idx="104">
                    <c:v>网授</c:v>
                  </c:pt>
                  <c:pt idx="105">
                    <c:v>网授</c:v>
                  </c:pt>
                  <c:pt idx="106">
                    <c:v>网授</c:v>
                  </c:pt>
                  <c:pt idx="107">
                    <c:v>网授</c:v>
                  </c:pt>
                  <c:pt idx="108">
                    <c:v>网授</c:v>
                  </c:pt>
                  <c:pt idx="109">
                    <c:v>网授</c:v>
                  </c:pt>
                  <c:pt idx="110">
                    <c:v>网授</c:v>
                  </c:pt>
                  <c:pt idx="111">
                    <c:v>网授</c:v>
                  </c:pt>
                  <c:pt idx="112">
                    <c:v>网授</c:v>
                  </c:pt>
                  <c:pt idx="113">
                    <c:v>网授</c:v>
                  </c:pt>
                  <c:pt idx="114">
                    <c:v>网授</c:v>
                  </c:pt>
                  <c:pt idx="115">
                    <c:v>网授</c:v>
                  </c:pt>
                  <c:pt idx="116">
                    <c:v>网授</c:v>
                  </c:pt>
                  <c:pt idx="117">
                    <c:v>网授</c:v>
                  </c:pt>
                  <c:pt idx="118">
                    <c:v>网授</c:v>
                  </c:pt>
                  <c:pt idx="119">
                    <c:v>网授</c:v>
                  </c:pt>
                  <c:pt idx="120">
                    <c:v>网授</c:v>
                  </c:pt>
                  <c:pt idx="121">
                    <c:v>网授</c:v>
                  </c:pt>
                  <c:pt idx="122">
                    <c:v>网授</c:v>
                  </c:pt>
                  <c:pt idx="123">
                    <c:v>网授</c:v>
                  </c:pt>
                  <c:pt idx="124">
                    <c:v>网授</c:v>
                  </c:pt>
                  <c:pt idx="125">
                    <c:v>网授</c:v>
                  </c:pt>
                  <c:pt idx="126">
                    <c:v>网授</c:v>
                  </c:pt>
                  <c:pt idx="127">
                    <c:v>网授</c:v>
                  </c:pt>
                  <c:pt idx="128">
                    <c:v>网授</c:v>
                  </c:pt>
                  <c:pt idx="129">
                    <c:v>网授</c:v>
                  </c:pt>
                  <c:pt idx="130">
                    <c:v>网授</c:v>
                  </c:pt>
                  <c:pt idx="131">
                    <c:v>网授</c:v>
                  </c:pt>
                  <c:pt idx="132">
                    <c:v>网授</c:v>
                  </c:pt>
                  <c:pt idx="133">
                    <c:v>网授</c:v>
                  </c:pt>
                  <c:pt idx="134">
                    <c:v>网授</c:v>
                  </c:pt>
                  <c:pt idx="135">
                    <c:v>网授</c:v>
                  </c:pt>
                  <c:pt idx="136">
                    <c:v>网授</c:v>
                  </c:pt>
                  <c:pt idx="137">
                    <c:v>网授</c:v>
                  </c:pt>
                  <c:pt idx="138">
                    <c:v>网授</c:v>
                  </c:pt>
                  <c:pt idx="139">
                    <c:v>网授</c:v>
                  </c:pt>
                  <c:pt idx="140">
                    <c:v>网授</c:v>
                  </c:pt>
                  <c:pt idx="141">
                    <c:v>网授</c:v>
                  </c:pt>
                  <c:pt idx="142">
                    <c:v>网授</c:v>
                  </c:pt>
                  <c:pt idx="143">
                    <c:v>网授</c:v>
                  </c:pt>
                  <c:pt idx="144">
                    <c:v>网授</c:v>
                  </c:pt>
                  <c:pt idx="145">
                    <c:v>网授</c:v>
                  </c:pt>
                  <c:pt idx="146">
                    <c:v>网授</c:v>
                  </c:pt>
                  <c:pt idx="147">
                    <c:v>网授</c:v>
                  </c:pt>
                  <c:pt idx="148">
                    <c:v>网授</c:v>
                  </c:pt>
                  <c:pt idx="149">
                    <c:v>网授</c:v>
                  </c:pt>
                  <c:pt idx="150">
                    <c:v>网授</c:v>
                  </c:pt>
                  <c:pt idx="151">
                    <c:v>网授</c:v>
                  </c:pt>
                  <c:pt idx="152">
                    <c:v>网授</c:v>
                  </c:pt>
                  <c:pt idx="153">
                    <c:v>网授</c:v>
                  </c:pt>
                  <c:pt idx="154">
                    <c:v>网授</c:v>
                  </c:pt>
                  <c:pt idx="155">
                    <c:v>网授</c:v>
                  </c:pt>
                  <c:pt idx="156">
                    <c:v>网授</c:v>
                  </c:pt>
                  <c:pt idx="157">
                    <c:v>网授</c:v>
                  </c:pt>
                  <c:pt idx="158">
                    <c:v>网授</c:v>
                  </c:pt>
                  <c:pt idx="159">
                    <c:v>网授</c:v>
                  </c:pt>
                  <c:pt idx="160">
                    <c:v>网授</c:v>
                  </c:pt>
                  <c:pt idx="161">
                    <c:v>网授</c:v>
                  </c:pt>
                  <c:pt idx="162">
                    <c:v>网授</c:v>
                  </c:pt>
                  <c:pt idx="163">
                    <c:v>网授</c:v>
                  </c:pt>
                  <c:pt idx="164">
                    <c:v>网授</c:v>
                  </c:pt>
                  <c:pt idx="165">
                    <c:v>网授</c:v>
                  </c:pt>
                  <c:pt idx="166">
                    <c:v>网授</c:v>
                  </c:pt>
                  <c:pt idx="167">
                    <c:v>网授</c:v>
                  </c:pt>
                  <c:pt idx="168">
                    <c:v>网授</c:v>
                  </c:pt>
                  <c:pt idx="169">
                    <c:v>网授</c:v>
                  </c:pt>
                  <c:pt idx="170">
                    <c:v>网授</c:v>
                  </c:pt>
                  <c:pt idx="171">
                    <c:v>网授</c:v>
                  </c:pt>
                  <c:pt idx="172">
                    <c:v>网授</c:v>
                  </c:pt>
                  <c:pt idx="173">
                    <c:v>网授</c:v>
                  </c:pt>
                  <c:pt idx="174">
                    <c:v>网授</c:v>
                  </c:pt>
                  <c:pt idx="175">
                    <c:v>网授</c:v>
                  </c:pt>
                  <c:pt idx="176">
                    <c:v>网授</c:v>
                  </c:pt>
                  <c:pt idx="177">
                    <c:v>网授</c:v>
                  </c:pt>
                  <c:pt idx="178">
                    <c:v>网授</c:v>
                  </c:pt>
                  <c:pt idx="179">
                    <c:v>网授</c:v>
                  </c:pt>
                  <c:pt idx="180">
                    <c:v>网授</c:v>
                  </c:pt>
                  <c:pt idx="181">
                    <c:v>网授</c:v>
                  </c:pt>
                  <c:pt idx="182">
                    <c:v>网授</c:v>
                  </c:pt>
                  <c:pt idx="183">
                    <c:v>网授</c:v>
                  </c:pt>
                  <c:pt idx="184">
                    <c:v>网授</c:v>
                  </c:pt>
                  <c:pt idx="185">
                    <c:v>网授</c:v>
                  </c:pt>
                  <c:pt idx="186">
                    <c:v>网授</c:v>
                  </c:pt>
                  <c:pt idx="187">
                    <c:v>网授</c:v>
                  </c:pt>
                  <c:pt idx="188">
                    <c:v>网授</c:v>
                  </c:pt>
                  <c:pt idx="189">
                    <c:v>网授</c:v>
                  </c:pt>
                  <c:pt idx="190">
                    <c:v>网授</c:v>
                  </c:pt>
                  <c:pt idx="191">
                    <c:v>网授</c:v>
                  </c:pt>
                  <c:pt idx="192">
                    <c:v>网授</c:v>
                  </c:pt>
                  <c:pt idx="193">
                    <c:v>网授</c:v>
                  </c:pt>
                  <c:pt idx="194">
                    <c:v>网授</c:v>
                  </c:pt>
                  <c:pt idx="195">
                    <c:v>网授</c:v>
                  </c:pt>
                  <c:pt idx="196">
                    <c:v>网授</c:v>
                  </c:pt>
                  <c:pt idx="197">
                    <c:v>网授</c:v>
                  </c:pt>
                  <c:pt idx="198">
                    <c:v>网授</c:v>
                  </c:pt>
                  <c:pt idx="199">
                    <c:v>网授</c:v>
                  </c:pt>
                  <c:pt idx="200">
                    <c:v>网授</c:v>
                  </c:pt>
                  <c:pt idx="201">
                    <c:v>网授</c:v>
                  </c:pt>
                </c:lvl>
                <c:lvl>
                  <c:pt idx="0">
                    <c:v>统中</c:v>
                  </c:pt>
                  <c:pt idx="1">
                    <c:v>统中</c:v>
                  </c:pt>
                  <c:pt idx="2">
                    <c:v>统中</c:v>
                  </c:pt>
                  <c:pt idx="3">
                    <c:v>统中</c:v>
                  </c:pt>
                  <c:pt idx="4">
                    <c:v>统省</c:v>
                  </c:pt>
                  <c:pt idx="5">
                    <c:v>非统省</c:v>
                  </c:pt>
                  <c:pt idx="6">
                    <c:v>非统省</c:v>
                  </c:pt>
                  <c:pt idx="7">
                    <c:v>非统省</c:v>
                  </c:pt>
                  <c:pt idx="8">
                    <c:v>非统省</c:v>
                  </c:pt>
                  <c:pt idx="9">
                    <c:v>非统省</c:v>
                  </c:pt>
                  <c:pt idx="10">
                    <c:v>统中</c:v>
                  </c:pt>
                  <c:pt idx="11">
                    <c:v>非统省</c:v>
                  </c:pt>
                  <c:pt idx="12">
                    <c:v>非统省</c:v>
                  </c:pt>
                  <c:pt idx="13">
                    <c:v>非统省</c:v>
                  </c:pt>
                  <c:pt idx="14">
                    <c:v>统中</c:v>
                  </c:pt>
                  <c:pt idx="15">
                    <c:v>统中</c:v>
                  </c:pt>
                  <c:pt idx="16">
                    <c:v>统中</c:v>
                  </c:pt>
                  <c:pt idx="17">
                    <c:v>统中</c:v>
                  </c:pt>
                  <c:pt idx="18">
                    <c:v>统中</c:v>
                  </c:pt>
                  <c:pt idx="19">
                    <c:v>统中</c:v>
                  </c:pt>
                  <c:pt idx="20">
                    <c:v>统中</c:v>
                  </c:pt>
                  <c:pt idx="21">
                    <c:v>统中</c:v>
                  </c:pt>
                  <c:pt idx="22">
                    <c:v>统中</c:v>
                  </c:pt>
                  <c:pt idx="23">
                    <c:v>统中</c:v>
                  </c:pt>
                  <c:pt idx="24">
                    <c:v>统中</c:v>
                  </c:pt>
                  <c:pt idx="25">
                    <c:v>统中</c:v>
                  </c:pt>
                  <c:pt idx="26">
                    <c:v>非统省</c:v>
                  </c:pt>
                  <c:pt idx="27">
                    <c:v>统中</c:v>
                  </c:pt>
                  <c:pt idx="28">
                    <c:v>非统省</c:v>
                  </c:pt>
                  <c:pt idx="29">
                    <c:v>统中</c:v>
                  </c:pt>
                  <c:pt idx="30">
                    <c:v>统中</c:v>
                  </c:pt>
                  <c:pt idx="31">
                    <c:v>统中</c:v>
                  </c:pt>
                  <c:pt idx="32">
                    <c:v>统中</c:v>
                  </c:pt>
                  <c:pt idx="33">
                    <c:v>统中</c:v>
                  </c:pt>
                  <c:pt idx="34">
                    <c:v>非统省</c:v>
                  </c:pt>
                  <c:pt idx="35">
                    <c:v>统中</c:v>
                  </c:pt>
                  <c:pt idx="36">
                    <c:v>统中</c:v>
                  </c:pt>
                  <c:pt idx="37">
                    <c:v>统中</c:v>
                  </c:pt>
                  <c:pt idx="38">
                    <c:v>统中</c:v>
                  </c:pt>
                  <c:pt idx="39">
                    <c:v>统中</c:v>
                  </c:pt>
                  <c:pt idx="40">
                    <c:v>统中</c:v>
                  </c:pt>
                  <c:pt idx="41">
                    <c:v>统省</c:v>
                  </c:pt>
                  <c:pt idx="42">
                    <c:v>统中</c:v>
                  </c:pt>
                  <c:pt idx="43">
                    <c:v>统省</c:v>
                  </c:pt>
                  <c:pt idx="44">
                    <c:v>统中</c:v>
                  </c:pt>
                  <c:pt idx="45">
                    <c:v>统中</c:v>
                  </c:pt>
                  <c:pt idx="46">
                    <c:v>统中</c:v>
                  </c:pt>
                  <c:pt idx="47">
                    <c:v>统中</c:v>
                  </c:pt>
                  <c:pt idx="48">
                    <c:v>统省</c:v>
                  </c:pt>
                  <c:pt idx="49">
                    <c:v>统省</c:v>
                  </c:pt>
                  <c:pt idx="50">
                    <c:v>统中</c:v>
                  </c:pt>
                  <c:pt idx="51">
                    <c:v>统中</c:v>
                  </c:pt>
                  <c:pt idx="52">
                    <c:v>统省</c:v>
                  </c:pt>
                  <c:pt idx="53">
                    <c:v>统省</c:v>
                  </c:pt>
                  <c:pt idx="54">
                    <c:v>统省</c:v>
                  </c:pt>
                  <c:pt idx="55">
                    <c:v>统中</c:v>
                  </c:pt>
                  <c:pt idx="56">
                    <c:v>统中</c:v>
                  </c:pt>
                  <c:pt idx="57">
                    <c:v>统中</c:v>
                  </c:pt>
                  <c:pt idx="58">
                    <c:v>统中</c:v>
                  </c:pt>
                  <c:pt idx="59">
                    <c:v>统中</c:v>
                  </c:pt>
                  <c:pt idx="60">
                    <c:v>统中</c:v>
                  </c:pt>
                  <c:pt idx="61">
                    <c:v>统中</c:v>
                  </c:pt>
                  <c:pt idx="62">
                    <c:v>统中</c:v>
                  </c:pt>
                  <c:pt idx="63">
                    <c:v>统中</c:v>
                  </c:pt>
                  <c:pt idx="64">
                    <c:v>统中</c:v>
                  </c:pt>
                  <c:pt idx="65">
                    <c:v>统中</c:v>
                  </c:pt>
                  <c:pt idx="66">
                    <c:v>统中</c:v>
                  </c:pt>
                  <c:pt idx="67">
                    <c:v>统中</c:v>
                  </c:pt>
                  <c:pt idx="68">
                    <c:v>统中</c:v>
                  </c:pt>
                  <c:pt idx="69">
                    <c:v>统中</c:v>
                  </c:pt>
                  <c:pt idx="70">
                    <c:v>统中</c:v>
                  </c:pt>
                  <c:pt idx="71">
                    <c:v>统中</c:v>
                  </c:pt>
                  <c:pt idx="72">
                    <c:v>统中</c:v>
                  </c:pt>
                  <c:pt idx="73">
                    <c:v>统中</c:v>
                  </c:pt>
                  <c:pt idx="74">
                    <c:v>统中</c:v>
                  </c:pt>
                  <c:pt idx="75">
                    <c:v>统中</c:v>
                  </c:pt>
                  <c:pt idx="76">
                    <c:v>统中</c:v>
                  </c:pt>
                  <c:pt idx="77">
                    <c:v>统中</c:v>
                  </c:pt>
                  <c:pt idx="78">
                    <c:v>统中</c:v>
                  </c:pt>
                  <c:pt idx="79">
                    <c:v>统中</c:v>
                  </c:pt>
                  <c:pt idx="80">
                    <c:v>统中</c:v>
                  </c:pt>
                  <c:pt idx="81">
                    <c:v>统中</c:v>
                  </c:pt>
                  <c:pt idx="82">
                    <c:v>统省</c:v>
                  </c:pt>
                  <c:pt idx="83">
                    <c:v>统中</c:v>
                  </c:pt>
                  <c:pt idx="84">
                    <c:v>统中</c:v>
                  </c:pt>
                  <c:pt idx="85">
                    <c:v>非统省</c:v>
                  </c:pt>
                  <c:pt idx="86">
                    <c:v>非统省</c:v>
                  </c:pt>
                  <c:pt idx="87">
                    <c:v>统中</c:v>
                  </c:pt>
                  <c:pt idx="88">
                    <c:v>统省</c:v>
                  </c:pt>
                  <c:pt idx="89">
                    <c:v>统中</c:v>
                  </c:pt>
                  <c:pt idx="90">
                    <c:v>统省</c:v>
                  </c:pt>
                  <c:pt idx="91">
                    <c:v>统省</c:v>
                  </c:pt>
                  <c:pt idx="92">
                    <c:v>统中</c:v>
                  </c:pt>
                  <c:pt idx="93">
                    <c:v>统中</c:v>
                  </c:pt>
                  <c:pt idx="94">
                    <c:v>统中</c:v>
                  </c:pt>
                  <c:pt idx="95">
                    <c:v>统中</c:v>
                  </c:pt>
                  <c:pt idx="96">
                    <c:v>统中</c:v>
                  </c:pt>
                  <c:pt idx="97">
                    <c:v>统省</c:v>
                  </c:pt>
                  <c:pt idx="98">
                    <c:v>统省</c:v>
                  </c:pt>
                  <c:pt idx="99">
                    <c:v>统省</c:v>
                  </c:pt>
                  <c:pt idx="100">
                    <c:v>统省</c:v>
                  </c:pt>
                  <c:pt idx="101">
                    <c:v>统省</c:v>
                  </c:pt>
                  <c:pt idx="102">
                    <c:v>统中</c:v>
                  </c:pt>
                  <c:pt idx="103">
                    <c:v>统中</c:v>
                  </c:pt>
                  <c:pt idx="104">
                    <c:v>统中</c:v>
                  </c:pt>
                  <c:pt idx="105">
                    <c:v>统中</c:v>
                  </c:pt>
                  <c:pt idx="106">
                    <c:v>统中</c:v>
                  </c:pt>
                  <c:pt idx="107">
                    <c:v>统中</c:v>
                  </c:pt>
                  <c:pt idx="108">
                    <c:v>统中</c:v>
                  </c:pt>
                  <c:pt idx="109">
                    <c:v>统中</c:v>
                  </c:pt>
                  <c:pt idx="110">
                    <c:v>统中</c:v>
                  </c:pt>
                  <c:pt idx="111">
                    <c:v>统中</c:v>
                  </c:pt>
                  <c:pt idx="112">
                    <c:v>统中</c:v>
                  </c:pt>
                  <c:pt idx="113">
                    <c:v>统中</c:v>
                  </c:pt>
                  <c:pt idx="114">
                    <c:v>统中</c:v>
                  </c:pt>
                  <c:pt idx="115">
                    <c:v>统中</c:v>
                  </c:pt>
                  <c:pt idx="116">
                    <c:v>统中</c:v>
                  </c:pt>
                  <c:pt idx="117">
                    <c:v>统中</c:v>
                  </c:pt>
                  <c:pt idx="118">
                    <c:v>统中</c:v>
                  </c:pt>
                  <c:pt idx="119">
                    <c:v>统中</c:v>
                  </c:pt>
                  <c:pt idx="120">
                    <c:v>统中</c:v>
                  </c:pt>
                  <c:pt idx="121">
                    <c:v>统中</c:v>
                  </c:pt>
                  <c:pt idx="122">
                    <c:v>统中</c:v>
                  </c:pt>
                  <c:pt idx="123">
                    <c:v>统中</c:v>
                  </c:pt>
                  <c:pt idx="124">
                    <c:v>统中</c:v>
                  </c:pt>
                  <c:pt idx="125">
                    <c:v>统中</c:v>
                  </c:pt>
                  <c:pt idx="126">
                    <c:v>统中</c:v>
                  </c:pt>
                  <c:pt idx="127">
                    <c:v>统中</c:v>
                  </c:pt>
                  <c:pt idx="128">
                    <c:v>统中</c:v>
                  </c:pt>
                  <c:pt idx="129">
                    <c:v>统中</c:v>
                  </c:pt>
                  <c:pt idx="130">
                    <c:v>统中</c:v>
                  </c:pt>
                  <c:pt idx="131">
                    <c:v>统中</c:v>
                  </c:pt>
                  <c:pt idx="132">
                    <c:v>统中</c:v>
                  </c:pt>
                  <c:pt idx="133">
                    <c:v>统中</c:v>
                  </c:pt>
                  <c:pt idx="134">
                    <c:v>统中</c:v>
                  </c:pt>
                  <c:pt idx="135">
                    <c:v>统中</c:v>
                  </c:pt>
                  <c:pt idx="136">
                    <c:v>统中</c:v>
                  </c:pt>
                  <c:pt idx="137">
                    <c:v>统中</c:v>
                  </c:pt>
                  <c:pt idx="138">
                    <c:v>统中</c:v>
                  </c:pt>
                  <c:pt idx="139">
                    <c:v>统中</c:v>
                  </c:pt>
                  <c:pt idx="140">
                    <c:v>统中</c:v>
                  </c:pt>
                  <c:pt idx="141">
                    <c:v>统中</c:v>
                  </c:pt>
                  <c:pt idx="142">
                    <c:v>统中</c:v>
                  </c:pt>
                  <c:pt idx="143">
                    <c:v>统中</c:v>
                  </c:pt>
                  <c:pt idx="144">
                    <c:v>统中</c:v>
                  </c:pt>
                  <c:pt idx="145">
                    <c:v>统中</c:v>
                  </c:pt>
                  <c:pt idx="146">
                    <c:v>统中</c:v>
                  </c:pt>
                  <c:pt idx="147">
                    <c:v>统中</c:v>
                  </c:pt>
                  <c:pt idx="148">
                    <c:v>统中</c:v>
                  </c:pt>
                  <c:pt idx="149">
                    <c:v>统中</c:v>
                  </c:pt>
                  <c:pt idx="150">
                    <c:v>统中</c:v>
                  </c:pt>
                  <c:pt idx="151">
                    <c:v>统中</c:v>
                  </c:pt>
                  <c:pt idx="152">
                    <c:v>统中</c:v>
                  </c:pt>
                  <c:pt idx="153">
                    <c:v>统中</c:v>
                  </c:pt>
                  <c:pt idx="154">
                    <c:v>统中</c:v>
                  </c:pt>
                  <c:pt idx="155">
                    <c:v>统中</c:v>
                  </c:pt>
                  <c:pt idx="156">
                    <c:v>统中</c:v>
                  </c:pt>
                  <c:pt idx="157">
                    <c:v>统中</c:v>
                  </c:pt>
                  <c:pt idx="158">
                    <c:v>统中</c:v>
                  </c:pt>
                  <c:pt idx="159">
                    <c:v>统中</c:v>
                  </c:pt>
                  <c:pt idx="160">
                    <c:v>统中</c:v>
                  </c:pt>
                  <c:pt idx="161">
                    <c:v>统中</c:v>
                  </c:pt>
                  <c:pt idx="162">
                    <c:v>统中</c:v>
                  </c:pt>
                  <c:pt idx="163">
                    <c:v>统中</c:v>
                  </c:pt>
                  <c:pt idx="164">
                    <c:v>统中</c:v>
                  </c:pt>
                  <c:pt idx="165">
                    <c:v>统中</c:v>
                  </c:pt>
                  <c:pt idx="166">
                    <c:v>统中</c:v>
                  </c:pt>
                  <c:pt idx="167">
                    <c:v>统中</c:v>
                  </c:pt>
                  <c:pt idx="168">
                    <c:v>统中</c:v>
                  </c:pt>
                  <c:pt idx="169">
                    <c:v>统中</c:v>
                  </c:pt>
                  <c:pt idx="170">
                    <c:v>统中</c:v>
                  </c:pt>
                  <c:pt idx="171">
                    <c:v>统中</c:v>
                  </c:pt>
                  <c:pt idx="172">
                    <c:v>统中</c:v>
                  </c:pt>
                  <c:pt idx="173">
                    <c:v>统中</c:v>
                  </c:pt>
                  <c:pt idx="174">
                    <c:v>统中</c:v>
                  </c:pt>
                  <c:pt idx="175">
                    <c:v>统中</c:v>
                  </c:pt>
                  <c:pt idx="176">
                    <c:v>统中</c:v>
                  </c:pt>
                  <c:pt idx="177">
                    <c:v>统中</c:v>
                  </c:pt>
                  <c:pt idx="178">
                    <c:v>统中</c:v>
                  </c:pt>
                  <c:pt idx="179">
                    <c:v>统中</c:v>
                  </c:pt>
                  <c:pt idx="180">
                    <c:v>统中</c:v>
                  </c:pt>
                  <c:pt idx="181">
                    <c:v>统中</c:v>
                  </c:pt>
                  <c:pt idx="182">
                    <c:v>统中</c:v>
                  </c:pt>
                  <c:pt idx="183">
                    <c:v>统中</c:v>
                  </c:pt>
                  <c:pt idx="184">
                    <c:v>统中</c:v>
                  </c:pt>
                  <c:pt idx="185">
                    <c:v>统中</c:v>
                  </c:pt>
                  <c:pt idx="186">
                    <c:v>统中</c:v>
                  </c:pt>
                  <c:pt idx="187">
                    <c:v>统中</c:v>
                  </c:pt>
                  <c:pt idx="188">
                    <c:v>统中</c:v>
                  </c:pt>
                  <c:pt idx="189">
                    <c:v>统中</c:v>
                  </c:pt>
                  <c:pt idx="190">
                    <c:v>统中</c:v>
                  </c:pt>
                  <c:pt idx="191">
                    <c:v>统中</c:v>
                  </c:pt>
                  <c:pt idx="192">
                    <c:v>统中</c:v>
                  </c:pt>
                  <c:pt idx="193">
                    <c:v>统中</c:v>
                  </c:pt>
                  <c:pt idx="194">
                    <c:v>统中</c:v>
                  </c:pt>
                  <c:pt idx="195">
                    <c:v>统中</c:v>
                  </c:pt>
                  <c:pt idx="196">
                    <c:v>统中</c:v>
                  </c:pt>
                  <c:pt idx="197">
                    <c:v>统中</c:v>
                  </c:pt>
                  <c:pt idx="198">
                    <c:v>统省</c:v>
                  </c:pt>
                  <c:pt idx="199">
                    <c:v>统省</c:v>
                  </c:pt>
                  <c:pt idx="200">
                    <c:v>统中</c:v>
                  </c:pt>
                  <c:pt idx="201">
                    <c:v>统中</c:v>
                  </c:pt>
                </c:lvl>
                <c:lvl>
                  <c:pt idx="0">
                    <c:v>3</c:v>
                  </c:pt>
                  <c:pt idx="1">
                    <c:v>3</c:v>
                  </c:pt>
                  <c:pt idx="2">
                    <c:v>3</c:v>
                  </c:pt>
                  <c:pt idx="3">
                    <c:v>3</c:v>
                  </c:pt>
                  <c:pt idx="4">
                    <c:v>3</c:v>
                  </c:pt>
                  <c:pt idx="5">
                    <c:v>2</c:v>
                  </c:pt>
                  <c:pt idx="6">
                    <c:v>2</c:v>
                  </c:pt>
                  <c:pt idx="7">
                    <c:v>3</c:v>
                  </c:pt>
                  <c:pt idx="8">
                    <c:v>2</c:v>
                  </c:pt>
                  <c:pt idx="9">
                    <c:v>2</c:v>
                  </c:pt>
                  <c:pt idx="10">
                    <c:v>4</c:v>
                  </c:pt>
                  <c:pt idx="11">
                    <c:v>2</c:v>
                  </c:pt>
                  <c:pt idx="12">
                    <c:v>2</c:v>
                  </c:pt>
                  <c:pt idx="13">
                    <c:v>3</c:v>
                  </c:pt>
                  <c:pt idx="14">
                    <c:v>3</c:v>
                  </c:pt>
                  <c:pt idx="15">
                    <c:v>3</c:v>
                  </c:pt>
                  <c:pt idx="16">
                    <c:v>3</c:v>
                  </c:pt>
                  <c:pt idx="17">
                    <c:v>3</c:v>
                  </c:pt>
                  <c:pt idx="18">
                    <c:v>3</c:v>
                  </c:pt>
                  <c:pt idx="19">
                    <c:v>3</c:v>
                  </c:pt>
                  <c:pt idx="20">
                    <c:v>3</c:v>
                  </c:pt>
                  <c:pt idx="21">
                    <c:v>3</c:v>
                  </c:pt>
                  <c:pt idx="22">
                    <c:v>3</c:v>
                  </c:pt>
                  <c:pt idx="23">
                    <c:v>3</c:v>
                  </c:pt>
                  <c:pt idx="24">
                    <c:v>3</c:v>
                  </c:pt>
                  <c:pt idx="25">
                    <c:v>3</c:v>
                  </c:pt>
                  <c:pt idx="26">
                    <c:v>4</c:v>
                  </c:pt>
                  <c:pt idx="27">
                    <c:v>4</c:v>
                  </c:pt>
                  <c:pt idx="28">
                    <c:v>2</c:v>
                  </c:pt>
                  <c:pt idx="29">
                    <c:v>3</c:v>
                  </c:pt>
                  <c:pt idx="30">
                    <c:v>4.5</c:v>
                  </c:pt>
                  <c:pt idx="31">
                    <c:v>4.5</c:v>
                  </c:pt>
                  <c:pt idx="32">
                    <c:v>5</c:v>
                  </c:pt>
                  <c:pt idx="33">
                    <c:v>3</c:v>
                  </c:pt>
                  <c:pt idx="34">
                    <c:v>3</c:v>
                  </c:pt>
                  <c:pt idx="35">
                    <c:v>4</c:v>
                  </c:pt>
                  <c:pt idx="36">
                    <c:v>4</c:v>
                  </c:pt>
                  <c:pt idx="37">
                    <c:v>4</c:v>
                  </c:pt>
                  <c:pt idx="38">
                    <c:v>4</c:v>
                  </c:pt>
                  <c:pt idx="39">
                    <c:v>4</c:v>
                  </c:pt>
                  <c:pt idx="40">
                    <c:v>4</c:v>
                  </c:pt>
                  <c:pt idx="41">
                    <c:v>4</c:v>
                  </c:pt>
                  <c:pt idx="42">
                    <c:v>4</c:v>
                  </c:pt>
                  <c:pt idx="43">
                    <c:v>4</c:v>
                  </c:pt>
                  <c:pt idx="44">
                    <c:v>4</c:v>
                  </c:pt>
                  <c:pt idx="45">
                    <c:v>3</c:v>
                  </c:pt>
                  <c:pt idx="46">
                    <c:v>3</c:v>
                  </c:pt>
                  <c:pt idx="47">
                    <c:v>3</c:v>
                  </c:pt>
                  <c:pt idx="48">
                    <c:v>2</c:v>
                  </c:pt>
                  <c:pt idx="49">
                    <c:v>2</c:v>
                  </c:pt>
                  <c:pt idx="50">
                    <c:v>5</c:v>
                  </c:pt>
                  <c:pt idx="51">
                    <c:v>5</c:v>
                  </c:pt>
                  <c:pt idx="52">
                    <c:v>3</c:v>
                  </c:pt>
                  <c:pt idx="53">
                    <c:v>3</c:v>
                  </c:pt>
                  <c:pt idx="54">
                    <c:v>3</c:v>
                  </c:pt>
                  <c:pt idx="55">
                    <c:v>3</c:v>
                  </c:pt>
                  <c:pt idx="56">
                    <c:v>3</c:v>
                  </c:pt>
                  <c:pt idx="57">
                    <c:v>3</c:v>
                  </c:pt>
                  <c:pt idx="58">
                    <c:v>3</c:v>
                  </c:pt>
                  <c:pt idx="59">
                    <c:v>4</c:v>
                  </c:pt>
                  <c:pt idx="60">
                    <c:v>4</c:v>
                  </c:pt>
                  <c:pt idx="61">
                    <c:v>4</c:v>
                  </c:pt>
                  <c:pt idx="62">
                    <c:v>3</c:v>
                  </c:pt>
                  <c:pt idx="63">
                    <c:v>4</c:v>
                  </c:pt>
                  <c:pt idx="64">
                    <c:v>4</c:v>
                  </c:pt>
                  <c:pt idx="65">
                    <c:v>3</c:v>
                  </c:pt>
                  <c:pt idx="66">
                    <c:v>3</c:v>
                  </c:pt>
                  <c:pt idx="67">
                    <c:v>5</c:v>
                  </c:pt>
                  <c:pt idx="68">
                    <c:v>3</c:v>
                  </c:pt>
                  <c:pt idx="69">
                    <c:v>3</c:v>
                  </c:pt>
                  <c:pt idx="70">
                    <c:v>3</c:v>
                  </c:pt>
                  <c:pt idx="71">
                    <c:v>3</c:v>
                  </c:pt>
                  <c:pt idx="72">
                    <c:v>3</c:v>
                  </c:pt>
                  <c:pt idx="73">
                    <c:v>3</c:v>
                  </c:pt>
                  <c:pt idx="74">
                    <c:v>1</c:v>
                  </c:pt>
                  <c:pt idx="75">
                    <c:v>3</c:v>
                  </c:pt>
                  <c:pt idx="76">
                    <c:v>3</c:v>
                  </c:pt>
                  <c:pt idx="77">
                    <c:v>3</c:v>
                  </c:pt>
                  <c:pt idx="78">
                    <c:v>3</c:v>
                  </c:pt>
                  <c:pt idx="79">
                    <c:v>3</c:v>
                  </c:pt>
                  <c:pt idx="80">
                    <c:v>3</c:v>
                  </c:pt>
                  <c:pt idx="81">
                    <c:v>3</c:v>
                  </c:pt>
                  <c:pt idx="82">
                    <c:v>4</c:v>
                  </c:pt>
                  <c:pt idx="83">
                    <c:v>4</c:v>
                  </c:pt>
                  <c:pt idx="84">
                    <c:v>4</c:v>
                  </c:pt>
                  <c:pt idx="85">
                    <c:v>2</c:v>
                  </c:pt>
                  <c:pt idx="86">
                    <c:v>2</c:v>
                  </c:pt>
                  <c:pt idx="87">
                    <c:v>4</c:v>
                  </c:pt>
                  <c:pt idx="88">
                    <c:v>3</c:v>
                  </c:pt>
                  <c:pt idx="89">
                    <c:v>4</c:v>
                  </c:pt>
                  <c:pt idx="90">
                    <c:v>3</c:v>
                  </c:pt>
                  <c:pt idx="91">
                    <c:v>3</c:v>
                  </c:pt>
                  <c:pt idx="92">
                    <c:v>4</c:v>
                  </c:pt>
                  <c:pt idx="93">
                    <c:v>4</c:v>
                  </c:pt>
                  <c:pt idx="94">
                    <c:v>5</c:v>
                  </c:pt>
                  <c:pt idx="95">
                    <c:v>5</c:v>
                  </c:pt>
                  <c:pt idx="96">
                    <c:v>5</c:v>
                  </c:pt>
                  <c:pt idx="97">
                    <c:v>6</c:v>
                  </c:pt>
                  <c:pt idx="98">
                    <c:v>3</c:v>
                  </c:pt>
                  <c:pt idx="99">
                    <c:v>3</c:v>
                  </c:pt>
                  <c:pt idx="100">
                    <c:v>3</c:v>
                  </c:pt>
                  <c:pt idx="101">
                    <c:v>3</c:v>
                  </c:pt>
                  <c:pt idx="102">
                    <c:v>4</c:v>
                  </c:pt>
                  <c:pt idx="103">
                    <c:v>4</c:v>
                  </c:pt>
                  <c:pt idx="104">
                    <c:v>3</c:v>
                  </c:pt>
                  <c:pt idx="105">
                    <c:v>3</c:v>
                  </c:pt>
                  <c:pt idx="106">
                    <c:v>3</c:v>
                  </c:pt>
                  <c:pt idx="107">
                    <c:v>3</c:v>
                  </c:pt>
                  <c:pt idx="108">
                    <c:v>3</c:v>
                  </c:pt>
                  <c:pt idx="109">
                    <c:v>4</c:v>
                  </c:pt>
                  <c:pt idx="110">
                    <c:v>4</c:v>
                  </c:pt>
                  <c:pt idx="111">
                    <c:v>4</c:v>
                  </c:pt>
                  <c:pt idx="112">
                    <c:v>4</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4</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3</c:v>
                  </c:pt>
                  <c:pt idx="199">
                    <c:v>3</c:v>
                  </c:pt>
                  <c:pt idx="200">
                    <c:v>3</c:v>
                  </c:pt>
                  <c:pt idx="201">
                    <c:v>3</c:v>
                  </c:pt>
                </c:lvl>
                <c:lvl>
                  <c:pt idx="0">
                    <c:v>刘金燕</c:v>
                  </c:pt>
                  <c:pt idx="1">
                    <c:v>刘丽伟</c:v>
                  </c:pt>
                  <c:pt idx="2">
                    <c:v>宗艳丽</c:v>
                  </c:pt>
                  <c:pt idx="3">
                    <c:v>李颖</c:v>
                  </c:pt>
                  <c:pt idx="4">
                    <c:v>李颖</c:v>
                  </c:pt>
                  <c:pt idx="5">
                    <c:v>李颖</c:v>
                  </c:pt>
                  <c:pt idx="6">
                    <c:v>刘金燕</c:v>
                  </c:pt>
                  <c:pt idx="7">
                    <c:v>谭媛媛</c:v>
                  </c:pt>
                  <c:pt idx="8">
                    <c:v>刘金燕</c:v>
                  </c:pt>
                  <c:pt idx="9">
                    <c:v>刘轶娅</c:v>
                  </c:pt>
                  <c:pt idx="10">
                    <c:v>李颖</c:v>
                  </c:pt>
                  <c:pt idx="11">
                    <c:v>李颖</c:v>
                  </c:pt>
                  <c:pt idx="12">
                    <c:v>李颖</c:v>
                  </c:pt>
                  <c:pt idx="13">
                    <c:v>王晓燕</c:v>
                  </c:pt>
                  <c:pt idx="14">
                    <c:v>刘金燕</c:v>
                  </c:pt>
                  <c:pt idx="15">
                    <c:v>王金娜</c:v>
                  </c:pt>
                  <c:pt idx="16">
                    <c:v>贾向宏</c:v>
                  </c:pt>
                  <c:pt idx="17">
                    <c:v>宗艳丽</c:v>
                  </c:pt>
                  <c:pt idx="18">
                    <c:v>李颖</c:v>
                  </c:pt>
                  <c:pt idx="19">
                    <c:v>贾向宏</c:v>
                  </c:pt>
                  <c:pt idx="20">
                    <c:v>刘金燕</c:v>
                  </c:pt>
                  <c:pt idx="21">
                    <c:v>任瑞宏</c:v>
                  </c:pt>
                  <c:pt idx="22">
                    <c:v>王江莉</c:v>
                  </c:pt>
                  <c:pt idx="23">
                    <c:v>王江莉</c:v>
                  </c:pt>
                  <c:pt idx="24">
                    <c:v>王金娜</c:v>
                  </c:pt>
                  <c:pt idx="25">
                    <c:v>王金娜</c:v>
                  </c:pt>
                  <c:pt idx="26">
                    <c:v>刘轶娅</c:v>
                  </c:pt>
                  <c:pt idx="27">
                    <c:v>安伟洁</c:v>
                  </c:pt>
                  <c:pt idx="28">
                    <c:v>王金娜</c:v>
                  </c:pt>
                  <c:pt idx="29">
                    <c:v>王金娜</c:v>
                  </c:pt>
                  <c:pt idx="30">
                    <c:v>李颖</c:v>
                  </c:pt>
                  <c:pt idx="31">
                    <c:v>李颖</c:v>
                  </c:pt>
                  <c:pt idx="32">
                    <c:v>王金娜</c:v>
                  </c:pt>
                  <c:pt idx="33">
                    <c:v>刘丽伟</c:v>
                  </c:pt>
                  <c:pt idx="34">
                    <c:v>谭媛媛</c:v>
                  </c:pt>
                  <c:pt idx="35">
                    <c:v>李颖</c:v>
                  </c:pt>
                  <c:pt idx="36">
                    <c:v>李颖</c:v>
                  </c:pt>
                  <c:pt idx="37">
                    <c:v>孙立江</c:v>
                  </c:pt>
                  <c:pt idx="38">
                    <c:v>王金娜</c:v>
                  </c:pt>
                  <c:pt idx="39">
                    <c:v>王金娜</c:v>
                  </c:pt>
                  <c:pt idx="40">
                    <c:v>贾向宏</c:v>
                  </c:pt>
                  <c:pt idx="41">
                    <c:v>王晓燕</c:v>
                  </c:pt>
                  <c:pt idx="42">
                    <c:v>李颖</c:v>
                  </c:pt>
                  <c:pt idx="43">
                    <c:v>刘金燕</c:v>
                  </c:pt>
                  <c:pt idx="44">
                    <c:v>宗艳丽</c:v>
                  </c:pt>
                  <c:pt idx="45">
                    <c:v>武军</c:v>
                  </c:pt>
                  <c:pt idx="46">
                    <c:v>宗艳丽</c:v>
                  </c:pt>
                  <c:pt idx="47">
                    <c:v>宗艳丽</c:v>
                  </c:pt>
                  <c:pt idx="48">
                    <c:v>刘轶娅</c:v>
                  </c:pt>
                  <c:pt idx="49">
                    <c:v>刘轶娅</c:v>
                  </c:pt>
                  <c:pt idx="50">
                    <c:v>孙立江</c:v>
                  </c:pt>
                  <c:pt idx="51">
                    <c:v>张怡娜</c:v>
                  </c:pt>
                  <c:pt idx="52">
                    <c:v>任瑞宏</c:v>
                  </c:pt>
                  <c:pt idx="53">
                    <c:v>王江莉</c:v>
                  </c:pt>
                  <c:pt idx="54">
                    <c:v>王江莉</c:v>
                  </c:pt>
                  <c:pt idx="55">
                    <c:v>李颖</c:v>
                  </c:pt>
                  <c:pt idx="56">
                    <c:v>李颖</c:v>
                  </c:pt>
                  <c:pt idx="57">
                    <c:v>李颖</c:v>
                  </c:pt>
                  <c:pt idx="58">
                    <c:v>李颖</c:v>
                  </c:pt>
                  <c:pt idx="59">
                    <c:v>孙立江</c:v>
                  </c:pt>
                  <c:pt idx="60">
                    <c:v>孙立江</c:v>
                  </c:pt>
                  <c:pt idx="61">
                    <c:v>宗艳丽</c:v>
                  </c:pt>
                  <c:pt idx="62">
                    <c:v>宗艳丽</c:v>
                  </c:pt>
                  <c:pt idx="63">
                    <c:v>安伟洁</c:v>
                  </c:pt>
                  <c:pt idx="64">
                    <c:v>李颖</c:v>
                  </c:pt>
                  <c:pt idx="65">
                    <c:v>李颖</c:v>
                  </c:pt>
                  <c:pt idx="66">
                    <c:v>李颖</c:v>
                  </c:pt>
                  <c:pt idx="67">
                    <c:v>李颖</c:v>
                  </c:pt>
                  <c:pt idx="68">
                    <c:v>李颖</c:v>
                  </c:pt>
                  <c:pt idx="69">
                    <c:v>李颖</c:v>
                  </c:pt>
                  <c:pt idx="70">
                    <c:v>刘金燕</c:v>
                  </c:pt>
                  <c:pt idx="71">
                    <c:v>刘金燕</c:v>
                  </c:pt>
                  <c:pt idx="72">
                    <c:v>任瑞宏</c:v>
                  </c:pt>
                  <c:pt idx="73">
                    <c:v>谭媛媛</c:v>
                  </c:pt>
                  <c:pt idx="74">
                    <c:v>王金娜</c:v>
                  </c:pt>
                  <c:pt idx="75">
                    <c:v>武军</c:v>
                  </c:pt>
                  <c:pt idx="76">
                    <c:v>武军</c:v>
                  </c:pt>
                  <c:pt idx="77">
                    <c:v>贾向宏</c:v>
                  </c:pt>
                  <c:pt idx="78">
                    <c:v>王江莉</c:v>
                  </c:pt>
                  <c:pt idx="79">
                    <c:v>王江莉</c:v>
                  </c:pt>
                  <c:pt idx="80">
                    <c:v>宗艳丽</c:v>
                  </c:pt>
                  <c:pt idx="81">
                    <c:v>宗艳丽</c:v>
                  </c:pt>
                  <c:pt idx="82">
                    <c:v>刘丽伟</c:v>
                  </c:pt>
                  <c:pt idx="83">
                    <c:v>安伟洁</c:v>
                  </c:pt>
                  <c:pt idx="84">
                    <c:v>刘丽伟</c:v>
                  </c:pt>
                  <c:pt idx="85">
                    <c:v>刘金燕</c:v>
                  </c:pt>
                  <c:pt idx="86">
                    <c:v>刘金燕</c:v>
                  </c:pt>
                  <c:pt idx="87">
                    <c:v>任瑞宏</c:v>
                  </c:pt>
                  <c:pt idx="88">
                    <c:v>谭媛媛</c:v>
                  </c:pt>
                  <c:pt idx="89">
                    <c:v>安伟洁</c:v>
                  </c:pt>
                  <c:pt idx="90">
                    <c:v>刘金燕</c:v>
                  </c:pt>
                  <c:pt idx="91">
                    <c:v>任瑞宏</c:v>
                  </c:pt>
                  <c:pt idx="92">
                    <c:v>贾向宏</c:v>
                  </c:pt>
                  <c:pt idx="93">
                    <c:v>刘金燕</c:v>
                  </c:pt>
                  <c:pt idx="94">
                    <c:v>武军</c:v>
                  </c:pt>
                  <c:pt idx="95">
                    <c:v>刘轶娅</c:v>
                  </c:pt>
                  <c:pt idx="96">
                    <c:v>刘轶娅</c:v>
                  </c:pt>
                  <c:pt idx="97">
                    <c:v>武军</c:v>
                  </c:pt>
                  <c:pt idx="98">
                    <c:v>刘轶娅</c:v>
                  </c:pt>
                  <c:pt idx="99">
                    <c:v>刘轶娅</c:v>
                  </c:pt>
                  <c:pt idx="100">
                    <c:v>刘轶娅</c:v>
                  </c:pt>
                  <c:pt idx="101">
                    <c:v>刘轶娅</c:v>
                  </c:pt>
                  <c:pt idx="102">
                    <c:v>刘轶娅</c:v>
                  </c:pt>
                  <c:pt idx="103">
                    <c:v>刘轶娅</c:v>
                  </c:pt>
                  <c:pt idx="104">
                    <c:v>武军</c:v>
                  </c:pt>
                  <c:pt idx="105">
                    <c:v>宗艳丽</c:v>
                  </c:pt>
                  <c:pt idx="106">
                    <c:v>宗艳丽</c:v>
                  </c:pt>
                  <c:pt idx="107">
                    <c:v>武军</c:v>
                  </c:pt>
                  <c:pt idx="108">
                    <c:v>武军</c:v>
                  </c:pt>
                  <c:pt idx="109">
                    <c:v>刘金燕</c:v>
                  </c:pt>
                  <c:pt idx="110">
                    <c:v>李颖</c:v>
                  </c:pt>
                  <c:pt idx="111">
                    <c:v>王江莉</c:v>
                  </c:pt>
                  <c:pt idx="112">
                    <c:v>安伟洁</c:v>
                  </c:pt>
                  <c:pt idx="113">
                    <c:v>李颖</c:v>
                  </c:pt>
                  <c:pt idx="114">
                    <c:v>贾向宏</c:v>
                  </c:pt>
                  <c:pt idx="115">
                    <c:v>刘金燕</c:v>
                  </c:pt>
                  <c:pt idx="116">
                    <c:v>刘丽伟</c:v>
                  </c:pt>
                  <c:pt idx="117">
                    <c:v>刘轶娅</c:v>
                  </c:pt>
                  <c:pt idx="118">
                    <c:v>刘轶娅</c:v>
                  </c:pt>
                  <c:pt idx="119">
                    <c:v>任瑞宏</c:v>
                  </c:pt>
                  <c:pt idx="120">
                    <c:v>王江莉</c:v>
                  </c:pt>
                  <c:pt idx="121">
                    <c:v>王江莉</c:v>
                  </c:pt>
                  <c:pt idx="122">
                    <c:v>王金娜</c:v>
                  </c:pt>
                  <c:pt idx="123">
                    <c:v>王金娜</c:v>
                  </c:pt>
                  <c:pt idx="124">
                    <c:v>宗艳丽</c:v>
                  </c:pt>
                  <c:pt idx="125">
                    <c:v>刘金燕</c:v>
                  </c:pt>
                  <c:pt idx="126">
                    <c:v>谭媛媛</c:v>
                  </c:pt>
                  <c:pt idx="127">
                    <c:v>安伟洁</c:v>
                  </c:pt>
                  <c:pt idx="128">
                    <c:v>李颖</c:v>
                  </c:pt>
                  <c:pt idx="129">
                    <c:v>李颖</c:v>
                  </c:pt>
                  <c:pt idx="130">
                    <c:v>贾向宏</c:v>
                  </c:pt>
                  <c:pt idx="131">
                    <c:v>刘金燕</c:v>
                  </c:pt>
                  <c:pt idx="132">
                    <c:v>刘金燕</c:v>
                  </c:pt>
                  <c:pt idx="133">
                    <c:v>刘丽伟</c:v>
                  </c:pt>
                  <c:pt idx="134">
                    <c:v>刘轶娅</c:v>
                  </c:pt>
                  <c:pt idx="135">
                    <c:v>刘轶娅</c:v>
                  </c:pt>
                  <c:pt idx="136">
                    <c:v>任瑞宏</c:v>
                  </c:pt>
                  <c:pt idx="137">
                    <c:v>王江莉</c:v>
                  </c:pt>
                  <c:pt idx="138">
                    <c:v>王江莉</c:v>
                  </c:pt>
                  <c:pt idx="139">
                    <c:v>王金娜</c:v>
                  </c:pt>
                  <c:pt idx="140">
                    <c:v>王金娜</c:v>
                  </c:pt>
                  <c:pt idx="141">
                    <c:v>宗艳丽</c:v>
                  </c:pt>
                  <c:pt idx="142">
                    <c:v>谭媛媛</c:v>
                  </c:pt>
                  <c:pt idx="143">
                    <c:v>安伟洁</c:v>
                  </c:pt>
                  <c:pt idx="144">
                    <c:v>安伟洁</c:v>
                  </c:pt>
                  <c:pt idx="145">
                    <c:v>李颖</c:v>
                  </c:pt>
                  <c:pt idx="146">
                    <c:v>李颖</c:v>
                  </c:pt>
                  <c:pt idx="147">
                    <c:v>刘金燕</c:v>
                  </c:pt>
                  <c:pt idx="148">
                    <c:v>任瑞宏</c:v>
                  </c:pt>
                  <c:pt idx="149">
                    <c:v>孙立江</c:v>
                  </c:pt>
                  <c:pt idx="150">
                    <c:v>谭媛媛</c:v>
                  </c:pt>
                  <c:pt idx="151">
                    <c:v>谭媛媛</c:v>
                  </c:pt>
                  <c:pt idx="152">
                    <c:v>王金娜</c:v>
                  </c:pt>
                  <c:pt idx="153">
                    <c:v>王金娜</c:v>
                  </c:pt>
                  <c:pt idx="154">
                    <c:v>武军</c:v>
                  </c:pt>
                  <c:pt idx="155">
                    <c:v>张怡娜</c:v>
                  </c:pt>
                  <c:pt idx="156">
                    <c:v>贾向宏</c:v>
                  </c:pt>
                  <c:pt idx="157">
                    <c:v>安伟洁</c:v>
                  </c:pt>
                  <c:pt idx="158">
                    <c:v>王晓燕</c:v>
                  </c:pt>
                  <c:pt idx="159">
                    <c:v>王晓燕</c:v>
                  </c:pt>
                  <c:pt idx="160">
                    <c:v>宗艳丽</c:v>
                  </c:pt>
                  <c:pt idx="161">
                    <c:v>宗艳丽</c:v>
                  </c:pt>
                  <c:pt idx="162">
                    <c:v>李颖</c:v>
                  </c:pt>
                  <c:pt idx="163">
                    <c:v>李颖</c:v>
                  </c:pt>
                  <c:pt idx="164">
                    <c:v>李颖</c:v>
                  </c:pt>
                  <c:pt idx="165">
                    <c:v>李颖</c:v>
                  </c:pt>
                  <c:pt idx="166">
                    <c:v>刘金燕</c:v>
                  </c:pt>
                  <c:pt idx="167">
                    <c:v>刘金燕</c:v>
                  </c:pt>
                  <c:pt idx="168">
                    <c:v>刘金燕</c:v>
                  </c:pt>
                  <c:pt idx="169">
                    <c:v>任瑞宏</c:v>
                  </c:pt>
                  <c:pt idx="170">
                    <c:v>任瑞宏</c:v>
                  </c:pt>
                  <c:pt idx="171">
                    <c:v>孙立江</c:v>
                  </c:pt>
                  <c:pt idx="172">
                    <c:v>谭媛媛</c:v>
                  </c:pt>
                  <c:pt idx="173">
                    <c:v>谭媛媛</c:v>
                  </c:pt>
                  <c:pt idx="174">
                    <c:v>谭媛媛</c:v>
                  </c:pt>
                  <c:pt idx="175">
                    <c:v>王金娜</c:v>
                  </c:pt>
                  <c:pt idx="176">
                    <c:v>王金娜</c:v>
                  </c:pt>
                  <c:pt idx="177">
                    <c:v>王金娜</c:v>
                  </c:pt>
                  <c:pt idx="178">
                    <c:v>武军</c:v>
                  </c:pt>
                  <c:pt idx="179">
                    <c:v>武军</c:v>
                  </c:pt>
                  <c:pt idx="180">
                    <c:v>武军</c:v>
                  </c:pt>
                  <c:pt idx="181">
                    <c:v>张怡娜</c:v>
                  </c:pt>
                  <c:pt idx="182">
                    <c:v>贾向宏</c:v>
                  </c:pt>
                  <c:pt idx="183">
                    <c:v>贾向宏</c:v>
                  </c:pt>
                  <c:pt idx="184">
                    <c:v>安伟洁</c:v>
                  </c:pt>
                  <c:pt idx="185">
                    <c:v>王江莉</c:v>
                  </c:pt>
                  <c:pt idx="186">
                    <c:v>王江莉</c:v>
                  </c:pt>
                  <c:pt idx="187">
                    <c:v>王晓燕</c:v>
                  </c:pt>
                  <c:pt idx="188">
                    <c:v>王晓燕</c:v>
                  </c:pt>
                  <c:pt idx="189">
                    <c:v>宗艳丽</c:v>
                  </c:pt>
                  <c:pt idx="190">
                    <c:v>宗艳丽</c:v>
                  </c:pt>
                  <c:pt idx="191">
                    <c:v>李颖</c:v>
                  </c:pt>
                  <c:pt idx="192">
                    <c:v>刘金燕</c:v>
                  </c:pt>
                  <c:pt idx="193">
                    <c:v>刘金燕</c:v>
                  </c:pt>
                  <c:pt idx="194">
                    <c:v>刘金燕</c:v>
                  </c:pt>
                  <c:pt idx="195">
                    <c:v>孙立江</c:v>
                  </c:pt>
                  <c:pt idx="196">
                    <c:v>宗艳丽</c:v>
                  </c:pt>
                  <c:pt idx="197">
                    <c:v>宗艳丽</c:v>
                  </c:pt>
                  <c:pt idx="198">
                    <c:v>刘轶娅</c:v>
                  </c:pt>
                  <c:pt idx="199">
                    <c:v>刘轶娅</c:v>
                  </c:pt>
                  <c:pt idx="200">
                    <c:v>刘轶娅</c:v>
                  </c:pt>
                  <c:pt idx="201">
                    <c:v>刘轶娅</c:v>
                  </c:pt>
                </c:lvl>
                <c:lvl>
                  <c:pt idx="0">
                    <c:v>3</c:v>
                  </c:pt>
                  <c:pt idx="1">
                    <c:v>37</c:v>
                  </c:pt>
                  <c:pt idx="2">
                    <c:v>12</c:v>
                  </c:pt>
                  <c:pt idx="3">
                    <c:v>6</c:v>
                  </c:pt>
                  <c:pt idx="4">
                    <c:v>2</c:v>
                  </c:pt>
                  <c:pt idx="5">
                    <c:v>1</c:v>
                  </c:pt>
                  <c:pt idx="6">
                    <c:v>7</c:v>
                  </c:pt>
                  <c:pt idx="7">
                    <c:v>12</c:v>
                  </c:pt>
                  <c:pt idx="8">
                    <c:v>7</c:v>
                  </c:pt>
                  <c:pt idx="9">
                    <c:v>2</c:v>
                  </c:pt>
                  <c:pt idx="10">
                    <c:v>10</c:v>
                  </c:pt>
                  <c:pt idx="11">
                    <c:v>7</c:v>
                  </c:pt>
                  <c:pt idx="12">
                    <c:v>10</c:v>
                  </c:pt>
                  <c:pt idx="13">
                    <c:v>11</c:v>
                  </c:pt>
                  <c:pt idx="14">
                    <c:v>44</c:v>
                  </c:pt>
                  <c:pt idx="15">
                    <c:v>5</c:v>
                  </c:pt>
                  <c:pt idx="16">
                    <c:v>11</c:v>
                  </c:pt>
                  <c:pt idx="17">
                    <c:v>14</c:v>
                  </c:pt>
                  <c:pt idx="18">
                    <c:v>5</c:v>
                  </c:pt>
                  <c:pt idx="19">
                    <c:v>1</c:v>
                  </c:pt>
                  <c:pt idx="20">
                    <c:v>5</c:v>
                  </c:pt>
                  <c:pt idx="21">
                    <c:v>1</c:v>
                  </c:pt>
                  <c:pt idx="22">
                    <c:v>5</c:v>
                  </c:pt>
                  <c:pt idx="23">
                    <c:v>5</c:v>
                  </c:pt>
                  <c:pt idx="24">
                    <c:v>9</c:v>
                  </c:pt>
                  <c:pt idx="25">
                    <c:v>12</c:v>
                  </c:pt>
                  <c:pt idx="26">
                    <c:v>17</c:v>
                  </c:pt>
                  <c:pt idx="27">
                    <c:v>54</c:v>
                  </c:pt>
                  <c:pt idx="28">
                    <c:v>12</c:v>
                  </c:pt>
                  <c:pt idx="29">
                    <c:v>12</c:v>
                  </c:pt>
                  <c:pt idx="30">
                    <c:v>17</c:v>
                  </c:pt>
                  <c:pt idx="31">
                    <c:v>11</c:v>
                  </c:pt>
                  <c:pt idx="32">
                    <c:v>5</c:v>
                  </c:pt>
                  <c:pt idx="33">
                    <c:v>4</c:v>
                  </c:pt>
                  <c:pt idx="34">
                    <c:v>12</c:v>
                  </c:pt>
                  <c:pt idx="35">
                    <c:v>6</c:v>
                  </c:pt>
                  <c:pt idx="36">
                    <c:v>2</c:v>
                  </c:pt>
                  <c:pt idx="37">
                    <c:v>16</c:v>
                  </c:pt>
                  <c:pt idx="38">
                    <c:v>2</c:v>
                  </c:pt>
                  <c:pt idx="39">
                    <c:v>3</c:v>
                  </c:pt>
                  <c:pt idx="40">
                    <c:v>7</c:v>
                  </c:pt>
                  <c:pt idx="41">
                    <c:v>11</c:v>
                  </c:pt>
                  <c:pt idx="42">
                    <c:v>2</c:v>
                  </c:pt>
                  <c:pt idx="43">
                    <c:v>7</c:v>
                  </c:pt>
                  <c:pt idx="44">
                    <c:v>19</c:v>
                  </c:pt>
                  <c:pt idx="45">
                    <c:v>16</c:v>
                  </c:pt>
                  <c:pt idx="46">
                    <c:v>4</c:v>
                  </c:pt>
                  <c:pt idx="47">
                    <c:v>3</c:v>
                  </c:pt>
                  <c:pt idx="48">
                    <c:v>4</c:v>
                  </c:pt>
                  <c:pt idx="49">
                    <c:v>6</c:v>
                  </c:pt>
                  <c:pt idx="50">
                    <c:v>16</c:v>
                  </c:pt>
                  <c:pt idx="51">
                    <c:v>16</c:v>
                  </c:pt>
                  <c:pt idx="52">
                    <c:v>5</c:v>
                  </c:pt>
                  <c:pt idx="53">
                    <c:v>3</c:v>
                  </c:pt>
                  <c:pt idx="54">
                    <c:v>5</c:v>
                  </c:pt>
                  <c:pt idx="55">
                    <c:v>6</c:v>
                  </c:pt>
                  <c:pt idx="56">
                    <c:v>2</c:v>
                  </c:pt>
                  <c:pt idx="57">
                    <c:v>1</c:v>
                  </c:pt>
                  <c:pt idx="58">
                    <c:v>4</c:v>
                  </c:pt>
                  <c:pt idx="59">
                    <c:v>16</c:v>
                  </c:pt>
                  <c:pt idx="60">
                    <c:v>8</c:v>
                  </c:pt>
                  <c:pt idx="61">
                    <c:v>19</c:v>
                  </c:pt>
                  <c:pt idx="62">
                    <c:v>19</c:v>
                  </c:pt>
                  <c:pt idx="63">
                    <c:v>54</c:v>
                  </c:pt>
                  <c:pt idx="64">
                    <c:v>65</c:v>
                  </c:pt>
                  <c:pt idx="65">
                    <c:v>11</c:v>
                  </c:pt>
                  <c:pt idx="66">
                    <c:v>11</c:v>
                  </c:pt>
                  <c:pt idx="67">
                    <c:v>16</c:v>
                  </c:pt>
                  <c:pt idx="68">
                    <c:v>16</c:v>
                  </c:pt>
                  <c:pt idx="69">
                    <c:v>5</c:v>
                  </c:pt>
                  <c:pt idx="70">
                    <c:v>44</c:v>
                  </c:pt>
                  <c:pt idx="71">
                    <c:v>5</c:v>
                  </c:pt>
                  <c:pt idx="72">
                    <c:v>3</c:v>
                  </c:pt>
                  <c:pt idx="73">
                    <c:v>7</c:v>
                  </c:pt>
                  <c:pt idx="74">
                    <c:v>5</c:v>
                  </c:pt>
                  <c:pt idx="75">
                    <c:v>10</c:v>
                  </c:pt>
                  <c:pt idx="76">
                    <c:v>7</c:v>
                  </c:pt>
                  <c:pt idx="77">
                    <c:v>11</c:v>
                  </c:pt>
                  <c:pt idx="78">
                    <c:v>5</c:v>
                  </c:pt>
                  <c:pt idx="79">
                    <c:v>6</c:v>
                  </c:pt>
                  <c:pt idx="80">
                    <c:v>8</c:v>
                  </c:pt>
                  <c:pt idx="81">
                    <c:v>14</c:v>
                  </c:pt>
                  <c:pt idx="82">
                    <c:v>37</c:v>
                  </c:pt>
                  <c:pt idx="83">
                    <c:v>36</c:v>
                  </c:pt>
                  <c:pt idx="84">
                    <c:v>37</c:v>
                  </c:pt>
                  <c:pt idx="85">
                    <c:v>7</c:v>
                  </c:pt>
                  <c:pt idx="86">
                    <c:v>5</c:v>
                  </c:pt>
                  <c:pt idx="87">
                    <c:v>3</c:v>
                  </c:pt>
                  <c:pt idx="88">
                    <c:v>16</c:v>
                  </c:pt>
                  <c:pt idx="89">
                    <c:v>1</c:v>
                  </c:pt>
                  <c:pt idx="90">
                    <c:v>4</c:v>
                  </c:pt>
                  <c:pt idx="91">
                    <c:v>1</c:v>
                  </c:pt>
                  <c:pt idx="92">
                    <c:v>11</c:v>
                  </c:pt>
                  <c:pt idx="93">
                    <c:v>3</c:v>
                  </c:pt>
                  <c:pt idx="94">
                    <c:v>10</c:v>
                  </c:pt>
                  <c:pt idx="95">
                    <c:v>4</c:v>
                  </c:pt>
                  <c:pt idx="96">
                    <c:v>8</c:v>
                  </c:pt>
                  <c:pt idx="97">
                    <c:v>16</c:v>
                  </c:pt>
                  <c:pt idx="98">
                    <c:v>5</c:v>
                  </c:pt>
                  <c:pt idx="99">
                    <c:v>4</c:v>
                  </c:pt>
                  <c:pt idx="100">
                    <c:v>4</c:v>
                  </c:pt>
                  <c:pt idx="101">
                    <c:v>4</c:v>
                  </c:pt>
                  <c:pt idx="102">
                    <c:v>4</c:v>
                  </c:pt>
                  <c:pt idx="103">
                    <c:v>7</c:v>
                  </c:pt>
                  <c:pt idx="104">
                    <c:v>16</c:v>
                  </c:pt>
                  <c:pt idx="105">
                    <c:v>4</c:v>
                  </c:pt>
                  <c:pt idx="106">
                    <c:v>3</c:v>
                  </c:pt>
                  <c:pt idx="107">
                    <c:v>10</c:v>
                  </c:pt>
                  <c:pt idx="108">
                    <c:v>7</c:v>
                  </c:pt>
                  <c:pt idx="109">
                    <c:v>7</c:v>
                  </c:pt>
                  <c:pt idx="110">
                    <c:v>2</c:v>
                  </c:pt>
                  <c:pt idx="111">
                    <c:v>1</c:v>
                  </c:pt>
                  <c:pt idx="112">
                    <c:v>36</c:v>
                  </c:pt>
                  <c:pt idx="113">
                    <c:v>5</c:v>
                  </c:pt>
                  <c:pt idx="114">
                    <c:v>1</c:v>
                  </c:pt>
                  <c:pt idx="115">
                    <c:v>3</c:v>
                  </c:pt>
                  <c:pt idx="116">
                    <c:v>37</c:v>
                  </c:pt>
                  <c:pt idx="117">
                    <c:v>13</c:v>
                  </c:pt>
                  <c:pt idx="118">
                    <c:v>8</c:v>
                  </c:pt>
                  <c:pt idx="119">
                    <c:v>1</c:v>
                  </c:pt>
                  <c:pt idx="120">
                    <c:v>5</c:v>
                  </c:pt>
                  <c:pt idx="121">
                    <c:v>5</c:v>
                  </c:pt>
                  <c:pt idx="122">
                    <c:v>9</c:v>
                  </c:pt>
                  <c:pt idx="123">
                    <c:v>12</c:v>
                  </c:pt>
                  <c:pt idx="124">
                    <c:v>12</c:v>
                  </c:pt>
                  <c:pt idx="125">
                    <c:v>5</c:v>
                  </c:pt>
                  <c:pt idx="126">
                    <c:v>8</c:v>
                  </c:pt>
                  <c:pt idx="127">
                    <c:v>36</c:v>
                  </c:pt>
                  <c:pt idx="128">
                    <c:v>65</c:v>
                  </c:pt>
                  <c:pt idx="129">
                    <c:v>5</c:v>
                  </c:pt>
                  <c:pt idx="130">
                    <c:v>1</c:v>
                  </c:pt>
                  <c:pt idx="131">
                    <c:v>5</c:v>
                  </c:pt>
                  <c:pt idx="132">
                    <c:v>3</c:v>
                  </c:pt>
                  <c:pt idx="133">
                    <c:v>37</c:v>
                  </c:pt>
                  <c:pt idx="134">
                    <c:v>13</c:v>
                  </c:pt>
                  <c:pt idx="135">
                    <c:v>8</c:v>
                  </c:pt>
                  <c:pt idx="136">
                    <c:v>1</c:v>
                  </c:pt>
                  <c:pt idx="137">
                    <c:v>5</c:v>
                  </c:pt>
                  <c:pt idx="138">
                    <c:v>5</c:v>
                  </c:pt>
                  <c:pt idx="139">
                    <c:v>9</c:v>
                  </c:pt>
                  <c:pt idx="140">
                    <c:v>12</c:v>
                  </c:pt>
                  <c:pt idx="141">
                    <c:v>12</c:v>
                  </c:pt>
                  <c:pt idx="142">
                    <c:v>8</c:v>
                  </c:pt>
                  <c:pt idx="143">
                    <c:v>72</c:v>
                  </c:pt>
                  <c:pt idx="144">
                    <c:v>54</c:v>
                  </c:pt>
                  <c:pt idx="145">
                    <c:v>6</c:v>
                  </c:pt>
                  <c:pt idx="146">
                    <c:v>2</c:v>
                  </c:pt>
                  <c:pt idx="147">
                    <c:v>7</c:v>
                  </c:pt>
                  <c:pt idx="148">
                    <c:v>2</c:v>
                  </c:pt>
                  <c:pt idx="149">
                    <c:v>16</c:v>
                  </c:pt>
                  <c:pt idx="150">
                    <c:v>16</c:v>
                  </c:pt>
                  <c:pt idx="151">
                    <c:v>8</c:v>
                  </c:pt>
                  <c:pt idx="152">
                    <c:v>2</c:v>
                  </c:pt>
                  <c:pt idx="153">
                    <c:v>3</c:v>
                  </c:pt>
                  <c:pt idx="154">
                    <c:v>16</c:v>
                  </c:pt>
                  <c:pt idx="155">
                    <c:v>16</c:v>
                  </c:pt>
                  <c:pt idx="156">
                    <c:v>7</c:v>
                  </c:pt>
                  <c:pt idx="157">
                    <c:v>72</c:v>
                  </c:pt>
                  <c:pt idx="158">
                    <c:v>11</c:v>
                  </c:pt>
                  <c:pt idx="159">
                    <c:v>1</c:v>
                  </c:pt>
                  <c:pt idx="160">
                    <c:v>4</c:v>
                  </c:pt>
                  <c:pt idx="161">
                    <c:v>3</c:v>
                  </c:pt>
                  <c:pt idx="162">
                    <c:v>16</c:v>
                  </c:pt>
                  <c:pt idx="163">
                    <c:v>5</c:v>
                  </c:pt>
                  <c:pt idx="164">
                    <c:v>6</c:v>
                  </c:pt>
                  <c:pt idx="165">
                    <c:v>2</c:v>
                  </c:pt>
                  <c:pt idx="166">
                    <c:v>44</c:v>
                  </c:pt>
                  <c:pt idx="167">
                    <c:v>5</c:v>
                  </c:pt>
                  <c:pt idx="168">
                    <c:v>7</c:v>
                  </c:pt>
                  <c:pt idx="169">
                    <c:v>3</c:v>
                  </c:pt>
                  <c:pt idx="170">
                    <c:v>2</c:v>
                  </c:pt>
                  <c:pt idx="171">
                    <c:v>16</c:v>
                  </c:pt>
                  <c:pt idx="172">
                    <c:v>7</c:v>
                  </c:pt>
                  <c:pt idx="173">
                    <c:v>16</c:v>
                  </c:pt>
                  <c:pt idx="174">
                    <c:v>8</c:v>
                  </c:pt>
                  <c:pt idx="175">
                    <c:v>5</c:v>
                  </c:pt>
                  <c:pt idx="176">
                    <c:v>2</c:v>
                  </c:pt>
                  <c:pt idx="177">
                    <c:v>3</c:v>
                  </c:pt>
                  <c:pt idx="178">
                    <c:v>10</c:v>
                  </c:pt>
                  <c:pt idx="179">
                    <c:v>7</c:v>
                  </c:pt>
                  <c:pt idx="180">
                    <c:v>16</c:v>
                  </c:pt>
                  <c:pt idx="181">
                    <c:v>16</c:v>
                  </c:pt>
                  <c:pt idx="182">
                    <c:v>11</c:v>
                  </c:pt>
                  <c:pt idx="183">
                    <c:v>7</c:v>
                  </c:pt>
                  <c:pt idx="184">
                    <c:v>72</c:v>
                  </c:pt>
                  <c:pt idx="185">
                    <c:v>5</c:v>
                  </c:pt>
                  <c:pt idx="186">
                    <c:v>6</c:v>
                  </c:pt>
                  <c:pt idx="187">
                    <c:v>11</c:v>
                  </c:pt>
                  <c:pt idx="188">
                    <c:v>1</c:v>
                  </c:pt>
                  <c:pt idx="189">
                    <c:v>4</c:v>
                  </c:pt>
                  <c:pt idx="190">
                    <c:v>3</c:v>
                  </c:pt>
                  <c:pt idx="191">
                    <c:v>3</c:v>
                  </c:pt>
                  <c:pt idx="192">
                    <c:v>5</c:v>
                  </c:pt>
                  <c:pt idx="193">
                    <c:v>7</c:v>
                  </c:pt>
                  <c:pt idx="194">
                    <c:v>9</c:v>
                  </c:pt>
                  <c:pt idx="195">
                    <c:v>11</c:v>
                  </c:pt>
                  <c:pt idx="196">
                    <c:v>8</c:v>
                  </c:pt>
                  <c:pt idx="197">
                    <c:v>14</c:v>
                  </c:pt>
                  <c:pt idx="198">
                    <c:v>4</c:v>
                  </c:pt>
                  <c:pt idx="199">
                    <c:v>4</c:v>
                  </c:pt>
                  <c:pt idx="200">
                    <c:v>4</c:v>
                  </c:pt>
                  <c:pt idx="201">
                    <c:v>7</c:v>
                  </c:pt>
                </c:lvl>
                <c:lvl>
                  <c:pt idx="0">
                    <c:v>孙伟杰</c:v>
                  </c:pt>
                  <c:pt idx="1">
                    <c:v>孙伟杰</c:v>
                  </c:pt>
                  <c:pt idx="2">
                    <c:v>孙伟杰</c:v>
                  </c:pt>
                  <c:pt idx="3">
                    <c:v>谭媛媛</c:v>
                  </c:pt>
                  <c:pt idx="4">
                    <c:v>谭媛媛</c:v>
                  </c:pt>
                  <c:pt idx="5">
                    <c:v>田艳春</c:v>
                  </c:pt>
                  <c:pt idx="6">
                    <c:v>田艳春</c:v>
                  </c:pt>
                  <c:pt idx="7">
                    <c:v>田艳春</c:v>
                  </c:pt>
                  <c:pt idx="8">
                    <c:v>田艳春</c:v>
                  </c:pt>
                  <c:pt idx="9">
                    <c:v>田艳春</c:v>
                  </c:pt>
                  <c:pt idx="10">
                    <c:v>田野</c:v>
                  </c:pt>
                  <c:pt idx="11">
                    <c:v>田野</c:v>
                  </c:pt>
                  <c:pt idx="12">
                    <c:v>田野</c:v>
                  </c:pt>
                  <c:pt idx="13">
                    <c:v>王江莉</c:v>
                  </c:pt>
                  <c:pt idx="14">
                    <c:v>王丽君</c:v>
                  </c:pt>
                  <c:pt idx="15">
                    <c:v>王丽君</c:v>
                  </c:pt>
                  <c:pt idx="16">
                    <c:v>王丽君</c:v>
                  </c:pt>
                  <c:pt idx="17">
                    <c:v>王丽君</c:v>
                  </c:pt>
                  <c:pt idx="18">
                    <c:v>王丽君</c:v>
                  </c:pt>
                  <c:pt idx="19">
                    <c:v>王丽君</c:v>
                  </c:pt>
                  <c:pt idx="20">
                    <c:v>王丽君</c:v>
                  </c:pt>
                  <c:pt idx="21">
                    <c:v>王丽君</c:v>
                  </c:pt>
                  <c:pt idx="22">
                    <c:v>王丽君</c:v>
                  </c:pt>
                  <c:pt idx="23">
                    <c:v>王丽君</c:v>
                  </c:pt>
                  <c:pt idx="24">
                    <c:v>王丽君</c:v>
                  </c:pt>
                  <c:pt idx="25">
                    <c:v>王丽君</c:v>
                  </c:pt>
                  <c:pt idx="26">
                    <c:v>王利</c:v>
                  </c:pt>
                  <c:pt idx="27">
                    <c:v>王松青</c:v>
                  </c:pt>
                  <c:pt idx="28">
                    <c:v>王松青</c:v>
                  </c:pt>
                  <c:pt idx="29">
                    <c:v>王松青</c:v>
                  </c:pt>
                  <c:pt idx="30">
                    <c:v>王松青</c:v>
                  </c:pt>
                  <c:pt idx="31">
                    <c:v>王松青</c:v>
                  </c:pt>
                  <c:pt idx="32">
                    <c:v>王依然</c:v>
                  </c:pt>
                  <c:pt idx="33">
                    <c:v>王依然</c:v>
                  </c:pt>
                  <c:pt idx="34">
                    <c:v>武月</c:v>
                  </c:pt>
                  <c:pt idx="35">
                    <c:v>邢丽艳</c:v>
                  </c:pt>
                  <c:pt idx="36">
                    <c:v>邢丽艳</c:v>
                  </c:pt>
                  <c:pt idx="37">
                    <c:v>邢丽艳</c:v>
                  </c:pt>
                  <c:pt idx="38">
                    <c:v>邢丽艳</c:v>
                  </c:pt>
                  <c:pt idx="39">
                    <c:v>邢丽艳</c:v>
                  </c:pt>
                  <c:pt idx="40">
                    <c:v>邢丽艳</c:v>
                  </c:pt>
                  <c:pt idx="41">
                    <c:v>邢丽艳</c:v>
                  </c:pt>
                  <c:pt idx="42">
                    <c:v>邢丽艳</c:v>
                  </c:pt>
                  <c:pt idx="43">
                    <c:v>邢丽艳</c:v>
                  </c:pt>
                  <c:pt idx="44">
                    <c:v>邢丽艳</c:v>
                  </c:pt>
                  <c:pt idx="45">
                    <c:v>严春旭</c:v>
                  </c:pt>
                  <c:pt idx="46">
                    <c:v>严春旭</c:v>
                  </c:pt>
                  <c:pt idx="47">
                    <c:v>严春旭</c:v>
                  </c:pt>
                  <c:pt idx="48">
                    <c:v>严春旭</c:v>
                  </c:pt>
                  <c:pt idx="49">
                    <c:v>严春旭</c:v>
                  </c:pt>
                  <c:pt idx="50">
                    <c:v>严春旭</c:v>
                  </c:pt>
                  <c:pt idx="51">
                    <c:v>严春旭</c:v>
                  </c:pt>
                  <c:pt idx="52">
                    <c:v>严春旭</c:v>
                  </c:pt>
                  <c:pt idx="53">
                    <c:v>严春旭</c:v>
                  </c:pt>
                  <c:pt idx="54">
                    <c:v>严春旭</c:v>
                  </c:pt>
                  <c:pt idx="55">
                    <c:v>严春旭</c:v>
                  </c:pt>
                  <c:pt idx="56">
                    <c:v>严春旭</c:v>
                  </c:pt>
                  <c:pt idx="57">
                    <c:v>严春旭</c:v>
                  </c:pt>
                  <c:pt idx="58">
                    <c:v>严春旭</c:v>
                  </c:pt>
                  <c:pt idx="59">
                    <c:v>杨莉</c:v>
                  </c:pt>
                  <c:pt idx="60">
                    <c:v>杨莉</c:v>
                  </c:pt>
                  <c:pt idx="61">
                    <c:v>杨莉</c:v>
                  </c:pt>
                  <c:pt idx="62">
                    <c:v>杨莉</c:v>
                  </c:pt>
                  <c:pt idx="63">
                    <c:v>姚会利</c:v>
                  </c:pt>
                  <c:pt idx="64">
                    <c:v>姚会利</c:v>
                  </c:pt>
                  <c:pt idx="65">
                    <c:v>于常青</c:v>
                  </c:pt>
                  <c:pt idx="66">
                    <c:v>于常青</c:v>
                  </c:pt>
                  <c:pt idx="67">
                    <c:v>于常青</c:v>
                  </c:pt>
                  <c:pt idx="68">
                    <c:v>于常青</c:v>
                  </c:pt>
                  <c:pt idx="69">
                    <c:v>于常青</c:v>
                  </c:pt>
                  <c:pt idx="70">
                    <c:v>于常青</c:v>
                  </c:pt>
                  <c:pt idx="71">
                    <c:v>于常青</c:v>
                  </c:pt>
                  <c:pt idx="72">
                    <c:v>于常青</c:v>
                  </c:pt>
                  <c:pt idx="73">
                    <c:v>于常青</c:v>
                  </c:pt>
                  <c:pt idx="74">
                    <c:v>于常青</c:v>
                  </c:pt>
                  <c:pt idx="75">
                    <c:v>于常青</c:v>
                  </c:pt>
                  <c:pt idx="76">
                    <c:v>于常青</c:v>
                  </c:pt>
                  <c:pt idx="77">
                    <c:v>于常青</c:v>
                  </c:pt>
                  <c:pt idx="78">
                    <c:v>于常青</c:v>
                  </c:pt>
                  <c:pt idx="79">
                    <c:v>于常青</c:v>
                  </c:pt>
                  <c:pt idx="80">
                    <c:v>于常青</c:v>
                  </c:pt>
                  <c:pt idx="81">
                    <c:v>于常青</c:v>
                  </c:pt>
                  <c:pt idx="82">
                    <c:v>于常青</c:v>
                  </c:pt>
                  <c:pt idx="83">
                    <c:v>张春芬</c:v>
                  </c:pt>
                  <c:pt idx="84">
                    <c:v>张春芬</c:v>
                  </c:pt>
                  <c:pt idx="85">
                    <c:v>张扬</c:v>
                  </c:pt>
                  <c:pt idx="86">
                    <c:v>张扬</c:v>
                  </c:pt>
                  <c:pt idx="87">
                    <c:v>张扬</c:v>
                  </c:pt>
                  <c:pt idx="88">
                    <c:v>张扬</c:v>
                  </c:pt>
                  <c:pt idx="89">
                    <c:v>张扬</c:v>
                  </c:pt>
                  <c:pt idx="90">
                    <c:v>张扬</c:v>
                  </c:pt>
                  <c:pt idx="91">
                    <c:v>张扬</c:v>
                  </c:pt>
                  <c:pt idx="92">
                    <c:v>张扬</c:v>
                  </c:pt>
                  <c:pt idx="93">
                    <c:v>张扬</c:v>
                  </c:pt>
                  <c:pt idx="94">
                    <c:v>张云霞</c:v>
                  </c:pt>
                  <c:pt idx="95">
                    <c:v>张云霞</c:v>
                  </c:pt>
                  <c:pt idx="96">
                    <c:v>张云霞</c:v>
                  </c:pt>
                  <c:pt idx="97">
                    <c:v>张云霞</c:v>
                  </c:pt>
                  <c:pt idx="98">
                    <c:v>张云霞</c:v>
                  </c:pt>
                  <c:pt idx="99">
                    <c:v>张云霞</c:v>
                  </c:pt>
                  <c:pt idx="100">
                    <c:v>张云霞</c:v>
                  </c:pt>
                  <c:pt idx="101">
                    <c:v>张云霞</c:v>
                  </c:pt>
                  <c:pt idx="102">
                    <c:v>张云霞</c:v>
                  </c:pt>
                  <c:pt idx="103">
                    <c:v>张云霞</c:v>
                  </c:pt>
                  <c:pt idx="104">
                    <c:v>张祖瑞</c:v>
                  </c:pt>
                  <c:pt idx="105">
                    <c:v>张祖瑞</c:v>
                  </c:pt>
                  <c:pt idx="106">
                    <c:v>张祖瑞</c:v>
                  </c:pt>
                  <c:pt idx="107">
                    <c:v>张祖瑞</c:v>
                  </c:pt>
                  <c:pt idx="108">
                    <c:v>张祖瑞</c:v>
                  </c:pt>
                  <c:pt idx="109">
                    <c:v>赵卫国</c:v>
                  </c:pt>
                  <c:pt idx="110">
                    <c:v>赵卫国</c:v>
                  </c:pt>
                  <c:pt idx="111">
                    <c:v>赵卫国</c:v>
                  </c:pt>
                  <c:pt idx="112">
                    <c:v>赵小娟</c:v>
                  </c:pt>
                  <c:pt idx="113">
                    <c:v>赵小娟</c:v>
                  </c:pt>
                  <c:pt idx="114">
                    <c:v>赵小娟</c:v>
                  </c:pt>
                  <c:pt idx="115">
                    <c:v>赵小娟</c:v>
                  </c:pt>
                  <c:pt idx="116">
                    <c:v>赵小娟</c:v>
                  </c:pt>
                  <c:pt idx="117">
                    <c:v>赵小娟</c:v>
                  </c:pt>
                  <c:pt idx="118">
                    <c:v>赵小娟</c:v>
                  </c:pt>
                  <c:pt idx="119">
                    <c:v>赵小娟</c:v>
                  </c:pt>
                  <c:pt idx="120">
                    <c:v>赵小娟</c:v>
                  </c:pt>
                  <c:pt idx="121">
                    <c:v>赵小娟</c:v>
                  </c:pt>
                  <c:pt idx="122">
                    <c:v>赵小娟</c:v>
                  </c:pt>
                  <c:pt idx="123">
                    <c:v>赵小娟</c:v>
                  </c:pt>
                  <c:pt idx="124">
                    <c:v>赵小娟</c:v>
                  </c:pt>
                  <c:pt idx="125">
                    <c:v>赵小娟</c:v>
                  </c:pt>
                  <c:pt idx="126">
                    <c:v>赵小娟</c:v>
                  </c:pt>
                  <c:pt idx="127">
                    <c:v>赵小娟</c:v>
                  </c:pt>
                  <c:pt idx="128">
                    <c:v>赵小娟</c:v>
                  </c:pt>
                  <c:pt idx="129">
                    <c:v>郑伟</c:v>
                  </c:pt>
                  <c:pt idx="130">
                    <c:v>郑伟</c:v>
                  </c:pt>
                  <c:pt idx="131">
                    <c:v>郑伟</c:v>
                  </c:pt>
                  <c:pt idx="132">
                    <c:v>郑伟</c:v>
                  </c:pt>
                  <c:pt idx="133">
                    <c:v>郑伟</c:v>
                  </c:pt>
                  <c:pt idx="134">
                    <c:v>郑伟</c:v>
                  </c:pt>
                  <c:pt idx="135">
                    <c:v>郑伟</c:v>
                  </c:pt>
                  <c:pt idx="136">
                    <c:v>郑伟</c:v>
                  </c:pt>
                  <c:pt idx="137">
                    <c:v>郑伟</c:v>
                  </c:pt>
                  <c:pt idx="138">
                    <c:v>郑伟</c:v>
                  </c:pt>
                  <c:pt idx="139">
                    <c:v>郑伟</c:v>
                  </c:pt>
                  <c:pt idx="140">
                    <c:v>郑伟</c:v>
                  </c:pt>
                  <c:pt idx="141">
                    <c:v>郑伟</c:v>
                  </c:pt>
                  <c:pt idx="142">
                    <c:v>周艳茹</c:v>
                  </c:pt>
                  <c:pt idx="143">
                    <c:v>周艳茹</c:v>
                  </c:pt>
                  <c:pt idx="144">
                    <c:v>周艳茹</c:v>
                  </c:pt>
                  <c:pt idx="145">
                    <c:v>周艳茹</c:v>
                  </c:pt>
                  <c:pt idx="146">
                    <c:v>周艳茹</c:v>
                  </c:pt>
                  <c:pt idx="147">
                    <c:v>周艳茹</c:v>
                  </c:pt>
                  <c:pt idx="148">
                    <c:v>周艳茹</c:v>
                  </c:pt>
                  <c:pt idx="149">
                    <c:v>周艳茹</c:v>
                  </c:pt>
                  <c:pt idx="150">
                    <c:v>周艳茹</c:v>
                  </c:pt>
                  <c:pt idx="151">
                    <c:v>周艳茹</c:v>
                  </c:pt>
                  <c:pt idx="152">
                    <c:v>周艳茹</c:v>
                  </c:pt>
                  <c:pt idx="153">
                    <c:v>周艳茹</c:v>
                  </c:pt>
                  <c:pt idx="154">
                    <c:v>周艳茹</c:v>
                  </c:pt>
                  <c:pt idx="155">
                    <c:v>周艳茹</c:v>
                  </c:pt>
                  <c:pt idx="156">
                    <c:v>周艳茹</c:v>
                  </c:pt>
                  <c:pt idx="157">
                    <c:v>周艳茹</c:v>
                  </c:pt>
                  <c:pt idx="158">
                    <c:v>周艳茹</c:v>
                  </c:pt>
                  <c:pt idx="159">
                    <c:v>周艳茹</c:v>
                  </c:pt>
                  <c:pt idx="160">
                    <c:v>周艳茹</c:v>
                  </c:pt>
                  <c:pt idx="161">
                    <c:v>周艳茹</c:v>
                  </c:pt>
                  <c:pt idx="162">
                    <c:v>周艳茹</c:v>
                  </c:pt>
                  <c:pt idx="163">
                    <c:v>周艳茹</c:v>
                  </c:pt>
                  <c:pt idx="164">
                    <c:v>周艳茹</c:v>
                  </c:pt>
                  <c:pt idx="165">
                    <c:v>周艳茹</c:v>
                  </c:pt>
                  <c:pt idx="166">
                    <c:v>周艳茹</c:v>
                  </c:pt>
                  <c:pt idx="167">
                    <c:v>周艳茹</c:v>
                  </c:pt>
                  <c:pt idx="168">
                    <c:v>周艳茹</c:v>
                  </c:pt>
                  <c:pt idx="169">
                    <c:v>周艳茹</c:v>
                  </c:pt>
                  <c:pt idx="170">
                    <c:v>周艳茹</c:v>
                  </c:pt>
                  <c:pt idx="171">
                    <c:v>周艳茹</c:v>
                  </c:pt>
                  <c:pt idx="172">
                    <c:v>周艳茹</c:v>
                  </c:pt>
                  <c:pt idx="173">
                    <c:v>周艳茹</c:v>
                  </c:pt>
                  <c:pt idx="174">
                    <c:v>周艳茹</c:v>
                  </c:pt>
                  <c:pt idx="175">
                    <c:v>周艳茹</c:v>
                  </c:pt>
                  <c:pt idx="176">
                    <c:v>周艳茹</c:v>
                  </c:pt>
                  <c:pt idx="177">
                    <c:v>周艳茹</c:v>
                  </c:pt>
                  <c:pt idx="178">
                    <c:v>周艳茹</c:v>
                  </c:pt>
                  <c:pt idx="179">
                    <c:v>周艳茹</c:v>
                  </c:pt>
                  <c:pt idx="180">
                    <c:v>周艳茹</c:v>
                  </c:pt>
                  <c:pt idx="181">
                    <c:v>周艳茹</c:v>
                  </c:pt>
                  <c:pt idx="182">
                    <c:v>周艳茹</c:v>
                  </c:pt>
                  <c:pt idx="183">
                    <c:v>周艳茹</c:v>
                  </c:pt>
                  <c:pt idx="184">
                    <c:v>周艳茹</c:v>
                  </c:pt>
                  <c:pt idx="185">
                    <c:v>周艳茹</c:v>
                  </c:pt>
                  <c:pt idx="186">
                    <c:v>周艳茹</c:v>
                  </c:pt>
                  <c:pt idx="187">
                    <c:v>周艳茹</c:v>
                  </c:pt>
                  <c:pt idx="188">
                    <c:v>周艳茹</c:v>
                  </c:pt>
                  <c:pt idx="189">
                    <c:v>周艳茹</c:v>
                  </c:pt>
                  <c:pt idx="190">
                    <c:v>周艳茹</c:v>
                  </c:pt>
                  <c:pt idx="191">
                    <c:v>周艳茹</c:v>
                  </c:pt>
                  <c:pt idx="192">
                    <c:v>周艳茹</c:v>
                  </c:pt>
                  <c:pt idx="193">
                    <c:v>周艳茹</c:v>
                  </c:pt>
                  <c:pt idx="194">
                    <c:v>周艳茹</c:v>
                  </c:pt>
                  <c:pt idx="195">
                    <c:v>周艳茹</c:v>
                  </c:pt>
                  <c:pt idx="196">
                    <c:v>周艳茹</c:v>
                  </c:pt>
                  <c:pt idx="197">
                    <c:v>周艳茹</c:v>
                  </c:pt>
                  <c:pt idx="198">
                    <c:v>宗艳丽</c:v>
                  </c:pt>
                  <c:pt idx="199">
                    <c:v>宗艳丽</c:v>
                  </c:pt>
                  <c:pt idx="200">
                    <c:v>宗艳丽</c:v>
                  </c:pt>
                  <c:pt idx="201">
                    <c:v>宗艳丽</c:v>
                  </c:pt>
                </c:lvl>
                <c:lvl>
                  <c:pt idx="0">
                    <c:v>19春人力资源本科</c:v>
                  </c:pt>
                  <c:pt idx="1">
                    <c:v>19春行政管理本科</c:v>
                  </c:pt>
                  <c:pt idx="2">
                    <c:v>19春工商管理本科</c:v>
                  </c:pt>
                  <c:pt idx="3">
                    <c:v>19秋计算机网络技术专科</c:v>
                  </c:pt>
                  <c:pt idx="4">
                    <c:v>19秋计算机信息管理专科</c:v>
                  </c:pt>
                  <c:pt idx="5">
                    <c:v>19春计算机信息管理专科</c:v>
                  </c:pt>
                  <c:pt idx="6">
                    <c:v>19春人力资源专科</c:v>
                  </c:pt>
                  <c:pt idx="7">
                    <c:v>18春学前教育专</c:v>
                  </c:pt>
                  <c:pt idx="8">
                    <c:v>19秋小学教育专科</c:v>
                  </c:pt>
                  <c:pt idx="9">
                    <c:v>18秋工程造价专科</c:v>
                  </c:pt>
                  <c:pt idx="10">
                    <c:v>19春学前教育专科</c:v>
                  </c:pt>
                  <c:pt idx="11">
                    <c:v>18秋学前教育专科</c:v>
                  </c:pt>
                  <c:pt idx="12">
                    <c:v>19春学前教育专科</c:v>
                  </c:pt>
                  <c:pt idx="13">
                    <c:v>19秋药学专科</c:v>
                  </c:pt>
                  <c:pt idx="14">
                    <c:v>19秋行政管理本科</c:v>
                  </c:pt>
                  <c:pt idx="15">
                    <c:v>19秋金融学本科</c:v>
                  </c:pt>
                  <c:pt idx="16">
                    <c:v>19秋人力资源管理本科</c:v>
                  </c:pt>
                  <c:pt idx="17">
                    <c:v>19秋工商企业管理本科</c:v>
                  </c:pt>
                  <c:pt idx="18">
                    <c:v>19春学前教育本科</c:v>
                  </c:pt>
                  <c:pt idx="19">
                    <c:v>19春社会工作专科</c:v>
                  </c:pt>
                  <c:pt idx="20">
                    <c:v>19春小学教育本科</c:v>
                  </c:pt>
                  <c:pt idx="21">
                    <c:v>19春汉语言文学师范本科</c:v>
                  </c:pt>
                  <c:pt idx="22">
                    <c:v>19春药学本科</c:v>
                  </c:pt>
                  <c:pt idx="23">
                    <c:v>19春护理学本科</c:v>
                  </c:pt>
                  <c:pt idx="24">
                    <c:v>19春会计学本科</c:v>
                  </c:pt>
                  <c:pt idx="25">
                    <c:v>19春法学本科</c:v>
                  </c:pt>
                  <c:pt idx="26">
                    <c:v>18春土木工程本</c:v>
                  </c:pt>
                  <c:pt idx="27">
                    <c:v>18春行政管理专</c:v>
                  </c:pt>
                  <c:pt idx="28">
                    <c:v>19春法学本科</c:v>
                  </c:pt>
                  <c:pt idx="29">
                    <c:v>19春法学本科</c:v>
                  </c:pt>
                  <c:pt idx="30">
                    <c:v>19春法律事务专科</c:v>
                  </c:pt>
                  <c:pt idx="31">
                    <c:v>18秋法律事务专科</c:v>
                  </c:pt>
                  <c:pt idx="32">
                    <c:v>19秋金融学本科</c:v>
                  </c:pt>
                  <c:pt idx="33">
                    <c:v>18春金融学本</c:v>
                  </c:pt>
                  <c:pt idx="34">
                    <c:v>18春学前教育专</c:v>
                  </c:pt>
                  <c:pt idx="35">
                    <c:v>19秋计算机网络技术专科</c:v>
                  </c:pt>
                  <c:pt idx="36">
                    <c:v>19秋计算机信息管理专科</c:v>
                  </c:pt>
                  <c:pt idx="37">
                    <c:v>19秋会计学专科</c:v>
                  </c:pt>
                  <c:pt idx="38">
                    <c:v>19秋金融学专科</c:v>
                  </c:pt>
                  <c:pt idx="39">
                    <c:v>19秋市场营销专科</c:v>
                  </c:pt>
                  <c:pt idx="40">
                    <c:v>19秋人力资源管理专科</c:v>
                  </c:pt>
                  <c:pt idx="41">
                    <c:v>19秋药学专科</c:v>
                  </c:pt>
                  <c:pt idx="42">
                    <c:v>19春酒店管理专科</c:v>
                  </c:pt>
                  <c:pt idx="43">
                    <c:v>19春药学专科</c:v>
                  </c:pt>
                  <c:pt idx="44">
                    <c:v>19春工商管理专科</c:v>
                  </c:pt>
                  <c:pt idx="45">
                    <c:v>19秋机电一体化专科</c:v>
                  </c:pt>
                  <c:pt idx="46">
                    <c:v>19秋建筑工程技术专科</c:v>
                  </c:pt>
                  <c:pt idx="47">
                    <c:v>19秋建设工程管理专科</c:v>
                  </c:pt>
                  <c:pt idx="48">
                    <c:v>18秋建筑工程管理专科</c:v>
                  </c:pt>
                  <c:pt idx="49">
                    <c:v>18秋建设工程技术专科</c:v>
                  </c:pt>
                  <c:pt idx="50">
                    <c:v>19秋会计学专科</c:v>
                  </c:pt>
                  <c:pt idx="51">
                    <c:v>19秋工商管理专科</c:v>
                  </c:pt>
                  <c:pt idx="52">
                    <c:v>18春护理学本</c:v>
                  </c:pt>
                  <c:pt idx="53">
                    <c:v>18秋护理本科</c:v>
                  </c:pt>
                  <c:pt idx="54">
                    <c:v>19春护理学本科</c:v>
                  </c:pt>
                  <c:pt idx="55">
                    <c:v>19秋计算机网络技术专科</c:v>
                  </c:pt>
                  <c:pt idx="56">
                    <c:v>19秋计算机信息管理专科</c:v>
                  </c:pt>
                  <c:pt idx="57">
                    <c:v>19春计算机信息管理专科</c:v>
                  </c:pt>
                  <c:pt idx="58">
                    <c:v>19春计算机网络技术专科</c:v>
                  </c:pt>
                  <c:pt idx="59">
                    <c:v>19秋会计学专科</c:v>
                  </c:pt>
                  <c:pt idx="60">
                    <c:v>19春会计学专科</c:v>
                  </c:pt>
                  <c:pt idx="61">
                    <c:v>19春工商管理专科</c:v>
                  </c:pt>
                  <c:pt idx="62">
                    <c:v>19春工商管理专科</c:v>
                  </c:pt>
                  <c:pt idx="63">
                    <c:v>18春行政管理专</c:v>
                  </c:pt>
                  <c:pt idx="64">
                    <c:v>19春行政管理专科</c:v>
                  </c:pt>
                  <c:pt idx="65">
                    <c:v>18秋法律事务专科</c:v>
                  </c:pt>
                  <c:pt idx="66">
                    <c:v>18秋法律事务专科</c:v>
                  </c:pt>
                  <c:pt idx="67">
                    <c:v>19秋法学本科</c:v>
                  </c:pt>
                  <c:pt idx="68">
                    <c:v>19秋法学本科</c:v>
                  </c:pt>
                  <c:pt idx="69">
                    <c:v>19秋计算机科学与技术本科</c:v>
                  </c:pt>
                  <c:pt idx="70">
                    <c:v>19秋行政管理本科</c:v>
                  </c:pt>
                  <c:pt idx="71">
                    <c:v>19秋小学教育本科</c:v>
                  </c:pt>
                  <c:pt idx="72">
                    <c:v>19秋汉语言文学师范本科</c:v>
                  </c:pt>
                  <c:pt idx="73">
                    <c:v>19秋学前教育本科</c:v>
                  </c:pt>
                  <c:pt idx="74">
                    <c:v>19秋金融学本科</c:v>
                  </c:pt>
                  <c:pt idx="75">
                    <c:v>19秋机械设计制造及自动化本科</c:v>
                  </c:pt>
                  <c:pt idx="76">
                    <c:v>19秋土木工程本科</c:v>
                  </c:pt>
                  <c:pt idx="77">
                    <c:v>19秋人力资源管理本科</c:v>
                  </c:pt>
                  <c:pt idx="78">
                    <c:v>19秋药学本科</c:v>
                  </c:pt>
                  <c:pt idx="79">
                    <c:v>19秋护理学本科</c:v>
                  </c:pt>
                  <c:pt idx="80">
                    <c:v>19秋会计学本科</c:v>
                  </c:pt>
                  <c:pt idx="81">
                    <c:v>19秋工商企业管理本科</c:v>
                  </c:pt>
                  <c:pt idx="82">
                    <c:v>19春行政管理本科</c:v>
                  </c:pt>
                  <c:pt idx="83">
                    <c:v>18秋行政管理本科</c:v>
                  </c:pt>
                  <c:pt idx="84">
                    <c:v>19春行政管理本科</c:v>
                  </c:pt>
                  <c:pt idx="85">
                    <c:v>18春小学教育本</c:v>
                  </c:pt>
                  <c:pt idx="86">
                    <c:v>19春小学教育本科</c:v>
                  </c:pt>
                  <c:pt idx="87">
                    <c:v>19秋汉语言文学师范本科</c:v>
                  </c:pt>
                  <c:pt idx="88">
                    <c:v>19秋学前教育专科</c:v>
                  </c:pt>
                  <c:pt idx="89">
                    <c:v>18秋汉语言文学师范本科</c:v>
                  </c:pt>
                  <c:pt idx="90">
                    <c:v>19春小学教育专科</c:v>
                  </c:pt>
                  <c:pt idx="91">
                    <c:v>19春汉语言文学专科</c:v>
                  </c:pt>
                  <c:pt idx="92">
                    <c:v>19秋人力资源管理本科</c:v>
                  </c:pt>
                  <c:pt idx="93">
                    <c:v>19春人力资源本科</c:v>
                  </c:pt>
                  <c:pt idx="94">
                    <c:v>19秋机械设计制造及自动化本科</c:v>
                  </c:pt>
                  <c:pt idx="95">
                    <c:v>18秋机械设计制造本科</c:v>
                  </c:pt>
                  <c:pt idx="96">
                    <c:v>19春机械制造本科</c:v>
                  </c:pt>
                  <c:pt idx="97">
                    <c:v>19秋机电一体化专科</c:v>
                  </c:pt>
                  <c:pt idx="98">
                    <c:v>18春机电一体化专</c:v>
                  </c:pt>
                  <c:pt idx="99">
                    <c:v>18秋机电一体化专科</c:v>
                  </c:pt>
                  <c:pt idx="100">
                    <c:v>18春机械设计制造本</c:v>
                  </c:pt>
                  <c:pt idx="101">
                    <c:v>18秋机械设计制造本科</c:v>
                  </c:pt>
                  <c:pt idx="102">
                    <c:v>18秋机电一体化专科</c:v>
                  </c:pt>
                  <c:pt idx="103">
                    <c:v>19春机电一体化专科</c:v>
                  </c:pt>
                  <c:pt idx="104">
                    <c:v>19秋机电一体化专科</c:v>
                  </c:pt>
                  <c:pt idx="105">
                    <c:v>19秋建筑工程技术专科</c:v>
                  </c:pt>
                  <c:pt idx="106">
                    <c:v>19秋建设工程管理专科</c:v>
                  </c:pt>
                  <c:pt idx="107">
                    <c:v>19秋机械设计制造及自动化本科</c:v>
                  </c:pt>
                  <c:pt idx="108">
                    <c:v>19秋土木工程本科</c:v>
                  </c:pt>
                  <c:pt idx="109">
                    <c:v>18秋工商企业管理专科</c:v>
                  </c:pt>
                  <c:pt idx="110">
                    <c:v>19春酒店管理专科</c:v>
                  </c:pt>
                  <c:pt idx="111">
                    <c:v>19春市场营销专科</c:v>
                  </c:pt>
                  <c:pt idx="112">
                    <c:v>18秋行政管理本科</c:v>
                  </c:pt>
                  <c:pt idx="113">
                    <c:v>19春学前教育本科</c:v>
                  </c:pt>
                  <c:pt idx="114">
                    <c:v>19春社会工作专科</c:v>
                  </c:pt>
                  <c:pt idx="115">
                    <c:v>19春人力资源本科</c:v>
                  </c:pt>
                  <c:pt idx="116">
                    <c:v>19春行政管理本科</c:v>
                  </c:pt>
                  <c:pt idx="117">
                    <c:v>19春土木工程本科</c:v>
                  </c:pt>
                  <c:pt idx="118">
                    <c:v>19春机械制造本科</c:v>
                  </c:pt>
                  <c:pt idx="119">
                    <c:v>19春汉语言文学师范本科</c:v>
                  </c:pt>
                  <c:pt idx="120">
                    <c:v>19春药学本科</c:v>
                  </c:pt>
                  <c:pt idx="121">
                    <c:v>19春护理学本科</c:v>
                  </c:pt>
                  <c:pt idx="122">
                    <c:v>19春会计学本科</c:v>
                  </c:pt>
                  <c:pt idx="123">
                    <c:v>19春法学本科</c:v>
                  </c:pt>
                  <c:pt idx="124">
                    <c:v>19春工商管理本科</c:v>
                  </c:pt>
                  <c:pt idx="125">
                    <c:v>19春小学教育本科</c:v>
                  </c:pt>
                  <c:pt idx="126">
                    <c:v>19秋法律事务专科</c:v>
                  </c:pt>
                  <c:pt idx="127">
                    <c:v>18秋行政管理本科</c:v>
                  </c:pt>
                  <c:pt idx="128">
                    <c:v>19春行政管理专科</c:v>
                  </c:pt>
                  <c:pt idx="129">
                    <c:v>19春学前教育本科</c:v>
                  </c:pt>
                  <c:pt idx="130">
                    <c:v>19春社会工作专科</c:v>
                  </c:pt>
                  <c:pt idx="131">
                    <c:v>19春小学教育本科</c:v>
                  </c:pt>
                  <c:pt idx="132">
                    <c:v>19春人力资源本科</c:v>
                  </c:pt>
                  <c:pt idx="133">
                    <c:v>19春行政管理本科</c:v>
                  </c:pt>
                  <c:pt idx="134">
                    <c:v>19春土木工程本科</c:v>
                  </c:pt>
                  <c:pt idx="135">
                    <c:v>19春机械制造本科</c:v>
                  </c:pt>
                  <c:pt idx="136">
                    <c:v>19春汉语言文学师范本科</c:v>
                  </c:pt>
                  <c:pt idx="137">
                    <c:v>19春药学本科</c:v>
                  </c:pt>
                  <c:pt idx="138">
                    <c:v>19春护理学本科</c:v>
                  </c:pt>
                  <c:pt idx="139">
                    <c:v>19春会计学本科</c:v>
                  </c:pt>
                  <c:pt idx="140">
                    <c:v>19春法学本科</c:v>
                  </c:pt>
                  <c:pt idx="141">
                    <c:v>19春工商管理本科</c:v>
                  </c:pt>
                  <c:pt idx="142">
                    <c:v>19秋法律事务专科</c:v>
                  </c:pt>
                  <c:pt idx="143">
                    <c:v>19秋行政管理专科</c:v>
                  </c:pt>
                  <c:pt idx="144">
                    <c:v>18春行政管理专</c:v>
                  </c:pt>
                  <c:pt idx="145">
                    <c:v>19秋计算机网络技术专科</c:v>
                  </c:pt>
                  <c:pt idx="146">
                    <c:v>19秋计算机信息管理专科</c:v>
                  </c:pt>
                  <c:pt idx="147">
                    <c:v>19秋小学教育专科</c:v>
                  </c:pt>
                  <c:pt idx="148">
                    <c:v>19秋汉语言文学专科</c:v>
                  </c:pt>
                  <c:pt idx="149">
                    <c:v>19秋会计学专科</c:v>
                  </c:pt>
                  <c:pt idx="150">
                    <c:v>19秋学前教育专科</c:v>
                  </c:pt>
                  <c:pt idx="151">
                    <c:v>19秋法律事务专科</c:v>
                  </c:pt>
                  <c:pt idx="152">
                    <c:v>19秋金融学专科</c:v>
                  </c:pt>
                  <c:pt idx="153">
                    <c:v>19秋市场营销专科</c:v>
                  </c:pt>
                  <c:pt idx="154">
                    <c:v>19秋机电一体化专科</c:v>
                  </c:pt>
                  <c:pt idx="155">
                    <c:v>19秋工商管理专科</c:v>
                  </c:pt>
                  <c:pt idx="156">
                    <c:v>19秋人力资源管理专科</c:v>
                  </c:pt>
                  <c:pt idx="157">
                    <c:v>19秋行政管理专科</c:v>
                  </c:pt>
                  <c:pt idx="158">
                    <c:v>19秋药学专科</c:v>
                  </c:pt>
                  <c:pt idx="159">
                    <c:v>19秋护理学专科</c:v>
                  </c:pt>
                  <c:pt idx="160">
                    <c:v>19秋建筑工程技术专科</c:v>
                  </c:pt>
                  <c:pt idx="161">
                    <c:v>19秋建设工程管理专科</c:v>
                  </c:pt>
                  <c:pt idx="162">
                    <c:v>19秋法学本科</c:v>
                  </c:pt>
                  <c:pt idx="163">
                    <c:v>19秋计算机科学与技术本科</c:v>
                  </c:pt>
                  <c:pt idx="164">
                    <c:v>19秋计算机网络技术专科</c:v>
                  </c:pt>
                  <c:pt idx="165">
                    <c:v>19秋计算机信息管理专科</c:v>
                  </c:pt>
                  <c:pt idx="166">
                    <c:v>19秋行政管理本科</c:v>
                  </c:pt>
                  <c:pt idx="167">
                    <c:v>19秋小学教育本科</c:v>
                  </c:pt>
                  <c:pt idx="168">
                    <c:v>19秋小学教育专科</c:v>
                  </c:pt>
                  <c:pt idx="169">
                    <c:v>19秋汉语言文学师范本科</c:v>
                  </c:pt>
                  <c:pt idx="170">
                    <c:v>19秋汉语言文学专科</c:v>
                  </c:pt>
                  <c:pt idx="171">
                    <c:v>19秋会计学专科</c:v>
                  </c:pt>
                  <c:pt idx="172">
                    <c:v>19秋学前教育本科</c:v>
                  </c:pt>
                  <c:pt idx="173">
                    <c:v>19秋学前教育专科</c:v>
                  </c:pt>
                  <c:pt idx="174">
                    <c:v>19秋法律事务专科</c:v>
                  </c:pt>
                  <c:pt idx="175">
                    <c:v>19秋金融学本科</c:v>
                  </c:pt>
                  <c:pt idx="176">
                    <c:v>19秋金融学专科</c:v>
                  </c:pt>
                  <c:pt idx="177">
                    <c:v>19秋市场营销专科</c:v>
                  </c:pt>
                  <c:pt idx="178">
                    <c:v>19秋机械设计制造及自动化本科</c:v>
                  </c:pt>
                  <c:pt idx="179">
                    <c:v>19秋土木工程本科</c:v>
                  </c:pt>
                  <c:pt idx="180">
                    <c:v>19秋机电一体化专科</c:v>
                  </c:pt>
                  <c:pt idx="181">
                    <c:v>19秋工商管理专科</c:v>
                  </c:pt>
                  <c:pt idx="182">
                    <c:v>19秋人力资源管理本科</c:v>
                  </c:pt>
                  <c:pt idx="183">
                    <c:v>19秋人力资源管理专科</c:v>
                  </c:pt>
                  <c:pt idx="184">
                    <c:v>19秋行政管理专科</c:v>
                  </c:pt>
                  <c:pt idx="185">
                    <c:v>19秋药学本科</c:v>
                  </c:pt>
                  <c:pt idx="186">
                    <c:v>19秋护理学本科</c:v>
                  </c:pt>
                  <c:pt idx="187">
                    <c:v>19秋药学专科</c:v>
                  </c:pt>
                  <c:pt idx="188">
                    <c:v>19秋护理学专科</c:v>
                  </c:pt>
                  <c:pt idx="189">
                    <c:v>19秋建筑工程技术专科</c:v>
                  </c:pt>
                  <c:pt idx="190">
                    <c:v>19秋建设工程管理专科</c:v>
                  </c:pt>
                  <c:pt idx="191">
                    <c:v>18秋计算机网络技术专科</c:v>
                  </c:pt>
                  <c:pt idx="192">
                    <c:v>18秋人力资源管理专科</c:v>
                  </c:pt>
                  <c:pt idx="193">
                    <c:v>18秋工商企业管理专科</c:v>
                  </c:pt>
                  <c:pt idx="194">
                    <c:v>18秋药学专科</c:v>
                  </c:pt>
                  <c:pt idx="195">
                    <c:v>18秋会计专科</c:v>
                  </c:pt>
                  <c:pt idx="196">
                    <c:v>19秋会计学本科</c:v>
                  </c:pt>
                  <c:pt idx="197">
                    <c:v>19秋工商企业管理本科</c:v>
                  </c:pt>
                  <c:pt idx="198">
                    <c:v>18春机械设计制造本</c:v>
                  </c:pt>
                  <c:pt idx="199">
                    <c:v>18秋机械设计制造本科</c:v>
                  </c:pt>
                  <c:pt idx="200">
                    <c:v>18秋机电一体化专科</c:v>
                  </c:pt>
                  <c:pt idx="201">
                    <c:v>19春机电一体化专科</c:v>
                  </c:pt>
                </c:lvl>
                <c:lvl>
                  <c:pt idx="0">
                    <c:v>管理英语4</c:v>
                  </c:pt>
                  <c:pt idx="1">
                    <c:v>管理英语4</c:v>
                  </c:pt>
                  <c:pt idx="2">
                    <c:v>管理英语4</c:v>
                  </c:pt>
                  <c:pt idx="3">
                    <c:v>程序设计基础</c:v>
                  </c:pt>
                  <c:pt idx="4">
                    <c:v>程序设计基础</c:v>
                  </c:pt>
                  <c:pt idx="5">
                    <c:v>社交礼仪</c:v>
                  </c:pt>
                  <c:pt idx="6">
                    <c:v>社交礼仪</c:v>
                  </c:pt>
                  <c:pt idx="7">
                    <c:v>幼儿文学</c:v>
                  </c:pt>
                  <c:pt idx="8">
                    <c:v>中国传统文化概观</c:v>
                  </c:pt>
                  <c:pt idx="9">
                    <c:v>中国传统文化概观</c:v>
                  </c:pt>
                  <c:pt idx="10">
                    <c:v>学前儿童艺术教育(美术)</c:v>
                  </c:pt>
                  <c:pt idx="11">
                    <c:v>幼儿美术与手工</c:v>
                  </c:pt>
                  <c:pt idx="12">
                    <c:v>幼儿美术与手工</c:v>
                  </c:pt>
                  <c:pt idx="13">
                    <c:v>数理统计</c:v>
                  </c:pt>
                  <c:pt idx="14">
                    <c:v>管理英语3</c:v>
                  </c:pt>
                  <c:pt idx="15">
                    <c:v>管理英语3</c:v>
                  </c:pt>
                  <c:pt idx="16">
                    <c:v>管理英语3</c:v>
                  </c:pt>
                  <c:pt idx="17">
                    <c:v>管理英语3</c:v>
                  </c:pt>
                  <c:pt idx="18">
                    <c:v>人文英语4</c:v>
                  </c:pt>
                  <c:pt idx="19">
                    <c:v>人文英语4</c:v>
                  </c:pt>
                  <c:pt idx="20">
                    <c:v>人文英语4</c:v>
                  </c:pt>
                  <c:pt idx="21">
                    <c:v>人文英语4</c:v>
                  </c:pt>
                  <c:pt idx="22">
                    <c:v>人文英语4</c:v>
                  </c:pt>
                  <c:pt idx="23">
                    <c:v>人文英语4</c:v>
                  </c:pt>
                  <c:pt idx="24">
                    <c:v>人文英语4</c:v>
                  </c:pt>
                  <c:pt idx="25">
                    <c:v>人文英语4</c:v>
                  </c:pt>
                  <c:pt idx="26">
                    <c:v>房地产经营与管理</c:v>
                  </c:pt>
                  <c:pt idx="27">
                    <c:v>监督学</c:v>
                  </c:pt>
                  <c:pt idx="28">
                    <c:v>劳动合同法（本科）</c:v>
                  </c:pt>
                  <c:pt idx="29">
                    <c:v>劳动与社会保障法</c:v>
                  </c:pt>
                  <c:pt idx="30">
                    <c:v>刑法学(1)</c:v>
                  </c:pt>
                  <c:pt idx="31">
                    <c:v>刑法学(2)</c:v>
                  </c:pt>
                  <c:pt idx="32">
                    <c:v>金融风险管理</c:v>
                  </c:pt>
                  <c:pt idx="33">
                    <c:v>金融风险管理</c:v>
                  </c:pt>
                  <c:pt idx="34">
                    <c:v>幼儿园管理</c:v>
                  </c:pt>
                  <c:pt idx="35">
                    <c:v>计算机应用基础</c:v>
                  </c:pt>
                  <c:pt idx="36">
                    <c:v>计算机应用基础</c:v>
                  </c:pt>
                  <c:pt idx="37">
                    <c:v>计算机应用基础</c:v>
                  </c:pt>
                  <c:pt idx="38">
                    <c:v>计算机应用基础</c:v>
                  </c:pt>
                  <c:pt idx="39">
                    <c:v>计算机应用基础</c:v>
                  </c:pt>
                  <c:pt idx="40">
                    <c:v>计算机应用基础</c:v>
                  </c:pt>
                  <c:pt idx="41">
                    <c:v>计算机应用基础</c:v>
                  </c:pt>
                  <c:pt idx="42">
                    <c:v>计算机应用基础</c:v>
                  </c:pt>
                  <c:pt idx="43">
                    <c:v>计算机应用基础</c:v>
                  </c:pt>
                  <c:pt idx="44">
                    <c:v>计算机应用基础</c:v>
                  </c:pt>
                  <c:pt idx="45">
                    <c:v>高等数学基础</c:v>
                  </c:pt>
                  <c:pt idx="46">
                    <c:v>高等数学基础</c:v>
                  </c:pt>
                  <c:pt idx="47">
                    <c:v>高等数学基础</c:v>
                  </c:pt>
                  <c:pt idx="48">
                    <c:v>建筑施工技术方案设计</c:v>
                  </c:pt>
                  <c:pt idx="49">
                    <c:v>建筑施工技术方案设计</c:v>
                  </c:pt>
                  <c:pt idx="50">
                    <c:v>经济数学基础12</c:v>
                  </c:pt>
                  <c:pt idx="51">
                    <c:v>经济数学基础12</c:v>
                  </c:pt>
                  <c:pt idx="52">
                    <c:v>实用卫生统计学</c:v>
                  </c:pt>
                  <c:pt idx="53">
                    <c:v>实用卫生统计学</c:v>
                  </c:pt>
                  <c:pt idx="54">
                    <c:v>实用卫生统计学</c:v>
                  </c:pt>
                  <c:pt idx="55">
                    <c:v>微积分基础</c:v>
                  </c:pt>
                  <c:pt idx="56">
                    <c:v>微积分基础</c:v>
                  </c:pt>
                  <c:pt idx="57">
                    <c:v>微积分基础</c:v>
                  </c:pt>
                  <c:pt idx="58">
                    <c:v>微积分基础</c:v>
                  </c:pt>
                  <c:pt idx="59">
                    <c:v>统计学原理</c:v>
                  </c:pt>
                  <c:pt idx="60">
                    <c:v>统计学原理</c:v>
                  </c:pt>
                  <c:pt idx="61">
                    <c:v>统计学原理</c:v>
                  </c:pt>
                  <c:pt idx="62">
                    <c:v>资源与运营管理</c:v>
                  </c:pt>
                  <c:pt idx="63">
                    <c:v>行政组织学</c:v>
                  </c:pt>
                  <c:pt idx="64">
                    <c:v>行政组织学</c:v>
                  </c:pt>
                  <c:pt idx="65">
                    <c:v>民事诉讼法学</c:v>
                  </c:pt>
                  <c:pt idx="66">
                    <c:v>刑事诉讼法学</c:v>
                  </c:pt>
                  <c:pt idx="67">
                    <c:v>中国法制史</c:v>
                  </c:pt>
                  <c:pt idx="68">
                    <c:v>中国近现代史纲要</c:v>
                  </c:pt>
                  <c:pt idx="69">
                    <c:v>中国近现代史纲要</c:v>
                  </c:pt>
                  <c:pt idx="70">
                    <c:v>中国近现代史纲要</c:v>
                  </c:pt>
                  <c:pt idx="71">
                    <c:v>中国近现代史纲要</c:v>
                  </c:pt>
                  <c:pt idx="72">
                    <c:v>中国近现代史纲要</c:v>
                  </c:pt>
                  <c:pt idx="73">
                    <c:v>中国近现代史纲要</c:v>
                  </c:pt>
                  <c:pt idx="74">
                    <c:v>中国近现代史纲要</c:v>
                  </c:pt>
                  <c:pt idx="75">
                    <c:v>中国近现代史纲要</c:v>
                  </c:pt>
                  <c:pt idx="76">
                    <c:v>中国近现代史纲要</c:v>
                  </c:pt>
                  <c:pt idx="77">
                    <c:v>中国近现代史纲要</c:v>
                  </c:pt>
                  <c:pt idx="78">
                    <c:v>中国近现代史纲要</c:v>
                  </c:pt>
                  <c:pt idx="79">
                    <c:v>中国近现代史纲要</c:v>
                  </c:pt>
                  <c:pt idx="80">
                    <c:v>中国近现代史纲要</c:v>
                  </c:pt>
                  <c:pt idx="81">
                    <c:v>中国近现代史纲要</c:v>
                  </c:pt>
                  <c:pt idx="82">
                    <c:v>中外政治思想史</c:v>
                  </c:pt>
                  <c:pt idx="83">
                    <c:v>公共政策概论</c:v>
                  </c:pt>
                  <c:pt idx="84">
                    <c:v>公共政策概论</c:v>
                  </c:pt>
                  <c:pt idx="85">
                    <c:v>小学生心理健康教育</c:v>
                  </c:pt>
                  <c:pt idx="86">
                    <c:v>小学生心理健康教育</c:v>
                  </c:pt>
                  <c:pt idx="87">
                    <c:v>心理学</c:v>
                  </c:pt>
                  <c:pt idx="88">
                    <c:v>心理学</c:v>
                  </c:pt>
                  <c:pt idx="89">
                    <c:v>心理学</c:v>
                  </c:pt>
                  <c:pt idx="90">
                    <c:v>心理学</c:v>
                  </c:pt>
                  <c:pt idx="91">
                    <c:v>心理学</c:v>
                  </c:pt>
                  <c:pt idx="92">
                    <c:v>组织行为学</c:v>
                  </c:pt>
                  <c:pt idx="93">
                    <c:v>组织行为学</c:v>
                  </c:pt>
                  <c:pt idx="94">
                    <c:v>机电一体化系统设计基础</c:v>
                  </c:pt>
                  <c:pt idx="95">
                    <c:v>机电一体化系统设计基础</c:v>
                  </c:pt>
                  <c:pt idx="96">
                    <c:v>机电一体化系统设计基础</c:v>
                  </c:pt>
                  <c:pt idx="97">
                    <c:v>金工实习</c:v>
                  </c:pt>
                  <c:pt idx="98">
                    <c:v>数控机床</c:v>
                  </c:pt>
                  <c:pt idx="99">
                    <c:v>数控机床</c:v>
                  </c:pt>
                  <c:pt idx="100">
                    <c:v>液压气动技术课程设计</c:v>
                  </c:pt>
                  <c:pt idx="101">
                    <c:v>液压气动技术课程设计</c:v>
                  </c:pt>
                  <c:pt idx="102">
                    <c:v>液压与气压传动</c:v>
                  </c:pt>
                  <c:pt idx="103">
                    <c:v>液压与气压传动</c:v>
                  </c:pt>
                  <c:pt idx="104">
                    <c:v>理工英语1</c:v>
                  </c:pt>
                  <c:pt idx="105">
                    <c:v>理工英语1</c:v>
                  </c:pt>
                  <c:pt idx="106">
                    <c:v>理工英语1</c:v>
                  </c:pt>
                  <c:pt idx="107">
                    <c:v>理工英语3</c:v>
                  </c:pt>
                  <c:pt idx="108">
                    <c:v>理工英语3</c:v>
                  </c:pt>
                  <c:pt idx="109">
                    <c:v>市场营销学</c:v>
                  </c:pt>
                  <c:pt idx="110">
                    <c:v>市场营销学</c:v>
                  </c:pt>
                  <c:pt idx="111">
                    <c:v>市场营销学</c:v>
                  </c:pt>
                  <c:pt idx="112">
                    <c:v>当代中国政治制度</c:v>
                  </c:pt>
                  <c:pt idx="113">
                    <c:v>马克思主义基本原理概论</c:v>
                  </c:pt>
                  <c:pt idx="114">
                    <c:v>马克思主义基本原理概论</c:v>
                  </c:pt>
                  <c:pt idx="115">
                    <c:v>马克思主义基本原理概论</c:v>
                  </c:pt>
                  <c:pt idx="116">
                    <c:v>马克思主义基本原理概论</c:v>
                  </c:pt>
                  <c:pt idx="117">
                    <c:v>马克思主义基本原理概论</c:v>
                  </c:pt>
                  <c:pt idx="118">
                    <c:v>马克思主义基本原理概论</c:v>
                  </c:pt>
                  <c:pt idx="119">
                    <c:v>马克思主义基本原理概论</c:v>
                  </c:pt>
                  <c:pt idx="120">
                    <c:v>马克思主义基本原理概论</c:v>
                  </c:pt>
                  <c:pt idx="121">
                    <c:v>马克思主义基本原理概论</c:v>
                  </c:pt>
                  <c:pt idx="122">
                    <c:v>马克思主义基本原理概论</c:v>
                  </c:pt>
                  <c:pt idx="123">
                    <c:v>马克思主义基本原理概论</c:v>
                  </c:pt>
                  <c:pt idx="124">
                    <c:v>马克思主义基本原理概论</c:v>
                  </c:pt>
                  <c:pt idx="125">
                    <c:v>马克思主义基本原理理论</c:v>
                  </c:pt>
                  <c:pt idx="126">
                    <c:v>宪法学</c:v>
                  </c:pt>
                  <c:pt idx="127">
                    <c:v>行政领导学</c:v>
                  </c:pt>
                  <c:pt idx="128">
                    <c:v>政治学原理</c:v>
                  </c:pt>
                  <c:pt idx="129">
                    <c:v>计算机应用基础(本)</c:v>
                  </c:pt>
                  <c:pt idx="130">
                    <c:v>计算机应用基础(本)</c:v>
                  </c:pt>
                  <c:pt idx="131">
                    <c:v>计算机应用基础(本)</c:v>
                  </c:pt>
                  <c:pt idx="132">
                    <c:v>计算机应用基础(本)</c:v>
                  </c:pt>
                  <c:pt idx="133">
                    <c:v>计算机应用基础(本)</c:v>
                  </c:pt>
                  <c:pt idx="134">
                    <c:v>计算机应用基础(本)</c:v>
                  </c:pt>
                  <c:pt idx="135">
                    <c:v>计算机应用基础(本)</c:v>
                  </c:pt>
                  <c:pt idx="136">
                    <c:v>计算机应用基础(本)</c:v>
                  </c:pt>
                  <c:pt idx="137">
                    <c:v>计算机应用基础(本)</c:v>
                  </c:pt>
                  <c:pt idx="138">
                    <c:v>计算机应用基础(本)</c:v>
                  </c:pt>
                  <c:pt idx="139">
                    <c:v>计算机应用基础(本)</c:v>
                  </c:pt>
                  <c:pt idx="140">
                    <c:v>计算机应用基础(本)</c:v>
                  </c:pt>
                  <c:pt idx="141">
                    <c:v>计算机应用基础(本)</c:v>
                  </c:pt>
                  <c:pt idx="142">
                    <c:v>法理学</c:v>
                  </c:pt>
                  <c:pt idx="143">
                    <c:v>公共行政学</c:v>
                  </c:pt>
                  <c:pt idx="144">
                    <c:v>社会调查研究与方法</c:v>
                  </c:pt>
                  <c:pt idx="145">
                    <c:v>思想道德修养与法律基础</c:v>
                  </c:pt>
                  <c:pt idx="146">
                    <c:v>思想道德修养与法律基础</c:v>
                  </c:pt>
                  <c:pt idx="147">
                    <c:v>思想道德修养与法律基础</c:v>
                  </c:pt>
                  <c:pt idx="148">
                    <c:v>思想道德修养与法律基础</c:v>
                  </c:pt>
                  <c:pt idx="149">
                    <c:v>思想道德修养与法律基础</c:v>
                  </c:pt>
                  <c:pt idx="150">
                    <c:v>思想道德修养与法律基础</c:v>
                  </c:pt>
                  <c:pt idx="151">
                    <c:v>思想道德修养与法律基础</c:v>
                  </c:pt>
                  <c:pt idx="152">
                    <c:v>思想道德修养与法律基础</c:v>
                  </c:pt>
                  <c:pt idx="153">
                    <c:v>思想道德修养与法律基础</c:v>
                  </c:pt>
                  <c:pt idx="154">
                    <c:v>思想道德修养与法律基础</c:v>
                  </c:pt>
                  <c:pt idx="155">
                    <c:v>思想道德修养与法律基础</c:v>
                  </c:pt>
                  <c:pt idx="156">
                    <c:v>思想道德修养与法律基础</c:v>
                  </c:pt>
                  <c:pt idx="157">
                    <c:v>思想道德修养与法律基础</c:v>
                  </c:pt>
                  <c:pt idx="158">
                    <c:v>思想道德修养与法律基础</c:v>
                  </c:pt>
                  <c:pt idx="159">
                    <c:v>思想道德修养与法律基础</c:v>
                  </c:pt>
                  <c:pt idx="160">
                    <c:v>思想道德修养与法律基础</c:v>
                  </c:pt>
                  <c:pt idx="161">
                    <c:v>思想道德修养与法律基础</c:v>
                  </c:pt>
                  <c:pt idx="162">
                    <c:v>习近平新时代中国特色社会主义思想</c:v>
                  </c:pt>
                  <c:pt idx="163">
                    <c:v>习近平新时代中国特色社会主义思想</c:v>
                  </c:pt>
                  <c:pt idx="164">
                    <c:v>习近平新时代中国特色社会主义思想</c:v>
                  </c:pt>
                  <c:pt idx="165">
                    <c:v>习近平新时代中国特色社会主义思想</c:v>
                  </c:pt>
                  <c:pt idx="166">
                    <c:v>习近平新时代中国特色社会主义思想</c:v>
                  </c:pt>
                  <c:pt idx="167">
                    <c:v>习近平新时代中国特色社会主义思想</c:v>
                  </c:pt>
                  <c:pt idx="168">
                    <c:v>习近平新时代中国特色社会主义思想</c:v>
                  </c:pt>
                  <c:pt idx="169">
                    <c:v>习近平新时代中国特色社会主义思想</c:v>
                  </c:pt>
                  <c:pt idx="170">
                    <c:v>习近平新时代中国特色社会主义思想</c:v>
                  </c:pt>
                  <c:pt idx="171">
                    <c:v>习近平新时代中国特色社会主义思想</c:v>
                  </c:pt>
                  <c:pt idx="172">
                    <c:v>习近平新时代中国特色社会主义思想</c:v>
                  </c:pt>
                  <c:pt idx="173">
                    <c:v>习近平新时代中国特色社会主义思想</c:v>
                  </c:pt>
                  <c:pt idx="174">
                    <c:v>习近平新时代中国特色社会主义思想</c:v>
                  </c:pt>
                  <c:pt idx="175">
                    <c:v>习近平新时代中国特色社会主义思想</c:v>
                  </c:pt>
                  <c:pt idx="176">
                    <c:v>习近平新时代中国特色社会主义思想</c:v>
                  </c:pt>
                  <c:pt idx="177">
                    <c:v>习近平新时代中国特色社会主义思想</c:v>
                  </c:pt>
                  <c:pt idx="178">
                    <c:v>习近平新时代中国特色社会主义思想</c:v>
                  </c:pt>
                  <c:pt idx="179">
                    <c:v>习近平新时代中国特色社会主义思想</c:v>
                  </c:pt>
                  <c:pt idx="180">
                    <c:v>习近平新时代中国特色社会主义思想</c:v>
                  </c:pt>
                  <c:pt idx="181">
                    <c:v>习近平新时代中国特色社会主义思想</c:v>
                  </c:pt>
                  <c:pt idx="182">
                    <c:v>习近平新时代中国特色社会主义思想</c:v>
                  </c:pt>
                  <c:pt idx="183">
                    <c:v>习近平新时代中国特色社会主义思想</c:v>
                  </c:pt>
                  <c:pt idx="184">
                    <c:v>习近平新时代中国特色社会主义思想</c:v>
                  </c:pt>
                  <c:pt idx="185">
                    <c:v>习近平新时代中国特色社会主义思想</c:v>
                  </c:pt>
                  <c:pt idx="186">
                    <c:v>习近平新时代中国特色社会主义思想</c:v>
                  </c:pt>
                  <c:pt idx="187">
                    <c:v>习近平新时代中国特色社会主义思想</c:v>
                  </c:pt>
                  <c:pt idx="188">
                    <c:v>习近平新时代中国特色社会主义思想</c:v>
                  </c:pt>
                  <c:pt idx="189">
                    <c:v>习近平新时代中国特色社会主义思想</c:v>
                  </c:pt>
                  <c:pt idx="190">
                    <c:v>习近平新时代中国特色社会主义思想</c:v>
                  </c:pt>
                  <c:pt idx="191">
                    <c:v>习近平新时代中国特色社会主义思想</c:v>
                  </c:pt>
                  <c:pt idx="192">
                    <c:v>习近平新时代中国特色社会主义思想</c:v>
                  </c:pt>
                  <c:pt idx="193">
                    <c:v>习近平新时代中国特色社会主义思想</c:v>
                  </c:pt>
                  <c:pt idx="194">
                    <c:v>习近平新时代中国特色社会主义思想</c:v>
                  </c:pt>
                  <c:pt idx="195">
                    <c:v>习近平新时代中国特色社会主义思想</c:v>
                  </c:pt>
                  <c:pt idx="196">
                    <c:v>习近平新时代中国特色社会主义思想</c:v>
                  </c:pt>
                  <c:pt idx="197">
                    <c:v>习近平新时代中国特色社会主义思想</c:v>
                  </c:pt>
                  <c:pt idx="198">
                    <c:v>传感器与测试技术课程设计</c:v>
                  </c:pt>
                  <c:pt idx="199">
                    <c:v>传感器与测试技术课程设计</c:v>
                  </c:pt>
                  <c:pt idx="200">
                    <c:v>可编程控制器应用</c:v>
                  </c:pt>
                  <c:pt idx="201">
                    <c:v>可编程控制器应用</c:v>
                  </c:pt>
                </c:lvl>
              </c:multiLvlStrCache>
            </c:multiLvlStrRef>
          </c:cat>
          <c:val>
            <c:numRef>
              <c:f>开放教育开课一览表!$M$173:$M$427</c:f>
              <c:numCache>
                <c:formatCode>General</c:formatCode>
                <c:ptCount val="212"/>
              </c:numCache>
            </c:numRef>
          </c:val>
          <c:extLst>
            <c:ext xmlns:c16="http://schemas.microsoft.com/office/drawing/2014/chart" uri="{C3380CC4-5D6E-409C-BE32-E72D297353CC}">
              <c16:uniqueId val="{00000000-98B2-45BB-BF51-BA627D36A54A}"/>
            </c:ext>
          </c:extLst>
        </c:ser>
        <c:dLbls>
          <c:showLegendKey val="0"/>
          <c:showVal val="0"/>
          <c:showCatName val="0"/>
          <c:showSerName val="0"/>
          <c:showPercent val="0"/>
          <c:showBubbleSize val="0"/>
        </c:dLbls>
        <c:gapWidth val="150"/>
        <c:axId val="114879488"/>
        <c:axId val="114881280"/>
      </c:barChart>
      <c:catAx>
        <c:axId val="114879488"/>
        <c:scaling>
          <c:orientation val="minMax"/>
        </c:scaling>
        <c:delete val="0"/>
        <c:axPos val="b"/>
        <c:numFmt formatCode="General" sourceLinked="1"/>
        <c:majorTickMark val="in"/>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宋体"/>
                <a:ea typeface="宋体"/>
                <a:cs typeface="宋体"/>
              </a:defRPr>
            </a:pPr>
            <a:endParaRPr lang="zh-CN"/>
          </a:p>
        </c:txPr>
        <c:crossAx val="114881280"/>
        <c:crosses val="autoZero"/>
        <c:auto val="1"/>
        <c:lblAlgn val="ctr"/>
        <c:lblOffset val="100"/>
        <c:tickLblSkip val="15"/>
        <c:tickMarkSkip val="1"/>
        <c:noMultiLvlLbl val="0"/>
      </c:catAx>
      <c:valAx>
        <c:axId val="114881280"/>
        <c:scaling>
          <c:orientation val="minMax"/>
        </c:scaling>
        <c:delete val="0"/>
        <c:axPos val="l"/>
        <c:majorGridlines>
          <c:spPr>
            <a:ln w="3175">
              <a:solidFill>
                <a:srgbClr val="00000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宋体"/>
                <a:ea typeface="宋体"/>
                <a:cs typeface="宋体"/>
              </a:defRPr>
            </a:pPr>
            <a:endParaRPr lang="zh-CN"/>
          </a:p>
        </c:txPr>
        <c:crossAx val="114879488"/>
        <c:crosses val="autoZero"/>
        <c:crossBetween val="between"/>
      </c:valAx>
      <c:spPr>
        <a:solidFill>
          <a:srgbClr val="C0C0C0"/>
        </a:solidFill>
        <a:ln w="12700">
          <a:solidFill>
            <a:srgbClr val="808080"/>
          </a:solidFill>
          <a:prstDash val="solid"/>
        </a:ln>
      </c:spPr>
    </c:plotArea>
    <c:legend>
      <c:legendPos val="r"/>
      <c:layout>
        <c:manualLayout>
          <c:xMode val="edge"/>
          <c:yMode val="edge"/>
          <c:wMode val="edge"/>
          <c:hMode val="edge"/>
          <c:x val="0.90486039296794207"/>
          <c:y val="0.33559322033898303"/>
          <c:w val="0.99586349534643226"/>
          <c:h val="0.3728813559322034"/>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宋体"/>
              <a:ea typeface="宋体"/>
              <a:cs typeface="宋体"/>
            </a:defRPr>
          </a:pPr>
          <a:endParaRPr lang="zh-CN"/>
        </a:p>
      </c:txPr>
    </c:legend>
    <c:plotVisOnly val="1"/>
    <c:dispBlanksAs val="gap"/>
    <c:showDLblsOverMax val="0"/>
  </c:chart>
  <c:spPr>
    <a:noFill/>
    <a:ln w="9525">
      <a:noFill/>
    </a:ln>
  </c:spPr>
  <c:txPr>
    <a:bodyPr/>
    <a:lstStyle/>
    <a:p>
      <a:pPr>
        <a:defRPr sz="1200" b="0" i="0" u="none" strike="noStrike" baseline="0">
          <a:solidFill>
            <a:srgbClr val="000000"/>
          </a:solidFill>
          <a:latin typeface="宋体"/>
          <a:ea typeface="宋体"/>
          <a:cs typeface="宋体"/>
        </a:defRPr>
      </a:pPr>
      <a:endParaRPr lang="zh-CN"/>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18" workbookViewId="0"/>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10675" cy="5619750"/>
    <xdr:graphicFrame macro="">
      <xdr:nvGraphicFramePr>
        <xdr:cNvPr id="2" name="图表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istrator" refreshedDate="43769.407600347222" createdVersion="6" refreshedVersion="6" minRefreshableVersion="3" recordCount="260">
  <cacheSource type="worksheet">
    <worksheetSource ref="A1:L261" sheet="网授开课一览表"/>
  </cacheSource>
  <cacheFields count="12">
    <cacheField name="课程名称" numFmtId="0">
      <sharedItems count="131">
        <s v="城市管理学"/>
        <s v="公共关系学"/>
        <s v="管理英语1"/>
        <s v="管理英语2"/>
        <s v="人文英语3"/>
        <s v="公共部门人力资源管理"/>
        <s v="区域经济学"/>
        <s v="人力资源管理"/>
        <s v="西方经济学"/>
        <s v="政府经济学"/>
        <s v="教育学"/>
        <s v="学前教育学"/>
        <s v="人文英语1"/>
        <s v="人文英语2"/>
        <s v="学前儿童健康教育"/>
        <s v="学前儿童社会教育"/>
        <s v="应用写作（汉语）"/>
        <s v="个人与团队管理"/>
        <s v="合同法"/>
        <s v="教育心理学"/>
        <s v="民法学(1)"/>
        <s v="民法学(2)"/>
        <s v="社会心理学"/>
        <s v="社会学概论"/>
        <s v="学前儿童发展心理学"/>
        <s v="金融学"/>
        <s v="生产与运作管理"/>
        <s v="西方经济学（本）"/>
        <s v="0-3岁婴幼儿的保育与教育"/>
        <s v="儿童家庭教育指导"/>
        <s v="人文社会科学基础"/>
        <s v="学前儿童艺术教育(音乐)"/>
        <s v="办公室管理"/>
        <s v="电子政务"/>
        <s v="公司法"/>
        <s v="国际经济法"/>
        <s v="国际贸易法"/>
        <s v="国际私法"/>
        <s v="商法"/>
        <s v="西方行政学说"/>
        <s v="西方行政制度"/>
        <s v="国际公法"/>
        <s v="经济法律基础"/>
        <s v="经济法学"/>
        <s v="现代产权法律制度专题"/>
        <s v="知识产权法"/>
        <s v="财务管理"/>
        <s v="管理会计"/>
        <s v="管理学基础"/>
        <s v="企业集团财务管理"/>
        <s v="现代管理原理"/>
        <s v="财会法规与职业道德"/>
        <s v="成本管理"/>
        <s v="金融市场"/>
        <s v="企业战略管理"/>
        <s v="政治经济学"/>
        <s v="法律文书"/>
        <s v="环境资源法"/>
        <s v="消费者权益保护法"/>
        <s v="会计制度设计"/>
        <s v="纳税筹划"/>
        <s v="中级财务会计（二）"/>
        <s v="中级财务会计（一）"/>
        <s v="机械CAD/CAM"/>
        <s v="机械制图"/>
        <s v="计算机绘图（本）"/>
        <s v="建筑制图基础"/>
        <s v="土木工程CAD"/>
        <s v="公司概论"/>
        <s v="基础会计"/>
        <s v="金融企业会计"/>
        <s v="流通概论"/>
        <s v="小企业管理"/>
        <s v="婚姻家庭法学"/>
        <s v="行政法与行政诉讼法"/>
        <s v="幼儿游戏与玩具"/>
        <s v="幼儿园课程与活动设计"/>
        <s v="实用写作"/>
        <s v="电子商务概论"/>
        <s v="混凝土结构设计原理"/>
        <s v="程序设计基础"/>
        <s v="社交礼仪"/>
        <s v="幼儿文学"/>
        <s v="中国传统文化概观"/>
        <s v="学前儿童艺术教育(美术)"/>
        <s v="幼儿美术与手工"/>
        <s v="数理统计"/>
        <s v="管理英语3"/>
        <s v="房地产经营与管理"/>
        <s v="监督学"/>
        <s v="劳动合同法（本科）"/>
        <s v="劳动与社会保障法"/>
        <s v="刑法学(1)"/>
        <s v="刑法学(2)"/>
        <s v="金融风险管理"/>
        <s v="幼儿园管理"/>
        <s v="计算机应用基础"/>
        <s v="高等数学基础"/>
        <s v="建筑施工技术方案设计"/>
        <s v="经济数学基础12"/>
        <s v="实用卫生统计学"/>
        <s v="微积分基础"/>
        <s v="统计学原理"/>
        <s v="资源与运营管理"/>
        <s v="行政组织学"/>
        <s v="民事诉讼法学"/>
        <s v="刑事诉讼法学"/>
        <s v="中国法制史"/>
        <s v="中外政治思想史"/>
        <s v="公共政策概论"/>
        <s v="小学生心理健康教育"/>
        <s v="心理学"/>
        <s v="组织行为学"/>
        <s v="机电一体化系统设计基础"/>
        <s v="金工实习"/>
        <s v="数控机床"/>
        <s v="液压气动技术课程设计"/>
        <s v="液压与气压传动"/>
        <s v="理工英语1"/>
        <s v="理工英语3"/>
        <s v="市场营销学"/>
        <s v="当代中国政治制度"/>
        <s v="宪法学"/>
        <s v="行政领导学"/>
        <s v="政治学原理"/>
        <s v="计算机应用基础(本)"/>
        <s v="法理学"/>
        <s v="公共行政学"/>
        <s v="社会调查研究与方法"/>
        <s v="传感器与测试技术课程设计"/>
        <s v="可编程控制器应用"/>
      </sharedItems>
    </cacheField>
    <cacheField name="专业班级" numFmtId="0">
      <sharedItems/>
    </cacheField>
    <cacheField name="任课教师" numFmtId="0">
      <sharedItems count="43">
        <s v="安伟洁"/>
        <s v="褚广慧"/>
        <s v="丁静"/>
        <s v="杜影"/>
        <s v="郭欣"/>
        <s v="侯墨菊"/>
        <s v="胡静"/>
        <s v="黄永民"/>
        <s v="霍成华"/>
        <s v="李德峰"/>
        <s v="李俊明"/>
        <s v="李丽红"/>
        <s v="李淑芹"/>
        <s v="李颖"/>
        <s v="刘景芳"/>
        <s v="刘轶娅"/>
        <s v="刘志梅"/>
        <s v="穆云红"/>
        <s v="任瑞宏"/>
        <s v="孙立江"/>
        <s v="谭媛媛"/>
        <s v="田艳春"/>
        <s v="田野"/>
        <s v="王江莉"/>
        <s v="王丽君"/>
        <s v="王利"/>
        <s v="王松青"/>
        <s v="王依然"/>
        <s v="武月"/>
        <s v="邢丽艳"/>
        <s v="严春旭"/>
        <s v="杨莉"/>
        <s v="姚会利"/>
        <s v="于常青"/>
        <s v="张春芬"/>
        <s v="张扬"/>
        <s v="张云霞"/>
        <s v="张祖瑞"/>
        <s v="赵卫国"/>
        <s v="赵小娟"/>
        <s v="郑伟"/>
        <s v="周艳茹"/>
        <s v="宗艳丽"/>
      </sharedItems>
    </cacheField>
    <cacheField name="人数" numFmtId="0">
      <sharedItems containsSemiMixedTypes="0" containsString="0" containsNumber="1" containsInteger="1" minValue="1" maxValue="72"/>
    </cacheField>
    <cacheField name="班主任" numFmtId="0">
      <sharedItems/>
    </cacheField>
    <cacheField name="学分" numFmtId="0">
      <sharedItems containsSemiMixedTypes="0" containsString="0" containsNumber="1" minValue="2" maxValue="6"/>
    </cacheField>
    <cacheField name="考试单位" numFmtId="0">
      <sharedItems/>
    </cacheField>
    <cacheField name="授课方式" numFmtId="0">
      <sharedItems/>
    </cacheField>
    <cacheField name="排课说明" numFmtId="0">
      <sharedItems containsBlank="1"/>
    </cacheField>
    <cacheField name="排课" numFmtId="0">
      <sharedItems containsNonDate="0" containsString="0" containsBlank="1"/>
    </cacheField>
    <cacheField name="开课周" numFmtId="0">
      <sharedItems/>
    </cacheField>
    <cacheField name="开课时间"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dministrator" refreshedDate="43769.422325" createdVersion="6" refreshedVersion="6" minRefreshableVersion="3" recordCount="131">
  <cacheSource type="worksheet">
    <worksheetSource ref="A1:B132" sheet="Sheet5"/>
  </cacheSource>
  <cacheFields count="2">
    <cacheField name="任课教师" numFmtId="0">
      <sharedItems count="43">
        <s v="安伟洁"/>
        <s v="褚广慧"/>
        <s v="丁静"/>
        <s v="杜影"/>
        <s v="郭欣"/>
        <s v="侯墨菊"/>
        <s v="胡静"/>
        <s v="黄永民"/>
        <s v="霍成华"/>
        <s v="李德峰"/>
        <s v="李俊明"/>
        <s v="李丽红"/>
        <s v="李淑芹"/>
        <s v="李颖"/>
        <s v="刘景芳"/>
        <s v="刘轶娅"/>
        <s v="刘志梅"/>
        <s v="穆云红"/>
        <s v="任瑞宏"/>
        <s v="孙立江"/>
        <s v="谭媛媛"/>
        <s v="田艳春"/>
        <s v="田野"/>
        <s v="王江莉"/>
        <s v="王丽君"/>
        <s v="王利"/>
        <s v="王松青"/>
        <s v="王依然"/>
        <s v="武月"/>
        <s v="邢丽艳"/>
        <s v="严春旭"/>
        <s v="杨莉"/>
        <s v="姚会利"/>
        <s v="于常青"/>
        <s v="张春芬"/>
        <s v="张扬"/>
        <s v="张云霞"/>
        <s v="张祖瑞"/>
        <s v="赵卫国"/>
        <s v="赵小娟"/>
        <s v="郑伟"/>
        <s v="周艳茹"/>
        <s v="宗艳丽"/>
      </sharedItems>
    </cacheField>
    <cacheField name="课程名称"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0">
  <r>
    <x v="0"/>
    <s v="18秋行政管理本科"/>
    <x v="0"/>
    <n v="36"/>
    <s v="安伟洁"/>
    <n v="4"/>
    <s v="统中"/>
    <s v="网授"/>
    <m/>
    <m/>
    <s v="2次"/>
    <s v="校历第十一/十二周"/>
  </r>
  <r>
    <x v="1"/>
    <s v="19秋市场营销专科"/>
    <x v="0"/>
    <n v="3"/>
    <s v="王金娜"/>
    <n v="4"/>
    <s v="统省"/>
    <s v="网授"/>
    <m/>
    <m/>
    <s v="2次"/>
    <s v="校历第十一/十二周"/>
  </r>
  <r>
    <x v="1"/>
    <s v="19秋行政管理专科"/>
    <x v="0"/>
    <n v="72"/>
    <s v="安伟洁"/>
    <n v="4"/>
    <s v="统省"/>
    <s v="网授"/>
    <m/>
    <m/>
    <s v="2次"/>
    <s v="校历第十一/十二周"/>
  </r>
  <r>
    <x v="1"/>
    <s v="18秋物流管理专科"/>
    <x v="0"/>
    <n v="3"/>
    <s v="安伟洁"/>
    <n v="4"/>
    <s v="统省"/>
    <s v="网授"/>
    <m/>
    <m/>
    <s v="2次"/>
    <s v="校历第十一/十二周"/>
  </r>
  <r>
    <x v="1"/>
    <s v="18秋人力资源管理专科"/>
    <x v="0"/>
    <n v="5"/>
    <s v="刘金燕"/>
    <n v="4"/>
    <s v="非统省"/>
    <s v="网授"/>
    <m/>
    <m/>
    <s v="2次"/>
    <s v="校历第十一/十二周"/>
  </r>
  <r>
    <x v="1"/>
    <s v="18秋工商企业管理专科"/>
    <x v="0"/>
    <n v="7"/>
    <s v="刘金燕"/>
    <n v="4"/>
    <s v="统省"/>
    <s v="网授"/>
    <m/>
    <m/>
    <s v="2次"/>
    <s v="校历第十一/十二周"/>
  </r>
  <r>
    <x v="2"/>
    <s v="19秋市场营销专科"/>
    <x v="1"/>
    <n v="3"/>
    <s v="王金娜"/>
    <n v="3"/>
    <s v="统中"/>
    <s v="网授"/>
    <m/>
    <m/>
    <s v="2次"/>
    <s v="校历第十一/十二周"/>
  </r>
  <r>
    <x v="2"/>
    <s v="19秋工商管理专科"/>
    <x v="1"/>
    <n v="16"/>
    <s v="张怡娜"/>
    <n v="3"/>
    <s v="统中"/>
    <s v="网授"/>
    <m/>
    <m/>
    <s v="2次"/>
    <s v="校历第十一/十二周"/>
  </r>
  <r>
    <x v="2"/>
    <s v="19秋人力资源管理专科"/>
    <x v="1"/>
    <n v="7"/>
    <s v="贾向宏"/>
    <n v="3"/>
    <s v="统中"/>
    <s v="网授"/>
    <m/>
    <m/>
    <s v="2次"/>
    <s v="校历第十一/十二周"/>
  </r>
  <r>
    <x v="2"/>
    <s v="19秋行政管理专科"/>
    <x v="1"/>
    <n v="72"/>
    <s v="安伟洁"/>
    <n v="3"/>
    <s v="统中"/>
    <s v="网授"/>
    <m/>
    <m/>
    <s v="2次"/>
    <s v="校历第十一/十二周"/>
  </r>
  <r>
    <x v="3"/>
    <s v="19春行政管理专科"/>
    <x v="1"/>
    <n v="65"/>
    <s v="李颖"/>
    <n v="3"/>
    <s v="统中"/>
    <s v="网授"/>
    <m/>
    <m/>
    <s v="2次"/>
    <s v="校历第十一/十二周"/>
  </r>
  <r>
    <x v="3"/>
    <s v="19春人力资源专科"/>
    <x v="1"/>
    <n v="7"/>
    <s v="刘金燕"/>
    <n v="3"/>
    <s v="统中"/>
    <s v="网授"/>
    <m/>
    <m/>
    <s v="2次"/>
    <s v="校历第十一/十二周"/>
  </r>
  <r>
    <x v="4"/>
    <s v="19秋法学本科"/>
    <x v="1"/>
    <n v="16"/>
    <s v="李颖"/>
    <n v="3"/>
    <s v="统中"/>
    <s v="网授"/>
    <m/>
    <m/>
    <s v="2次"/>
    <s v="校历第十一/十二周"/>
  </r>
  <r>
    <x v="4"/>
    <s v="19秋计算机科学与技术本科"/>
    <x v="1"/>
    <n v="5"/>
    <s v="李颖"/>
    <n v="3"/>
    <s v="统中"/>
    <s v="网授"/>
    <m/>
    <m/>
    <s v="2次"/>
    <s v="校历第十一/十二周"/>
  </r>
  <r>
    <x v="4"/>
    <s v="19秋小学教育本科"/>
    <x v="1"/>
    <n v="5"/>
    <s v="刘金燕"/>
    <n v="3"/>
    <s v="统中"/>
    <s v="网授"/>
    <m/>
    <m/>
    <s v="2次"/>
    <s v="校历第十一/十二周"/>
  </r>
  <r>
    <x v="4"/>
    <s v="19秋汉语言文学师范本科"/>
    <x v="1"/>
    <n v="3"/>
    <s v="任瑞宏"/>
    <n v="3"/>
    <s v="统中"/>
    <s v="网授"/>
    <m/>
    <m/>
    <s v="2次"/>
    <s v="校历第十一/十二周"/>
  </r>
  <r>
    <x v="4"/>
    <s v="19秋学前教育本科"/>
    <x v="1"/>
    <n v="7"/>
    <s v="谭媛媛"/>
    <n v="3"/>
    <s v="统中"/>
    <s v="网授"/>
    <m/>
    <m/>
    <s v="2次"/>
    <s v="校历第十一/十二周"/>
  </r>
  <r>
    <x v="4"/>
    <s v="19秋药学本科"/>
    <x v="1"/>
    <n v="5"/>
    <s v="王江莉"/>
    <n v="3"/>
    <s v="统中"/>
    <s v="网授"/>
    <m/>
    <m/>
    <s v="2次"/>
    <s v="校历第十一/十二周"/>
  </r>
  <r>
    <x v="4"/>
    <s v="19秋护理学本科"/>
    <x v="1"/>
    <n v="6"/>
    <s v="王江莉"/>
    <n v="3"/>
    <s v="统中"/>
    <s v="网授"/>
    <m/>
    <m/>
    <s v="2次"/>
    <s v="校历第十一/十二周"/>
  </r>
  <r>
    <x v="4"/>
    <s v="19秋会计学本科"/>
    <x v="1"/>
    <n v="8"/>
    <s v="宗艳丽"/>
    <n v="3"/>
    <s v="统中"/>
    <s v="网授"/>
    <m/>
    <m/>
    <s v="2次"/>
    <s v="校历第十一/十二周"/>
  </r>
  <r>
    <x v="5"/>
    <s v="19秋行政管理本科"/>
    <x v="2"/>
    <n v="44"/>
    <s v="刘金燕"/>
    <n v="4"/>
    <s v="统中"/>
    <s v="网授"/>
    <m/>
    <m/>
    <s v="2次"/>
    <s v="校历第十一/十二周"/>
  </r>
  <r>
    <x v="6"/>
    <s v="18春工商管理本"/>
    <x v="2"/>
    <n v="11"/>
    <s v="刘丽伟"/>
    <n v="4"/>
    <s v="非统省"/>
    <s v="网授"/>
    <m/>
    <m/>
    <s v="2次"/>
    <s v="校历第十一/十二周"/>
  </r>
  <r>
    <x v="7"/>
    <s v="18秋人力资源管理专科"/>
    <x v="2"/>
    <n v="5"/>
    <s v="刘金燕"/>
    <n v="4"/>
    <s v="统中"/>
    <s v="网授"/>
    <m/>
    <m/>
    <s v="2次"/>
    <s v="校历第十一/十二周"/>
  </r>
  <r>
    <x v="7"/>
    <s v="18秋市场营销本科"/>
    <x v="2"/>
    <n v="2"/>
    <s v="王金娜"/>
    <n v="4"/>
    <s v="统省"/>
    <s v="网授"/>
    <m/>
    <m/>
    <s v="2次"/>
    <s v="校历第十一/十二周"/>
  </r>
  <r>
    <x v="7"/>
    <s v="19春人力资源专科"/>
    <x v="2"/>
    <n v="7"/>
    <s v="刘金燕"/>
    <n v="4"/>
    <s v="统中"/>
    <s v="网授"/>
    <m/>
    <m/>
    <s v="2次"/>
    <s v="校历第十一/十二周"/>
  </r>
  <r>
    <x v="7"/>
    <s v="19春机电一体化专科"/>
    <x v="2"/>
    <n v="7"/>
    <s v="刘轶娅"/>
    <n v="4"/>
    <s v="统省"/>
    <s v="网授"/>
    <m/>
    <m/>
    <s v="2次"/>
    <s v="校历第十一/十二周"/>
  </r>
  <r>
    <x v="8"/>
    <s v="19秋金融学专科"/>
    <x v="2"/>
    <n v="2"/>
    <s v="王金娜"/>
    <n v="4"/>
    <s v="统中"/>
    <s v="网授"/>
    <m/>
    <m/>
    <s v="2次"/>
    <s v="校历第十一/十二周"/>
  </r>
  <r>
    <x v="8"/>
    <s v="19秋工商管理专科"/>
    <x v="2"/>
    <n v="16"/>
    <s v="张怡娜"/>
    <n v="4"/>
    <s v="统中"/>
    <s v="网授"/>
    <m/>
    <m/>
    <s v="2次"/>
    <s v="校历第十一/十二周"/>
  </r>
  <r>
    <x v="8"/>
    <s v="19春市场营销专科"/>
    <x v="2"/>
    <n v="1"/>
    <s v="王江莉"/>
    <n v="4"/>
    <s v="统中"/>
    <s v="网授"/>
    <m/>
    <m/>
    <s v="2次"/>
    <s v="校历第十一/十二周"/>
  </r>
  <r>
    <x v="8"/>
    <s v="19春金融学专科"/>
    <x v="2"/>
    <n v="3"/>
    <s v="王江莉"/>
    <n v="4"/>
    <s v="统中"/>
    <s v="网授"/>
    <m/>
    <m/>
    <s v="2次"/>
    <s v="校历第十一/十二周"/>
  </r>
  <r>
    <x v="9"/>
    <s v="19秋行政管理本科"/>
    <x v="2"/>
    <n v="44"/>
    <s v="刘金燕"/>
    <n v="4"/>
    <s v="统中"/>
    <s v="网授"/>
    <m/>
    <m/>
    <s v="2次"/>
    <s v="校历第十一/十二周"/>
  </r>
  <r>
    <x v="9"/>
    <s v="18春行政管理本"/>
    <x v="2"/>
    <n v="22"/>
    <s v="安伟洁"/>
    <n v="4"/>
    <s v="统中"/>
    <s v="网授"/>
    <m/>
    <m/>
    <s v="2次"/>
    <s v="校历第十一/十二周"/>
  </r>
  <r>
    <x v="10"/>
    <s v="19秋汉语言文学专科"/>
    <x v="3"/>
    <n v="2"/>
    <s v="任瑞宏"/>
    <n v="4"/>
    <s v="统省"/>
    <s v="网授"/>
    <s v=""/>
    <m/>
    <s v="2次"/>
    <s v="校历第十一/十二周"/>
  </r>
  <r>
    <x v="10"/>
    <s v="19秋学前教育专科"/>
    <x v="3"/>
    <n v="16"/>
    <s v="谭媛媛"/>
    <n v="4"/>
    <s v="统省"/>
    <s v="网授"/>
    <s v="日下晚"/>
    <m/>
    <s v="2次"/>
    <s v="校历第十一/十二周"/>
  </r>
  <r>
    <x v="10"/>
    <s v="19春汉语言文学师范本科"/>
    <x v="3"/>
    <n v="1"/>
    <s v="任瑞宏"/>
    <n v="4"/>
    <s v="统中"/>
    <s v="网授"/>
    <s v="日下晚"/>
    <m/>
    <s v="2次"/>
    <s v="校历第十一/十二周"/>
  </r>
  <r>
    <x v="11"/>
    <s v="19春学前教育专科"/>
    <x v="3"/>
    <n v="10"/>
    <s v="李颖"/>
    <n v="3"/>
    <s v="统中"/>
    <s v="网授"/>
    <s v="日下晚"/>
    <m/>
    <s v="2次"/>
    <s v="校历第十一/十二周"/>
  </r>
  <r>
    <x v="12"/>
    <s v="19秋计算机网络技术专科"/>
    <x v="4"/>
    <n v="6"/>
    <s v="李颖"/>
    <n v="3"/>
    <s v="统中"/>
    <s v="网授"/>
    <m/>
    <m/>
    <s v="2次"/>
    <s v="校历第十一/十二周"/>
  </r>
  <r>
    <x v="12"/>
    <s v="19秋计算机信息管理专科"/>
    <x v="4"/>
    <n v="2"/>
    <s v="李颖"/>
    <n v="3"/>
    <s v="统中"/>
    <s v="网授"/>
    <m/>
    <m/>
    <s v="2次"/>
    <s v="校历第十一/十二周"/>
  </r>
  <r>
    <x v="12"/>
    <s v="19秋小学教育专科"/>
    <x v="4"/>
    <n v="7"/>
    <s v="刘金燕"/>
    <n v="3"/>
    <s v="统中"/>
    <s v="网授"/>
    <m/>
    <m/>
    <s v="2次"/>
    <s v="校历第十一/十二周"/>
  </r>
  <r>
    <x v="12"/>
    <s v="19秋汉语言文学专科"/>
    <x v="4"/>
    <n v="2"/>
    <s v="任瑞宏"/>
    <n v="3"/>
    <s v="统中"/>
    <s v="网授"/>
    <m/>
    <m/>
    <s v="2次"/>
    <s v="校历第十一/十二周"/>
  </r>
  <r>
    <x v="12"/>
    <s v="19秋会计学专科"/>
    <x v="4"/>
    <n v="16"/>
    <s v="孙立江"/>
    <n v="3"/>
    <s v="统中"/>
    <s v="网授"/>
    <m/>
    <m/>
    <s v="2次"/>
    <s v="校历第十一/十二周"/>
  </r>
  <r>
    <x v="12"/>
    <s v="19秋学前教育专科"/>
    <x v="4"/>
    <n v="16"/>
    <s v="谭媛媛"/>
    <n v="3"/>
    <s v="统中"/>
    <s v="网授"/>
    <m/>
    <m/>
    <s v="2次"/>
    <s v="校历第十一/十二周"/>
  </r>
  <r>
    <x v="12"/>
    <s v="19秋法律事务专科"/>
    <x v="4"/>
    <n v="8"/>
    <s v="谭媛媛"/>
    <n v="3"/>
    <s v="统中"/>
    <s v="网授"/>
    <m/>
    <m/>
    <s v="2次"/>
    <s v="校历第十一/十二周"/>
  </r>
  <r>
    <x v="12"/>
    <s v="19秋药学专科"/>
    <x v="4"/>
    <n v="11"/>
    <s v="王晓燕"/>
    <n v="3"/>
    <s v="统中"/>
    <s v="网授"/>
    <m/>
    <m/>
    <s v="2次"/>
    <s v="校历第十一/十二周"/>
  </r>
  <r>
    <x v="13"/>
    <s v="19春法律事务专科"/>
    <x v="4"/>
    <n v="17"/>
    <s v="李颖"/>
    <n v="3"/>
    <s v="统中"/>
    <s v="网授"/>
    <m/>
    <m/>
    <s v="2次"/>
    <s v="校历第十一/十二周"/>
  </r>
  <r>
    <x v="13"/>
    <s v="19春小学教育专科"/>
    <x v="4"/>
    <n v="4"/>
    <s v="刘金燕"/>
    <n v="3"/>
    <s v="统中"/>
    <s v="网授"/>
    <m/>
    <m/>
    <s v="2次"/>
    <s v="校历第十一/十二周"/>
  </r>
  <r>
    <x v="13"/>
    <s v="19春汉语言文学专科"/>
    <x v="4"/>
    <n v="1"/>
    <s v="任瑞宏"/>
    <n v="3"/>
    <s v="统中"/>
    <s v="网授"/>
    <m/>
    <m/>
    <s v="2次"/>
    <s v="校历第十一/十二周"/>
  </r>
  <r>
    <x v="14"/>
    <s v="18春学前教育专"/>
    <x v="4"/>
    <n v="12"/>
    <s v="谭媛媛"/>
    <n v="4"/>
    <s v="统中"/>
    <s v="网授"/>
    <s v="六下"/>
    <m/>
    <s v="2次"/>
    <s v="校历第十一/十二周"/>
  </r>
  <r>
    <x v="15"/>
    <s v="18春学前教育专"/>
    <x v="4"/>
    <n v="12"/>
    <s v="谭媛媛"/>
    <n v="4"/>
    <s v="统中"/>
    <s v="网授"/>
    <s v="六下"/>
    <m/>
    <s v="2次"/>
    <s v="校历第十一/十二周"/>
  </r>
  <r>
    <x v="16"/>
    <s v="18秋汉语言文学专科"/>
    <x v="5"/>
    <n v="1"/>
    <s v="安伟洁"/>
    <n v="4"/>
    <s v="统中"/>
    <s v="网授"/>
    <s v="六上"/>
    <m/>
    <s v="2次"/>
    <s v="校历第十一/十二周"/>
  </r>
  <r>
    <x v="16"/>
    <s v="18秋社会工作专科"/>
    <x v="5"/>
    <n v="2"/>
    <s v="王金娜"/>
    <n v="2"/>
    <s v="非统省"/>
    <s v="网授"/>
    <s v="六上"/>
    <m/>
    <s v="2次"/>
    <s v="校历第十一/十二周"/>
  </r>
  <r>
    <x v="16"/>
    <s v="18秋行政管理专科"/>
    <x v="5"/>
    <n v="43"/>
    <s v="周艳茹"/>
    <n v="4"/>
    <s v="统中"/>
    <s v="网授"/>
    <s v="六上"/>
    <m/>
    <s v="2次"/>
    <s v="校历第十一/十二周"/>
  </r>
  <r>
    <x v="17"/>
    <s v="18秋工商企业管理专科"/>
    <x v="6"/>
    <n v="7"/>
    <s v="刘金燕"/>
    <n v="3"/>
    <s v="统省"/>
    <s v="网授"/>
    <s v=""/>
    <m/>
    <s v="2次"/>
    <s v="校历第十一/十二周"/>
  </r>
  <r>
    <x v="17"/>
    <s v="18秋行政管理专科"/>
    <x v="6"/>
    <n v="43"/>
    <s v="周艳茹"/>
    <n v="3"/>
    <s v="统中"/>
    <s v="网授"/>
    <m/>
    <m/>
    <s v="2次"/>
    <s v="校历第十一/十二周"/>
  </r>
  <r>
    <x v="18"/>
    <s v="19春法学本科"/>
    <x v="6"/>
    <n v="12"/>
    <s v="王金娜"/>
    <n v="4"/>
    <s v="统中"/>
    <s v="网授"/>
    <m/>
    <m/>
    <s v="2次"/>
    <s v="校历第十一/十二周"/>
  </r>
  <r>
    <x v="19"/>
    <s v="18秋学前教育本科"/>
    <x v="6"/>
    <n v="11"/>
    <s v="李颖"/>
    <n v="3"/>
    <s v="统省"/>
    <s v="网授"/>
    <m/>
    <m/>
    <s v="2次"/>
    <s v="校历第十一/十二周"/>
  </r>
  <r>
    <x v="20"/>
    <s v="18秋法律事务专科"/>
    <x v="6"/>
    <n v="11"/>
    <s v="李颖"/>
    <n v="4.5"/>
    <s v="统中"/>
    <s v="网授"/>
    <m/>
    <m/>
    <s v="2次"/>
    <s v="校历第十一/十二周"/>
  </r>
  <r>
    <x v="21"/>
    <s v="18春法律事务专"/>
    <x v="6"/>
    <n v="13"/>
    <s v="谭媛媛"/>
    <n v="4.5"/>
    <s v="统中"/>
    <s v="网授"/>
    <m/>
    <m/>
    <s v="2次"/>
    <s v="校历第十一/十二周"/>
  </r>
  <r>
    <x v="22"/>
    <s v="18秋行政管理本科"/>
    <x v="6"/>
    <n v="36"/>
    <s v="安伟洁"/>
    <n v="3"/>
    <s v="非统省"/>
    <s v="网授"/>
    <m/>
    <m/>
    <s v="2次"/>
    <s v="校历第十一/十二周"/>
  </r>
  <r>
    <x v="23"/>
    <s v="18秋行政管理专科"/>
    <x v="6"/>
    <n v="43"/>
    <s v="周艳茹"/>
    <n v="2"/>
    <s v="统省"/>
    <s v="网授"/>
    <m/>
    <m/>
    <s v="2次"/>
    <s v="校历第十一/十二周"/>
  </r>
  <r>
    <x v="24"/>
    <s v="19春学前教育专科"/>
    <x v="6"/>
    <n v="10"/>
    <s v="李颖"/>
    <n v="4"/>
    <s v="统中"/>
    <s v="网授"/>
    <m/>
    <m/>
    <s v="2次"/>
    <s v="校历第十一/十二周"/>
  </r>
  <r>
    <x v="25"/>
    <s v="18秋工商管理本科"/>
    <x v="7"/>
    <n v="13"/>
    <s v="王江莉"/>
    <n v="3"/>
    <s v="统中"/>
    <s v="网授"/>
    <m/>
    <m/>
    <s v="2次"/>
    <s v="校历第十一/十二周"/>
  </r>
  <r>
    <x v="25"/>
    <s v="18秋金融学本科"/>
    <x v="7"/>
    <n v="5"/>
    <s v="王金娜"/>
    <n v="3"/>
    <s v="统中"/>
    <s v="网授"/>
    <m/>
    <m/>
    <s v="2次"/>
    <s v="校历第十一/十二周"/>
  </r>
  <r>
    <x v="25"/>
    <s v="19秋会计学本科"/>
    <x v="7"/>
    <n v="8"/>
    <s v="宗艳丽"/>
    <n v="3"/>
    <s v="统中"/>
    <s v="网授"/>
    <m/>
    <m/>
    <s v="2次"/>
    <s v="校历第十一/十二周"/>
  </r>
  <r>
    <x v="25"/>
    <s v="19秋工商企业管理本科"/>
    <x v="7"/>
    <n v="14"/>
    <s v="宗艳丽"/>
    <n v="3"/>
    <s v="统中"/>
    <s v="网授"/>
    <m/>
    <m/>
    <s v="2次"/>
    <s v="校历第十一/十二周"/>
  </r>
  <r>
    <x v="26"/>
    <s v="18春工商企业管理专"/>
    <x v="7"/>
    <n v="8"/>
    <s v="刘丽伟"/>
    <n v="3"/>
    <s v="统中"/>
    <s v="网授"/>
    <m/>
    <m/>
    <s v="2次"/>
    <s v="校历第十一/十二周"/>
  </r>
  <r>
    <x v="27"/>
    <s v="19秋人力资源管理本科"/>
    <x v="7"/>
    <n v="11"/>
    <s v="贾向宏"/>
    <n v="4"/>
    <s v="统中"/>
    <s v="网授"/>
    <m/>
    <m/>
    <s v="2次"/>
    <s v="校历第十一/十二周"/>
  </r>
  <r>
    <x v="27"/>
    <s v="19春会计学本科"/>
    <x v="7"/>
    <n v="9"/>
    <s v="王金娜"/>
    <n v="4"/>
    <s v="统中"/>
    <s v="网授"/>
    <m/>
    <m/>
    <s v="2次"/>
    <s v="校历第十一/十二周"/>
  </r>
  <r>
    <x v="27"/>
    <s v="19春工商管理本科"/>
    <x v="7"/>
    <n v="12"/>
    <s v="宗艳丽"/>
    <n v="4"/>
    <s v="统中"/>
    <s v="网授"/>
    <m/>
    <m/>
    <s v="2次"/>
    <s v="校历第十一/十二周"/>
  </r>
  <r>
    <x v="27"/>
    <s v="19秋工商企业管理本科"/>
    <x v="7"/>
    <n v="14"/>
    <s v="宗艳丽"/>
    <n v="4"/>
    <s v="统中"/>
    <s v="网授"/>
    <m/>
    <m/>
    <s v="2次"/>
    <s v="校历第十一/十二周"/>
  </r>
  <r>
    <x v="28"/>
    <s v="18秋学前教育本科"/>
    <x v="8"/>
    <n v="11"/>
    <s v="李颖"/>
    <n v="4"/>
    <s v="统中"/>
    <s v="网授"/>
    <s v="六上前、下后、晚、日上前"/>
    <m/>
    <s v="2次"/>
    <s v="校历第十一/十二周"/>
  </r>
  <r>
    <x v="29"/>
    <s v="18秋学前教育本科"/>
    <x v="8"/>
    <n v="11"/>
    <s v="李颖"/>
    <n v="3"/>
    <s v="统中"/>
    <s v="网授"/>
    <s v="六上前、下后、晚、日上前"/>
    <m/>
    <s v="2次"/>
    <s v="校历第十一/十二周"/>
  </r>
  <r>
    <x v="30"/>
    <s v="19秋学前教育专科"/>
    <x v="8"/>
    <n v="16"/>
    <s v="谭媛媛"/>
    <n v="4"/>
    <s v="统中"/>
    <s v="网授"/>
    <s v="六上前、下后、晚、日上前"/>
    <m/>
    <s v="2次"/>
    <s v="校历第十一/十二周"/>
  </r>
  <r>
    <x v="30"/>
    <s v="19春汉语言文学专科"/>
    <x v="8"/>
    <n v="1"/>
    <s v="任瑞宏"/>
    <n v="4"/>
    <s v="统省"/>
    <s v="网授"/>
    <s v="六上前、下后、晚、日上前"/>
    <m/>
    <s v="2次"/>
    <s v="校历第十一/十二周"/>
  </r>
  <r>
    <x v="30"/>
    <s v="19春小学教育专科"/>
    <x v="8"/>
    <n v="4"/>
    <s v="刘金燕"/>
    <n v="4"/>
    <s v="统中"/>
    <s v="网授"/>
    <s v="六上前、下后、晚、日上前"/>
    <m/>
    <s v="2次"/>
    <s v="校历第十一/十二周"/>
  </r>
  <r>
    <x v="31"/>
    <s v="19春学前教育专科"/>
    <x v="8"/>
    <n v="10"/>
    <s v="李颖"/>
    <n v="4"/>
    <s v="统中"/>
    <s v="网授"/>
    <s v="六上前、下后、晚、日上前"/>
    <m/>
    <s v="2次"/>
    <s v="校历第十一/十二周"/>
  </r>
  <r>
    <x v="32"/>
    <s v="19秋机电一体化专科"/>
    <x v="9"/>
    <n v="16"/>
    <s v="武军"/>
    <n v="2"/>
    <s v="统省"/>
    <s v="网授"/>
    <m/>
    <m/>
    <s v="2次"/>
    <s v="校历第十一/十二周"/>
  </r>
  <r>
    <x v="32"/>
    <s v="18秋行政管理专科"/>
    <x v="9"/>
    <n v="43"/>
    <s v="周艳茹"/>
    <n v="2"/>
    <s v="统中"/>
    <s v="网授"/>
    <m/>
    <m/>
    <s v="2次"/>
    <s v="校历第十一/十二周"/>
  </r>
  <r>
    <x v="33"/>
    <s v="18春行政管理本"/>
    <x v="9"/>
    <n v="22"/>
    <s v="安伟洁"/>
    <n v="4"/>
    <s v="非统省"/>
    <s v="网授"/>
    <m/>
    <m/>
    <s v="2次"/>
    <s v="校历第十一/十二周"/>
  </r>
  <r>
    <x v="34"/>
    <s v="18春法律事务专"/>
    <x v="9"/>
    <n v="13"/>
    <s v="谭媛媛"/>
    <n v="4"/>
    <s v="统省"/>
    <s v="网授"/>
    <m/>
    <m/>
    <s v="2次"/>
    <s v="校历第十一/十二周"/>
  </r>
  <r>
    <x v="35"/>
    <s v="18春法学本"/>
    <x v="9"/>
    <n v="17"/>
    <s v="刘轶娅"/>
    <n v="4"/>
    <s v="统中"/>
    <s v="网授"/>
    <m/>
    <m/>
    <s v="2次"/>
    <s v="校历第十一/十二周"/>
  </r>
  <r>
    <x v="36"/>
    <s v="18春法律事务专"/>
    <x v="9"/>
    <n v="13"/>
    <s v="谭媛媛"/>
    <n v="4"/>
    <s v="统省"/>
    <s v="网授"/>
    <m/>
    <m/>
    <s v="2次"/>
    <s v="校历第十一/十二周"/>
  </r>
  <r>
    <x v="37"/>
    <s v="18秋法学本科"/>
    <x v="9"/>
    <n v="11"/>
    <s v="刘轶娅"/>
    <n v="4"/>
    <s v="统中"/>
    <s v="网授"/>
    <m/>
    <m/>
    <s v="2次"/>
    <s v="校历第十一/十二周"/>
  </r>
  <r>
    <x v="38"/>
    <s v="18秋法学本科"/>
    <x v="9"/>
    <n v="11"/>
    <s v="刘轶娅"/>
    <n v="4"/>
    <s v="统中"/>
    <s v="网授"/>
    <m/>
    <m/>
    <s v="2次"/>
    <s v="校历第十一/十二周"/>
  </r>
  <r>
    <x v="39"/>
    <s v="18春行政管理本"/>
    <x v="9"/>
    <n v="22"/>
    <s v="安伟洁"/>
    <n v="3"/>
    <s v="统中"/>
    <s v="网授"/>
    <m/>
    <m/>
    <s v="2次"/>
    <s v="校历第十一/十二周"/>
  </r>
  <r>
    <x v="39"/>
    <s v="19春行政管理本科"/>
    <x v="9"/>
    <n v="37"/>
    <s v="刘丽伟"/>
    <n v="3"/>
    <s v="统中"/>
    <s v="网授"/>
    <m/>
    <m/>
    <s v="2次"/>
    <s v="校历第十一/十二周"/>
  </r>
  <r>
    <x v="40"/>
    <s v="18春行政管理专"/>
    <x v="9"/>
    <n v="54"/>
    <s v="安伟洁"/>
    <n v="4"/>
    <s v="非统省"/>
    <s v="网授"/>
    <s v=""/>
    <m/>
    <s v="2次"/>
    <s v="校历第十一/十二周"/>
  </r>
  <r>
    <x v="41"/>
    <s v="18秋法学本科"/>
    <x v="10"/>
    <n v="11"/>
    <s v="刘轶娅"/>
    <n v="5"/>
    <s v="统中"/>
    <s v="网授"/>
    <m/>
    <m/>
    <s v="2次"/>
    <s v="校历第十一/十二周"/>
  </r>
  <r>
    <x v="42"/>
    <s v="19春会计学专科"/>
    <x v="10"/>
    <n v="8"/>
    <s v="孙立江"/>
    <n v="3"/>
    <s v="统省"/>
    <s v="网授"/>
    <m/>
    <m/>
    <s v="2次"/>
    <s v="校历第十一/十二周"/>
  </r>
  <r>
    <x v="42"/>
    <s v="19春工商管理专科"/>
    <x v="10"/>
    <n v="19"/>
    <s v="宗艳丽"/>
    <n v="3"/>
    <s v="统中"/>
    <s v="网授"/>
    <m/>
    <m/>
    <s v="2次"/>
    <s v="校历第十一/十二周"/>
  </r>
  <r>
    <x v="43"/>
    <s v="18秋法律事务专科"/>
    <x v="10"/>
    <n v="11"/>
    <s v="李颖"/>
    <n v="5"/>
    <s v="统中"/>
    <s v="网授"/>
    <m/>
    <m/>
    <s v="2次"/>
    <s v="校历第十一/十二周"/>
  </r>
  <r>
    <x v="43"/>
    <s v="19春法律事务专科"/>
    <x v="10"/>
    <n v="17"/>
    <s v="李颖"/>
    <n v="5"/>
    <s v="统中"/>
    <s v="网授"/>
    <m/>
    <m/>
    <s v="2次"/>
    <s v="校历第十一/十二周"/>
  </r>
  <r>
    <x v="44"/>
    <s v="18春法学本"/>
    <x v="10"/>
    <n v="17"/>
    <s v="刘轶娅"/>
    <n v="2"/>
    <s v="统省"/>
    <s v="网授"/>
    <m/>
    <m/>
    <s v="2次"/>
    <s v="校历第十一/十二周"/>
  </r>
  <r>
    <x v="45"/>
    <s v="18秋法学本科"/>
    <x v="10"/>
    <n v="11"/>
    <s v="刘轶娅"/>
    <n v="4"/>
    <s v="统中"/>
    <s v="网授"/>
    <m/>
    <m/>
    <s v="2次"/>
    <s v="校历第十一/十二周"/>
  </r>
  <r>
    <x v="46"/>
    <s v="18秋会计专科"/>
    <x v="11"/>
    <n v="11"/>
    <s v="孙立江"/>
    <n v="3"/>
    <s v="统中"/>
    <s v="网授"/>
    <m/>
    <m/>
    <s v="2次"/>
    <s v="校历第十一/十二周"/>
  </r>
  <r>
    <x v="47"/>
    <s v="18春工商管理本"/>
    <x v="11"/>
    <n v="11"/>
    <s v="刘丽伟"/>
    <n v="4"/>
    <s v="统省"/>
    <s v="网授"/>
    <m/>
    <m/>
    <s v="2次"/>
    <s v="校历第十一/十二周"/>
  </r>
  <r>
    <x v="47"/>
    <s v="18秋会计专科"/>
    <x v="11"/>
    <n v="11"/>
    <s v="孙立江"/>
    <n v="4"/>
    <s v="统中"/>
    <s v="网授"/>
    <m/>
    <m/>
    <s v="2次"/>
    <s v="校历第十一/十二周"/>
  </r>
  <r>
    <x v="48"/>
    <s v="19春行政管理专科"/>
    <x v="11"/>
    <n v="65"/>
    <s v="李颖"/>
    <n v="4"/>
    <s v="统中"/>
    <s v="网授"/>
    <m/>
    <m/>
    <s v="2次"/>
    <s v="校历第十一/十二周"/>
  </r>
  <r>
    <x v="48"/>
    <s v="19春人力资源专科"/>
    <x v="11"/>
    <n v="7"/>
    <s v="刘金燕"/>
    <n v="4"/>
    <s v="统中"/>
    <s v="网授"/>
    <m/>
    <m/>
    <s v="2次"/>
    <s v="校历第十一/十二周"/>
  </r>
  <r>
    <x v="48"/>
    <s v="19春市场营销专科"/>
    <x v="11"/>
    <n v="1"/>
    <s v="王江莉"/>
    <n v="4"/>
    <s v="统中"/>
    <s v="网授"/>
    <m/>
    <m/>
    <s v="2次"/>
    <s v="校历第十一/十二周"/>
  </r>
  <r>
    <x v="48"/>
    <s v="19春工商管理专科"/>
    <x v="11"/>
    <n v="19"/>
    <s v="宗艳丽"/>
    <n v="4"/>
    <s v="统中"/>
    <s v="网授"/>
    <m/>
    <m/>
    <s v="2次"/>
    <s v="校历第十一/十二周"/>
  </r>
  <r>
    <x v="49"/>
    <s v="18春会计学本"/>
    <x v="11"/>
    <n v="6"/>
    <s v="任瑞宏"/>
    <n v="4"/>
    <s v="统中"/>
    <s v="网授"/>
    <m/>
    <m/>
    <s v="2次"/>
    <s v="校历第十一/十二周"/>
  </r>
  <r>
    <x v="49"/>
    <s v="19春会计学本科"/>
    <x v="11"/>
    <n v="9"/>
    <s v="王金娜"/>
    <n v="4"/>
    <s v="统中"/>
    <s v="网授"/>
    <m/>
    <m/>
    <s v="2次"/>
    <s v="校历第十一/十二周"/>
  </r>
  <r>
    <x v="50"/>
    <s v="19秋会计学本科"/>
    <x v="11"/>
    <n v="8"/>
    <s v="宗艳丽"/>
    <n v="3"/>
    <s v="统中"/>
    <s v="网授"/>
    <m/>
    <m/>
    <s v="2次"/>
    <s v="校历第十一/十二周"/>
  </r>
  <r>
    <x v="51"/>
    <s v="19春会计学专科"/>
    <x v="12"/>
    <n v="8"/>
    <s v="孙立江"/>
    <n v="2"/>
    <s v="统省"/>
    <s v="网授"/>
    <m/>
    <m/>
    <s v="2次"/>
    <s v="校历第十一/十二周"/>
  </r>
  <r>
    <x v="52"/>
    <s v="18秋工商管理本科"/>
    <x v="12"/>
    <n v="13"/>
    <s v="王江莉"/>
    <n v="4"/>
    <s v="统中"/>
    <s v="网授"/>
    <m/>
    <m/>
    <s v="2次"/>
    <s v="校历第十一/十二周"/>
  </r>
  <r>
    <x v="53"/>
    <s v="18秋市场营销本科"/>
    <x v="12"/>
    <n v="2"/>
    <s v="王金娜"/>
    <n v="4"/>
    <s v="统省"/>
    <s v="网授"/>
    <m/>
    <m/>
    <s v="2次"/>
    <s v="校历第十一/十二周"/>
  </r>
  <r>
    <x v="53"/>
    <s v="19春会计学专科"/>
    <x v="12"/>
    <n v="8"/>
    <s v="孙立江"/>
    <n v="4"/>
    <s v="统省"/>
    <s v="网授"/>
    <m/>
    <m/>
    <s v="2次"/>
    <s v="校历第十一/十二周"/>
  </r>
  <r>
    <x v="53"/>
    <s v="19春金融学专科"/>
    <x v="12"/>
    <n v="3"/>
    <s v="王江莉"/>
    <n v="4"/>
    <s v="统中"/>
    <s v="网授"/>
    <m/>
    <m/>
    <s v="2次"/>
    <s v="校历第十一/十二周"/>
  </r>
  <r>
    <x v="54"/>
    <s v="18春工商管理本"/>
    <x v="12"/>
    <n v="11"/>
    <s v="刘丽伟"/>
    <n v="4"/>
    <s v="统中"/>
    <s v="网授"/>
    <m/>
    <m/>
    <s v="2次"/>
    <s v="校历第十一/十二周"/>
  </r>
  <r>
    <x v="55"/>
    <s v="19秋人力资源管理专科"/>
    <x v="12"/>
    <n v="7"/>
    <s v="贾向宏"/>
    <n v="4"/>
    <s v="统中"/>
    <s v="网授"/>
    <m/>
    <m/>
    <s v="2次"/>
    <s v="校历第十一/十二周"/>
  </r>
  <r>
    <x v="55"/>
    <s v="18秋会计专科"/>
    <x v="12"/>
    <n v="11"/>
    <s v="孙立江"/>
    <n v="4"/>
    <s v="统中"/>
    <s v="网授"/>
    <m/>
    <m/>
    <s v="2次"/>
    <s v="校历第十一/十二周"/>
  </r>
  <r>
    <x v="56"/>
    <s v="18春法学本"/>
    <x v="13"/>
    <n v="17"/>
    <s v="刘轶娅"/>
    <n v="3"/>
    <s v="统中"/>
    <s v="网授"/>
    <s v=""/>
    <m/>
    <s v="2次"/>
    <s v="校历第十一/十二周"/>
  </r>
  <r>
    <x v="57"/>
    <s v="18春法学本"/>
    <x v="13"/>
    <n v="17"/>
    <s v="刘轶娅"/>
    <n v="3"/>
    <s v="统省"/>
    <s v="网授"/>
    <m/>
    <m/>
    <s v="2次"/>
    <s v="校历第十一/十二周"/>
  </r>
  <r>
    <x v="58"/>
    <s v="18春物流管理专"/>
    <x v="13"/>
    <n v="4"/>
    <s v="安伟洁"/>
    <n v="3"/>
    <s v="非统省"/>
    <s v="网授"/>
    <m/>
    <m/>
    <s v="2次"/>
    <s v="校历第十一/十二周"/>
  </r>
  <r>
    <x v="58"/>
    <s v="18春法律事务专"/>
    <x v="13"/>
    <n v="13"/>
    <s v="谭媛媛"/>
    <n v="3"/>
    <s v="非统省"/>
    <s v="网授"/>
    <m/>
    <m/>
    <s v="2次"/>
    <s v="校历第十一/十二周"/>
  </r>
  <r>
    <x v="59"/>
    <s v="19春会计学本科"/>
    <x v="14"/>
    <n v="9"/>
    <s v="王金娜"/>
    <n v="4"/>
    <s v="统中"/>
    <s v="网授"/>
    <m/>
    <m/>
    <s v="2次"/>
    <s v="校历第十一/十二周"/>
  </r>
  <r>
    <x v="60"/>
    <s v="18春会计学本"/>
    <x v="14"/>
    <n v="6"/>
    <s v="任瑞宏"/>
    <n v="3"/>
    <s v="统中"/>
    <s v="网授"/>
    <m/>
    <m/>
    <s v="2次"/>
    <s v="校历第十一/十二周"/>
  </r>
  <r>
    <x v="60"/>
    <s v="19秋工商企业管理本科"/>
    <x v="14"/>
    <n v="14"/>
    <s v="宗艳丽"/>
    <n v="3"/>
    <s v="统省"/>
    <s v="网授"/>
    <m/>
    <m/>
    <s v="2次"/>
    <s v="校历第十一/十二周"/>
  </r>
  <r>
    <x v="61"/>
    <s v="18秋会计专科"/>
    <x v="14"/>
    <n v="11"/>
    <s v="孙立江"/>
    <n v="2"/>
    <s v="统中"/>
    <s v="网授"/>
    <m/>
    <m/>
    <s v="2次"/>
    <s v="校历第十一/十二周"/>
  </r>
  <r>
    <x v="62"/>
    <s v="19春会计学专科"/>
    <x v="14"/>
    <n v="8"/>
    <s v="孙立江"/>
    <n v="4"/>
    <s v="统中"/>
    <s v="网授"/>
    <m/>
    <m/>
    <s v="2次"/>
    <s v="校历第十一/十二周"/>
  </r>
  <r>
    <x v="63"/>
    <s v="19秋机械设计制造及自动化本科"/>
    <x v="15"/>
    <n v="10"/>
    <s v="武军"/>
    <n v="4"/>
    <s v="统中"/>
    <s v="网授"/>
    <s v=""/>
    <m/>
    <s v="2次"/>
    <s v="校历第十一/十二周"/>
  </r>
  <r>
    <x v="63"/>
    <s v="18秋机械设计制造本科"/>
    <x v="15"/>
    <n v="4"/>
    <s v="刘轶娅"/>
    <n v="4"/>
    <s v="统中"/>
    <s v="网授"/>
    <s v=""/>
    <m/>
    <s v="2次"/>
    <s v="校历第十一/十二周"/>
  </r>
  <r>
    <x v="63"/>
    <s v="19春机械制造本科"/>
    <x v="15"/>
    <n v="8"/>
    <s v="刘轶娅"/>
    <n v="4"/>
    <s v="统中"/>
    <s v="网授"/>
    <s v=""/>
    <m/>
    <s v="2次"/>
    <s v="校历第十一/十二周"/>
  </r>
  <r>
    <x v="64"/>
    <s v="19秋机电一体化专科"/>
    <x v="15"/>
    <n v="16"/>
    <s v="武军"/>
    <n v="5"/>
    <s v="统中"/>
    <s v="网授"/>
    <s v=""/>
    <m/>
    <s v="2次"/>
    <s v="校历第十一/十二周"/>
  </r>
  <r>
    <x v="65"/>
    <s v="19秋机械设计制造及自动化本科"/>
    <x v="15"/>
    <n v="10"/>
    <s v="武军"/>
    <n v="3"/>
    <s v="统中"/>
    <s v="网授"/>
    <s v=""/>
    <m/>
    <s v="2次"/>
    <s v="校历第十一/十二周"/>
  </r>
  <r>
    <x v="66"/>
    <s v="19秋建筑工程技术专科"/>
    <x v="15"/>
    <n v="5"/>
    <s v="宗艳丽"/>
    <n v="3"/>
    <s v="统中"/>
    <s v="网授"/>
    <s v=""/>
    <m/>
    <s v="2次"/>
    <s v="校历第十一/十二周"/>
  </r>
  <r>
    <x v="66"/>
    <s v="19秋建设工程管理专科"/>
    <x v="15"/>
    <n v="4"/>
    <s v="宗艳丽"/>
    <n v="3"/>
    <s v="统中"/>
    <s v="网授"/>
    <s v=""/>
    <m/>
    <s v="2次"/>
    <s v="校历第十一/十二周"/>
  </r>
  <r>
    <x v="67"/>
    <s v="19春土木工程本科"/>
    <x v="15"/>
    <n v="13"/>
    <s v="刘轶娅"/>
    <n v="4"/>
    <s v="统中"/>
    <s v="网授"/>
    <s v=""/>
    <m/>
    <s v="2次"/>
    <s v="校历第十一/十二周"/>
  </r>
  <r>
    <x v="68"/>
    <s v="19春工商管理本科"/>
    <x v="16"/>
    <n v="12"/>
    <s v="宗艳丽"/>
    <n v="4"/>
    <s v="统中"/>
    <s v="网授"/>
    <m/>
    <m/>
    <s v="2次"/>
    <s v="校历第十一/十二周"/>
  </r>
  <r>
    <x v="69"/>
    <s v="19秋会计学专科"/>
    <x v="16"/>
    <n v="16"/>
    <s v="孙立江"/>
    <n v="4"/>
    <s v="统中"/>
    <s v="网授"/>
    <m/>
    <m/>
    <s v="2次"/>
    <s v="校历第十一/十二周"/>
  </r>
  <r>
    <x v="69"/>
    <s v="19秋工商管理专科"/>
    <x v="16"/>
    <n v="16"/>
    <s v="张怡娜"/>
    <n v="4"/>
    <s v="统中"/>
    <s v="网授"/>
    <m/>
    <m/>
    <s v="2次"/>
    <s v="校历第十一/十二周"/>
  </r>
  <r>
    <x v="70"/>
    <s v="18秋金融管理专科"/>
    <x v="16"/>
    <n v="2"/>
    <s v="王江莉"/>
    <n v="4"/>
    <s v="统中"/>
    <s v="网授"/>
    <m/>
    <m/>
    <s v="2次"/>
    <s v="校历第十一/十二周"/>
  </r>
  <r>
    <x v="70"/>
    <s v="19春工商管理专科"/>
    <x v="16"/>
    <n v="19"/>
    <s v="宗艳丽"/>
    <n v="4"/>
    <s v="统省"/>
    <s v="网授"/>
    <m/>
    <m/>
    <s v="2次"/>
    <s v="校历第十一/十二周"/>
  </r>
  <r>
    <x v="71"/>
    <s v="18秋工商管理本科"/>
    <x v="16"/>
    <n v="13"/>
    <s v="王江莉"/>
    <n v="4"/>
    <s v="统中"/>
    <s v="网授"/>
    <m/>
    <m/>
    <s v="2次"/>
    <s v="校历第十一/十二周"/>
  </r>
  <r>
    <x v="72"/>
    <s v="19春工商管理本科"/>
    <x v="16"/>
    <n v="12"/>
    <s v="宗艳丽"/>
    <n v="4"/>
    <s v="统中"/>
    <s v="网授"/>
    <m/>
    <m/>
    <s v="2次"/>
    <s v="校历第十一/十二周"/>
  </r>
  <r>
    <x v="72"/>
    <s v="19秋工商企业管理本科"/>
    <x v="16"/>
    <n v="14"/>
    <s v="宗艳丽"/>
    <n v="4"/>
    <s v="统中"/>
    <s v="网授"/>
    <m/>
    <m/>
    <s v="2次"/>
    <s v="校历第十一/十二周"/>
  </r>
  <r>
    <x v="73"/>
    <s v="18秋法律事务专科"/>
    <x v="17"/>
    <n v="11"/>
    <s v="李颖"/>
    <n v="3"/>
    <s v="统省"/>
    <s v="网授"/>
    <s v="日"/>
    <m/>
    <s v="2次"/>
    <s v="校历第十一/十二周"/>
  </r>
  <r>
    <x v="74"/>
    <s v="19春法律事务专科"/>
    <x v="17"/>
    <n v="17"/>
    <s v="李颖"/>
    <n v="5"/>
    <s v="统中"/>
    <s v="网授"/>
    <s v="日"/>
    <m/>
    <s v="2次"/>
    <s v="校历第十一/十二周"/>
  </r>
  <r>
    <x v="74"/>
    <s v="19春行政管理本科"/>
    <x v="17"/>
    <n v="37"/>
    <s v="刘丽伟"/>
    <n v="5"/>
    <s v="统中"/>
    <s v="网授"/>
    <s v="日"/>
    <m/>
    <s v="2次"/>
    <s v="校历第十一/十二周"/>
  </r>
  <r>
    <x v="75"/>
    <s v="19秋学前教育本科"/>
    <x v="17"/>
    <n v="7"/>
    <s v="谭媛媛"/>
    <n v="3"/>
    <s v="统中"/>
    <s v="网授"/>
    <s v="日"/>
    <m/>
    <s v="2次"/>
    <s v="校历第十一/十二周"/>
  </r>
  <r>
    <x v="75"/>
    <s v="19春学前教育本科"/>
    <x v="17"/>
    <n v="5"/>
    <s v="李颖"/>
    <n v="3"/>
    <s v="统中"/>
    <s v="网授"/>
    <s v="日"/>
    <m/>
    <s v="2次"/>
    <s v="校历第十一/十二周"/>
  </r>
  <r>
    <x v="76"/>
    <s v="18秋学前教育本科"/>
    <x v="17"/>
    <n v="11"/>
    <s v="李颖"/>
    <n v="4"/>
    <s v="统中"/>
    <s v="网授"/>
    <s v="日"/>
    <m/>
    <s v="2次"/>
    <s v="校历第十一/十二周"/>
  </r>
  <r>
    <x v="77"/>
    <s v="18秋药学专科"/>
    <x v="18"/>
    <n v="9"/>
    <s v="刘金燕"/>
    <n v="2"/>
    <s v="非统省"/>
    <s v="网授"/>
    <m/>
    <m/>
    <s v="2次"/>
    <s v="校历第十一/十二周"/>
  </r>
  <r>
    <x v="78"/>
    <s v="18秋酒店管理专科"/>
    <x v="19"/>
    <n v="4"/>
    <s v="李颖"/>
    <n v="3"/>
    <s v="统省"/>
    <s v="网授"/>
    <m/>
    <m/>
    <s v="2次"/>
    <s v="校历第十一/十二周"/>
  </r>
  <r>
    <x v="78"/>
    <s v="18秋工商企业管理专科"/>
    <x v="19"/>
    <n v="7"/>
    <s v="刘金燕"/>
    <n v="4"/>
    <s v="统省"/>
    <s v="网授"/>
    <s v=""/>
    <m/>
    <s v="2次"/>
    <s v="校历第十一/十二周"/>
  </r>
  <r>
    <x v="78"/>
    <s v="19秋会计学本科"/>
    <x v="19"/>
    <n v="8"/>
    <s v="宗艳丽"/>
    <n v="4"/>
    <s v="统中"/>
    <s v="网授"/>
    <m/>
    <m/>
    <s v="2次"/>
    <s v="校历第十一/十二周"/>
  </r>
  <r>
    <x v="79"/>
    <s v="18秋土木工程本科"/>
    <x v="19"/>
    <n v="12"/>
    <s v="刘轶娅"/>
    <n v="4"/>
    <s v="统中"/>
    <s v="网授"/>
    <s v=""/>
    <m/>
    <s v="2次"/>
    <s v="校历第十一/十二周"/>
  </r>
  <r>
    <x v="79"/>
    <s v="19春土木工程本科"/>
    <x v="19"/>
    <n v="13"/>
    <s v="刘轶娅"/>
    <n v="4"/>
    <s v="统中"/>
    <s v="网授"/>
    <s v=""/>
    <m/>
    <s v="2次"/>
    <s v="校历第十一/十二周"/>
  </r>
  <r>
    <x v="80"/>
    <s v="19秋计算机网络技术专科"/>
    <x v="20"/>
    <n v="6"/>
    <s v="李颖"/>
    <n v="3"/>
    <s v="统中"/>
    <s v="网授"/>
    <s v="上午"/>
    <m/>
    <s v="2次"/>
    <s v="校历第十一/十二周"/>
  </r>
  <r>
    <x v="80"/>
    <s v="19秋计算机信息管理专科"/>
    <x v="20"/>
    <n v="2"/>
    <s v="李颖"/>
    <n v="3"/>
    <s v="统省"/>
    <s v="网授"/>
    <s v="上午"/>
    <m/>
    <s v="2次"/>
    <s v="校历第十一/十二周"/>
  </r>
  <r>
    <x v="81"/>
    <s v="19春计算机信息管理专科"/>
    <x v="21"/>
    <n v="1"/>
    <s v="李颖"/>
    <n v="2"/>
    <s v="非统省"/>
    <s v="网授"/>
    <m/>
    <m/>
    <s v="2次"/>
    <s v="校历第十一/十二周"/>
  </r>
  <r>
    <x v="81"/>
    <s v="19春人力资源专科"/>
    <x v="21"/>
    <n v="7"/>
    <s v="刘金燕"/>
    <n v="2"/>
    <s v="非统省"/>
    <s v="网授"/>
    <m/>
    <m/>
    <s v="2次"/>
    <s v="校历第十一/十二周"/>
  </r>
  <r>
    <x v="82"/>
    <s v="18春学前教育专"/>
    <x v="21"/>
    <n v="12"/>
    <s v="谭媛媛"/>
    <n v="3"/>
    <s v="非统省"/>
    <s v="网授"/>
    <m/>
    <m/>
    <s v="2次"/>
    <s v="校历第十一/十二周"/>
  </r>
  <r>
    <x v="83"/>
    <s v="19秋小学教育专科"/>
    <x v="21"/>
    <n v="7"/>
    <s v="刘金燕"/>
    <n v="2"/>
    <s v="非统省"/>
    <s v="网授"/>
    <m/>
    <m/>
    <s v="2次"/>
    <s v="校历第十一/十二周"/>
  </r>
  <r>
    <x v="83"/>
    <s v="18秋工程造价专科"/>
    <x v="21"/>
    <n v="2"/>
    <s v="刘轶娅"/>
    <n v="2"/>
    <s v="非统省"/>
    <s v="网授"/>
    <m/>
    <m/>
    <s v="2次"/>
    <s v="校历第十一/十二周"/>
  </r>
  <r>
    <x v="84"/>
    <s v="19春学前教育专科"/>
    <x v="22"/>
    <n v="10"/>
    <s v="李颖"/>
    <n v="4"/>
    <s v="统中"/>
    <s v="网授"/>
    <s v="上午"/>
    <m/>
    <s v="2次"/>
    <s v="校历第十一/十二周"/>
  </r>
  <r>
    <x v="85"/>
    <s v="18秋学前教育专科"/>
    <x v="22"/>
    <n v="7"/>
    <s v="李颖"/>
    <n v="2"/>
    <s v="非统省"/>
    <s v="网授"/>
    <s v="上午"/>
    <m/>
    <s v="2次"/>
    <s v="校历第十一/十二周"/>
  </r>
  <r>
    <x v="85"/>
    <s v="19春学前教育专科"/>
    <x v="22"/>
    <n v="10"/>
    <s v="李颖"/>
    <n v="2"/>
    <s v="非统省"/>
    <s v="网授"/>
    <s v="上午"/>
    <m/>
    <s v="2次"/>
    <s v="校历第十一/十二周"/>
  </r>
  <r>
    <x v="86"/>
    <s v="19秋药学专科"/>
    <x v="23"/>
    <n v="11"/>
    <s v="王晓燕"/>
    <n v="3"/>
    <s v="非统省"/>
    <s v="网授"/>
    <s v=""/>
    <m/>
    <s v="2次"/>
    <s v="校历第十一/十二周"/>
  </r>
  <r>
    <x v="87"/>
    <s v="19秋行政管理本科"/>
    <x v="24"/>
    <n v="44"/>
    <s v="刘金燕"/>
    <n v="3"/>
    <s v="统中"/>
    <s v="网授"/>
    <m/>
    <m/>
    <s v="2次"/>
    <s v="校历第十一/十二周"/>
  </r>
  <r>
    <x v="87"/>
    <s v="19秋金融学本科"/>
    <x v="24"/>
    <n v="5"/>
    <s v="王金娜"/>
    <n v="3"/>
    <s v="统中"/>
    <s v="网授"/>
    <m/>
    <m/>
    <s v="2次"/>
    <s v="校历第十一/十二周"/>
  </r>
  <r>
    <x v="87"/>
    <s v="19秋人力资源管理本科"/>
    <x v="24"/>
    <n v="11"/>
    <s v="贾向宏"/>
    <n v="3"/>
    <s v="统中"/>
    <s v="网授"/>
    <m/>
    <m/>
    <s v="2次"/>
    <s v="校历第十一/十二周"/>
  </r>
  <r>
    <x v="87"/>
    <s v="19秋工商企业管理本科"/>
    <x v="24"/>
    <n v="14"/>
    <s v="宗艳丽"/>
    <n v="3"/>
    <s v="统中"/>
    <s v="网授"/>
    <m/>
    <m/>
    <s v="2次"/>
    <s v="校历第十一/十二周"/>
  </r>
  <r>
    <x v="88"/>
    <s v="18春土木工程本"/>
    <x v="25"/>
    <n v="17"/>
    <s v="刘轶娅"/>
    <n v="4"/>
    <s v="非统省"/>
    <s v="网授"/>
    <s v=""/>
    <m/>
    <s v="2次"/>
    <s v="校历第十一/十二周"/>
  </r>
  <r>
    <x v="89"/>
    <s v="18春行政管理专"/>
    <x v="26"/>
    <n v="54"/>
    <s v="安伟洁"/>
    <n v="4"/>
    <s v="统中"/>
    <s v="网授"/>
    <s v=""/>
    <m/>
    <s v="2次"/>
    <s v="校历第十一/十二周"/>
  </r>
  <r>
    <x v="90"/>
    <s v="19春法学本科"/>
    <x v="26"/>
    <n v="12"/>
    <s v="王金娜"/>
    <n v="2"/>
    <s v="非统省"/>
    <s v="网授"/>
    <m/>
    <m/>
    <s v="2次"/>
    <s v="校历第十一/十二周"/>
  </r>
  <r>
    <x v="91"/>
    <s v="19春法学本科"/>
    <x v="26"/>
    <n v="12"/>
    <s v="王金娜"/>
    <n v="3"/>
    <s v="统中"/>
    <s v="网授"/>
    <m/>
    <m/>
    <s v="2次"/>
    <s v="校历第十一/十二周"/>
  </r>
  <r>
    <x v="92"/>
    <s v="19春法律事务专科"/>
    <x v="26"/>
    <n v="17"/>
    <s v="李颖"/>
    <n v="4.5"/>
    <s v="统中"/>
    <s v="网授"/>
    <m/>
    <m/>
    <s v="2次"/>
    <s v="校历第十一/十二周"/>
  </r>
  <r>
    <x v="93"/>
    <s v="18秋法律事务专科"/>
    <x v="26"/>
    <n v="11"/>
    <s v="李颖"/>
    <n v="4.5"/>
    <s v="统中"/>
    <s v="网授"/>
    <m/>
    <m/>
    <s v="2次"/>
    <s v="校历第十一/十二周"/>
  </r>
  <r>
    <x v="94"/>
    <s v="19秋金融学本科"/>
    <x v="27"/>
    <n v="5"/>
    <s v="王金娜"/>
    <n v="5"/>
    <s v="统中"/>
    <s v="网授"/>
    <m/>
    <m/>
    <s v="2次"/>
    <s v="校历第十一/十二周"/>
  </r>
  <r>
    <x v="94"/>
    <s v="18春金融学本"/>
    <x v="27"/>
    <n v="4"/>
    <s v="刘丽伟"/>
    <n v="3"/>
    <s v="统中"/>
    <s v="网授"/>
    <m/>
    <m/>
    <s v="2次"/>
    <s v="校历第十一/十二周"/>
  </r>
  <r>
    <x v="95"/>
    <s v="18春学前教育专"/>
    <x v="28"/>
    <n v="12"/>
    <s v="谭媛媛"/>
    <n v="3"/>
    <s v="非统省"/>
    <s v="网授"/>
    <m/>
    <m/>
    <s v="2次"/>
    <s v="校历第十一/十二周"/>
  </r>
  <r>
    <x v="96"/>
    <s v="19秋计算机网络技术专科"/>
    <x v="29"/>
    <n v="6"/>
    <s v="李颖"/>
    <n v="4"/>
    <s v="统中"/>
    <s v="网授"/>
    <m/>
    <m/>
    <s v="2次"/>
    <s v="校历第十一/十二周"/>
  </r>
  <r>
    <x v="96"/>
    <s v="19秋计算机信息管理专科"/>
    <x v="29"/>
    <n v="2"/>
    <s v="李颖"/>
    <n v="4"/>
    <s v="统中"/>
    <s v="网授"/>
    <m/>
    <m/>
    <s v="2次"/>
    <s v="校历第十一/十二周"/>
  </r>
  <r>
    <x v="96"/>
    <s v="19秋会计学专科"/>
    <x v="29"/>
    <n v="16"/>
    <s v="孙立江"/>
    <n v="4"/>
    <s v="统中"/>
    <s v="网授"/>
    <m/>
    <m/>
    <s v="2次"/>
    <s v="校历第十一/十二周"/>
  </r>
  <r>
    <x v="96"/>
    <s v="19秋金融学专科"/>
    <x v="29"/>
    <n v="2"/>
    <s v="王金娜"/>
    <n v="4"/>
    <s v="统中"/>
    <s v="网授"/>
    <m/>
    <m/>
    <s v="2次"/>
    <s v="校历第十一/十二周"/>
  </r>
  <r>
    <x v="96"/>
    <s v="19秋市场营销专科"/>
    <x v="29"/>
    <n v="3"/>
    <s v="王金娜"/>
    <n v="4"/>
    <s v="统中"/>
    <s v="网授"/>
    <m/>
    <m/>
    <s v="2次"/>
    <s v="校历第十一/十二周"/>
  </r>
  <r>
    <x v="96"/>
    <s v="19秋人力资源管理专科"/>
    <x v="29"/>
    <n v="7"/>
    <s v="贾向宏"/>
    <n v="4"/>
    <s v="统中"/>
    <s v="网授"/>
    <m/>
    <m/>
    <s v="2次"/>
    <s v="校历第十一/十二周"/>
  </r>
  <r>
    <x v="96"/>
    <s v="19秋药学专科"/>
    <x v="29"/>
    <n v="11"/>
    <s v="王晓燕"/>
    <n v="4"/>
    <s v="统省"/>
    <s v="网授"/>
    <m/>
    <m/>
    <s v="2次"/>
    <s v="校历第十一/十二周"/>
  </r>
  <r>
    <x v="96"/>
    <s v="19春酒店管理专科"/>
    <x v="29"/>
    <n v="2"/>
    <s v="李颖"/>
    <n v="4"/>
    <s v="统中"/>
    <s v="网授"/>
    <m/>
    <m/>
    <s v="2次"/>
    <s v="校历第十一/十二周"/>
  </r>
  <r>
    <x v="96"/>
    <s v="19春药学专科"/>
    <x v="29"/>
    <n v="7"/>
    <s v="刘金燕"/>
    <n v="4"/>
    <s v="统省"/>
    <s v="网授"/>
    <m/>
    <m/>
    <s v="2次"/>
    <s v="校历第十一/十二周"/>
  </r>
  <r>
    <x v="96"/>
    <s v="19春工商管理专科"/>
    <x v="29"/>
    <n v="19"/>
    <s v="宗艳丽"/>
    <n v="4"/>
    <s v="统中"/>
    <s v="网授"/>
    <m/>
    <m/>
    <s v="2次"/>
    <s v="校历第十一/十二周"/>
  </r>
  <r>
    <x v="97"/>
    <s v="19秋机电一体化专科"/>
    <x v="30"/>
    <n v="16"/>
    <s v="武军"/>
    <n v="3"/>
    <s v="统中"/>
    <s v="网授"/>
    <s v=""/>
    <m/>
    <s v="2次"/>
    <s v="校历第十一/十二周"/>
  </r>
  <r>
    <x v="97"/>
    <s v="19秋建筑工程技术专科"/>
    <x v="30"/>
    <n v="4"/>
    <s v="宗艳丽"/>
    <n v="3"/>
    <s v="统中"/>
    <s v="网授"/>
    <s v=""/>
    <m/>
    <s v="2次"/>
    <s v="校历第十一/十二周"/>
  </r>
  <r>
    <x v="97"/>
    <s v="19秋建设工程管理专科"/>
    <x v="30"/>
    <n v="3"/>
    <s v="宗艳丽"/>
    <n v="3"/>
    <s v="统中"/>
    <s v="网授"/>
    <s v=""/>
    <m/>
    <s v="2次"/>
    <s v="校历第十一/十二周"/>
  </r>
  <r>
    <x v="98"/>
    <s v="18秋建筑工程管理专科"/>
    <x v="30"/>
    <n v="4"/>
    <s v="刘轶娅"/>
    <n v="2"/>
    <s v="统省"/>
    <s v="网授"/>
    <s v=""/>
    <m/>
    <s v="2次"/>
    <s v="校历第十一/十二周"/>
  </r>
  <r>
    <x v="98"/>
    <s v="18秋建设工程技术专科"/>
    <x v="30"/>
    <n v="6"/>
    <s v="刘轶娅"/>
    <n v="2"/>
    <s v="统省"/>
    <s v="网授"/>
    <s v=""/>
    <m/>
    <s v="2次"/>
    <s v="校历第十一/十二周"/>
  </r>
  <r>
    <x v="99"/>
    <s v="19秋会计学专科"/>
    <x v="30"/>
    <n v="16"/>
    <s v="孙立江"/>
    <n v="5"/>
    <s v="统中"/>
    <s v="网授"/>
    <s v=""/>
    <m/>
    <s v="2次"/>
    <s v="校历第十一/十二周"/>
  </r>
  <r>
    <x v="99"/>
    <s v="19秋工商管理专科"/>
    <x v="30"/>
    <n v="16"/>
    <s v="张怡娜"/>
    <n v="5"/>
    <s v="统中"/>
    <s v="网授"/>
    <s v=""/>
    <m/>
    <s v="2次"/>
    <s v="校历第十一/十二周"/>
  </r>
  <r>
    <x v="100"/>
    <s v="18春护理学本"/>
    <x v="30"/>
    <n v="5"/>
    <s v="任瑞宏"/>
    <n v="3"/>
    <s v="统省"/>
    <s v="网授"/>
    <s v=""/>
    <m/>
    <s v="2次"/>
    <s v="校历第十一/十二周"/>
  </r>
  <r>
    <x v="100"/>
    <s v="18秋护理本科"/>
    <x v="30"/>
    <n v="3"/>
    <s v="王江莉"/>
    <n v="3"/>
    <s v="统省"/>
    <s v="网授"/>
    <s v=""/>
    <m/>
    <s v="2次"/>
    <s v="校历第十一/十二周"/>
  </r>
  <r>
    <x v="100"/>
    <s v="19春护理学本科"/>
    <x v="30"/>
    <n v="5"/>
    <s v="王江莉"/>
    <n v="3"/>
    <s v="统省"/>
    <s v="网授"/>
    <s v=""/>
    <m/>
    <s v="2次"/>
    <s v="校历第十一/十二周"/>
  </r>
  <r>
    <x v="101"/>
    <s v="19秋计算机网络技术专科"/>
    <x v="30"/>
    <n v="6"/>
    <s v="李颖"/>
    <n v="3"/>
    <s v="统中"/>
    <s v="网授"/>
    <s v=""/>
    <m/>
    <s v="2次"/>
    <s v="校历第十一/十二周"/>
  </r>
  <r>
    <x v="101"/>
    <s v="19秋计算机信息管理专科"/>
    <x v="30"/>
    <n v="2"/>
    <s v="李颖"/>
    <n v="3"/>
    <s v="统中"/>
    <s v="网授"/>
    <s v=""/>
    <m/>
    <s v="2次"/>
    <s v="校历第十一/十二周"/>
  </r>
  <r>
    <x v="101"/>
    <s v="19春计算机信息管理专科"/>
    <x v="30"/>
    <n v="1"/>
    <s v="李颖"/>
    <n v="3"/>
    <s v="统中"/>
    <s v="网授"/>
    <s v=""/>
    <m/>
    <s v="2次"/>
    <s v="校历第十一/十二周"/>
  </r>
  <r>
    <x v="101"/>
    <s v="19春计算机网络技术专科"/>
    <x v="30"/>
    <n v="4"/>
    <s v="李颖"/>
    <n v="3"/>
    <s v="统中"/>
    <s v="网授"/>
    <s v=""/>
    <m/>
    <s v="2次"/>
    <s v="校历第十一/十二周"/>
  </r>
  <r>
    <x v="102"/>
    <s v="19秋会计学专科"/>
    <x v="31"/>
    <n v="16"/>
    <s v="孙立江"/>
    <n v="4"/>
    <s v="统中"/>
    <s v="网授"/>
    <m/>
    <m/>
    <s v="2次"/>
    <s v="校历第十一/十二周"/>
  </r>
  <r>
    <x v="102"/>
    <s v="19春会计学专科"/>
    <x v="31"/>
    <n v="8"/>
    <s v="孙立江"/>
    <n v="4"/>
    <s v="统中"/>
    <s v="网授"/>
    <m/>
    <m/>
    <s v="2次"/>
    <s v="校历第十一/十二周"/>
  </r>
  <r>
    <x v="102"/>
    <s v="19春工商管理专科"/>
    <x v="31"/>
    <n v="19"/>
    <s v="宗艳丽"/>
    <n v="4"/>
    <s v="统中"/>
    <s v="网授"/>
    <m/>
    <m/>
    <s v="2次"/>
    <s v="校历第十一/十二周"/>
  </r>
  <r>
    <x v="103"/>
    <s v="19春工商管理专科"/>
    <x v="31"/>
    <n v="19"/>
    <s v="宗艳丽"/>
    <n v="3"/>
    <s v="统中"/>
    <s v="网授"/>
    <m/>
    <m/>
    <s v="2次"/>
    <s v="校历第十一/十二周"/>
  </r>
  <r>
    <x v="104"/>
    <s v="18春行政管理专"/>
    <x v="32"/>
    <n v="54"/>
    <s v="安伟洁"/>
    <n v="4"/>
    <s v="统中"/>
    <s v="网授"/>
    <m/>
    <m/>
    <s v="2次"/>
    <s v="校历第十一/十二周"/>
  </r>
  <r>
    <x v="104"/>
    <s v="19春行政管理专科"/>
    <x v="32"/>
    <n v="65"/>
    <s v="李颖"/>
    <n v="4"/>
    <s v="统中"/>
    <s v="网授"/>
    <m/>
    <m/>
    <s v="2次"/>
    <s v="校历第十一/十二周"/>
  </r>
  <r>
    <x v="105"/>
    <s v="18秋法律事务专科"/>
    <x v="33"/>
    <n v="11"/>
    <s v="李颖"/>
    <n v="3"/>
    <s v="统中"/>
    <s v="网授"/>
    <m/>
    <m/>
    <s v="2次"/>
    <s v="校历第十一/十二周"/>
  </r>
  <r>
    <x v="106"/>
    <s v="18秋法律事务专科"/>
    <x v="33"/>
    <n v="11"/>
    <s v="李颖"/>
    <n v="3"/>
    <s v="统中"/>
    <s v="网授"/>
    <m/>
    <m/>
    <s v="2次"/>
    <s v="校历第十一/十二周"/>
  </r>
  <r>
    <x v="107"/>
    <s v="19秋法学本科"/>
    <x v="33"/>
    <n v="16"/>
    <s v="李颖"/>
    <n v="5"/>
    <s v="统中"/>
    <s v="网授"/>
    <m/>
    <m/>
    <s v="2次"/>
    <s v="校历第十一/十二周"/>
  </r>
  <r>
    <x v="108"/>
    <s v="19春行政管理本科"/>
    <x v="33"/>
    <n v="37"/>
    <s v="刘丽伟"/>
    <n v="4"/>
    <s v="统省"/>
    <s v="网授"/>
    <m/>
    <m/>
    <s v="2次"/>
    <s v="校历第十一/十二周"/>
  </r>
  <r>
    <x v="109"/>
    <s v="18秋行政管理本科"/>
    <x v="34"/>
    <n v="36"/>
    <s v="安伟洁"/>
    <n v="4"/>
    <s v="统中"/>
    <s v="网授"/>
    <m/>
    <m/>
    <s v="2次"/>
    <s v="校历第十一/十二周"/>
  </r>
  <r>
    <x v="109"/>
    <s v="19春行政管理本科"/>
    <x v="34"/>
    <n v="37"/>
    <s v="刘丽伟"/>
    <n v="4"/>
    <s v="统中"/>
    <s v="网授"/>
    <s v=""/>
    <m/>
    <s v="2次"/>
    <s v="校历第十一/十二周"/>
  </r>
  <r>
    <x v="110"/>
    <s v="18春小学教育本"/>
    <x v="35"/>
    <n v="7"/>
    <s v="刘金燕"/>
    <n v="2"/>
    <s v="非统省"/>
    <s v="网授"/>
    <s v="六下"/>
    <m/>
    <s v="2次"/>
    <s v="校历第十一/十二周"/>
  </r>
  <r>
    <x v="110"/>
    <s v="19春小学教育本科"/>
    <x v="35"/>
    <n v="5"/>
    <s v="刘金燕"/>
    <n v="2"/>
    <s v="非统省"/>
    <s v="网授"/>
    <s v="六下"/>
    <m/>
    <s v="2次"/>
    <s v="校历第十一/十二周"/>
  </r>
  <r>
    <x v="111"/>
    <s v="19秋汉语言文学师范本科"/>
    <x v="35"/>
    <n v="3"/>
    <s v="任瑞宏"/>
    <n v="4"/>
    <s v="统中"/>
    <s v="网授"/>
    <s v="六下"/>
    <m/>
    <s v="2次"/>
    <s v="校历第十一/十二周"/>
  </r>
  <r>
    <x v="111"/>
    <s v="19秋学前教育专科"/>
    <x v="35"/>
    <n v="16"/>
    <s v="谭媛媛"/>
    <n v="3"/>
    <s v="统省"/>
    <s v="网授"/>
    <s v="六下"/>
    <m/>
    <s v="2次"/>
    <s v="校历第十一/十二周"/>
  </r>
  <r>
    <x v="111"/>
    <s v="18秋汉语言文学师范本科"/>
    <x v="35"/>
    <n v="1"/>
    <s v="安伟洁"/>
    <n v="4"/>
    <s v="统中"/>
    <s v="网授"/>
    <s v="六下"/>
    <m/>
    <s v="2次"/>
    <s v="校历第十一/十二周"/>
  </r>
  <r>
    <x v="111"/>
    <s v="19春小学教育专科"/>
    <x v="35"/>
    <n v="4"/>
    <s v="刘金燕"/>
    <n v="3"/>
    <s v="统省"/>
    <s v="网授"/>
    <s v="六下"/>
    <m/>
    <s v="2次"/>
    <s v="校历第十一/十二周"/>
  </r>
  <r>
    <x v="111"/>
    <s v="19春汉语言文学专科"/>
    <x v="35"/>
    <n v="1"/>
    <s v="任瑞宏"/>
    <n v="3"/>
    <s v="统省"/>
    <s v="网授"/>
    <s v="六下"/>
    <m/>
    <s v="2次"/>
    <s v="校历第十一/十二周"/>
  </r>
  <r>
    <x v="112"/>
    <s v="19秋人力资源管理本科"/>
    <x v="35"/>
    <n v="11"/>
    <s v="贾向宏"/>
    <n v="4"/>
    <s v="统中"/>
    <s v="网授"/>
    <s v="六下"/>
    <m/>
    <s v="2次"/>
    <s v="校历第十一/十二周"/>
  </r>
  <r>
    <x v="112"/>
    <s v="19春人力资源本科"/>
    <x v="35"/>
    <n v="3"/>
    <s v="刘金燕"/>
    <n v="4"/>
    <s v="统中"/>
    <s v="网授"/>
    <s v="六下"/>
    <m/>
    <s v="2次"/>
    <s v="校历第十一/十二周"/>
  </r>
  <r>
    <x v="113"/>
    <s v="19秋机械设计制造及自动化本科"/>
    <x v="36"/>
    <n v="10"/>
    <s v="武军"/>
    <n v="5"/>
    <s v="统中"/>
    <s v="网授"/>
    <s v=""/>
    <m/>
    <s v="2次"/>
    <s v="校历第十一/十二周"/>
  </r>
  <r>
    <x v="113"/>
    <s v="18秋机械设计制造本科"/>
    <x v="36"/>
    <n v="4"/>
    <s v="刘轶娅"/>
    <n v="5"/>
    <s v="统中"/>
    <s v="网授"/>
    <s v=""/>
    <m/>
    <s v="2次"/>
    <s v="校历第十一/十二周"/>
  </r>
  <r>
    <x v="113"/>
    <s v="19春机械制造本科"/>
    <x v="36"/>
    <n v="8"/>
    <s v="刘轶娅"/>
    <n v="5"/>
    <s v="统中"/>
    <s v="网授"/>
    <s v=""/>
    <m/>
    <s v="2次"/>
    <s v="校历第十一/十二周"/>
  </r>
  <r>
    <x v="114"/>
    <s v="19秋机电一体化专科"/>
    <x v="36"/>
    <n v="16"/>
    <s v="武军"/>
    <n v="6"/>
    <s v="统省"/>
    <s v="网授"/>
    <s v=""/>
    <m/>
    <s v="2次"/>
    <s v="校历第十一/十二周"/>
  </r>
  <r>
    <x v="115"/>
    <s v="18春机电一体化专"/>
    <x v="36"/>
    <n v="5"/>
    <s v="刘轶娅"/>
    <n v="3"/>
    <s v="统省"/>
    <s v="网授"/>
    <s v=""/>
    <m/>
    <s v="2次"/>
    <s v="校历第十一/十二周"/>
  </r>
  <r>
    <x v="115"/>
    <s v="18秋机电一体化专科"/>
    <x v="36"/>
    <n v="4"/>
    <s v="刘轶娅"/>
    <n v="3"/>
    <s v="统省"/>
    <s v="网授"/>
    <s v=""/>
    <m/>
    <s v="2次"/>
    <s v="校历第十一/十二周"/>
  </r>
  <r>
    <x v="116"/>
    <s v="18春机械设计制造本"/>
    <x v="36"/>
    <n v="4"/>
    <s v="刘轶娅"/>
    <n v="3"/>
    <s v="统省"/>
    <s v="网授"/>
    <s v=""/>
    <m/>
    <s v="2次"/>
    <s v="校历第十一/十二周"/>
  </r>
  <r>
    <x v="116"/>
    <s v="18秋机械设计制造本科"/>
    <x v="36"/>
    <n v="4"/>
    <s v="刘轶娅"/>
    <n v="3"/>
    <s v="统省"/>
    <s v="网授"/>
    <s v=""/>
    <m/>
    <s v="2次"/>
    <s v="校历第十一/十二周"/>
  </r>
  <r>
    <x v="117"/>
    <s v="18秋机电一体化专科"/>
    <x v="36"/>
    <n v="4"/>
    <s v="刘轶娅"/>
    <n v="4"/>
    <s v="统中"/>
    <s v="网授"/>
    <s v=""/>
    <m/>
    <s v="2次"/>
    <s v="校历第十一/十二周"/>
  </r>
  <r>
    <x v="117"/>
    <s v="19春机电一体化专科"/>
    <x v="36"/>
    <n v="7"/>
    <s v="刘轶娅"/>
    <n v="4"/>
    <s v="统中"/>
    <s v="网授"/>
    <s v=""/>
    <m/>
    <s v="2次"/>
    <s v="校历第十一/十二周"/>
  </r>
  <r>
    <x v="118"/>
    <s v="19秋机电一体化专科"/>
    <x v="37"/>
    <n v="16"/>
    <s v="武军"/>
    <n v="3"/>
    <s v="统中"/>
    <s v="网授"/>
    <m/>
    <m/>
    <s v="2次"/>
    <s v="校历第十一/十二周"/>
  </r>
  <r>
    <x v="118"/>
    <s v="19秋建筑工程技术专科"/>
    <x v="37"/>
    <n v="4"/>
    <s v="宗艳丽"/>
    <n v="3"/>
    <s v="统中"/>
    <s v="网授"/>
    <m/>
    <m/>
    <s v="2次"/>
    <s v="校历第十一/十二周"/>
  </r>
  <r>
    <x v="118"/>
    <s v="19秋建设工程管理专科"/>
    <x v="37"/>
    <n v="3"/>
    <s v="宗艳丽"/>
    <n v="3"/>
    <s v="统中"/>
    <s v="网授"/>
    <m/>
    <m/>
    <s v="2次"/>
    <s v="校历第十一/十二周"/>
  </r>
  <r>
    <x v="119"/>
    <s v="19秋机械设计制造及自动化本科"/>
    <x v="37"/>
    <n v="10"/>
    <s v="武军"/>
    <n v="3"/>
    <s v="统中"/>
    <s v="网授"/>
    <m/>
    <m/>
    <s v="2次"/>
    <s v="校历第十一/十二周"/>
  </r>
  <r>
    <x v="119"/>
    <s v="19秋土木工程本科"/>
    <x v="37"/>
    <n v="7"/>
    <s v="武军"/>
    <n v="3"/>
    <s v="统中"/>
    <s v="网授"/>
    <m/>
    <m/>
    <s v="2次"/>
    <s v="校历第十一/十二周"/>
  </r>
  <r>
    <x v="120"/>
    <s v="18秋工商企业管理专科"/>
    <x v="38"/>
    <n v="7"/>
    <s v="刘金燕"/>
    <n v="4"/>
    <s v="统中"/>
    <s v="网授"/>
    <m/>
    <m/>
    <s v="2次"/>
    <s v="校历第十一/十二周"/>
  </r>
  <r>
    <x v="120"/>
    <s v="19春酒店管理专科"/>
    <x v="38"/>
    <n v="2"/>
    <s v="李颖"/>
    <n v="4"/>
    <s v="统中"/>
    <s v="网授"/>
    <s v=""/>
    <m/>
    <s v="2次"/>
    <s v="校历第十一/十二周"/>
  </r>
  <r>
    <x v="120"/>
    <s v="19春市场营销专科"/>
    <x v="38"/>
    <n v="1"/>
    <s v="王江莉"/>
    <n v="4"/>
    <s v="统中"/>
    <s v="网授"/>
    <m/>
    <m/>
    <s v="2次"/>
    <s v="校历第十一/十二周"/>
  </r>
  <r>
    <x v="121"/>
    <s v="18秋行政管理本科"/>
    <x v="39"/>
    <n v="36"/>
    <s v="安伟洁"/>
    <n v="4"/>
    <s v="统中"/>
    <s v="网授"/>
    <m/>
    <m/>
    <s v="2次"/>
    <s v="校历第十一/十二周"/>
  </r>
  <r>
    <x v="122"/>
    <s v="19秋法律事务专科"/>
    <x v="39"/>
    <n v="8"/>
    <s v="谭媛媛"/>
    <n v="4"/>
    <s v="统中"/>
    <s v="网授"/>
    <m/>
    <m/>
    <s v="2次"/>
    <s v="校历第十一/十二周"/>
  </r>
  <r>
    <x v="123"/>
    <s v="18秋行政管理本科"/>
    <x v="39"/>
    <n v="36"/>
    <s v="安伟洁"/>
    <n v="4"/>
    <s v="统中"/>
    <s v="网授"/>
    <m/>
    <m/>
    <s v="2次"/>
    <s v="校历第十一/十二周"/>
  </r>
  <r>
    <x v="124"/>
    <s v="19春行政管理专科"/>
    <x v="39"/>
    <n v="65"/>
    <s v="李颖"/>
    <n v="4"/>
    <s v="统中"/>
    <s v="网授"/>
    <m/>
    <m/>
    <s v="2次"/>
    <s v="校历第十一/十二周"/>
  </r>
  <r>
    <x v="125"/>
    <s v="19春学前教育本科"/>
    <x v="40"/>
    <n v="5"/>
    <s v="李颖"/>
    <n v="4"/>
    <s v="统中"/>
    <s v="网授"/>
    <m/>
    <m/>
    <s v="2次"/>
    <s v="校历第十一/十二周"/>
  </r>
  <r>
    <x v="125"/>
    <s v="19春社会工作专科"/>
    <x v="40"/>
    <n v="1"/>
    <s v="贾向宏"/>
    <n v="4"/>
    <s v="统中"/>
    <s v="网授"/>
    <m/>
    <m/>
    <s v="2次"/>
    <s v="校历第十一/十二周"/>
  </r>
  <r>
    <x v="125"/>
    <s v="19春小学教育本科"/>
    <x v="40"/>
    <n v="5"/>
    <s v="刘金燕"/>
    <n v="4"/>
    <s v="统中"/>
    <s v="网授"/>
    <m/>
    <m/>
    <s v="2次"/>
    <s v="校历第十一/十二周"/>
  </r>
  <r>
    <x v="125"/>
    <s v="19春人力资源本科"/>
    <x v="40"/>
    <n v="3"/>
    <s v="刘金燕"/>
    <n v="4"/>
    <s v="统中"/>
    <s v="网授"/>
    <m/>
    <m/>
    <s v="2次"/>
    <s v="校历第十一/十二周"/>
  </r>
  <r>
    <x v="125"/>
    <s v="19春行政管理本科"/>
    <x v="40"/>
    <n v="37"/>
    <s v="刘丽伟"/>
    <n v="4"/>
    <s v="统中"/>
    <s v="网授"/>
    <m/>
    <m/>
    <s v="2次"/>
    <s v="校历第十一/十二周"/>
  </r>
  <r>
    <x v="125"/>
    <s v="19春土木工程本科"/>
    <x v="40"/>
    <n v="13"/>
    <s v="刘轶娅"/>
    <n v="4"/>
    <s v="统中"/>
    <s v="网授"/>
    <m/>
    <m/>
    <s v="2次"/>
    <s v="校历第十一/十二周"/>
  </r>
  <r>
    <x v="125"/>
    <s v="19春机械制造本科"/>
    <x v="40"/>
    <n v="8"/>
    <s v="刘轶娅"/>
    <n v="4"/>
    <s v="统中"/>
    <s v="网授"/>
    <m/>
    <m/>
    <s v="2次"/>
    <s v="校历第十一/十二周"/>
  </r>
  <r>
    <x v="125"/>
    <s v="19春汉语言文学师范本科"/>
    <x v="40"/>
    <n v="1"/>
    <s v="任瑞宏"/>
    <n v="4"/>
    <s v="统中"/>
    <s v="网授"/>
    <m/>
    <m/>
    <s v="2次"/>
    <s v="校历第十一/十二周"/>
  </r>
  <r>
    <x v="125"/>
    <s v="19春药学本科"/>
    <x v="40"/>
    <n v="5"/>
    <s v="王江莉"/>
    <n v="4"/>
    <s v="统中"/>
    <s v="网授"/>
    <m/>
    <m/>
    <s v="2次"/>
    <s v="校历第十一/十二周"/>
  </r>
  <r>
    <x v="125"/>
    <s v="19春护理学本科"/>
    <x v="40"/>
    <n v="5"/>
    <s v="王江莉"/>
    <n v="4"/>
    <s v="统中"/>
    <s v="网授"/>
    <m/>
    <m/>
    <s v="2次"/>
    <s v="校历第十一/十二周"/>
  </r>
  <r>
    <x v="125"/>
    <s v="19春会计学本科"/>
    <x v="40"/>
    <n v="9"/>
    <s v="王金娜"/>
    <n v="4"/>
    <s v="统中"/>
    <s v="网授"/>
    <m/>
    <m/>
    <s v="2次"/>
    <s v="校历第十一/十二周"/>
  </r>
  <r>
    <x v="125"/>
    <s v="19春法学本科"/>
    <x v="40"/>
    <n v="12"/>
    <s v="王金娜"/>
    <n v="4"/>
    <s v="统中"/>
    <s v="网授"/>
    <m/>
    <m/>
    <s v="2次"/>
    <s v="校历第十一/十二周"/>
  </r>
  <r>
    <x v="125"/>
    <s v="19春工商管理本科"/>
    <x v="40"/>
    <n v="12"/>
    <s v="宗艳丽"/>
    <n v="4"/>
    <s v="统中"/>
    <s v="网授"/>
    <m/>
    <m/>
    <s v="2次"/>
    <s v="校历第十一/十二周"/>
  </r>
  <r>
    <x v="126"/>
    <s v="19秋法律事务专科"/>
    <x v="41"/>
    <n v="8"/>
    <s v="谭媛媛"/>
    <n v="5"/>
    <s v="统中"/>
    <s v="网授"/>
    <m/>
    <m/>
    <s v="2次"/>
    <s v="校历第十一/十二周"/>
  </r>
  <r>
    <x v="127"/>
    <s v="19秋行政管理专科"/>
    <x v="41"/>
    <n v="72"/>
    <s v="安伟洁"/>
    <n v="5"/>
    <s v="统中"/>
    <s v="网授"/>
    <m/>
    <m/>
    <s v="2次"/>
    <s v="校历第十一/十二周"/>
  </r>
  <r>
    <x v="128"/>
    <s v="18春行政管理专"/>
    <x v="41"/>
    <n v="54"/>
    <s v="安伟洁"/>
    <n v="4"/>
    <s v="统中"/>
    <s v="网授"/>
    <s v=""/>
    <m/>
    <s v="2次"/>
    <s v="校历第十一/十二周"/>
  </r>
  <r>
    <x v="129"/>
    <s v="18春机械设计制造本"/>
    <x v="42"/>
    <n v="4"/>
    <s v="刘轶娅"/>
    <n v="3"/>
    <s v="统省"/>
    <s v="网授"/>
    <s v=""/>
    <m/>
    <s v="2次"/>
    <s v="校历第十一/十二周"/>
  </r>
  <r>
    <x v="129"/>
    <s v="18秋机械设计制造本科"/>
    <x v="42"/>
    <n v="4"/>
    <s v="刘轶娅"/>
    <n v="3"/>
    <s v="统省"/>
    <s v="网授"/>
    <s v=""/>
    <m/>
    <s v="2次"/>
    <s v="校历第十一/十二周"/>
  </r>
  <r>
    <x v="130"/>
    <s v="18秋机电一体化专科"/>
    <x v="42"/>
    <n v="4"/>
    <s v="刘轶娅"/>
    <n v="3"/>
    <s v="统中"/>
    <s v="网授"/>
    <s v=""/>
    <m/>
    <s v="2次"/>
    <s v="校历第十一/十二周"/>
  </r>
  <r>
    <x v="130"/>
    <s v="19春机电一体化专科"/>
    <x v="42"/>
    <n v="7"/>
    <s v="刘轶娅"/>
    <n v="3"/>
    <s v="统中"/>
    <s v="网授"/>
    <s v=""/>
    <m/>
    <s v="2次"/>
    <s v="校历第十一/十二周"/>
  </r>
</pivotCacheRecords>
</file>

<file path=xl/pivotCache/pivotCacheRecords2.xml><?xml version="1.0" encoding="utf-8"?>
<pivotCacheRecords xmlns="http://schemas.openxmlformats.org/spreadsheetml/2006/main" xmlns:r="http://schemas.openxmlformats.org/officeDocument/2006/relationships" count="131">
  <r>
    <x v="0"/>
    <s v="城市管理学"/>
  </r>
  <r>
    <x v="0"/>
    <s v="公共关系学"/>
  </r>
  <r>
    <x v="1"/>
    <s v="管理英语1"/>
  </r>
  <r>
    <x v="1"/>
    <s v="管理英语2"/>
  </r>
  <r>
    <x v="1"/>
    <s v="人文英语3"/>
  </r>
  <r>
    <x v="2"/>
    <s v="公共部门人力资源管理"/>
  </r>
  <r>
    <x v="2"/>
    <s v="区域经济学"/>
  </r>
  <r>
    <x v="2"/>
    <s v="人力资源管理"/>
  </r>
  <r>
    <x v="2"/>
    <s v="西方经济学"/>
  </r>
  <r>
    <x v="2"/>
    <s v="政府经济学"/>
  </r>
  <r>
    <x v="3"/>
    <s v="教育学"/>
  </r>
  <r>
    <x v="3"/>
    <s v="学前教育学"/>
  </r>
  <r>
    <x v="4"/>
    <s v="人文英语1"/>
  </r>
  <r>
    <x v="4"/>
    <s v="人文英语2"/>
  </r>
  <r>
    <x v="4"/>
    <s v="学前儿童健康教育"/>
  </r>
  <r>
    <x v="4"/>
    <s v="学前儿童社会教育"/>
  </r>
  <r>
    <x v="5"/>
    <s v="应用写作（汉语）"/>
  </r>
  <r>
    <x v="6"/>
    <s v="个人与团队管理"/>
  </r>
  <r>
    <x v="6"/>
    <s v="合同法"/>
  </r>
  <r>
    <x v="6"/>
    <s v="教育心理学"/>
  </r>
  <r>
    <x v="6"/>
    <s v="民法学(1)"/>
  </r>
  <r>
    <x v="6"/>
    <s v="民法学(2)"/>
  </r>
  <r>
    <x v="6"/>
    <s v="社会心理学"/>
  </r>
  <r>
    <x v="6"/>
    <s v="社会学概论"/>
  </r>
  <r>
    <x v="6"/>
    <s v="学前儿童发展心理学"/>
  </r>
  <r>
    <x v="7"/>
    <s v="金融学"/>
  </r>
  <r>
    <x v="7"/>
    <s v="生产与运作管理"/>
  </r>
  <r>
    <x v="7"/>
    <s v="西方经济学（本）"/>
  </r>
  <r>
    <x v="8"/>
    <s v="0-3岁婴幼儿的保育与教育"/>
  </r>
  <r>
    <x v="8"/>
    <s v="儿童家庭教育指导"/>
  </r>
  <r>
    <x v="8"/>
    <s v="人文社会科学基础"/>
  </r>
  <r>
    <x v="8"/>
    <s v="学前儿童艺术教育(音乐)"/>
  </r>
  <r>
    <x v="9"/>
    <s v="办公室管理"/>
  </r>
  <r>
    <x v="9"/>
    <s v="电子政务"/>
  </r>
  <r>
    <x v="9"/>
    <s v="公司法"/>
  </r>
  <r>
    <x v="9"/>
    <s v="国际经济法"/>
  </r>
  <r>
    <x v="9"/>
    <s v="国际贸易法"/>
  </r>
  <r>
    <x v="9"/>
    <s v="国际私法"/>
  </r>
  <r>
    <x v="9"/>
    <s v="商法"/>
  </r>
  <r>
    <x v="9"/>
    <s v="西方行政学说"/>
  </r>
  <r>
    <x v="9"/>
    <s v="西方行政制度"/>
  </r>
  <r>
    <x v="10"/>
    <s v="国际公法"/>
  </r>
  <r>
    <x v="10"/>
    <s v="经济法律基础"/>
  </r>
  <r>
    <x v="10"/>
    <s v="经济法学"/>
  </r>
  <r>
    <x v="10"/>
    <s v="现代产权法律制度专题"/>
  </r>
  <r>
    <x v="10"/>
    <s v="知识产权法"/>
  </r>
  <r>
    <x v="11"/>
    <s v="财务管理"/>
  </r>
  <r>
    <x v="11"/>
    <s v="管理会计"/>
  </r>
  <r>
    <x v="11"/>
    <s v="管理学基础"/>
  </r>
  <r>
    <x v="11"/>
    <s v="企业集团财务管理"/>
  </r>
  <r>
    <x v="11"/>
    <s v="现代管理原理"/>
  </r>
  <r>
    <x v="12"/>
    <s v="财会法规与职业道德"/>
  </r>
  <r>
    <x v="12"/>
    <s v="成本管理"/>
  </r>
  <r>
    <x v="12"/>
    <s v="金融市场"/>
  </r>
  <r>
    <x v="12"/>
    <s v="企业战略管理"/>
  </r>
  <r>
    <x v="12"/>
    <s v="政治经济学"/>
  </r>
  <r>
    <x v="13"/>
    <s v="法律文书"/>
  </r>
  <r>
    <x v="13"/>
    <s v="环境资源法"/>
  </r>
  <r>
    <x v="13"/>
    <s v="消费者权益保护法"/>
  </r>
  <r>
    <x v="14"/>
    <s v="会计制度设计"/>
  </r>
  <r>
    <x v="14"/>
    <s v="纳税筹划"/>
  </r>
  <r>
    <x v="14"/>
    <s v="中级财务会计（二）"/>
  </r>
  <r>
    <x v="14"/>
    <s v="中级财务会计（一）"/>
  </r>
  <r>
    <x v="15"/>
    <s v="机械CAD/CAM"/>
  </r>
  <r>
    <x v="15"/>
    <s v="机械制图"/>
  </r>
  <r>
    <x v="15"/>
    <s v="计算机绘图（本）"/>
  </r>
  <r>
    <x v="15"/>
    <s v="建筑制图基础"/>
  </r>
  <r>
    <x v="15"/>
    <s v="土木工程CAD"/>
  </r>
  <r>
    <x v="16"/>
    <s v="公司概论"/>
  </r>
  <r>
    <x v="16"/>
    <s v="基础会计"/>
  </r>
  <r>
    <x v="16"/>
    <s v="金融企业会计"/>
  </r>
  <r>
    <x v="16"/>
    <s v="流通概论"/>
  </r>
  <r>
    <x v="16"/>
    <s v="小企业管理"/>
  </r>
  <r>
    <x v="17"/>
    <s v="行政法与行政诉讼法"/>
  </r>
  <r>
    <x v="17"/>
    <s v="婚姻家庭法学"/>
  </r>
  <r>
    <x v="17"/>
    <s v="幼儿游戏与玩具"/>
  </r>
  <r>
    <x v="17"/>
    <s v="幼儿园课程与活动设计"/>
  </r>
  <r>
    <x v="18"/>
    <s v="实用写作"/>
  </r>
  <r>
    <x v="19"/>
    <s v="电子商务概论"/>
  </r>
  <r>
    <x v="19"/>
    <s v="混凝土结构设计原理"/>
  </r>
  <r>
    <x v="20"/>
    <s v="程序设计基础"/>
  </r>
  <r>
    <x v="21"/>
    <s v="社交礼仪"/>
  </r>
  <r>
    <x v="21"/>
    <s v="幼儿文学"/>
  </r>
  <r>
    <x v="21"/>
    <s v="中国传统文化概观"/>
  </r>
  <r>
    <x v="22"/>
    <s v="学前儿童艺术教育(美术)"/>
  </r>
  <r>
    <x v="22"/>
    <s v="幼儿美术与手工"/>
  </r>
  <r>
    <x v="23"/>
    <s v="数理统计"/>
  </r>
  <r>
    <x v="24"/>
    <s v="管理英语3"/>
  </r>
  <r>
    <x v="25"/>
    <s v="房地产经营与管理"/>
  </r>
  <r>
    <x v="26"/>
    <s v="监督学"/>
  </r>
  <r>
    <x v="26"/>
    <s v="劳动合同法（本科）"/>
  </r>
  <r>
    <x v="26"/>
    <s v="劳动与社会保障法"/>
  </r>
  <r>
    <x v="26"/>
    <s v="刑法学(1)"/>
  </r>
  <r>
    <x v="26"/>
    <s v="刑法学(2)"/>
  </r>
  <r>
    <x v="27"/>
    <s v="金融风险管理"/>
  </r>
  <r>
    <x v="28"/>
    <s v="幼儿园管理"/>
  </r>
  <r>
    <x v="29"/>
    <s v="计算机应用基础"/>
  </r>
  <r>
    <x v="30"/>
    <s v="高等数学基础"/>
  </r>
  <r>
    <x v="30"/>
    <s v="建筑施工技术方案设计"/>
  </r>
  <r>
    <x v="30"/>
    <s v="经济数学基础12"/>
  </r>
  <r>
    <x v="30"/>
    <s v="实用卫生统计学"/>
  </r>
  <r>
    <x v="30"/>
    <s v="微积分基础"/>
  </r>
  <r>
    <x v="31"/>
    <s v="统计学原理"/>
  </r>
  <r>
    <x v="31"/>
    <s v="资源与运营管理"/>
  </r>
  <r>
    <x v="32"/>
    <s v="行政组织学"/>
  </r>
  <r>
    <x v="33"/>
    <s v="民事诉讼法学"/>
  </r>
  <r>
    <x v="33"/>
    <s v="刑事诉讼法学"/>
  </r>
  <r>
    <x v="33"/>
    <s v="中国法制史"/>
  </r>
  <r>
    <x v="33"/>
    <s v="中外政治思想史"/>
  </r>
  <r>
    <x v="34"/>
    <s v="公共政策概论"/>
  </r>
  <r>
    <x v="35"/>
    <s v="小学生心理健康教育"/>
  </r>
  <r>
    <x v="35"/>
    <s v="心理学"/>
  </r>
  <r>
    <x v="35"/>
    <s v="组织行为学"/>
  </r>
  <r>
    <x v="36"/>
    <s v="机电一体化系统设计基础"/>
  </r>
  <r>
    <x v="36"/>
    <s v="金工实习"/>
  </r>
  <r>
    <x v="36"/>
    <s v="数控机床"/>
  </r>
  <r>
    <x v="36"/>
    <s v="液压气动技术课程设计"/>
  </r>
  <r>
    <x v="36"/>
    <s v="液压与气压传动"/>
  </r>
  <r>
    <x v="37"/>
    <s v="理工英语1"/>
  </r>
  <r>
    <x v="37"/>
    <s v="理工英语3"/>
  </r>
  <r>
    <x v="38"/>
    <s v="市场营销学"/>
  </r>
  <r>
    <x v="39"/>
    <s v="当代中国政治制度"/>
  </r>
  <r>
    <x v="39"/>
    <s v="行政领导学"/>
  </r>
  <r>
    <x v="39"/>
    <s v="宪法学"/>
  </r>
  <r>
    <x v="39"/>
    <s v="政治学原理"/>
  </r>
  <r>
    <x v="40"/>
    <s v="计算机应用基础(本)"/>
  </r>
  <r>
    <x v="41"/>
    <s v="法理学"/>
  </r>
  <r>
    <x v="41"/>
    <s v="公共行政学"/>
  </r>
  <r>
    <x v="41"/>
    <s v="社会调查研究与方法"/>
  </r>
  <r>
    <x v="42"/>
    <s v="传感器与测试技术课程设计"/>
  </r>
  <r>
    <x v="42"/>
    <s v="可编程控制器应用"/>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数据透视表2" cacheId="5" applyNumberFormats="0" applyBorderFormats="0" applyFontFormats="0" applyPatternFormats="0" applyAlignmentFormats="0" applyWidthHeightFormats="1" dataCaption="值" updatedVersion="6" minRefreshableVersion="3" useAutoFormatting="1" itemPrintTitles="1" createdVersion="6" indent="0" compact="0" compactData="0" gridDropZones="1" multipleFieldFilters="0">
  <location ref="A3:C136" firstHeaderRow="2" firstDataRow="2" firstDataCol="2"/>
  <pivotFields count="12">
    <pivotField axis="axisRow" dataField="1" compact="0" outline="0" showAll="0">
      <items count="132">
        <item x="28"/>
        <item x="32"/>
        <item x="51"/>
        <item x="46"/>
        <item x="52"/>
        <item x="0"/>
        <item x="80"/>
        <item x="129"/>
        <item x="121"/>
        <item x="78"/>
        <item x="33"/>
        <item x="29"/>
        <item x="126"/>
        <item x="56"/>
        <item x="88"/>
        <item x="97"/>
        <item x="17"/>
        <item x="5"/>
        <item x="1"/>
        <item x="127"/>
        <item x="109"/>
        <item x="34"/>
        <item x="68"/>
        <item x="47"/>
        <item x="48"/>
        <item x="2"/>
        <item x="3"/>
        <item x="87"/>
        <item x="41"/>
        <item x="35"/>
        <item x="36"/>
        <item x="37"/>
        <item x="74"/>
        <item x="123"/>
        <item x="104"/>
        <item x="18"/>
        <item x="57"/>
        <item x="59"/>
        <item x="73"/>
        <item x="79"/>
        <item x="113"/>
        <item x="63"/>
        <item x="64"/>
        <item x="69"/>
        <item x="65"/>
        <item x="96"/>
        <item x="125"/>
        <item x="89"/>
        <item x="98"/>
        <item x="66"/>
        <item x="19"/>
        <item x="10"/>
        <item x="114"/>
        <item x="94"/>
        <item x="70"/>
        <item x="53"/>
        <item x="25"/>
        <item x="42"/>
        <item x="43"/>
        <item x="99"/>
        <item x="130"/>
        <item x="90"/>
        <item x="91"/>
        <item x="118"/>
        <item x="119"/>
        <item x="71"/>
        <item x="20"/>
        <item x="21"/>
        <item x="105"/>
        <item x="60"/>
        <item x="49"/>
        <item x="54"/>
        <item x="6"/>
        <item x="7"/>
        <item x="30"/>
        <item x="12"/>
        <item x="13"/>
        <item x="4"/>
        <item x="38"/>
        <item x="128"/>
        <item x="22"/>
        <item x="23"/>
        <item x="81"/>
        <item x="26"/>
        <item x="100"/>
        <item x="77"/>
        <item x="120"/>
        <item x="115"/>
        <item x="86"/>
        <item x="102"/>
        <item x="67"/>
        <item x="101"/>
        <item x="39"/>
        <item x="40"/>
        <item x="8"/>
        <item x="27"/>
        <item x="44"/>
        <item x="50"/>
        <item x="122"/>
        <item x="58"/>
        <item x="72"/>
        <item x="110"/>
        <item x="111"/>
        <item x="92"/>
        <item x="93"/>
        <item x="106"/>
        <item x="24"/>
        <item x="14"/>
        <item x="15"/>
        <item x="84"/>
        <item x="31"/>
        <item x="11"/>
        <item x="116"/>
        <item x="117"/>
        <item x="16"/>
        <item x="85"/>
        <item x="82"/>
        <item x="75"/>
        <item x="95"/>
        <item x="76"/>
        <item x="9"/>
        <item x="55"/>
        <item x="124"/>
        <item x="45"/>
        <item x="83"/>
        <item x="107"/>
        <item x="61"/>
        <item x="62"/>
        <item x="108"/>
        <item x="103"/>
        <item x="112"/>
        <item t="default"/>
      </items>
    </pivotField>
    <pivotField compact="0" outline="0" showAll="0"/>
    <pivotField axis="axisRow" compact="0" outline="0" showAll="0" defaultSubtota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2"/>
    <field x="0"/>
  </rowFields>
  <rowItems count="132">
    <i>
      <x/>
      <x v="5"/>
    </i>
    <i r="1">
      <x v="18"/>
    </i>
    <i>
      <x v="1"/>
      <x v="25"/>
    </i>
    <i r="1">
      <x v="26"/>
    </i>
    <i r="1">
      <x v="77"/>
    </i>
    <i>
      <x v="2"/>
      <x v="17"/>
    </i>
    <i r="1">
      <x v="72"/>
    </i>
    <i r="1">
      <x v="73"/>
    </i>
    <i r="1">
      <x v="94"/>
    </i>
    <i r="1">
      <x v="120"/>
    </i>
    <i>
      <x v="3"/>
      <x v="51"/>
    </i>
    <i r="1">
      <x v="111"/>
    </i>
    <i>
      <x v="4"/>
      <x v="75"/>
    </i>
    <i r="1">
      <x v="76"/>
    </i>
    <i r="1">
      <x v="107"/>
    </i>
    <i r="1">
      <x v="108"/>
    </i>
    <i>
      <x v="5"/>
      <x v="114"/>
    </i>
    <i>
      <x v="6"/>
      <x v="16"/>
    </i>
    <i r="1">
      <x v="35"/>
    </i>
    <i r="1">
      <x v="50"/>
    </i>
    <i r="1">
      <x v="66"/>
    </i>
    <i r="1">
      <x v="67"/>
    </i>
    <i r="1">
      <x v="80"/>
    </i>
    <i r="1">
      <x v="81"/>
    </i>
    <i r="1">
      <x v="106"/>
    </i>
    <i>
      <x v="7"/>
      <x v="56"/>
    </i>
    <i r="1">
      <x v="83"/>
    </i>
    <i r="1">
      <x v="95"/>
    </i>
    <i>
      <x v="8"/>
      <x/>
    </i>
    <i r="1">
      <x v="11"/>
    </i>
    <i r="1">
      <x v="74"/>
    </i>
    <i r="1">
      <x v="110"/>
    </i>
    <i>
      <x v="9"/>
      <x v="1"/>
    </i>
    <i r="1">
      <x v="10"/>
    </i>
    <i r="1">
      <x v="21"/>
    </i>
    <i r="1">
      <x v="29"/>
    </i>
    <i r="1">
      <x v="30"/>
    </i>
    <i r="1">
      <x v="31"/>
    </i>
    <i r="1">
      <x v="78"/>
    </i>
    <i r="1">
      <x v="92"/>
    </i>
    <i r="1">
      <x v="93"/>
    </i>
    <i>
      <x v="10"/>
      <x v="28"/>
    </i>
    <i r="1">
      <x v="57"/>
    </i>
    <i r="1">
      <x v="58"/>
    </i>
    <i r="1">
      <x v="96"/>
    </i>
    <i r="1">
      <x v="123"/>
    </i>
    <i>
      <x v="11"/>
      <x v="3"/>
    </i>
    <i r="1">
      <x v="23"/>
    </i>
    <i r="1">
      <x v="24"/>
    </i>
    <i r="1">
      <x v="70"/>
    </i>
    <i r="1">
      <x v="97"/>
    </i>
    <i>
      <x v="12"/>
      <x v="2"/>
    </i>
    <i r="1">
      <x v="4"/>
    </i>
    <i r="1">
      <x v="55"/>
    </i>
    <i r="1">
      <x v="71"/>
    </i>
    <i r="1">
      <x v="121"/>
    </i>
    <i>
      <x v="13"/>
      <x v="13"/>
    </i>
    <i r="1">
      <x v="36"/>
    </i>
    <i r="1">
      <x v="99"/>
    </i>
    <i>
      <x v="14"/>
      <x v="37"/>
    </i>
    <i r="1">
      <x v="69"/>
    </i>
    <i r="1">
      <x v="126"/>
    </i>
    <i r="1">
      <x v="127"/>
    </i>
    <i>
      <x v="15"/>
      <x v="41"/>
    </i>
    <i r="1">
      <x v="42"/>
    </i>
    <i r="1">
      <x v="44"/>
    </i>
    <i r="1">
      <x v="49"/>
    </i>
    <i r="1">
      <x v="90"/>
    </i>
    <i>
      <x v="16"/>
      <x v="22"/>
    </i>
    <i r="1">
      <x v="43"/>
    </i>
    <i r="1">
      <x v="54"/>
    </i>
    <i r="1">
      <x v="65"/>
    </i>
    <i r="1">
      <x v="100"/>
    </i>
    <i>
      <x v="17"/>
      <x v="32"/>
    </i>
    <i r="1">
      <x v="38"/>
    </i>
    <i r="1">
      <x v="117"/>
    </i>
    <i r="1">
      <x v="119"/>
    </i>
    <i>
      <x v="18"/>
      <x v="85"/>
    </i>
    <i>
      <x v="19"/>
      <x v="9"/>
    </i>
    <i r="1">
      <x v="39"/>
    </i>
    <i>
      <x v="20"/>
      <x v="6"/>
    </i>
    <i>
      <x v="21"/>
      <x v="82"/>
    </i>
    <i r="1">
      <x v="116"/>
    </i>
    <i r="1">
      <x v="124"/>
    </i>
    <i>
      <x v="22"/>
      <x v="109"/>
    </i>
    <i r="1">
      <x v="115"/>
    </i>
    <i>
      <x v="23"/>
      <x v="88"/>
    </i>
    <i>
      <x v="24"/>
      <x v="27"/>
    </i>
    <i>
      <x v="25"/>
      <x v="14"/>
    </i>
    <i>
      <x v="26"/>
      <x v="47"/>
    </i>
    <i r="1">
      <x v="61"/>
    </i>
    <i r="1">
      <x v="62"/>
    </i>
    <i r="1">
      <x v="103"/>
    </i>
    <i r="1">
      <x v="104"/>
    </i>
    <i>
      <x v="27"/>
      <x v="53"/>
    </i>
    <i>
      <x v="28"/>
      <x v="118"/>
    </i>
    <i>
      <x v="29"/>
      <x v="45"/>
    </i>
    <i>
      <x v="30"/>
      <x v="15"/>
    </i>
    <i r="1">
      <x v="48"/>
    </i>
    <i r="1">
      <x v="59"/>
    </i>
    <i r="1">
      <x v="84"/>
    </i>
    <i r="1">
      <x v="91"/>
    </i>
    <i>
      <x v="31"/>
      <x v="89"/>
    </i>
    <i r="1">
      <x v="129"/>
    </i>
    <i>
      <x v="32"/>
      <x v="34"/>
    </i>
    <i>
      <x v="33"/>
      <x v="68"/>
    </i>
    <i r="1">
      <x v="105"/>
    </i>
    <i r="1">
      <x v="125"/>
    </i>
    <i r="1">
      <x v="128"/>
    </i>
    <i>
      <x v="34"/>
      <x v="20"/>
    </i>
    <i>
      <x v="35"/>
      <x v="101"/>
    </i>
    <i r="1">
      <x v="102"/>
    </i>
    <i r="1">
      <x v="130"/>
    </i>
    <i>
      <x v="36"/>
      <x v="40"/>
    </i>
    <i r="1">
      <x v="52"/>
    </i>
    <i r="1">
      <x v="87"/>
    </i>
    <i r="1">
      <x v="112"/>
    </i>
    <i r="1">
      <x v="113"/>
    </i>
    <i>
      <x v="37"/>
      <x v="63"/>
    </i>
    <i r="1">
      <x v="64"/>
    </i>
    <i>
      <x v="38"/>
      <x v="86"/>
    </i>
    <i>
      <x v="39"/>
      <x v="8"/>
    </i>
    <i r="1">
      <x v="33"/>
    </i>
    <i r="1">
      <x v="98"/>
    </i>
    <i r="1">
      <x v="122"/>
    </i>
    <i>
      <x v="40"/>
      <x v="46"/>
    </i>
    <i>
      <x v="41"/>
      <x v="12"/>
    </i>
    <i r="1">
      <x v="19"/>
    </i>
    <i r="1">
      <x v="79"/>
    </i>
    <i>
      <x v="42"/>
      <x v="7"/>
    </i>
    <i r="1">
      <x v="60"/>
    </i>
    <i t="grand">
      <x/>
    </i>
  </rowItems>
  <colItems count="1">
    <i/>
  </colItems>
  <dataFields count="1">
    <dataField name="计数项:课程名称"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3" cacheId="1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47" firstHeaderRow="1" firstDataRow="1" firstDataCol="1"/>
  <pivotFields count="2">
    <pivotField axis="axisRow"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dataField="1" showAll="0"/>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计数项:课程名称"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2"/>
  <sheetViews>
    <sheetView topLeftCell="A119" workbookViewId="0">
      <selection activeCell="K140" sqref="K140:K141"/>
    </sheetView>
  </sheetViews>
  <sheetFormatPr defaultRowHeight="14.25" x14ac:dyDescent="0.15"/>
  <cols>
    <col min="3" max="3" width="18.375" customWidth="1"/>
    <col min="5" max="5" width="20.5" bestFit="1" customWidth="1"/>
    <col min="10" max="10" width="6.625" customWidth="1"/>
    <col min="11" max="11" width="15.625" customWidth="1"/>
    <col min="13" max="13" width="21.375" bestFit="1" customWidth="1"/>
  </cols>
  <sheetData>
    <row r="1" spans="1:14" s="13" customFormat="1" ht="24" x14ac:dyDescent="0.15">
      <c r="A1" s="15" t="s">
        <v>0</v>
      </c>
      <c r="B1" s="16" t="s">
        <v>1</v>
      </c>
      <c r="C1" s="16" t="s">
        <v>2</v>
      </c>
      <c r="D1" s="16" t="s">
        <v>13</v>
      </c>
      <c r="E1" s="17" t="s">
        <v>3</v>
      </c>
      <c r="F1" s="18" t="s">
        <v>44</v>
      </c>
      <c r="G1" s="19" t="s">
        <v>14</v>
      </c>
      <c r="H1" s="20" t="s">
        <v>4</v>
      </c>
      <c r="I1" s="21" t="s">
        <v>15</v>
      </c>
      <c r="J1" s="21" t="s">
        <v>55</v>
      </c>
      <c r="K1" s="22" t="s">
        <v>7</v>
      </c>
      <c r="L1" s="16" t="s">
        <v>5</v>
      </c>
      <c r="M1" s="23" t="s">
        <v>6</v>
      </c>
      <c r="N1" s="24"/>
    </row>
    <row r="2" spans="1:14" s="13" customFormat="1" ht="28.5" x14ac:dyDescent="0.15">
      <c r="A2" s="1">
        <v>108</v>
      </c>
      <c r="B2" s="2">
        <v>7</v>
      </c>
      <c r="C2" s="14" t="s">
        <v>295</v>
      </c>
      <c r="D2" s="2" t="s">
        <v>42</v>
      </c>
      <c r="E2" s="5" t="s">
        <v>297</v>
      </c>
      <c r="F2" s="4">
        <v>2</v>
      </c>
      <c r="G2" s="7" t="s">
        <v>163</v>
      </c>
      <c r="H2" s="4" t="s">
        <v>1176</v>
      </c>
      <c r="I2" s="26" t="s">
        <v>1095</v>
      </c>
      <c r="J2" s="8"/>
      <c r="K2" s="9" t="s">
        <v>1185</v>
      </c>
      <c r="L2" s="10" t="str">
        <f t="shared" ref="L2:L21" si="0">IF(I2="面授","9周",IF(I2="网授","4次","**"))</f>
        <v>4次</v>
      </c>
      <c r="M2" s="113" t="str">
        <f t="shared" ref="M2:M21" si="1">IF(L2="9周","校历第七周",IF(L2="4次","校历第十五/十六周","**"))</f>
        <v>校历第十五/十六周</v>
      </c>
      <c r="N2" s="12"/>
    </row>
    <row r="3" spans="1:14" s="13" customFormat="1" ht="42.75" x14ac:dyDescent="0.15">
      <c r="A3" s="1">
        <v>97</v>
      </c>
      <c r="B3" s="2">
        <v>10</v>
      </c>
      <c r="C3" s="3" t="s">
        <v>249</v>
      </c>
      <c r="D3" s="4" t="s">
        <v>117</v>
      </c>
      <c r="E3" s="25" t="s">
        <v>116</v>
      </c>
      <c r="F3" s="6">
        <v>2</v>
      </c>
      <c r="G3" s="7" t="s">
        <v>163</v>
      </c>
      <c r="H3" s="4" t="s">
        <v>725</v>
      </c>
      <c r="I3" s="26" t="s">
        <v>1095</v>
      </c>
      <c r="J3" s="8"/>
      <c r="K3" s="9" t="s">
        <v>1185</v>
      </c>
      <c r="L3" s="10" t="str">
        <f t="shared" si="0"/>
        <v>4次</v>
      </c>
      <c r="M3" s="113" t="str">
        <f t="shared" si="1"/>
        <v>校历第十五/十六周</v>
      </c>
      <c r="N3" s="12"/>
    </row>
    <row r="4" spans="1:14" s="13" customFormat="1" ht="42.75" x14ac:dyDescent="0.15">
      <c r="A4" s="1">
        <v>98</v>
      </c>
      <c r="B4" s="2">
        <v>17</v>
      </c>
      <c r="C4" s="3" t="s">
        <v>252</v>
      </c>
      <c r="D4" s="4" t="s">
        <v>117</v>
      </c>
      <c r="E4" s="5" t="s">
        <v>116</v>
      </c>
      <c r="F4" s="6">
        <v>2</v>
      </c>
      <c r="G4" s="7" t="s">
        <v>163</v>
      </c>
      <c r="H4" s="4" t="s">
        <v>725</v>
      </c>
      <c r="I4" s="26" t="s">
        <v>1095</v>
      </c>
      <c r="J4" s="8"/>
      <c r="K4" s="9" t="s">
        <v>1185</v>
      </c>
      <c r="L4" s="10" t="str">
        <f t="shared" si="0"/>
        <v>4次</v>
      </c>
      <c r="M4" s="113" t="str">
        <f t="shared" si="1"/>
        <v>校历第十五/十六周</v>
      </c>
      <c r="N4" s="12"/>
    </row>
    <row r="5" spans="1:14" s="13" customFormat="1" ht="42.75" x14ac:dyDescent="0.15">
      <c r="A5" s="1">
        <v>99</v>
      </c>
      <c r="B5" s="2">
        <v>2</v>
      </c>
      <c r="C5" s="3" t="s">
        <v>255</v>
      </c>
      <c r="D5" s="4" t="s">
        <v>117</v>
      </c>
      <c r="E5" s="5" t="s">
        <v>116</v>
      </c>
      <c r="F5" s="6">
        <v>2</v>
      </c>
      <c r="G5" s="7" t="s">
        <v>163</v>
      </c>
      <c r="H5" s="4" t="s">
        <v>725</v>
      </c>
      <c r="I5" s="26" t="s">
        <v>1095</v>
      </c>
      <c r="J5" s="8"/>
      <c r="K5" s="9" t="s">
        <v>1185</v>
      </c>
      <c r="L5" s="10" t="str">
        <f t="shared" si="0"/>
        <v>4次</v>
      </c>
      <c r="M5" s="113" t="str">
        <f t="shared" si="1"/>
        <v>校历第十五/十六周</v>
      </c>
      <c r="N5" s="12"/>
    </row>
    <row r="6" spans="1:14" s="13" customFormat="1" ht="42.75" x14ac:dyDescent="0.15">
      <c r="A6" s="1">
        <v>100</v>
      </c>
      <c r="B6" s="2">
        <v>1</v>
      </c>
      <c r="C6" s="3" t="s">
        <v>256</v>
      </c>
      <c r="D6" s="4" t="s">
        <v>117</v>
      </c>
      <c r="E6" s="5" t="s">
        <v>116</v>
      </c>
      <c r="F6" s="6">
        <v>2</v>
      </c>
      <c r="G6" s="7" t="s">
        <v>163</v>
      </c>
      <c r="H6" s="4" t="s">
        <v>725</v>
      </c>
      <c r="I6" s="26" t="s">
        <v>1095</v>
      </c>
      <c r="J6" s="8"/>
      <c r="K6" s="9" t="s">
        <v>1185</v>
      </c>
      <c r="L6" s="10" t="str">
        <f t="shared" si="0"/>
        <v>4次</v>
      </c>
      <c r="M6" s="113" t="str">
        <f t="shared" si="1"/>
        <v>校历第十五/十六周</v>
      </c>
      <c r="N6" s="12"/>
    </row>
    <row r="7" spans="1:14" s="13" customFormat="1" ht="42.75" x14ac:dyDescent="0.15">
      <c r="A7" s="1">
        <v>101</v>
      </c>
      <c r="B7" s="2">
        <v>4</v>
      </c>
      <c r="C7" s="3" t="s">
        <v>258</v>
      </c>
      <c r="D7" s="4" t="s">
        <v>117</v>
      </c>
      <c r="E7" s="5" t="s">
        <v>116</v>
      </c>
      <c r="F7" s="6">
        <v>2</v>
      </c>
      <c r="G7" s="7" t="s">
        <v>163</v>
      </c>
      <c r="H7" s="4" t="s">
        <v>725</v>
      </c>
      <c r="I7" s="26" t="s">
        <v>1095</v>
      </c>
      <c r="J7" s="8"/>
      <c r="K7" s="9" t="s">
        <v>1185</v>
      </c>
      <c r="L7" s="10" t="str">
        <f t="shared" si="0"/>
        <v>4次</v>
      </c>
      <c r="M7" s="113" t="str">
        <f t="shared" si="1"/>
        <v>校历第十五/十六周</v>
      </c>
      <c r="N7" s="12"/>
    </row>
    <row r="8" spans="1:14" s="13" customFormat="1" ht="42.75" x14ac:dyDescent="0.15">
      <c r="A8" s="1">
        <v>102</v>
      </c>
      <c r="B8" s="2">
        <v>65</v>
      </c>
      <c r="C8" s="3" t="s">
        <v>260</v>
      </c>
      <c r="D8" s="4" t="s">
        <v>117</v>
      </c>
      <c r="E8" s="5" t="s">
        <v>116</v>
      </c>
      <c r="F8" s="6">
        <v>2</v>
      </c>
      <c r="G8" s="7" t="s">
        <v>163</v>
      </c>
      <c r="H8" s="4" t="s">
        <v>725</v>
      </c>
      <c r="I8" s="26" t="s">
        <v>1095</v>
      </c>
      <c r="J8" s="8"/>
      <c r="K8" s="9" t="s">
        <v>1184</v>
      </c>
      <c r="L8" s="10" t="str">
        <f t="shared" si="0"/>
        <v>4次</v>
      </c>
      <c r="M8" s="113" t="str">
        <f t="shared" si="1"/>
        <v>校历第十五/十六周</v>
      </c>
      <c r="N8" s="12"/>
    </row>
    <row r="9" spans="1:14" s="13" customFormat="1" ht="42.75" x14ac:dyDescent="0.15">
      <c r="A9" s="1">
        <v>103</v>
      </c>
      <c r="B9" s="64">
        <v>1</v>
      </c>
      <c r="C9" s="114" t="s">
        <v>264</v>
      </c>
      <c r="D9" s="64" t="s">
        <v>265</v>
      </c>
      <c r="E9" s="107" t="s">
        <v>116</v>
      </c>
      <c r="F9" s="115">
        <v>2</v>
      </c>
      <c r="G9" s="108" t="s">
        <v>163</v>
      </c>
      <c r="H9" s="67" t="s">
        <v>725</v>
      </c>
      <c r="I9" s="109" t="s">
        <v>1095</v>
      </c>
      <c r="J9" s="110"/>
      <c r="K9" s="111" t="s">
        <v>1186</v>
      </c>
      <c r="L9" s="10" t="str">
        <f t="shared" si="0"/>
        <v>4次</v>
      </c>
      <c r="M9" s="113" t="str">
        <f t="shared" si="1"/>
        <v>校历第十五/十六周</v>
      </c>
      <c r="N9" s="12"/>
    </row>
    <row r="10" spans="1:14" s="13" customFormat="1" ht="42.75" x14ac:dyDescent="0.15">
      <c r="A10" s="1">
        <v>106</v>
      </c>
      <c r="B10" s="64">
        <v>4</v>
      </c>
      <c r="C10" s="65" t="s">
        <v>289</v>
      </c>
      <c r="D10" s="64" t="s">
        <v>42</v>
      </c>
      <c r="E10" s="107" t="s">
        <v>116</v>
      </c>
      <c r="F10" s="67">
        <v>2</v>
      </c>
      <c r="G10" s="108" t="s">
        <v>163</v>
      </c>
      <c r="H10" s="67" t="s">
        <v>725</v>
      </c>
      <c r="I10" s="109" t="s">
        <v>1095</v>
      </c>
      <c r="J10" s="110"/>
      <c r="K10" s="111" t="s">
        <v>1186</v>
      </c>
      <c r="L10" s="10" t="str">
        <f t="shared" si="0"/>
        <v>4次</v>
      </c>
      <c r="M10" s="113" t="str">
        <f t="shared" si="1"/>
        <v>校历第十五/十六周</v>
      </c>
      <c r="N10" s="12"/>
    </row>
    <row r="11" spans="1:14" s="13" customFormat="1" ht="42.75" x14ac:dyDescent="0.15">
      <c r="A11" s="1">
        <v>109</v>
      </c>
      <c r="B11" s="64">
        <v>7</v>
      </c>
      <c r="C11" s="65" t="s">
        <v>298</v>
      </c>
      <c r="D11" s="64" t="s">
        <v>42</v>
      </c>
      <c r="E11" s="107" t="s">
        <v>116</v>
      </c>
      <c r="F11" s="67">
        <v>2</v>
      </c>
      <c r="G11" s="108" t="s">
        <v>163</v>
      </c>
      <c r="H11" s="67" t="s">
        <v>725</v>
      </c>
      <c r="I11" s="109" t="s">
        <v>1095</v>
      </c>
      <c r="J11" s="110"/>
      <c r="K11" s="111" t="s">
        <v>1186</v>
      </c>
      <c r="L11" s="10" t="str">
        <f t="shared" si="0"/>
        <v>4次</v>
      </c>
      <c r="M11" s="113" t="str">
        <f t="shared" si="1"/>
        <v>校历第十五/十六周</v>
      </c>
      <c r="N11" s="12"/>
    </row>
    <row r="12" spans="1:14" s="13" customFormat="1" ht="42.75" x14ac:dyDescent="0.15">
      <c r="A12" s="1">
        <v>113</v>
      </c>
      <c r="B12" s="64">
        <v>4</v>
      </c>
      <c r="C12" s="65" t="s">
        <v>325</v>
      </c>
      <c r="D12" s="64" t="s">
        <v>56</v>
      </c>
      <c r="E12" s="107" t="s">
        <v>116</v>
      </c>
      <c r="F12" s="67">
        <v>2</v>
      </c>
      <c r="G12" s="108" t="s">
        <v>163</v>
      </c>
      <c r="H12" s="67" t="s">
        <v>725</v>
      </c>
      <c r="I12" s="109" t="s">
        <v>1095</v>
      </c>
      <c r="J12" s="110"/>
      <c r="K12" s="111" t="s">
        <v>1186</v>
      </c>
      <c r="L12" s="10" t="str">
        <f t="shared" si="0"/>
        <v>4次</v>
      </c>
      <c r="M12" s="113" t="str">
        <f t="shared" si="1"/>
        <v>校历第十五/十六周</v>
      </c>
      <c r="N12" s="12"/>
    </row>
    <row r="13" spans="1:14" s="13" customFormat="1" ht="42.75" x14ac:dyDescent="0.15">
      <c r="A13" s="1">
        <v>114</v>
      </c>
      <c r="B13" s="64">
        <v>7</v>
      </c>
      <c r="C13" s="65" t="s">
        <v>326</v>
      </c>
      <c r="D13" s="64" t="s">
        <v>56</v>
      </c>
      <c r="E13" s="107" t="s">
        <v>116</v>
      </c>
      <c r="F13" s="67">
        <v>2</v>
      </c>
      <c r="G13" s="108" t="s">
        <v>163</v>
      </c>
      <c r="H13" s="67" t="s">
        <v>725</v>
      </c>
      <c r="I13" s="109" t="s">
        <v>1095</v>
      </c>
      <c r="J13" s="110"/>
      <c r="K13" s="111" t="s">
        <v>1186</v>
      </c>
      <c r="L13" s="10" t="str">
        <f t="shared" si="0"/>
        <v>4次</v>
      </c>
      <c r="M13" s="113" t="str">
        <f t="shared" si="1"/>
        <v>校历第十五/十六周</v>
      </c>
      <c r="N13" s="12"/>
    </row>
    <row r="14" spans="1:14" s="13" customFormat="1" ht="42.75" x14ac:dyDescent="0.15">
      <c r="A14" s="1">
        <v>115</v>
      </c>
      <c r="B14" s="64">
        <v>7</v>
      </c>
      <c r="C14" s="65" t="s">
        <v>327</v>
      </c>
      <c r="D14" s="64" t="s">
        <v>56</v>
      </c>
      <c r="E14" s="107" t="s">
        <v>116</v>
      </c>
      <c r="F14" s="67">
        <v>2</v>
      </c>
      <c r="G14" s="108" t="s">
        <v>163</v>
      </c>
      <c r="H14" s="67" t="s">
        <v>725</v>
      </c>
      <c r="I14" s="109" t="s">
        <v>1095</v>
      </c>
      <c r="J14" s="110"/>
      <c r="K14" s="111" t="s">
        <v>1186</v>
      </c>
      <c r="L14" s="10" t="str">
        <f t="shared" si="0"/>
        <v>4次</v>
      </c>
      <c r="M14" s="113" t="str">
        <f t="shared" si="1"/>
        <v>校历第十五/十六周</v>
      </c>
      <c r="N14" s="12"/>
    </row>
    <row r="15" spans="1:14" s="13" customFormat="1" ht="42.75" x14ac:dyDescent="0.15">
      <c r="A15" s="1">
        <v>116</v>
      </c>
      <c r="B15" s="64">
        <v>3</v>
      </c>
      <c r="C15" s="65" t="s">
        <v>328</v>
      </c>
      <c r="D15" s="64" t="s">
        <v>56</v>
      </c>
      <c r="E15" s="107" t="s">
        <v>116</v>
      </c>
      <c r="F15" s="67">
        <v>2</v>
      </c>
      <c r="G15" s="108" t="s">
        <v>163</v>
      </c>
      <c r="H15" s="67" t="s">
        <v>725</v>
      </c>
      <c r="I15" s="109" t="s">
        <v>1095</v>
      </c>
      <c r="J15" s="110"/>
      <c r="K15" s="111" t="s">
        <v>1186</v>
      </c>
      <c r="L15" s="10" t="str">
        <f t="shared" si="0"/>
        <v>4次</v>
      </c>
      <c r="M15" s="113" t="str">
        <f t="shared" si="1"/>
        <v>校历第十五/十六周</v>
      </c>
      <c r="N15" s="12"/>
    </row>
    <row r="16" spans="1:14" s="13" customFormat="1" ht="42.75" x14ac:dyDescent="0.15">
      <c r="A16" s="1">
        <v>117</v>
      </c>
      <c r="B16" s="64">
        <v>3</v>
      </c>
      <c r="C16" s="65" t="s">
        <v>329</v>
      </c>
      <c r="D16" s="64" t="s">
        <v>56</v>
      </c>
      <c r="E16" s="107" t="s">
        <v>116</v>
      </c>
      <c r="F16" s="67">
        <v>2</v>
      </c>
      <c r="G16" s="108" t="s">
        <v>163</v>
      </c>
      <c r="H16" s="67" t="s">
        <v>725</v>
      </c>
      <c r="I16" s="109" t="s">
        <v>1095</v>
      </c>
      <c r="J16" s="110"/>
      <c r="K16" s="111" t="s">
        <v>1186</v>
      </c>
      <c r="L16" s="10" t="str">
        <f t="shared" si="0"/>
        <v>4次</v>
      </c>
      <c r="M16" s="113" t="str">
        <f t="shared" si="1"/>
        <v>校历第十五/十六周</v>
      </c>
      <c r="N16" s="12"/>
    </row>
    <row r="17" spans="1:14" s="13" customFormat="1" ht="42.75" x14ac:dyDescent="0.15">
      <c r="A17" s="1">
        <v>119</v>
      </c>
      <c r="B17" s="2">
        <v>1</v>
      </c>
      <c r="C17" s="14" t="s">
        <v>345</v>
      </c>
      <c r="D17" s="2" t="s">
        <v>1065</v>
      </c>
      <c r="E17" s="5" t="s">
        <v>116</v>
      </c>
      <c r="F17" s="4">
        <v>2</v>
      </c>
      <c r="G17" s="7" t="s">
        <v>163</v>
      </c>
      <c r="H17" s="4" t="s">
        <v>725</v>
      </c>
      <c r="I17" s="26" t="s">
        <v>1095</v>
      </c>
      <c r="J17" s="8"/>
      <c r="K17" s="9" t="s">
        <v>1187</v>
      </c>
      <c r="L17" s="10" t="str">
        <f t="shared" si="0"/>
        <v>4次</v>
      </c>
      <c r="M17" s="113" t="str">
        <f t="shared" si="1"/>
        <v>校历第十五/十六周</v>
      </c>
      <c r="N17" s="12"/>
    </row>
    <row r="18" spans="1:14" s="13" customFormat="1" ht="42.75" x14ac:dyDescent="0.15">
      <c r="A18" s="1">
        <v>120</v>
      </c>
      <c r="B18" s="2">
        <v>8</v>
      </c>
      <c r="C18" s="14" t="s">
        <v>356</v>
      </c>
      <c r="D18" s="2" t="s">
        <v>46</v>
      </c>
      <c r="E18" s="5" t="s">
        <v>116</v>
      </c>
      <c r="F18" s="4">
        <v>2</v>
      </c>
      <c r="G18" s="7" t="s">
        <v>163</v>
      </c>
      <c r="H18" s="4" t="s">
        <v>725</v>
      </c>
      <c r="I18" s="26" t="s">
        <v>1095</v>
      </c>
      <c r="J18" s="8"/>
      <c r="K18" s="9" t="s">
        <v>1187</v>
      </c>
      <c r="L18" s="10" t="str">
        <f t="shared" si="0"/>
        <v>4次</v>
      </c>
      <c r="M18" s="113" t="str">
        <f t="shared" si="1"/>
        <v>校历第十五/十六周</v>
      </c>
      <c r="N18" s="12"/>
    </row>
    <row r="19" spans="1:14" s="13" customFormat="1" ht="42.75" x14ac:dyDescent="0.15">
      <c r="A19" s="1">
        <v>123</v>
      </c>
      <c r="B19" s="2">
        <v>1</v>
      </c>
      <c r="C19" s="14" t="s">
        <v>390</v>
      </c>
      <c r="D19" s="2" t="s">
        <v>146</v>
      </c>
      <c r="E19" s="5" t="s">
        <v>116</v>
      </c>
      <c r="F19" s="4">
        <v>2</v>
      </c>
      <c r="G19" s="7" t="s">
        <v>163</v>
      </c>
      <c r="H19" s="4" t="s">
        <v>725</v>
      </c>
      <c r="I19" s="26" t="s">
        <v>1095</v>
      </c>
      <c r="J19" s="8"/>
      <c r="K19" s="9" t="s">
        <v>1187</v>
      </c>
      <c r="L19" s="10" t="str">
        <f t="shared" si="0"/>
        <v>4次</v>
      </c>
      <c r="M19" s="113" t="str">
        <f t="shared" si="1"/>
        <v>校历第十五/十六周</v>
      </c>
      <c r="N19" s="12"/>
    </row>
    <row r="20" spans="1:14" s="13" customFormat="1" ht="42.75" x14ac:dyDescent="0.15">
      <c r="A20" s="1">
        <v>124</v>
      </c>
      <c r="B20" s="2">
        <v>3</v>
      </c>
      <c r="C20" s="14" t="s">
        <v>394</v>
      </c>
      <c r="D20" s="2" t="s">
        <v>146</v>
      </c>
      <c r="E20" s="5" t="s">
        <v>116</v>
      </c>
      <c r="F20" s="4">
        <v>2</v>
      </c>
      <c r="G20" s="7" t="s">
        <v>163</v>
      </c>
      <c r="H20" s="4" t="s">
        <v>725</v>
      </c>
      <c r="I20" s="26" t="s">
        <v>1095</v>
      </c>
      <c r="J20" s="8"/>
      <c r="K20" s="9" t="s">
        <v>1187</v>
      </c>
      <c r="L20" s="10" t="str">
        <f t="shared" si="0"/>
        <v>4次</v>
      </c>
      <c r="M20" s="113" t="str">
        <f t="shared" si="1"/>
        <v>校历第十五/十六周</v>
      </c>
      <c r="N20" s="12"/>
    </row>
    <row r="21" spans="1:14" s="13" customFormat="1" ht="42.75" x14ac:dyDescent="0.15">
      <c r="A21" s="1">
        <v>128</v>
      </c>
      <c r="B21" s="2">
        <v>19</v>
      </c>
      <c r="C21" s="14" t="s">
        <v>424</v>
      </c>
      <c r="D21" s="2" t="s">
        <v>423</v>
      </c>
      <c r="E21" s="25" t="s">
        <v>116</v>
      </c>
      <c r="F21" s="4">
        <v>2</v>
      </c>
      <c r="G21" s="7" t="s">
        <v>163</v>
      </c>
      <c r="H21" s="4" t="s">
        <v>725</v>
      </c>
      <c r="I21" s="26" t="s">
        <v>1095</v>
      </c>
      <c r="J21" s="8"/>
      <c r="K21" s="9" t="s">
        <v>1187</v>
      </c>
      <c r="L21" s="10" t="str">
        <f t="shared" si="0"/>
        <v>4次</v>
      </c>
      <c r="M21" s="113" t="str">
        <f t="shared" si="1"/>
        <v>校历第十五/十六周</v>
      </c>
      <c r="N21" s="12"/>
    </row>
    <row r="22" spans="1:14" x14ac:dyDescent="0.15">
      <c r="B22">
        <f>SUM(B2:B21)</f>
        <v>174</v>
      </c>
    </row>
    <row r="26" spans="1:14" s="13" customFormat="1" ht="18.75" x14ac:dyDescent="0.15">
      <c r="A26" s="1">
        <v>1</v>
      </c>
      <c r="B26" s="2">
        <v>16</v>
      </c>
      <c r="C26" s="14" t="s">
        <v>427</v>
      </c>
      <c r="D26" s="2" t="s">
        <v>117</v>
      </c>
      <c r="E26" s="25" t="s">
        <v>248</v>
      </c>
      <c r="F26" s="4">
        <v>3</v>
      </c>
      <c r="G26" s="28" t="s">
        <v>163</v>
      </c>
      <c r="H26" s="4" t="s">
        <v>949</v>
      </c>
      <c r="I26" s="26" t="s">
        <v>1095</v>
      </c>
      <c r="J26" s="8"/>
      <c r="K26" s="9" t="s">
        <v>1190</v>
      </c>
      <c r="L26" s="10" t="str">
        <f t="shared" ref="L26:L39" si="2">IF(I26="面授","9周",IF(I26="网授","4次","**"))</f>
        <v>4次</v>
      </c>
      <c r="M26" s="113" t="str">
        <f t="shared" ref="M26:M39" si="3">IF(L26="9周","校历第七周",IF(L26="4次","校历第十五/十六周","**"))</f>
        <v>校历第十五/十六周</v>
      </c>
      <c r="N26" s="12"/>
    </row>
    <row r="27" spans="1:14" s="13" customFormat="1" ht="18.75" x14ac:dyDescent="0.15">
      <c r="A27" s="1">
        <v>2</v>
      </c>
      <c r="B27" s="2">
        <v>5</v>
      </c>
      <c r="C27" s="14" t="s">
        <v>431</v>
      </c>
      <c r="D27" s="2" t="s">
        <v>117</v>
      </c>
      <c r="E27" s="25" t="s">
        <v>248</v>
      </c>
      <c r="F27" s="2">
        <v>3</v>
      </c>
      <c r="G27" s="28" t="s">
        <v>163</v>
      </c>
      <c r="H27" s="4" t="s">
        <v>949</v>
      </c>
      <c r="I27" s="26" t="s">
        <v>1095</v>
      </c>
      <c r="J27" s="8"/>
      <c r="K27" s="9" t="s">
        <v>1191</v>
      </c>
      <c r="L27" s="10" t="str">
        <f t="shared" si="2"/>
        <v>4次</v>
      </c>
      <c r="M27" s="113" t="str">
        <f t="shared" si="3"/>
        <v>校历第十五/十六周</v>
      </c>
      <c r="N27" s="12"/>
    </row>
    <row r="28" spans="1:14" s="13" customFormat="1" ht="18.75" x14ac:dyDescent="0.15">
      <c r="A28" s="1">
        <v>5</v>
      </c>
      <c r="B28" s="2">
        <v>44</v>
      </c>
      <c r="C28" s="14" t="s">
        <v>440</v>
      </c>
      <c r="D28" s="2" t="s">
        <v>42</v>
      </c>
      <c r="E28" s="29" t="s">
        <v>248</v>
      </c>
      <c r="F28" s="4">
        <v>3</v>
      </c>
      <c r="G28" s="28" t="s">
        <v>163</v>
      </c>
      <c r="H28" s="4" t="s">
        <v>949</v>
      </c>
      <c r="I28" s="26" t="s">
        <v>1095</v>
      </c>
      <c r="J28" s="8"/>
      <c r="K28" s="9" t="s">
        <v>1188</v>
      </c>
      <c r="L28" s="10" t="str">
        <f t="shared" si="2"/>
        <v>4次</v>
      </c>
      <c r="M28" s="113" t="str">
        <f t="shared" si="3"/>
        <v>校历第十五/十六周</v>
      </c>
      <c r="N28" s="12"/>
    </row>
    <row r="29" spans="1:14" s="13" customFormat="1" ht="18.75" x14ac:dyDescent="0.15">
      <c r="A29" s="1">
        <v>6</v>
      </c>
      <c r="B29" s="2">
        <v>5</v>
      </c>
      <c r="C29" s="14" t="s">
        <v>444</v>
      </c>
      <c r="D29" s="2" t="s">
        <v>42</v>
      </c>
      <c r="E29" s="25" t="s">
        <v>248</v>
      </c>
      <c r="F29" s="4">
        <v>3</v>
      </c>
      <c r="G29" s="28" t="s">
        <v>163</v>
      </c>
      <c r="H29" s="4" t="s">
        <v>949</v>
      </c>
      <c r="I29" s="26" t="s">
        <v>1095</v>
      </c>
      <c r="J29" s="8"/>
      <c r="K29" s="9" t="s">
        <v>1191</v>
      </c>
      <c r="L29" s="10" t="str">
        <f t="shared" si="2"/>
        <v>4次</v>
      </c>
      <c r="M29" s="113" t="str">
        <f t="shared" si="3"/>
        <v>校历第十五/十六周</v>
      </c>
      <c r="N29" s="12"/>
    </row>
    <row r="30" spans="1:14" s="13" customFormat="1" ht="18.75" x14ac:dyDescent="0.15">
      <c r="A30" s="1">
        <v>8</v>
      </c>
      <c r="B30" s="2">
        <v>3</v>
      </c>
      <c r="C30" s="14" t="s">
        <v>448</v>
      </c>
      <c r="D30" s="2" t="s">
        <v>1065</v>
      </c>
      <c r="E30" s="29" t="s">
        <v>248</v>
      </c>
      <c r="F30" s="4">
        <v>3</v>
      </c>
      <c r="G30" s="28" t="s">
        <v>163</v>
      </c>
      <c r="H30" s="4" t="s">
        <v>949</v>
      </c>
      <c r="I30" s="26" t="s">
        <v>1095</v>
      </c>
      <c r="J30" s="8"/>
      <c r="K30" s="9" t="s">
        <v>1191</v>
      </c>
      <c r="L30" s="10" t="str">
        <f t="shared" si="2"/>
        <v>4次</v>
      </c>
      <c r="M30" s="113" t="str">
        <f t="shared" si="3"/>
        <v>校历第十五/十六周</v>
      </c>
      <c r="N30" s="12"/>
    </row>
    <row r="31" spans="1:14" s="13" customFormat="1" ht="18.75" x14ac:dyDescent="0.15">
      <c r="A31" s="1">
        <v>11</v>
      </c>
      <c r="B31" s="2">
        <v>7</v>
      </c>
      <c r="C31" s="14" t="s">
        <v>457</v>
      </c>
      <c r="D31" s="2" t="s">
        <v>78</v>
      </c>
      <c r="E31" s="29" t="s">
        <v>248</v>
      </c>
      <c r="F31" s="4">
        <v>3</v>
      </c>
      <c r="G31" s="28" t="s">
        <v>163</v>
      </c>
      <c r="H31" s="4" t="s">
        <v>949</v>
      </c>
      <c r="I31" s="26" t="s">
        <v>1095</v>
      </c>
      <c r="J31" s="8"/>
      <c r="K31" s="9" t="s">
        <v>1191</v>
      </c>
      <c r="L31" s="10" t="str">
        <f t="shared" si="2"/>
        <v>4次</v>
      </c>
      <c r="M31" s="113" t="str">
        <f t="shared" si="3"/>
        <v>校历第十五/十六周</v>
      </c>
      <c r="N31" s="12"/>
    </row>
    <row r="32" spans="1:14" s="13" customFormat="1" ht="18.75" x14ac:dyDescent="0.15">
      <c r="A32" s="1">
        <v>14</v>
      </c>
      <c r="B32" s="2">
        <v>5</v>
      </c>
      <c r="C32" s="14" t="s">
        <v>465</v>
      </c>
      <c r="D32" s="2" t="s">
        <v>149</v>
      </c>
      <c r="E32" s="5" t="s">
        <v>248</v>
      </c>
      <c r="F32" s="4">
        <v>1</v>
      </c>
      <c r="G32" s="28" t="s">
        <v>163</v>
      </c>
      <c r="H32" s="4" t="s">
        <v>949</v>
      </c>
      <c r="I32" s="26" t="s">
        <v>1095</v>
      </c>
      <c r="J32" s="8"/>
      <c r="K32" s="9" t="s">
        <v>1189</v>
      </c>
      <c r="L32" s="10" t="str">
        <f t="shared" si="2"/>
        <v>4次</v>
      </c>
      <c r="M32" s="113" t="str">
        <f t="shared" si="3"/>
        <v>校历第十五/十六周</v>
      </c>
      <c r="N32" s="12"/>
    </row>
    <row r="33" spans="1:14" s="13" customFormat="1" ht="18.75" x14ac:dyDescent="0.15">
      <c r="A33" s="1">
        <v>17</v>
      </c>
      <c r="B33" s="2">
        <v>10</v>
      </c>
      <c r="C33" s="14" t="s">
        <v>487</v>
      </c>
      <c r="D33" s="2" t="s">
        <v>475</v>
      </c>
      <c r="E33" s="25" t="s">
        <v>248</v>
      </c>
      <c r="F33" s="4">
        <v>3</v>
      </c>
      <c r="G33" s="28" t="s">
        <v>163</v>
      </c>
      <c r="H33" s="4" t="s">
        <v>949</v>
      </c>
      <c r="I33" s="26" t="s">
        <v>1095</v>
      </c>
      <c r="J33" s="8"/>
      <c r="K33" s="9" t="s">
        <v>1189</v>
      </c>
      <c r="L33" s="10" t="str">
        <f t="shared" si="2"/>
        <v>4次</v>
      </c>
      <c r="M33" s="113" t="str">
        <f t="shared" si="3"/>
        <v>校历第十五/十六周</v>
      </c>
      <c r="N33" s="12"/>
    </row>
    <row r="34" spans="1:14" s="13" customFormat="1" ht="18.75" x14ac:dyDescent="0.15">
      <c r="A34" s="1">
        <v>18</v>
      </c>
      <c r="B34" s="2">
        <v>7</v>
      </c>
      <c r="C34" s="14" t="s">
        <v>478</v>
      </c>
      <c r="D34" s="2" t="s">
        <v>475</v>
      </c>
      <c r="E34" s="25" t="s">
        <v>248</v>
      </c>
      <c r="F34" s="4">
        <v>3</v>
      </c>
      <c r="G34" s="28" t="s">
        <v>163</v>
      </c>
      <c r="H34" s="4" t="s">
        <v>949</v>
      </c>
      <c r="I34" s="26" t="s">
        <v>1095</v>
      </c>
      <c r="J34" s="8"/>
      <c r="K34" s="9" t="s">
        <v>1192</v>
      </c>
      <c r="L34" s="10" t="str">
        <f t="shared" si="2"/>
        <v>4次</v>
      </c>
      <c r="M34" s="113" t="str">
        <f t="shared" si="3"/>
        <v>校历第十五/十六周</v>
      </c>
      <c r="N34" s="12"/>
    </row>
    <row r="35" spans="1:14" s="13" customFormat="1" ht="18.75" x14ac:dyDescent="0.15">
      <c r="A35" s="1">
        <v>21</v>
      </c>
      <c r="B35" s="2">
        <v>11</v>
      </c>
      <c r="C35" s="14" t="s">
        <v>492</v>
      </c>
      <c r="D35" s="2" t="s">
        <v>265</v>
      </c>
      <c r="E35" s="25" t="s">
        <v>248</v>
      </c>
      <c r="F35" s="4">
        <v>3</v>
      </c>
      <c r="G35" s="28" t="s">
        <v>163</v>
      </c>
      <c r="H35" s="4" t="s">
        <v>949</v>
      </c>
      <c r="I35" s="26" t="s">
        <v>1095</v>
      </c>
      <c r="J35" s="8"/>
      <c r="K35" s="9" t="s">
        <v>1192</v>
      </c>
      <c r="L35" s="10" t="str">
        <f t="shared" si="2"/>
        <v>4次</v>
      </c>
      <c r="M35" s="113" t="str">
        <f t="shared" si="3"/>
        <v>校历第十五/十六周</v>
      </c>
      <c r="N35" s="12"/>
    </row>
    <row r="36" spans="1:14" s="13" customFormat="1" ht="18.75" x14ac:dyDescent="0.15">
      <c r="A36" s="1">
        <v>24</v>
      </c>
      <c r="B36" s="2">
        <v>5</v>
      </c>
      <c r="C36" s="14" t="s">
        <v>509</v>
      </c>
      <c r="D36" s="2" t="s">
        <v>146</v>
      </c>
      <c r="E36" s="25" t="s">
        <v>248</v>
      </c>
      <c r="F36" s="4">
        <v>3</v>
      </c>
      <c r="G36" s="28" t="s">
        <v>163</v>
      </c>
      <c r="H36" s="4" t="s">
        <v>949</v>
      </c>
      <c r="I36" s="26" t="s">
        <v>1095</v>
      </c>
      <c r="J36" s="8"/>
      <c r="K36" s="9" t="s">
        <v>1193</v>
      </c>
      <c r="L36" s="10" t="str">
        <f t="shared" si="2"/>
        <v>4次</v>
      </c>
      <c r="M36" s="113" t="str">
        <f t="shared" si="3"/>
        <v>校历第十五/十六周</v>
      </c>
      <c r="N36" s="12"/>
    </row>
    <row r="37" spans="1:14" s="13" customFormat="1" ht="18.75" x14ac:dyDescent="0.15">
      <c r="A37" s="1">
        <v>25</v>
      </c>
      <c r="B37" s="2">
        <v>6</v>
      </c>
      <c r="C37" s="14" t="s">
        <v>510</v>
      </c>
      <c r="D37" s="2" t="s">
        <v>146</v>
      </c>
      <c r="E37" s="25" t="s">
        <v>248</v>
      </c>
      <c r="F37" s="4">
        <v>3</v>
      </c>
      <c r="G37" s="28" t="s">
        <v>163</v>
      </c>
      <c r="H37" s="4" t="s">
        <v>949</v>
      </c>
      <c r="I37" s="26" t="s">
        <v>1095</v>
      </c>
      <c r="J37" s="8"/>
      <c r="K37" s="9" t="s">
        <v>1193</v>
      </c>
      <c r="L37" s="10" t="str">
        <f t="shared" si="2"/>
        <v>4次</v>
      </c>
      <c r="M37" s="113" t="str">
        <f t="shared" si="3"/>
        <v>校历第十五/十六周</v>
      </c>
      <c r="N37" s="12"/>
    </row>
    <row r="38" spans="1:14" s="13" customFormat="1" ht="18.75" x14ac:dyDescent="0.15">
      <c r="A38" s="1">
        <v>129</v>
      </c>
      <c r="B38" s="2">
        <v>8</v>
      </c>
      <c r="C38" s="14" t="s">
        <v>521</v>
      </c>
      <c r="D38" s="2" t="s">
        <v>423</v>
      </c>
      <c r="E38" s="25" t="s">
        <v>248</v>
      </c>
      <c r="F38" s="4">
        <v>3</v>
      </c>
      <c r="G38" s="28" t="s">
        <v>163</v>
      </c>
      <c r="H38" s="4" t="s">
        <v>949</v>
      </c>
      <c r="I38" s="26" t="s">
        <v>1095</v>
      </c>
      <c r="J38" s="8"/>
      <c r="K38" s="9" t="s">
        <v>1193</v>
      </c>
      <c r="L38" s="10" t="str">
        <f t="shared" si="2"/>
        <v>4次</v>
      </c>
      <c r="M38" s="113" t="str">
        <f t="shared" si="3"/>
        <v>校历第十五/十六周</v>
      </c>
      <c r="N38" s="12"/>
    </row>
    <row r="39" spans="1:14" s="13" customFormat="1" ht="18.75" x14ac:dyDescent="0.15">
      <c r="A39" s="1">
        <v>130</v>
      </c>
      <c r="B39" s="2">
        <v>14</v>
      </c>
      <c r="C39" s="14" t="s">
        <v>523</v>
      </c>
      <c r="D39" s="2" t="s">
        <v>423</v>
      </c>
      <c r="E39" s="25" t="s">
        <v>248</v>
      </c>
      <c r="F39" s="4">
        <v>3</v>
      </c>
      <c r="G39" s="28" t="s">
        <v>163</v>
      </c>
      <c r="H39" s="4" t="s">
        <v>949</v>
      </c>
      <c r="I39" s="26" t="s">
        <v>1095</v>
      </c>
      <c r="J39" s="8"/>
      <c r="K39" s="9" t="s">
        <v>1193</v>
      </c>
      <c r="L39" s="10" t="str">
        <f t="shared" si="2"/>
        <v>4次</v>
      </c>
      <c r="M39" s="113" t="str">
        <f t="shared" si="3"/>
        <v>校历第十五/十六周</v>
      </c>
      <c r="N39" s="12"/>
    </row>
    <row r="40" spans="1:14" x14ac:dyDescent="0.15">
      <c r="B40">
        <f>SUM(B26:B39)</f>
        <v>146</v>
      </c>
    </row>
    <row r="44" spans="1:14" s="13" customFormat="1" ht="28.5" x14ac:dyDescent="0.15">
      <c r="A44" s="1">
        <v>96</v>
      </c>
      <c r="B44" s="2">
        <v>5</v>
      </c>
      <c r="C44" s="14" t="s">
        <v>242</v>
      </c>
      <c r="D44" s="4" t="s">
        <v>117</v>
      </c>
      <c r="E44" s="5" t="s">
        <v>165</v>
      </c>
      <c r="F44" s="6">
        <v>3</v>
      </c>
      <c r="G44" s="7" t="s">
        <v>163</v>
      </c>
      <c r="H44" s="4" t="s">
        <v>889</v>
      </c>
      <c r="I44" s="26" t="s">
        <v>1095</v>
      </c>
      <c r="J44" s="8"/>
      <c r="K44" s="9" t="s">
        <v>1196</v>
      </c>
      <c r="L44" s="10" t="str">
        <f t="shared" ref="L44:L56" si="4">IF(I44="面授","9周",IF(I44="网授","4次","**"))</f>
        <v>4次</v>
      </c>
      <c r="M44" s="113" t="str">
        <f t="shared" ref="M44:M56" si="5">IF(L44="9周","校历第七周",IF(L44="4次","校历第十五/十六周","**"))</f>
        <v>校历第十五/十六周</v>
      </c>
      <c r="N44" s="12"/>
    </row>
    <row r="45" spans="1:14" s="13" customFormat="1" ht="28.5" x14ac:dyDescent="0.15">
      <c r="A45" s="1">
        <v>104</v>
      </c>
      <c r="B45" s="2">
        <v>1</v>
      </c>
      <c r="C45" s="3" t="s">
        <v>269</v>
      </c>
      <c r="D45" s="2" t="s">
        <v>265</v>
      </c>
      <c r="E45" s="44" t="s">
        <v>165</v>
      </c>
      <c r="F45" s="2">
        <v>3</v>
      </c>
      <c r="G45" s="7" t="s">
        <v>163</v>
      </c>
      <c r="H45" s="4" t="s">
        <v>889</v>
      </c>
      <c r="I45" s="26" t="s">
        <v>1095</v>
      </c>
      <c r="J45" s="8"/>
      <c r="K45" s="9" t="s">
        <v>1196</v>
      </c>
      <c r="L45" s="10" t="str">
        <f t="shared" si="4"/>
        <v>4次</v>
      </c>
      <c r="M45" s="113" t="str">
        <f t="shared" si="5"/>
        <v>校历第十五/十六周</v>
      </c>
      <c r="N45" s="12"/>
    </row>
    <row r="46" spans="1:14" s="13" customFormat="1" ht="28.5" x14ac:dyDescent="0.15">
      <c r="A46" s="1">
        <v>107</v>
      </c>
      <c r="B46" s="2">
        <v>3</v>
      </c>
      <c r="C46" s="14" t="s">
        <v>292</v>
      </c>
      <c r="D46" s="2" t="s">
        <v>42</v>
      </c>
      <c r="E46" s="5" t="s">
        <v>165</v>
      </c>
      <c r="F46" s="4">
        <v>3</v>
      </c>
      <c r="G46" s="7" t="s">
        <v>163</v>
      </c>
      <c r="H46" s="4" t="s">
        <v>889</v>
      </c>
      <c r="I46" s="26" t="s">
        <v>1095</v>
      </c>
      <c r="J46" s="8"/>
      <c r="K46" s="9" t="s">
        <v>1196</v>
      </c>
      <c r="L46" s="10" t="str">
        <f t="shared" si="4"/>
        <v>4次</v>
      </c>
      <c r="M46" s="113" t="str">
        <f t="shared" si="5"/>
        <v>校历第十五/十六周</v>
      </c>
      <c r="N46" s="27"/>
    </row>
    <row r="47" spans="1:14" s="13" customFormat="1" ht="28.5" x14ac:dyDescent="0.15">
      <c r="A47" s="1">
        <v>110</v>
      </c>
      <c r="B47" s="2">
        <v>37</v>
      </c>
      <c r="C47" s="14" t="s">
        <v>309</v>
      </c>
      <c r="D47" s="2" t="s">
        <v>68</v>
      </c>
      <c r="E47" s="5" t="s">
        <v>165</v>
      </c>
      <c r="F47" s="4">
        <v>3</v>
      </c>
      <c r="G47" s="7" t="s">
        <v>163</v>
      </c>
      <c r="H47" s="4" t="s">
        <v>889</v>
      </c>
      <c r="I47" s="26" t="s">
        <v>1095</v>
      </c>
      <c r="J47" s="8"/>
      <c r="K47" s="9" t="s">
        <v>1196</v>
      </c>
      <c r="L47" s="10" t="str">
        <f t="shared" si="4"/>
        <v>4次</v>
      </c>
      <c r="M47" s="113" t="str">
        <f t="shared" si="5"/>
        <v>校历第十五/十六周</v>
      </c>
      <c r="N47" s="27"/>
    </row>
    <row r="48" spans="1:14" s="13" customFormat="1" ht="28.5" x14ac:dyDescent="0.15">
      <c r="A48" s="1">
        <v>111</v>
      </c>
      <c r="B48" s="2">
        <v>13</v>
      </c>
      <c r="C48" s="14" t="s">
        <v>320</v>
      </c>
      <c r="D48" s="2" t="s">
        <v>56</v>
      </c>
      <c r="E48" s="5" t="s">
        <v>165</v>
      </c>
      <c r="F48" s="4">
        <v>3</v>
      </c>
      <c r="G48" s="7" t="s">
        <v>163</v>
      </c>
      <c r="H48" s="4" t="s">
        <v>889</v>
      </c>
      <c r="I48" s="26" t="s">
        <v>1095</v>
      </c>
      <c r="J48" s="8"/>
      <c r="K48" s="9" t="s">
        <v>1196</v>
      </c>
      <c r="L48" s="10" t="str">
        <f t="shared" si="4"/>
        <v>4次</v>
      </c>
      <c r="M48" s="113" t="str">
        <f t="shared" si="5"/>
        <v>校历第十五/十六周</v>
      </c>
      <c r="N48" s="27"/>
    </row>
    <row r="49" spans="1:14" s="13" customFormat="1" ht="28.5" x14ac:dyDescent="0.15">
      <c r="A49" s="1">
        <v>112</v>
      </c>
      <c r="B49" s="2">
        <v>8</v>
      </c>
      <c r="C49" s="14" t="s">
        <v>323</v>
      </c>
      <c r="D49" s="2" t="s">
        <v>56</v>
      </c>
      <c r="E49" s="5" t="s">
        <v>165</v>
      </c>
      <c r="F49" s="4">
        <v>3</v>
      </c>
      <c r="G49" s="7" t="s">
        <v>163</v>
      </c>
      <c r="H49" s="4" t="s">
        <v>889</v>
      </c>
      <c r="I49" s="26" t="s">
        <v>1095</v>
      </c>
      <c r="J49" s="8"/>
      <c r="K49" s="9" t="s">
        <v>1196</v>
      </c>
      <c r="L49" s="10" t="str">
        <f t="shared" si="4"/>
        <v>4次</v>
      </c>
      <c r="M49" s="113" t="str">
        <f t="shared" si="5"/>
        <v>校历第十五/十六周</v>
      </c>
      <c r="N49" s="27"/>
    </row>
    <row r="50" spans="1:14" s="13" customFormat="1" ht="28.5" x14ac:dyDescent="0.15">
      <c r="A50" s="1">
        <v>118</v>
      </c>
      <c r="B50" s="2">
        <v>1</v>
      </c>
      <c r="C50" s="14" t="s">
        <v>340</v>
      </c>
      <c r="D50" s="2" t="s">
        <v>1065</v>
      </c>
      <c r="E50" s="5" t="s">
        <v>165</v>
      </c>
      <c r="F50" s="4">
        <v>3</v>
      </c>
      <c r="G50" s="7" t="s">
        <v>163</v>
      </c>
      <c r="H50" s="4" t="s">
        <v>889</v>
      </c>
      <c r="I50" s="26" t="s">
        <v>1095</v>
      </c>
      <c r="J50" s="8"/>
      <c r="K50" s="9" t="s">
        <v>1196</v>
      </c>
      <c r="L50" s="10" t="str">
        <f t="shared" si="4"/>
        <v>4次</v>
      </c>
      <c r="M50" s="113" t="str">
        <f t="shared" si="5"/>
        <v>校历第十五/十六周</v>
      </c>
      <c r="N50" s="27"/>
    </row>
    <row r="51" spans="1:14" s="13" customFormat="1" ht="28.5" x14ac:dyDescent="0.15">
      <c r="A51" s="1">
        <v>121</v>
      </c>
      <c r="B51" s="2">
        <v>5</v>
      </c>
      <c r="C51" s="14" t="s">
        <v>384</v>
      </c>
      <c r="D51" s="2" t="s">
        <v>146</v>
      </c>
      <c r="E51" s="5" t="s">
        <v>165</v>
      </c>
      <c r="F51" s="4">
        <v>3</v>
      </c>
      <c r="G51" s="7" t="s">
        <v>163</v>
      </c>
      <c r="H51" s="4" t="s">
        <v>889</v>
      </c>
      <c r="I51" s="26" t="s">
        <v>1095</v>
      </c>
      <c r="J51" s="8"/>
      <c r="K51" s="9" t="s">
        <v>1196</v>
      </c>
      <c r="L51" s="10" t="str">
        <f t="shared" si="4"/>
        <v>4次</v>
      </c>
      <c r="M51" s="113" t="str">
        <f t="shared" si="5"/>
        <v>校历第十五/十六周</v>
      </c>
      <c r="N51" s="27"/>
    </row>
    <row r="52" spans="1:14" s="13" customFormat="1" ht="28.5" x14ac:dyDescent="0.15">
      <c r="A52" s="1">
        <v>122</v>
      </c>
      <c r="B52" s="2">
        <v>5</v>
      </c>
      <c r="C52" s="14" t="s">
        <v>387</v>
      </c>
      <c r="D52" s="2" t="s">
        <v>146</v>
      </c>
      <c r="E52" s="5" t="s">
        <v>165</v>
      </c>
      <c r="F52" s="4">
        <v>3</v>
      </c>
      <c r="G52" s="7" t="s">
        <v>163</v>
      </c>
      <c r="H52" s="4" t="s">
        <v>889</v>
      </c>
      <c r="I52" s="26" t="s">
        <v>1095</v>
      </c>
      <c r="J52" s="8"/>
      <c r="K52" s="9" t="s">
        <v>1197</v>
      </c>
      <c r="L52" s="10" t="str">
        <f t="shared" si="4"/>
        <v>4次</v>
      </c>
      <c r="M52" s="113" t="str">
        <f t="shared" si="5"/>
        <v>校历第十五/十六周</v>
      </c>
      <c r="N52" s="12"/>
    </row>
    <row r="53" spans="1:14" s="13" customFormat="1" ht="28.5" x14ac:dyDescent="0.15">
      <c r="A53" s="1">
        <v>125</v>
      </c>
      <c r="B53" s="2">
        <v>9</v>
      </c>
      <c r="C53" s="14" t="s">
        <v>414</v>
      </c>
      <c r="D53" s="2" t="s">
        <v>149</v>
      </c>
      <c r="E53" s="5" t="s">
        <v>165</v>
      </c>
      <c r="F53" s="4">
        <v>3</v>
      </c>
      <c r="G53" s="7" t="s">
        <v>163</v>
      </c>
      <c r="H53" s="4" t="s">
        <v>889</v>
      </c>
      <c r="I53" s="26" t="s">
        <v>1095</v>
      </c>
      <c r="J53" s="8"/>
      <c r="K53" s="9" t="s">
        <v>1197</v>
      </c>
      <c r="L53" s="10" t="str">
        <f t="shared" si="4"/>
        <v>4次</v>
      </c>
      <c r="M53" s="113" t="str">
        <f t="shared" si="5"/>
        <v>校历第十五/十六周</v>
      </c>
      <c r="N53" s="12"/>
    </row>
    <row r="54" spans="1:14" s="13" customFormat="1" ht="28.5" x14ac:dyDescent="0.15">
      <c r="A54" s="1">
        <v>126</v>
      </c>
      <c r="B54" s="2">
        <v>12</v>
      </c>
      <c r="C54" s="14" t="s">
        <v>416</v>
      </c>
      <c r="D54" s="2" t="s">
        <v>149</v>
      </c>
      <c r="E54" s="5" t="s">
        <v>165</v>
      </c>
      <c r="F54" s="4">
        <v>3</v>
      </c>
      <c r="G54" s="7" t="s">
        <v>163</v>
      </c>
      <c r="H54" s="4" t="s">
        <v>889</v>
      </c>
      <c r="I54" s="26" t="s">
        <v>1095</v>
      </c>
      <c r="J54" s="8"/>
      <c r="K54" s="9" t="s">
        <v>1197</v>
      </c>
      <c r="L54" s="10" t="str">
        <f t="shared" si="4"/>
        <v>4次</v>
      </c>
      <c r="M54" s="113" t="str">
        <f t="shared" si="5"/>
        <v>校历第十五/十六周</v>
      </c>
      <c r="N54" s="12"/>
    </row>
    <row r="55" spans="1:14" s="13" customFormat="1" ht="28.5" x14ac:dyDescent="0.15">
      <c r="A55" s="1">
        <v>127</v>
      </c>
      <c r="B55" s="2">
        <v>12</v>
      </c>
      <c r="C55" s="14" t="s">
        <v>421</v>
      </c>
      <c r="D55" s="2" t="s">
        <v>423</v>
      </c>
      <c r="E55" s="5" t="s">
        <v>165</v>
      </c>
      <c r="F55" s="4">
        <v>3</v>
      </c>
      <c r="G55" s="7" t="s">
        <v>163</v>
      </c>
      <c r="H55" s="4" t="s">
        <v>889</v>
      </c>
      <c r="I55" s="26" t="s">
        <v>1095</v>
      </c>
      <c r="J55" s="8"/>
      <c r="K55" s="9" t="s">
        <v>1197</v>
      </c>
      <c r="L55" s="10" t="str">
        <f t="shared" si="4"/>
        <v>4次</v>
      </c>
      <c r="M55" s="113" t="str">
        <f t="shared" si="5"/>
        <v>校历第十五/十六周</v>
      </c>
      <c r="N55" s="27"/>
    </row>
    <row r="56" spans="1:14" s="13" customFormat="1" ht="28.5" x14ac:dyDescent="0.15">
      <c r="A56" s="1">
        <v>105</v>
      </c>
      <c r="B56" s="2">
        <v>5</v>
      </c>
      <c r="C56" s="14" t="s">
        <v>285</v>
      </c>
      <c r="D56" s="2" t="s">
        <v>42</v>
      </c>
      <c r="E56" s="5" t="s">
        <v>287</v>
      </c>
      <c r="F56" s="4">
        <v>3</v>
      </c>
      <c r="G56" s="7" t="s">
        <v>163</v>
      </c>
      <c r="H56" s="4" t="s">
        <v>889</v>
      </c>
      <c r="I56" s="26" t="s">
        <v>1095</v>
      </c>
      <c r="J56" s="8"/>
      <c r="K56" s="9" t="s">
        <v>1197</v>
      </c>
      <c r="L56" s="10" t="str">
        <f t="shared" si="4"/>
        <v>4次</v>
      </c>
      <c r="M56" s="113" t="str">
        <f t="shared" si="5"/>
        <v>校历第十五/十六周</v>
      </c>
      <c r="N56" s="27"/>
    </row>
    <row r="57" spans="1:14" x14ac:dyDescent="0.15">
      <c r="B57">
        <f>SUM(B44:B56)</f>
        <v>116</v>
      </c>
    </row>
    <row r="61" spans="1:14" s="13" customFormat="1" ht="28.5" x14ac:dyDescent="0.15">
      <c r="A61" s="63">
        <v>3</v>
      </c>
      <c r="B61" s="64">
        <v>6</v>
      </c>
      <c r="C61" s="65" t="s">
        <v>435</v>
      </c>
      <c r="D61" s="64" t="s">
        <v>117</v>
      </c>
      <c r="E61" s="66" t="s">
        <v>434</v>
      </c>
      <c r="F61" s="67">
        <v>3</v>
      </c>
      <c r="G61" s="117" t="s">
        <v>163</v>
      </c>
      <c r="H61" s="67" t="s">
        <v>886</v>
      </c>
      <c r="I61" s="109" t="s">
        <v>1095</v>
      </c>
      <c r="J61" s="110"/>
      <c r="K61" s="111" t="s">
        <v>1199</v>
      </c>
      <c r="L61" s="112" t="str">
        <f t="shared" ref="L61:L77" si="6">IF(I61="面授","9周",IF(I61="网授","4次","**"))</f>
        <v>4次</v>
      </c>
      <c r="M61" s="113" t="str">
        <f t="shared" ref="M61:M77" si="7">IF(L61="9周","校历第七周",IF(L61="4次","校历第十五/十六周","**"))</f>
        <v>校历第十五/十六周</v>
      </c>
      <c r="N61" s="12"/>
    </row>
    <row r="62" spans="1:14" s="13" customFormat="1" ht="28.5" x14ac:dyDescent="0.15">
      <c r="A62" s="1">
        <v>4</v>
      </c>
      <c r="B62" s="2">
        <v>2</v>
      </c>
      <c r="C62" s="14" t="s">
        <v>437</v>
      </c>
      <c r="D62" s="2" t="s">
        <v>117</v>
      </c>
      <c r="E62" s="25" t="s">
        <v>434</v>
      </c>
      <c r="F62" s="4">
        <v>3</v>
      </c>
      <c r="G62" s="28" t="s">
        <v>163</v>
      </c>
      <c r="H62" s="4" t="s">
        <v>886</v>
      </c>
      <c r="I62" s="26" t="s">
        <v>1095</v>
      </c>
      <c r="J62" s="8"/>
      <c r="K62" s="9" t="s">
        <v>1194</v>
      </c>
      <c r="L62" s="10" t="str">
        <f t="shared" si="6"/>
        <v>4次</v>
      </c>
      <c r="M62" s="113" t="str">
        <f t="shared" si="7"/>
        <v>校历第十五/十六周</v>
      </c>
      <c r="N62" s="12"/>
    </row>
    <row r="63" spans="1:14" s="13" customFormat="1" ht="28.5" x14ac:dyDescent="0.15">
      <c r="A63" s="1">
        <v>7</v>
      </c>
      <c r="B63" s="2">
        <v>7</v>
      </c>
      <c r="C63" s="14" t="s">
        <v>446</v>
      </c>
      <c r="D63" s="2" t="s">
        <v>42</v>
      </c>
      <c r="E63" s="29" t="s">
        <v>434</v>
      </c>
      <c r="F63" s="4">
        <v>3</v>
      </c>
      <c r="G63" s="28" t="s">
        <v>163</v>
      </c>
      <c r="H63" s="4" t="s">
        <v>886</v>
      </c>
      <c r="I63" s="26" t="s">
        <v>1095</v>
      </c>
      <c r="J63" s="8"/>
      <c r="K63" s="9" t="s">
        <v>1194</v>
      </c>
      <c r="L63" s="10" t="str">
        <f t="shared" si="6"/>
        <v>4次</v>
      </c>
      <c r="M63" s="113" t="str">
        <f t="shared" si="7"/>
        <v>校历第十五/十六周</v>
      </c>
      <c r="N63" s="12"/>
    </row>
    <row r="64" spans="1:14" s="13" customFormat="1" ht="28.5" x14ac:dyDescent="0.15">
      <c r="A64" s="63">
        <v>9</v>
      </c>
      <c r="B64" s="64">
        <v>2</v>
      </c>
      <c r="C64" s="65" t="s">
        <v>451</v>
      </c>
      <c r="D64" s="64" t="s">
        <v>1065</v>
      </c>
      <c r="E64" s="66" t="s">
        <v>434</v>
      </c>
      <c r="F64" s="67">
        <v>3</v>
      </c>
      <c r="G64" s="117" t="s">
        <v>163</v>
      </c>
      <c r="H64" s="67" t="s">
        <v>886</v>
      </c>
      <c r="I64" s="109" t="s">
        <v>1095</v>
      </c>
      <c r="J64" s="110"/>
      <c r="K64" s="111" t="s">
        <v>1199</v>
      </c>
      <c r="L64" s="112" t="str">
        <f t="shared" si="6"/>
        <v>4次</v>
      </c>
      <c r="M64" s="113" t="str">
        <f t="shared" si="7"/>
        <v>校历第十五/十六周</v>
      </c>
      <c r="N64" s="27"/>
    </row>
    <row r="65" spans="1:14" s="13" customFormat="1" ht="28.5" x14ac:dyDescent="0.15">
      <c r="A65" s="63">
        <v>10</v>
      </c>
      <c r="B65" s="64">
        <v>16</v>
      </c>
      <c r="C65" s="65" t="s">
        <v>452</v>
      </c>
      <c r="D65" s="64" t="s">
        <v>46</v>
      </c>
      <c r="E65" s="68" t="s">
        <v>434</v>
      </c>
      <c r="F65" s="67">
        <v>3</v>
      </c>
      <c r="G65" s="117" t="s">
        <v>163</v>
      </c>
      <c r="H65" s="67" t="s">
        <v>886</v>
      </c>
      <c r="I65" s="109" t="s">
        <v>1095</v>
      </c>
      <c r="J65" s="110"/>
      <c r="K65" s="111" t="s">
        <v>1199</v>
      </c>
      <c r="L65" s="112" t="str">
        <f t="shared" si="6"/>
        <v>4次</v>
      </c>
      <c r="M65" s="113" t="str">
        <f t="shared" si="7"/>
        <v>校历第十五/十六周</v>
      </c>
      <c r="N65" s="12"/>
    </row>
    <row r="66" spans="1:14" s="13" customFormat="1" ht="28.5" x14ac:dyDescent="0.15">
      <c r="A66" s="63">
        <v>12</v>
      </c>
      <c r="B66" s="64">
        <v>16</v>
      </c>
      <c r="C66" s="65" t="s">
        <v>458</v>
      </c>
      <c r="D66" s="64" t="s">
        <v>78</v>
      </c>
      <c r="E66" s="66" t="s">
        <v>434</v>
      </c>
      <c r="F66" s="67">
        <v>3</v>
      </c>
      <c r="G66" s="117" t="s">
        <v>163</v>
      </c>
      <c r="H66" s="67" t="s">
        <v>886</v>
      </c>
      <c r="I66" s="109" t="s">
        <v>1095</v>
      </c>
      <c r="J66" s="110"/>
      <c r="K66" s="111" t="s">
        <v>1199</v>
      </c>
      <c r="L66" s="112" t="str">
        <f t="shared" si="6"/>
        <v>4次</v>
      </c>
      <c r="M66" s="113" t="str">
        <f t="shared" si="7"/>
        <v>校历第十五/十六周</v>
      </c>
      <c r="N66" s="12"/>
    </row>
    <row r="67" spans="1:14" s="13" customFormat="1" ht="28.5" x14ac:dyDescent="0.15">
      <c r="A67" s="120">
        <v>13</v>
      </c>
      <c r="B67" s="121">
        <v>8</v>
      </c>
      <c r="C67" s="122" t="s">
        <v>462</v>
      </c>
      <c r="D67" s="121" t="s">
        <v>78</v>
      </c>
      <c r="E67" s="123" t="s">
        <v>434</v>
      </c>
      <c r="F67" s="124">
        <v>3</v>
      </c>
      <c r="G67" s="125" t="s">
        <v>163</v>
      </c>
      <c r="H67" s="124" t="s">
        <v>886</v>
      </c>
      <c r="I67" s="126" t="s">
        <v>1095</v>
      </c>
      <c r="J67" s="127"/>
      <c r="K67" s="128" t="s">
        <v>1195</v>
      </c>
      <c r="L67" s="129" t="str">
        <f t="shared" si="6"/>
        <v>4次</v>
      </c>
      <c r="M67" s="113" t="str">
        <f t="shared" si="7"/>
        <v>校历第十五/十六周</v>
      </c>
      <c r="N67" s="12"/>
    </row>
    <row r="68" spans="1:14" s="13" customFormat="1" ht="28.5" x14ac:dyDescent="0.15">
      <c r="A68" s="1">
        <v>15</v>
      </c>
      <c r="B68" s="2">
        <v>2</v>
      </c>
      <c r="C68" s="14" t="s">
        <v>469</v>
      </c>
      <c r="D68" s="2" t="s">
        <v>149</v>
      </c>
      <c r="E68" s="25" t="s">
        <v>434</v>
      </c>
      <c r="F68" s="4">
        <v>3</v>
      </c>
      <c r="G68" s="28" t="s">
        <v>163</v>
      </c>
      <c r="H68" s="4" t="s">
        <v>886</v>
      </c>
      <c r="I68" s="26" t="s">
        <v>1095</v>
      </c>
      <c r="J68" s="8"/>
      <c r="K68" s="9" t="s">
        <v>1194</v>
      </c>
      <c r="L68" s="10" t="str">
        <f t="shared" si="6"/>
        <v>4次</v>
      </c>
      <c r="M68" s="113" t="str">
        <f t="shared" si="7"/>
        <v>校历第十五/十六周</v>
      </c>
      <c r="N68" s="12"/>
    </row>
    <row r="69" spans="1:14" s="13" customFormat="1" ht="28.5" x14ac:dyDescent="0.15">
      <c r="A69" s="1">
        <v>16</v>
      </c>
      <c r="B69" s="2">
        <v>3</v>
      </c>
      <c r="C69" s="14" t="s">
        <v>473</v>
      </c>
      <c r="D69" s="2" t="s">
        <v>149</v>
      </c>
      <c r="E69" s="25" t="s">
        <v>434</v>
      </c>
      <c r="F69" s="4">
        <v>3</v>
      </c>
      <c r="G69" s="28" t="s">
        <v>163</v>
      </c>
      <c r="H69" s="4" t="s">
        <v>886</v>
      </c>
      <c r="I69" s="26" t="s">
        <v>1095</v>
      </c>
      <c r="J69" s="8"/>
      <c r="K69" s="9" t="s">
        <v>1194</v>
      </c>
      <c r="L69" s="10" t="str">
        <f t="shared" si="6"/>
        <v>4次</v>
      </c>
      <c r="M69" s="113" t="str">
        <f t="shared" si="7"/>
        <v>校历第十五/十六周</v>
      </c>
      <c r="N69" s="12"/>
    </row>
    <row r="70" spans="1:14" s="13" customFormat="1" ht="28.5" x14ac:dyDescent="0.15">
      <c r="A70" s="1">
        <v>19</v>
      </c>
      <c r="B70" s="2">
        <v>16</v>
      </c>
      <c r="C70" s="14" t="s">
        <v>484</v>
      </c>
      <c r="D70" s="2" t="s">
        <v>475</v>
      </c>
      <c r="E70" s="25" t="s">
        <v>434</v>
      </c>
      <c r="F70" s="4">
        <v>3</v>
      </c>
      <c r="G70" s="28" t="s">
        <v>163</v>
      </c>
      <c r="H70" s="4" t="s">
        <v>886</v>
      </c>
      <c r="I70" s="26" t="s">
        <v>1095</v>
      </c>
      <c r="J70" s="8"/>
      <c r="K70" s="9" t="s">
        <v>1194</v>
      </c>
      <c r="L70" s="10" t="str">
        <f t="shared" si="6"/>
        <v>4次</v>
      </c>
      <c r="M70" s="113" t="str">
        <f t="shared" si="7"/>
        <v>校历第十五/十六周</v>
      </c>
      <c r="N70" s="27"/>
    </row>
    <row r="71" spans="1:14" s="13" customFormat="1" ht="28.5" x14ac:dyDescent="0.15">
      <c r="A71" s="120">
        <v>20</v>
      </c>
      <c r="B71" s="121">
        <v>16</v>
      </c>
      <c r="C71" s="122" t="s">
        <v>489</v>
      </c>
      <c r="D71" s="121" t="s">
        <v>488</v>
      </c>
      <c r="E71" s="123" t="s">
        <v>434</v>
      </c>
      <c r="F71" s="124">
        <v>3</v>
      </c>
      <c r="G71" s="125" t="s">
        <v>163</v>
      </c>
      <c r="H71" s="124" t="s">
        <v>886</v>
      </c>
      <c r="I71" s="126" t="s">
        <v>1095</v>
      </c>
      <c r="J71" s="127"/>
      <c r="K71" s="128" t="s">
        <v>1195</v>
      </c>
      <c r="L71" s="129" t="str">
        <f t="shared" si="6"/>
        <v>4次</v>
      </c>
      <c r="M71" s="113" t="str">
        <f t="shared" si="7"/>
        <v>校历第十五/十六周</v>
      </c>
      <c r="N71" s="27"/>
    </row>
    <row r="72" spans="1:14" s="13" customFormat="1" ht="28.5" x14ac:dyDescent="0.15">
      <c r="A72" s="1">
        <v>22</v>
      </c>
      <c r="B72" s="2">
        <v>7</v>
      </c>
      <c r="C72" s="14" t="s">
        <v>494</v>
      </c>
      <c r="D72" s="2" t="s">
        <v>265</v>
      </c>
      <c r="E72" s="25" t="s">
        <v>434</v>
      </c>
      <c r="F72" s="4">
        <v>3</v>
      </c>
      <c r="G72" s="28" t="s">
        <v>163</v>
      </c>
      <c r="H72" s="4" t="s">
        <v>886</v>
      </c>
      <c r="I72" s="26" t="s">
        <v>1095</v>
      </c>
      <c r="J72" s="8"/>
      <c r="K72" s="9" t="s">
        <v>1194</v>
      </c>
      <c r="L72" s="10" t="str">
        <f t="shared" si="6"/>
        <v>4次</v>
      </c>
      <c r="M72" s="113" t="str">
        <f t="shared" si="7"/>
        <v>校历第十五/十六周</v>
      </c>
      <c r="N72" s="27"/>
    </row>
    <row r="73" spans="1:14" s="13" customFormat="1" ht="28.5" x14ac:dyDescent="0.15">
      <c r="A73" s="1">
        <v>23</v>
      </c>
      <c r="B73" s="2">
        <v>72</v>
      </c>
      <c r="C73" s="14" t="s">
        <v>505</v>
      </c>
      <c r="D73" s="2" t="s">
        <v>119</v>
      </c>
      <c r="E73" s="25" t="s">
        <v>434</v>
      </c>
      <c r="F73" s="4">
        <v>3</v>
      </c>
      <c r="G73" s="28" t="s">
        <v>163</v>
      </c>
      <c r="H73" s="4" t="s">
        <v>886</v>
      </c>
      <c r="I73" s="26" t="s">
        <v>1095</v>
      </c>
      <c r="J73" s="8"/>
      <c r="K73" s="9" t="s">
        <v>1198</v>
      </c>
      <c r="L73" s="10" t="str">
        <f t="shared" si="6"/>
        <v>4次</v>
      </c>
      <c r="M73" s="113" t="str">
        <f t="shared" si="7"/>
        <v>校历第十五/十六周</v>
      </c>
      <c r="N73" s="27"/>
    </row>
    <row r="74" spans="1:14" s="13" customFormat="1" ht="28.5" x14ac:dyDescent="0.15">
      <c r="A74" s="120">
        <v>26</v>
      </c>
      <c r="B74" s="121">
        <v>11</v>
      </c>
      <c r="C74" s="122" t="s">
        <v>512</v>
      </c>
      <c r="D74" s="121" t="s">
        <v>514</v>
      </c>
      <c r="E74" s="123" t="s">
        <v>434</v>
      </c>
      <c r="F74" s="124">
        <v>3</v>
      </c>
      <c r="G74" s="125" t="s">
        <v>163</v>
      </c>
      <c r="H74" s="124" t="s">
        <v>886</v>
      </c>
      <c r="I74" s="126" t="s">
        <v>1095</v>
      </c>
      <c r="J74" s="127"/>
      <c r="K74" s="128" t="s">
        <v>1195</v>
      </c>
      <c r="L74" s="129" t="str">
        <f t="shared" si="6"/>
        <v>4次</v>
      </c>
      <c r="M74" s="113" t="str">
        <f t="shared" si="7"/>
        <v>校历第十五/十六周</v>
      </c>
      <c r="N74" s="27"/>
    </row>
    <row r="75" spans="1:14" s="13" customFormat="1" ht="28.5" x14ac:dyDescent="0.15">
      <c r="A75" s="120">
        <v>27</v>
      </c>
      <c r="B75" s="121">
        <v>1</v>
      </c>
      <c r="C75" s="122" t="s">
        <v>515</v>
      </c>
      <c r="D75" s="121" t="s">
        <v>514</v>
      </c>
      <c r="E75" s="123" t="s">
        <v>434</v>
      </c>
      <c r="F75" s="124">
        <v>3</v>
      </c>
      <c r="G75" s="125" t="s">
        <v>163</v>
      </c>
      <c r="H75" s="124" t="s">
        <v>886</v>
      </c>
      <c r="I75" s="126" t="s">
        <v>1095</v>
      </c>
      <c r="J75" s="127"/>
      <c r="K75" s="128" t="s">
        <v>1195</v>
      </c>
      <c r="L75" s="129" t="str">
        <f t="shared" si="6"/>
        <v>4次</v>
      </c>
      <c r="M75" s="113" t="str">
        <f t="shared" si="7"/>
        <v>校历第十五/十六周</v>
      </c>
      <c r="N75" s="27"/>
    </row>
    <row r="76" spans="1:14" s="13" customFormat="1" ht="28.5" x14ac:dyDescent="0.15">
      <c r="A76" s="1">
        <v>28</v>
      </c>
      <c r="B76" s="2">
        <v>4</v>
      </c>
      <c r="C76" s="14" t="s">
        <v>517</v>
      </c>
      <c r="D76" s="2" t="s">
        <v>423</v>
      </c>
      <c r="E76" s="25" t="s">
        <v>434</v>
      </c>
      <c r="F76" s="4">
        <v>3</v>
      </c>
      <c r="G76" s="28" t="s">
        <v>163</v>
      </c>
      <c r="H76" s="4" t="s">
        <v>886</v>
      </c>
      <c r="I76" s="26" t="s">
        <v>1095</v>
      </c>
      <c r="J76" s="8"/>
      <c r="K76" s="9" t="s">
        <v>1194</v>
      </c>
      <c r="L76" s="10" t="str">
        <f t="shared" si="6"/>
        <v>4次</v>
      </c>
      <c r="M76" s="113" t="str">
        <f t="shared" si="7"/>
        <v>校历第十五/十六周</v>
      </c>
      <c r="N76" s="27"/>
    </row>
    <row r="77" spans="1:14" s="13" customFormat="1" ht="28.5" x14ac:dyDescent="0.15">
      <c r="A77" s="120">
        <v>29</v>
      </c>
      <c r="B77" s="121">
        <v>3</v>
      </c>
      <c r="C77" s="122" t="s">
        <v>519</v>
      </c>
      <c r="D77" s="121" t="s">
        <v>423</v>
      </c>
      <c r="E77" s="123" t="s">
        <v>434</v>
      </c>
      <c r="F77" s="124">
        <v>3</v>
      </c>
      <c r="G77" s="125" t="s">
        <v>163</v>
      </c>
      <c r="H77" s="124" t="s">
        <v>886</v>
      </c>
      <c r="I77" s="126" t="s">
        <v>1095</v>
      </c>
      <c r="J77" s="127"/>
      <c r="K77" s="128" t="s">
        <v>1195</v>
      </c>
      <c r="L77" s="129" t="str">
        <f t="shared" si="6"/>
        <v>4次</v>
      </c>
      <c r="M77" s="113" t="str">
        <f t="shared" si="7"/>
        <v>校历第十五/十六周</v>
      </c>
      <c r="N77" s="12"/>
    </row>
    <row r="78" spans="1:14" s="13" customFormat="1" ht="18.75" x14ac:dyDescent="0.15">
      <c r="A78" s="70"/>
      <c r="B78" s="71">
        <f>SUM(B61:B77)</f>
        <v>192</v>
      </c>
      <c r="C78" s="72"/>
      <c r="D78" s="71"/>
      <c r="E78" s="73"/>
      <c r="F78" s="74"/>
      <c r="G78" s="75"/>
      <c r="H78" s="74"/>
      <c r="I78" s="76"/>
      <c r="J78" s="77"/>
      <c r="K78" s="78"/>
      <c r="L78" s="79"/>
      <c r="M78" s="80"/>
      <c r="N78" s="81"/>
    </row>
    <row r="79" spans="1:14" s="13" customFormat="1" ht="18.75" x14ac:dyDescent="0.15">
      <c r="A79" s="82"/>
      <c r="B79" s="83"/>
      <c r="C79" s="84"/>
      <c r="D79" s="83"/>
      <c r="E79" s="85"/>
      <c r="F79" s="86"/>
      <c r="G79" s="87"/>
      <c r="H79" s="86"/>
      <c r="I79" s="88"/>
      <c r="J79" s="89"/>
      <c r="K79" s="42"/>
      <c r="L79" s="90"/>
      <c r="M79" s="91"/>
      <c r="N79" s="92"/>
    </row>
    <row r="80" spans="1:14" s="13" customFormat="1" ht="18.75" x14ac:dyDescent="0.15">
      <c r="A80" s="82"/>
      <c r="B80" s="83"/>
      <c r="C80" s="84"/>
      <c r="D80" s="83"/>
      <c r="E80" s="85"/>
      <c r="F80" s="86"/>
      <c r="G80" s="87"/>
      <c r="H80" s="86"/>
      <c r="I80" s="88"/>
      <c r="J80" s="89"/>
      <c r="K80" s="42"/>
      <c r="L80" s="90"/>
      <c r="M80" s="91"/>
      <c r="N80" s="92"/>
    </row>
    <row r="81" spans="1:14" s="13" customFormat="1" ht="18.75" x14ac:dyDescent="0.15">
      <c r="A81" s="82"/>
      <c r="B81" s="83"/>
      <c r="C81" s="84"/>
      <c r="D81" s="83"/>
      <c r="E81" s="85"/>
      <c r="F81" s="86"/>
      <c r="G81" s="87"/>
      <c r="H81" s="86"/>
      <c r="I81" s="88"/>
      <c r="J81" s="89"/>
      <c r="K81" s="42"/>
      <c r="L81" s="90"/>
      <c r="M81" s="91"/>
      <c r="N81" s="92"/>
    </row>
    <row r="82" spans="1:14" s="13" customFormat="1" ht="18.75" x14ac:dyDescent="0.15">
      <c r="A82" s="93"/>
      <c r="B82" s="94"/>
      <c r="C82" s="95"/>
      <c r="D82" s="94"/>
      <c r="E82" s="96"/>
      <c r="F82" s="97"/>
      <c r="G82" s="98"/>
      <c r="H82" s="97"/>
      <c r="I82" s="99"/>
      <c r="J82" s="100"/>
      <c r="K82" s="101"/>
      <c r="L82" s="102"/>
      <c r="M82" s="103"/>
      <c r="N82" s="104"/>
    </row>
    <row r="83" spans="1:14" s="13" customFormat="1" ht="28.5" x14ac:dyDescent="0.15">
      <c r="A83" s="1">
        <v>1</v>
      </c>
      <c r="B83" s="64">
        <v>16</v>
      </c>
      <c r="C83" s="65" t="s">
        <v>427</v>
      </c>
      <c r="D83" s="64" t="s">
        <v>117</v>
      </c>
      <c r="E83" s="66" t="s">
        <v>241</v>
      </c>
      <c r="F83" s="67">
        <v>2</v>
      </c>
      <c r="G83" s="117" t="s">
        <v>163</v>
      </c>
      <c r="H83" s="67" t="s">
        <v>886</v>
      </c>
      <c r="I83" s="109" t="s">
        <v>1095</v>
      </c>
      <c r="J83" s="110"/>
      <c r="K83" s="111" t="s">
        <v>1203</v>
      </c>
      <c r="L83" s="112" t="str">
        <f t="shared" ref="L83:L118" si="8">IF(I83="面授","9周",IF(I83="网授","4次","**"))</f>
        <v>4次</v>
      </c>
      <c r="M83" s="113" t="str">
        <f t="shared" ref="M83:M118" si="9">IF(L83="9周","校历第七周",IF(L83="4次","校历第十五/十六周","**"))</f>
        <v>校历第十五/十六周</v>
      </c>
      <c r="N83" s="12"/>
    </row>
    <row r="84" spans="1:14" s="13" customFormat="1" ht="27" x14ac:dyDescent="0.15">
      <c r="A84" s="1">
        <v>2</v>
      </c>
      <c r="B84" s="64">
        <v>5</v>
      </c>
      <c r="C84" s="65" t="s">
        <v>431</v>
      </c>
      <c r="D84" s="64" t="s">
        <v>117</v>
      </c>
      <c r="E84" s="118" t="s">
        <v>241</v>
      </c>
      <c r="F84" s="64">
        <v>2</v>
      </c>
      <c r="G84" s="117" t="s">
        <v>163</v>
      </c>
      <c r="H84" s="67" t="s">
        <v>886</v>
      </c>
      <c r="I84" s="109" t="s">
        <v>1095</v>
      </c>
      <c r="J84" s="110"/>
      <c r="K84" s="111" t="s">
        <v>1203</v>
      </c>
      <c r="L84" s="112" t="str">
        <f t="shared" si="8"/>
        <v>4次</v>
      </c>
      <c r="M84" s="113" t="str">
        <f t="shared" si="9"/>
        <v>校历第十五/十六周</v>
      </c>
      <c r="N84" s="12"/>
    </row>
    <row r="85" spans="1:14" s="13" customFormat="1" ht="28.5" x14ac:dyDescent="0.15">
      <c r="A85" s="1">
        <v>3</v>
      </c>
      <c r="B85" s="64">
        <v>6</v>
      </c>
      <c r="C85" s="65" t="s">
        <v>435</v>
      </c>
      <c r="D85" s="64" t="s">
        <v>117</v>
      </c>
      <c r="E85" s="66" t="s">
        <v>241</v>
      </c>
      <c r="F85" s="67">
        <v>2</v>
      </c>
      <c r="G85" s="117" t="s">
        <v>163</v>
      </c>
      <c r="H85" s="67" t="s">
        <v>886</v>
      </c>
      <c r="I85" s="109" t="s">
        <v>1095</v>
      </c>
      <c r="J85" s="110"/>
      <c r="K85" s="111" t="s">
        <v>1203</v>
      </c>
      <c r="L85" s="112" t="str">
        <f t="shared" si="8"/>
        <v>4次</v>
      </c>
      <c r="M85" s="113" t="str">
        <f t="shared" si="9"/>
        <v>校历第十五/十六周</v>
      </c>
      <c r="N85" s="27"/>
    </row>
    <row r="86" spans="1:14" s="13" customFormat="1" ht="28.5" x14ac:dyDescent="0.15">
      <c r="A86" s="1">
        <v>4</v>
      </c>
      <c r="B86" s="64">
        <v>2</v>
      </c>
      <c r="C86" s="65" t="s">
        <v>437</v>
      </c>
      <c r="D86" s="64" t="s">
        <v>117</v>
      </c>
      <c r="E86" s="66" t="s">
        <v>241</v>
      </c>
      <c r="F86" s="67">
        <v>2</v>
      </c>
      <c r="G86" s="117" t="s">
        <v>163</v>
      </c>
      <c r="H86" s="67" t="s">
        <v>886</v>
      </c>
      <c r="I86" s="109" t="s">
        <v>1095</v>
      </c>
      <c r="J86" s="110"/>
      <c r="K86" s="111" t="s">
        <v>1203</v>
      </c>
      <c r="L86" s="112" t="str">
        <f t="shared" si="8"/>
        <v>4次</v>
      </c>
      <c r="M86" s="113" t="str">
        <f t="shared" si="9"/>
        <v>校历第十五/十六周</v>
      </c>
      <c r="N86" s="27"/>
    </row>
    <row r="87" spans="1:14" s="13" customFormat="1" ht="28.5" x14ac:dyDescent="0.15">
      <c r="A87" s="1">
        <v>5</v>
      </c>
      <c r="B87" s="2">
        <v>44</v>
      </c>
      <c r="C87" s="14" t="s">
        <v>440</v>
      </c>
      <c r="D87" s="2" t="s">
        <v>42</v>
      </c>
      <c r="E87" s="25" t="s">
        <v>241</v>
      </c>
      <c r="F87" s="4">
        <v>2</v>
      </c>
      <c r="G87" s="28" t="s">
        <v>163</v>
      </c>
      <c r="H87" s="4" t="s">
        <v>886</v>
      </c>
      <c r="I87" s="26" t="s">
        <v>1095</v>
      </c>
      <c r="J87" s="8"/>
      <c r="K87" s="9" t="s">
        <v>1200</v>
      </c>
      <c r="L87" s="10" t="str">
        <f t="shared" si="8"/>
        <v>4次</v>
      </c>
      <c r="M87" s="113" t="str">
        <f t="shared" si="9"/>
        <v>校历第十五/十六周</v>
      </c>
      <c r="N87" s="27"/>
    </row>
    <row r="88" spans="1:14" s="13" customFormat="1" ht="28.5" x14ac:dyDescent="0.15">
      <c r="A88" s="1">
        <v>6</v>
      </c>
      <c r="B88" s="64">
        <v>5</v>
      </c>
      <c r="C88" s="65" t="s">
        <v>444</v>
      </c>
      <c r="D88" s="64" t="s">
        <v>42</v>
      </c>
      <c r="E88" s="119" t="s">
        <v>241</v>
      </c>
      <c r="F88" s="67">
        <v>2</v>
      </c>
      <c r="G88" s="117" t="s">
        <v>163</v>
      </c>
      <c r="H88" s="67" t="s">
        <v>886</v>
      </c>
      <c r="I88" s="109" t="s">
        <v>1095</v>
      </c>
      <c r="J88" s="110"/>
      <c r="K88" s="111" t="s">
        <v>1203</v>
      </c>
      <c r="L88" s="112" t="str">
        <f t="shared" si="8"/>
        <v>4次</v>
      </c>
      <c r="M88" s="113" t="str">
        <f t="shared" si="9"/>
        <v>校历第十五/十六周</v>
      </c>
      <c r="N88" s="27"/>
    </row>
    <row r="89" spans="1:14" s="13" customFormat="1" ht="28.5" x14ac:dyDescent="0.15">
      <c r="A89" s="1">
        <v>7</v>
      </c>
      <c r="B89" s="64">
        <v>7</v>
      </c>
      <c r="C89" s="65" t="s">
        <v>446</v>
      </c>
      <c r="D89" s="64" t="s">
        <v>42</v>
      </c>
      <c r="E89" s="66" t="s">
        <v>241</v>
      </c>
      <c r="F89" s="67">
        <v>2</v>
      </c>
      <c r="G89" s="117" t="s">
        <v>163</v>
      </c>
      <c r="H89" s="67" t="s">
        <v>886</v>
      </c>
      <c r="I89" s="109" t="s">
        <v>1095</v>
      </c>
      <c r="J89" s="110"/>
      <c r="K89" s="111" t="s">
        <v>1203</v>
      </c>
      <c r="L89" s="112" t="str">
        <f t="shared" si="8"/>
        <v>4次</v>
      </c>
      <c r="M89" s="113" t="str">
        <f t="shared" si="9"/>
        <v>校历第十五/十六周</v>
      </c>
      <c r="N89" s="27"/>
    </row>
    <row r="90" spans="1:14" s="13" customFormat="1" ht="28.5" x14ac:dyDescent="0.15">
      <c r="A90" s="1">
        <v>8</v>
      </c>
      <c r="B90" s="64">
        <v>3</v>
      </c>
      <c r="C90" s="65" t="s">
        <v>448</v>
      </c>
      <c r="D90" s="64" t="s">
        <v>1065</v>
      </c>
      <c r="E90" s="68" t="s">
        <v>241</v>
      </c>
      <c r="F90" s="67">
        <v>2</v>
      </c>
      <c r="G90" s="117" t="s">
        <v>163</v>
      </c>
      <c r="H90" s="67" t="s">
        <v>886</v>
      </c>
      <c r="I90" s="109" t="s">
        <v>1095</v>
      </c>
      <c r="J90" s="110"/>
      <c r="K90" s="111" t="s">
        <v>1202</v>
      </c>
      <c r="L90" s="112" t="str">
        <f t="shared" si="8"/>
        <v>4次</v>
      </c>
      <c r="M90" s="113" t="str">
        <f t="shared" si="9"/>
        <v>校历第十五/十六周</v>
      </c>
      <c r="N90" s="27"/>
    </row>
    <row r="91" spans="1:14" s="13" customFormat="1" ht="28.5" x14ac:dyDescent="0.15">
      <c r="A91" s="1">
        <v>9</v>
      </c>
      <c r="B91" s="141">
        <v>2</v>
      </c>
      <c r="C91" s="142" t="s">
        <v>451</v>
      </c>
      <c r="D91" s="141" t="s">
        <v>1065</v>
      </c>
      <c r="E91" s="150" t="s">
        <v>241</v>
      </c>
      <c r="F91" s="143">
        <v>2</v>
      </c>
      <c r="G91" s="149" t="s">
        <v>163</v>
      </c>
      <c r="H91" s="143" t="s">
        <v>886</v>
      </c>
      <c r="I91" s="145" t="s">
        <v>1095</v>
      </c>
      <c r="J91" s="146"/>
      <c r="K91" s="147" t="s">
        <v>1204</v>
      </c>
      <c r="L91" s="148" t="str">
        <f t="shared" si="8"/>
        <v>4次</v>
      </c>
      <c r="M91" s="113" t="str">
        <f t="shared" si="9"/>
        <v>校历第十五/十六周</v>
      </c>
      <c r="N91" s="12"/>
    </row>
    <row r="92" spans="1:14" s="13" customFormat="1" ht="28.5" x14ac:dyDescent="0.15">
      <c r="A92" s="1">
        <v>10</v>
      </c>
      <c r="B92" s="121">
        <v>16</v>
      </c>
      <c r="C92" s="122" t="s">
        <v>452</v>
      </c>
      <c r="D92" s="121" t="s">
        <v>46</v>
      </c>
      <c r="E92" s="123" t="s">
        <v>241</v>
      </c>
      <c r="F92" s="124">
        <v>2</v>
      </c>
      <c r="G92" s="125" t="s">
        <v>163</v>
      </c>
      <c r="H92" s="124" t="s">
        <v>886</v>
      </c>
      <c r="I92" s="126" t="s">
        <v>1095</v>
      </c>
      <c r="J92" s="127"/>
      <c r="K92" s="128" t="s">
        <v>1206</v>
      </c>
      <c r="L92" s="129" t="str">
        <f t="shared" si="8"/>
        <v>4次</v>
      </c>
      <c r="M92" s="113" t="str">
        <f t="shared" si="9"/>
        <v>校历第十五/十六周</v>
      </c>
      <c r="N92" s="12"/>
    </row>
    <row r="93" spans="1:14" s="13" customFormat="1" ht="28.5" x14ac:dyDescent="0.15">
      <c r="A93" s="1">
        <v>11</v>
      </c>
      <c r="B93" s="141">
        <v>7</v>
      </c>
      <c r="C93" s="142" t="s">
        <v>457</v>
      </c>
      <c r="D93" s="141" t="s">
        <v>78</v>
      </c>
      <c r="E93" s="150" t="s">
        <v>241</v>
      </c>
      <c r="F93" s="143">
        <v>2</v>
      </c>
      <c r="G93" s="149" t="s">
        <v>163</v>
      </c>
      <c r="H93" s="143" t="s">
        <v>886</v>
      </c>
      <c r="I93" s="145" t="s">
        <v>1095</v>
      </c>
      <c r="J93" s="146"/>
      <c r="K93" s="147" t="s">
        <v>1204</v>
      </c>
      <c r="L93" s="148" t="str">
        <f t="shared" si="8"/>
        <v>4次</v>
      </c>
      <c r="M93" s="113" t="str">
        <f t="shared" si="9"/>
        <v>校历第十五/十六周</v>
      </c>
      <c r="N93" s="12"/>
    </row>
    <row r="94" spans="1:14" s="13" customFormat="1" ht="28.5" x14ac:dyDescent="0.15">
      <c r="A94" s="1">
        <v>12</v>
      </c>
      <c r="B94" s="141">
        <v>16</v>
      </c>
      <c r="C94" s="142" t="s">
        <v>458</v>
      </c>
      <c r="D94" s="141" t="s">
        <v>78</v>
      </c>
      <c r="E94" s="150" t="s">
        <v>241</v>
      </c>
      <c r="F94" s="143">
        <v>2</v>
      </c>
      <c r="G94" s="149" t="s">
        <v>163</v>
      </c>
      <c r="H94" s="143" t="s">
        <v>886</v>
      </c>
      <c r="I94" s="145" t="s">
        <v>1095</v>
      </c>
      <c r="J94" s="146"/>
      <c r="K94" s="147" t="s">
        <v>1204</v>
      </c>
      <c r="L94" s="148" t="str">
        <f t="shared" si="8"/>
        <v>4次</v>
      </c>
      <c r="M94" s="113" t="str">
        <f t="shared" si="9"/>
        <v>校历第十五/十六周</v>
      </c>
      <c r="N94" s="27"/>
    </row>
    <row r="95" spans="1:14" s="13" customFormat="1" ht="28.5" x14ac:dyDescent="0.15">
      <c r="A95" s="1">
        <v>13</v>
      </c>
      <c r="B95" s="141">
        <v>8</v>
      </c>
      <c r="C95" s="142" t="s">
        <v>462</v>
      </c>
      <c r="D95" s="141" t="s">
        <v>78</v>
      </c>
      <c r="E95" s="150" t="s">
        <v>241</v>
      </c>
      <c r="F95" s="143">
        <v>2</v>
      </c>
      <c r="G95" s="149" t="s">
        <v>163</v>
      </c>
      <c r="H95" s="143" t="s">
        <v>886</v>
      </c>
      <c r="I95" s="145" t="s">
        <v>1095</v>
      </c>
      <c r="J95" s="146"/>
      <c r="K95" s="147" t="s">
        <v>1204</v>
      </c>
      <c r="L95" s="148" t="str">
        <f t="shared" si="8"/>
        <v>4次</v>
      </c>
      <c r="M95" s="113" t="str">
        <f t="shared" si="9"/>
        <v>校历第十五/十六周</v>
      </c>
      <c r="N95" s="27"/>
    </row>
    <row r="96" spans="1:14" s="13" customFormat="1" ht="28.5" x14ac:dyDescent="0.15">
      <c r="A96" s="1">
        <v>14</v>
      </c>
      <c r="B96" s="121">
        <v>5</v>
      </c>
      <c r="C96" s="122" t="s">
        <v>465</v>
      </c>
      <c r="D96" s="121" t="s">
        <v>149</v>
      </c>
      <c r="E96" s="130" t="s">
        <v>241</v>
      </c>
      <c r="F96" s="124">
        <v>2</v>
      </c>
      <c r="G96" s="125" t="s">
        <v>163</v>
      </c>
      <c r="H96" s="124" t="s">
        <v>886</v>
      </c>
      <c r="I96" s="126" t="s">
        <v>1095</v>
      </c>
      <c r="J96" s="127"/>
      <c r="K96" s="128" t="s">
        <v>1206</v>
      </c>
      <c r="L96" s="129" t="str">
        <f t="shared" si="8"/>
        <v>4次</v>
      </c>
      <c r="M96" s="113" t="str">
        <f t="shared" si="9"/>
        <v>校历第十五/十六周</v>
      </c>
      <c r="N96" s="12"/>
    </row>
    <row r="97" spans="1:15" s="13" customFormat="1" ht="28.5" x14ac:dyDescent="0.15">
      <c r="A97" s="1">
        <v>15</v>
      </c>
      <c r="B97" s="121">
        <v>2</v>
      </c>
      <c r="C97" s="122" t="s">
        <v>469</v>
      </c>
      <c r="D97" s="121" t="s">
        <v>149</v>
      </c>
      <c r="E97" s="123" t="s">
        <v>241</v>
      </c>
      <c r="F97" s="124">
        <v>2</v>
      </c>
      <c r="G97" s="125" t="s">
        <v>163</v>
      </c>
      <c r="H97" s="124" t="s">
        <v>886</v>
      </c>
      <c r="I97" s="126" t="s">
        <v>1095</v>
      </c>
      <c r="J97" s="127"/>
      <c r="K97" s="128" t="s">
        <v>1206</v>
      </c>
      <c r="L97" s="129" t="str">
        <f t="shared" si="8"/>
        <v>4次</v>
      </c>
      <c r="M97" s="113" t="str">
        <f t="shared" si="9"/>
        <v>校历第十五/十六周</v>
      </c>
      <c r="N97" s="12"/>
      <c r="O97" s="2">
        <v>16</v>
      </c>
    </row>
    <row r="98" spans="1:15" s="13" customFormat="1" ht="28.5" x14ac:dyDescent="0.15">
      <c r="A98" s="1">
        <v>16</v>
      </c>
      <c r="B98" s="121">
        <v>3</v>
      </c>
      <c r="C98" s="122" t="s">
        <v>473</v>
      </c>
      <c r="D98" s="121" t="s">
        <v>149</v>
      </c>
      <c r="E98" s="123" t="s">
        <v>241</v>
      </c>
      <c r="F98" s="124">
        <v>2</v>
      </c>
      <c r="G98" s="125" t="s">
        <v>163</v>
      </c>
      <c r="H98" s="124" t="s">
        <v>886</v>
      </c>
      <c r="I98" s="126" t="s">
        <v>1095</v>
      </c>
      <c r="J98" s="127"/>
      <c r="K98" s="128" t="s">
        <v>1206</v>
      </c>
      <c r="L98" s="129" t="str">
        <f t="shared" si="8"/>
        <v>4次</v>
      </c>
      <c r="M98" s="113" t="str">
        <f t="shared" si="9"/>
        <v>校历第十五/十六周</v>
      </c>
      <c r="N98" s="12"/>
      <c r="O98" s="2">
        <v>16</v>
      </c>
    </row>
    <row r="99" spans="1:15" s="13" customFormat="1" ht="28.5" x14ac:dyDescent="0.15">
      <c r="A99" s="1">
        <v>17</v>
      </c>
      <c r="B99" s="121">
        <v>10</v>
      </c>
      <c r="C99" s="122" t="s">
        <v>487</v>
      </c>
      <c r="D99" s="121" t="s">
        <v>475</v>
      </c>
      <c r="E99" s="123" t="s">
        <v>241</v>
      </c>
      <c r="F99" s="124">
        <v>2</v>
      </c>
      <c r="G99" s="125" t="s">
        <v>163</v>
      </c>
      <c r="H99" s="124" t="s">
        <v>886</v>
      </c>
      <c r="I99" s="126" t="s">
        <v>1095</v>
      </c>
      <c r="J99" s="127"/>
      <c r="K99" s="128" t="s">
        <v>1205</v>
      </c>
      <c r="L99" s="129" t="str">
        <f t="shared" si="8"/>
        <v>4次</v>
      </c>
      <c r="M99" s="113" t="str">
        <f t="shared" si="9"/>
        <v>校历第十五/十六周</v>
      </c>
      <c r="N99" s="12"/>
      <c r="O99" s="2">
        <v>11</v>
      </c>
    </row>
    <row r="100" spans="1:15" s="13" customFormat="1" ht="28.5" x14ac:dyDescent="0.15">
      <c r="A100" s="1">
        <v>18</v>
      </c>
      <c r="B100" s="121">
        <v>7</v>
      </c>
      <c r="C100" s="122" t="s">
        <v>478</v>
      </c>
      <c r="D100" s="121" t="s">
        <v>475</v>
      </c>
      <c r="E100" s="123" t="s">
        <v>241</v>
      </c>
      <c r="F100" s="124">
        <v>2</v>
      </c>
      <c r="G100" s="125" t="s">
        <v>163</v>
      </c>
      <c r="H100" s="124" t="s">
        <v>886</v>
      </c>
      <c r="I100" s="126" t="s">
        <v>1095</v>
      </c>
      <c r="J100" s="127"/>
      <c r="K100" s="128" t="s">
        <v>1205</v>
      </c>
      <c r="L100" s="129" t="str">
        <f t="shared" si="8"/>
        <v>4次</v>
      </c>
      <c r="M100" s="113" t="str">
        <f t="shared" si="9"/>
        <v>校历第十五/十六周</v>
      </c>
      <c r="N100" s="12"/>
      <c r="O100" s="13">
        <f>SUM(O97:O99)</f>
        <v>43</v>
      </c>
    </row>
    <row r="101" spans="1:15" s="13" customFormat="1" ht="28.5" x14ac:dyDescent="0.15">
      <c r="A101" s="1">
        <v>19</v>
      </c>
      <c r="B101" s="2">
        <v>16</v>
      </c>
      <c r="C101" s="14" t="s">
        <v>484</v>
      </c>
      <c r="D101" s="2" t="s">
        <v>475</v>
      </c>
      <c r="E101" s="25" t="s">
        <v>241</v>
      </c>
      <c r="F101" s="4">
        <v>2</v>
      </c>
      <c r="G101" s="28" t="s">
        <v>163</v>
      </c>
      <c r="H101" s="4" t="s">
        <v>886</v>
      </c>
      <c r="I101" s="26" t="s">
        <v>1095</v>
      </c>
      <c r="J101" s="8"/>
      <c r="K101" s="9" t="s">
        <v>1207</v>
      </c>
      <c r="L101" s="10" t="str">
        <f t="shared" si="8"/>
        <v>4次</v>
      </c>
      <c r="M101" s="113" t="str">
        <f t="shared" si="9"/>
        <v>校历第十五/十六周</v>
      </c>
      <c r="N101" s="12"/>
    </row>
    <row r="102" spans="1:15" s="13" customFormat="1" ht="28.5" x14ac:dyDescent="0.15">
      <c r="A102" s="1">
        <v>20</v>
      </c>
      <c r="B102" s="2">
        <v>16</v>
      </c>
      <c r="C102" s="14" t="s">
        <v>489</v>
      </c>
      <c r="D102" s="2" t="s">
        <v>488</v>
      </c>
      <c r="E102" s="25" t="s">
        <v>241</v>
      </c>
      <c r="F102" s="4">
        <v>2</v>
      </c>
      <c r="G102" s="28" t="s">
        <v>163</v>
      </c>
      <c r="H102" s="4" t="s">
        <v>886</v>
      </c>
      <c r="I102" s="26" t="s">
        <v>1095</v>
      </c>
      <c r="J102" s="8"/>
      <c r="K102" s="9" t="s">
        <v>1207</v>
      </c>
      <c r="L102" s="10" t="str">
        <f t="shared" si="8"/>
        <v>4次</v>
      </c>
      <c r="M102" s="113" t="str">
        <f t="shared" si="9"/>
        <v>校历第十五/十六周</v>
      </c>
      <c r="N102" s="12"/>
    </row>
    <row r="103" spans="1:15" s="13" customFormat="1" ht="28.5" x14ac:dyDescent="0.15">
      <c r="A103" s="1">
        <v>21</v>
      </c>
      <c r="B103" s="2">
        <v>11</v>
      </c>
      <c r="C103" s="14" t="s">
        <v>492</v>
      </c>
      <c r="D103" s="2" t="s">
        <v>265</v>
      </c>
      <c r="E103" s="25" t="s">
        <v>241</v>
      </c>
      <c r="F103" s="4">
        <v>2</v>
      </c>
      <c r="G103" s="28" t="s">
        <v>163</v>
      </c>
      <c r="H103" s="4" t="s">
        <v>886</v>
      </c>
      <c r="I103" s="26" t="s">
        <v>1095</v>
      </c>
      <c r="J103" s="8"/>
      <c r="K103" s="9" t="s">
        <v>1207</v>
      </c>
      <c r="L103" s="10" t="str">
        <f t="shared" si="8"/>
        <v>4次</v>
      </c>
      <c r="M103" s="113" t="str">
        <f t="shared" si="9"/>
        <v>校历第十五/十六周</v>
      </c>
      <c r="N103" s="12"/>
      <c r="O103" s="2">
        <v>7</v>
      </c>
    </row>
    <row r="104" spans="1:15" s="13" customFormat="1" ht="28.5" x14ac:dyDescent="0.15">
      <c r="A104" s="1">
        <v>22</v>
      </c>
      <c r="B104" s="131">
        <v>7</v>
      </c>
      <c r="C104" s="132" t="s">
        <v>494</v>
      </c>
      <c r="D104" s="131" t="s">
        <v>265</v>
      </c>
      <c r="E104" s="133" t="s">
        <v>241</v>
      </c>
      <c r="F104" s="134">
        <v>2</v>
      </c>
      <c r="G104" s="135" t="s">
        <v>163</v>
      </c>
      <c r="H104" s="134" t="s">
        <v>886</v>
      </c>
      <c r="I104" s="136" t="s">
        <v>1095</v>
      </c>
      <c r="J104" s="137"/>
      <c r="K104" s="138" t="s">
        <v>1209</v>
      </c>
      <c r="L104" s="139" t="str">
        <f t="shared" si="8"/>
        <v>4次</v>
      </c>
      <c r="M104" s="113" t="str">
        <f t="shared" si="9"/>
        <v>校历第十五/十六周</v>
      </c>
      <c r="N104" s="12"/>
      <c r="O104" s="2">
        <v>5</v>
      </c>
    </row>
    <row r="105" spans="1:15" s="13" customFormat="1" ht="28.5" x14ac:dyDescent="0.15">
      <c r="A105" s="1">
        <v>23</v>
      </c>
      <c r="B105" s="2">
        <v>72</v>
      </c>
      <c r="C105" s="14" t="s">
        <v>505</v>
      </c>
      <c r="D105" s="2" t="s">
        <v>119</v>
      </c>
      <c r="E105" s="25" t="s">
        <v>241</v>
      </c>
      <c r="F105" s="4">
        <v>2</v>
      </c>
      <c r="G105" s="28" t="s">
        <v>163</v>
      </c>
      <c r="H105" s="4" t="s">
        <v>886</v>
      </c>
      <c r="I105" s="26" t="s">
        <v>1095</v>
      </c>
      <c r="J105" s="8"/>
      <c r="K105" s="9" t="s">
        <v>1201</v>
      </c>
      <c r="L105" s="10" t="str">
        <f t="shared" si="8"/>
        <v>4次</v>
      </c>
      <c r="M105" s="113" t="str">
        <f t="shared" si="9"/>
        <v>校历第十五/十六周</v>
      </c>
      <c r="N105" s="12"/>
      <c r="O105" s="2">
        <v>6</v>
      </c>
    </row>
    <row r="106" spans="1:15" s="13" customFormat="1" ht="28.5" x14ac:dyDescent="0.15">
      <c r="A106" s="1">
        <v>24</v>
      </c>
      <c r="B106" s="131">
        <v>5</v>
      </c>
      <c r="C106" s="132" t="s">
        <v>509</v>
      </c>
      <c r="D106" s="131" t="s">
        <v>146</v>
      </c>
      <c r="E106" s="133" t="s">
        <v>241</v>
      </c>
      <c r="F106" s="134">
        <v>2</v>
      </c>
      <c r="G106" s="135" t="s">
        <v>163</v>
      </c>
      <c r="H106" s="134" t="s">
        <v>886</v>
      </c>
      <c r="I106" s="136" t="s">
        <v>1095</v>
      </c>
      <c r="J106" s="137"/>
      <c r="K106" s="138" t="s">
        <v>1209</v>
      </c>
      <c r="L106" s="139" t="str">
        <f t="shared" si="8"/>
        <v>4次</v>
      </c>
      <c r="M106" s="113" t="str">
        <f t="shared" si="9"/>
        <v>校历第十五/十六周</v>
      </c>
      <c r="N106" s="12"/>
      <c r="O106" s="2">
        <v>11</v>
      </c>
    </row>
    <row r="107" spans="1:15" s="13" customFormat="1" ht="28.5" x14ac:dyDescent="0.15">
      <c r="A107" s="1">
        <v>25</v>
      </c>
      <c r="B107" s="131">
        <v>6</v>
      </c>
      <c r="C107" s="132" t="s">
        <v>510</v>
      </c>
      <c r="D107" s="131" t="s">
        <v>146</v>
      </c>
      <c r="E107" s="133" t="s">
        <v>241</v>
      </c>
      <c r="F107" s="134">
        <v>2</v>
      </c>
      <c r="G107" s="135" t="s">
        <v>163</v>
      </c>
      <c r="H107" s="134" t="s">
        <v>886</v>
      </c>
      <c r="I107" s="136" t="s">
        <v>1095</v>
      </c>
      <c r="J107" s="137"/>
      <c r="K107" s="138" t="s">
        <v>1209</v>
      </c>
      <c r="L107" s="139" t="str">
        <f t="shared" si="8"/>
        <v>4次</v>
      </c>
      <c r="M107" s="113" t="str">
        <f t="shared" si="9"/>
        <v>校历第十五/十六周</v>
      </c>
      <c r="N107" s="12"/>
      <c r="O107" s="2">
        <v>1</v>
      </c>
    </row>
    <row r="108" spans="1:15" s="13" customFormat="1" ht="28.5" x14ac:dyDescent="0.15">
      <c r="A108" s="1">
        <v>26</v>
      </c>
      <c r="B108" s="131">
        <v>11</v>
      </c>
      <c r="C108" s="132" t="s">
        <v>512</v>
      </c>
      <c r="D108" s="131" t="s">
        <v>514</v>
      </c>
      <c r="E108" s="133" t="s">
        <v>241</v>
      </c>
      <c r="F108" s="134">
        <v>2</v>
      </c>
      <c r="G108" s="135" t="s">
        <v>163</v>
      </c>
      <c r="H108" s="134" t="s">
        <v>886</v>
      </c>
      <c r="I108" s="136" t="s">
        <v>1095</v>
      </c>
      <c r="J108" s="137"/>
      <c r="K108" s="138" t="s">
        <v>1209</v>
      </c>
      <c r="L108" s="139" t="str">
        <f t="shared" si="8"/>
        <v>4次</v>
      </c>
      <c r="M108" s="113" t="str">
        <f t="shared" si="9"/>
        <v>校历第十五/十六周</v>
      </c>
      <c r="N108" s="12"/>
      <c r="O108" s="2">
        <v>4</v>
      </c>
    </row>
    <row r="109" spans="1:15" s="13" customFormat="1" ht="28.5" x14ac:dyDescent="0.15">
      <c r="A109" s="1">
        <v>27</v>
      </c>
      <c r="B109" s="131">
        <v>1</v>
      </c>
      <c r="C109" s="132" t="s">
        <v>515</v>
      </c>
      <c r="D109" s="131" t="s">
        <v>514</v>
      </c>
      <c r="E109" s="133" t="s">
        <v>241</v>
      </c>
      <c r="F109" s="134">
        <v>2</v>
      </c>
      <c r="G109" s="135" t="s">
        <v>163</v>
      </c>
      <c r="H109" s="134" t="s">
        <v>886</v>
      </c>
      <c r="I109" s="136" t="s">
        <v>1095</v>
      </c>
      <c r="J109" s="137"/>
      <c r="K109" s="138" t="s">
        <v>1209</v>
      </c>
      <c r="L109" s="139" t="str">
        <f t="shared" si="8"/>
        <v>4次</v>
      </c>
      <c r="M109" s="113" t="str">
        <f t="shared" si="9"/>
        <v>校历第十五/十六周</v>
      </c>
      <c r="N109" s="46"/>
      <c r="O109" s="2">
        <v>3</v>
      </c>
    </row>
    <row r="110" spans="1:15" s="13" customFormat="1" ht="28.5" x14ac:dyDescent="0.15">
      <c r="A110" s="1">
        <v>28</v>
      </c>
      <c r="B110" s="131">
        <v>4</v>
      </c>
      <c r="C110" s="132" t="s">
        <v>517</v>
      </c>
      <c r="D110" s="131" t="s">
        <v>423</v>
      </c>
      <c r="E110" s="133" t="s">
        <v>241</v>
      </c>
      <c r="F110" s="134">
        <v>2</v>
      </c>
      <c r="G110" s="135" t="s">
        <v>163</v>
      </c>
      <c r="H110" s="134" t="s">
        <v>886</v>
      </c>
      <c r="I110" s="136" t="s">
        <v>1095</v>
      </c>
      <c r="J110" s="137"/>
      <c r="K110" s="138" t="s">
        <v>1208</v>
      </c>
      <c r="L110" s="139" t="str">
        <f t="shared" si="8"/>
        <v>4次</v>
      </c>
      <c r="M110" s="113" t="str">
        <f t="shared" si="9"/>
        <v>校历第十五/十六周</v>
      </c>
      <c r="N110" s="12"/>
      <c r="O110" s="64">
        <v>3</v>
      </c>
    </row>
    <row r="111" spans="1:15" s="13" customFormat="1" ht="28.5" x14ac:dyDescent="0.15">
      <c r="A111" s="1">
        <v>29</v>
      </c>
      <c r="B111" s="131">
        <v>3</v>
      </c>
      <c r="C111" s="132" t="s">
        <v>519</v>
      </c>
      <c r="D111" s="131" t="s">
        <v>423</v>
      </c>
      <c r="E111" s="133" t="s">
        <v>241</v>
      </c>
      <c r="F111" s="134">
        <v>2</v>
      </c>
      <c r="G111" s="135" t="s">
        <v>163</v>
      </c>
      <c r="H111" s="134" t="s">
        <v>886</v>
      </c>
      <c r="I111" s="136" t="s">
        <v>1095</v>
      </c>
      <c r="J111" s="137"/>
      <c r="K111" s="138" t="s">
        <v>1208</v>
      </c>
      <c r="L111" s="139" t="str">
        <f t="shared" si="8"/>
        <v>4次</v>
      </c>
      <c r="M111" s="113" t="str">
        <f t="shared" si="9"/>
        <v>校历第十五/十六周</v>
      </c>
      <c r="N111" s="12"/>
      <c r="O111" s="64">
        <v>5</v>
      </c>
    </row>
    <row r="112" spans="1:15" s="13" customFormat="1" ht="28.5" x14ac:dyDescent="0.15">
      <c r="A112" s="63">
        <v>73</v>
      </c>
      <c r="B112" s="131">
        <v>3</v>
      </c>
      <c r="C112" s="132" t="s">
        <v>129</v>
      </c>
      <c r="D112" s="134" t="s">
        <v>117</v>
      </c>
      <c r="E112" s="133" t="s">
        <v>241</v>
      </c>
      <c r="F112" s="134">
        <v>2</v>
      </c>
      <c r="G112" s="140" t="s">
        <v>163</v>
      </c>
      <c r="H112" s="134" t="s">
        <v>886</v>
      </c>
      <c r="I112" s="136" t="s">
        <v>1095</v>
      </c>
      <c r="J112" s="137"/>
      <c r="K112" s="138" t="s">
        <v>1208</v>
      </c>
      <c r="L112" s="139" t="str">
        <f t="shared" si="8"/>
        <v>4次</v>
      </c>
      <c r="M112" s="113" t="str">
        <f t="shared" si="9"/>
        <v>校历第十五/十六周</v>
      </c>
      <c r="N112" s="12"/>
      <c r="O112" s="13">
        <f>SUM(O103:O111)</f>
        <v>45</v>
      </c>
    </row>
    <row r="113" spans="1:15" s="13" customFormat="1" ht="28.5" x14ac:dyDescent="0.15">
      <c r="A113" s="63">
        <v>75</v>
      </c>
      <c r="B113" s="131">
        <v>5</v>
      </c>
      <c r="C113" s="132" t="s">
        <v>131</v>
      </c>
      <c r="D113" s="134" t="s">
        <v>42</v>
      </c>
      <c r="E113" s="133" t="s">
        <v>241</v>
      </c>
      <c r="F113" s="134">
        <v>2</v>
      </c>
      <c r="G113" s="140" t="s">
        <v>163</v>
      </c>
      <c r="H113" s="134" t="s">
        <v>886</v>
      </c>
      <c r="I113" s="136" t="s">
        <v>1095</v>
      </c>
      <c r="J113" s="137"/>
      <c r="K113" s="138" t="s">
        <v>1208</v>
      </c>
      <c r="L113" s="139" t="str">
        <f t="shared" si="8"/>
        <v>4次</v>
      </c>
      <c r="M113" s="113" t="str">
        <f t="shared" si="9"/>
        <v>校历第十五/十六周</v>
      </c>
      <c r="N113" s="12"/>
    </row>
    <row r="114" spans="1:15" s="13" customFormat="1" ht="28.5" x14ac:dyDescent="0.15">
      <c r="A114" s="63">
        <v>76</v>
      </c>
      <c r="B114" s="141">
        <v>7</v>
      </c>
      <c r="C114" s="142" t="s">
        <v>133</v>
      </c>
      <c r="D114" s="143" t="s">
        <v>42</v>
      </c>
      <c r="E114" s="150" t="s">
        <v>241</v>
      </c>
      <c r="F114" s="143">
        <v>2</v>
      </c>
      <c r="G114" s="144" t="s">
        <v>163</v>
      </c>
      <c r="H114" s="143" t="s">
        <v>886</v>
      </c>
      <c r="I114" s="145" t="s">
        <v>1095</v>
      </c>
      <c r="J114" s="146"/>
      <c r="K114" s="147" t="s">
        <v>1204</v>
      </c>
      <c r="L114" s="148" t="str">
        <f t="shared" si="8"/>
        <v>4次</v>
      </c>
      <c r="M114" s="113" t="str">
        <f t="shared" si="9"/>
        <v>校历第十五/十六周</v>
      </c>
      <c r="N114" s="12"/>
      <c r="O114" s="64">
        <v>9</v>
      </c>
    </row>
    <row r="115" spans="1:15" s="13" customFormat="1" ht="28.5" x14ac:dyDescent="0.15">
      <c r="A115" s="1">
        <v>77</v>
      </c>
      <c r="B115" s="2">
        <v>9</v>
      </c>
      <c r="C115" s="14" t="s">
        <v>135</v>
      </c>
      <c r="D115" s="4" t="s">
        <v>42</v>
      </c>
      <c r="E115" s="29" t="s">
        <v>241</v>
      </c>
      <c r="F115" s="4">
        <v>2</v>
      </c>
      <c r="G115" s="7" t="s">
        <v>163</v>
      </c>
      <c r="H115" s="4" t="s">
        <v>886</v>
      </c>
      <c r="I115" s="26" t="s">
        <v>1095</v>
      </c>
      <c r="J115" s="8"/>
      <c r="K115" s="9" t="s">
        <v>1210</v>
      </c>
      <c r="L115" s="10" t="str">
        <f t="shared" si="8"/>
        <v>4次</v>
      </c>
      <c r="M115" s="113" t="str">
        <f t="shared" si="9"/>
        <v>校历第十五/十六周</v>
      </c>
      <c r="N115" s="12"/>
      <c r="O115" s="64">
        <v>11</v>
      </c>
    </row>
    <row r="116" spans="1:15" s="13" customFormat="1" ht="28.5" x14ac:dyDescent="0.15">
      <c r="A116" s="1">
        <v>85</v>
      </c>
      <c r="B116" s="2">
        <v>11</v>
      </c>
      <c r="C116" s="14" t="s">
        <v>144</v>
      </c>
      <c r="D116" s="4" t="s">
        <v>46</v>
      </c>
      <c r="E116" s="29" t="s">
        <v>241</v>
      </c>
      <c r="F116" s="4">
        <v>2</v>
      </c>
      <c r="G116" s="28" t="s">
        <v>163</v>
      </c>
      <c r="H116" s="4" t="s">
        <v>886</v>
      </c>
      <c r="I116" s="26" t="s">
        <v>1095</v>
      </c>
      <c r="J116" s="8"/>
      <c r="K116" s="9" t="s">
        <v>1210</v>
      </c>
      <c r="L116" s="10" t="str">
        <f t="shared" si="8"/>
        <v>4次</v>
      </c>
      <c r="M116" s="113" t="str">
        <f t="shared" si="9"/>
        <v>校历第十五/十六周</v>
      </c>
      <c r="N116" s="12"/>
      <c r="O116" s="2">
        <v>8</v>
      </c>
    </row>
    <row r="117" spans="1:15" s="13" customFormat="1" ht="28.5" x14ac:dyDescent="0.15">
      <c r="A117" s="1">
        <v>129</v>
      </c>
      <c r="B117" s="2">
        <v>8</v>
      </c>
      <c r="C117" s="14" t="s">
        <v>521</v>
      </c>
      <c r="D117" s="2" t="s">
        <v>423</v>
      </c>
      <c r="E117" s="25" t="s">
        <v>241</v>
      </c>
      <c r="F117" s="4">
        <v>2</v>
      </c>
      <c r="G117" s="28" t="s">
        <v>163</v>
      </c>
      <c r="H117" s="4" t="s">
        <v>886</v>
      </c>
      <c r="I117" s="26" t="s">
        <v>1095</v>
      </c>
      <c r="J117" s="8"/>
      <c r="K117" s="9" t="s">
        <v>1211</v>
      </c>
      <c r="L117" s="10" t="str">
        <f t="shared" si="8"/>
        <v>4次</v>
      </c>
      <c r="M117" s="113" t="str">
        <f t="shared" si="9"/>
        <v>校历第十五/十六周</v>
      </c>
      <c r="N117" s="12"/>
      <c r="O117" s="2">
        <v>14</v>
      </c>
    </row>
    <row r="118" spans="1:15" s="13" customFormat="1" ht="28.5" x14ac:dyDescent="0.15">
      <c r="A118" s="1">
        <v>130</v>
      </c>
      <c r="B118" s="2">
        <v>14</v>
      </c>
      <c r="C118" s="14" t="s">
        <v>523</v>
      </c>
      <c r="D118" s="2" t="s">
        <v>423</v>
      </c>
      <c r="E118" s="25" t="s">
        <v>241</v>
      </c>
      <c r="F118" s="4">
        <v>2</v>
      </c>
      <c r="G118" s="28" t="s">
        <v>163</v>
      </c>
      <c r="H118" s="4" t="s">
        <v>886</v>
      </c>
      <c r="I118" s="26" t="s">
        <v>1095</v>
      </c>
      <c r="J118" s="8"/>
      <c r="K118" s="9" t="s">
        <v>1210</v>
      </c>
      <c r="L118" s="10" t="str">
        <f t="shared" si="8"/>
        <v>4次</v>
      </c>
      <c r="M118" s="113" t="str">
        <f t="shared" si="9"/>
        <v>校历第十五/十六周</v>
      </c>
      <c r="N118" s="12"/>
      <c r="O118" s="13">
        <f>SUM(O114:O117)</f>
        <v>42</v>
      </c>
    </row>
    <row r="119" spans="1:15" x14ac:dyDescent="0.15">
      <c r="B119">
        <f>SUM(B83:B118)</f>
        <v>373</v>
      </c>
    </row>
    <row r="123" spans="1:15" s="13" customFormat="1" ht="18.75" x14ac:dyDescent="0.15">
      <c r="A123" s="1">
        <v>96</v>
      </c>
      <c r="B123" s="2">
        <v>5</v>
      </c>
      <c r="C123" s="14" t="s">
        <v>242</v>
      </c>
      <c r="D123" s="4" t="s">
        <v>117</v>
      </c>
      <c r="E123" s="5" t="s">
        <v>51</v>
      </c>
      <c r="F123" s="6">
        <v>3</v>
      </c>
      <c r="G123" s="7" t="s">
        <v>163</v>
      </c>
      <c r="H123" s="4" t="s">
        <v>791</v>
      </c>
      <c r="I123" s="26" t="s">
        <v>1095</v>
      </c>
      <c r="J123" s="8"/>
      <c r="K123" s="151" t="s">
        <v>1212</v>
      </c>
      <c r="L123" s="10" t="str">
        <f t="shared" ref="L123:L130" si="10">IF(I123="面授","9周",IF(I123="网授","4次","**"))</f>
        <v>4次</v>
      </c>
      <c r="M123" s="113" t="str">
        <f t="shared" ref="M123:M130" si="11">IF(L123="9周","校历第七周",IF(L123="4次","校历第十五/十六周","**"))</f>
        <v>校历第十五/十六周</v>
      </c>
      <c r="N123" s="12"/>
    </row>
    <row r="124" spans="1:15" s="13" customFormat="1" ht="18.75" x14ac:dyDescent="0.15">
      <c r="A124" s="1">
        <v>104</v>
      </c>
      <c r="B124" s="2">
        <v>1</v>
      </c>
      <c r="C124" s="3" t="s">
        <v>269</v>
      </c>
      <c r="D124" s="2" t="s">
        <v>265</v>
      </c>
      <c r="E124" s="44" t="s">
        <v>51</v>
      </c>
      <c r="F124" s="2">
        <v>3</v>
      </c>
      <c r="G124" s="7" t="s">
        <v>163</v>
      </c>
      <c r="H124" s="4" t="s">
        <v>791</v>
      </c>
      <c r="I124" s="26" t="s">
        <v>1095</v>
      </c>
      <c r="J124" s="8"/>
      <c r="K124" s="151" t="s">
        <v>1212</v>
      </c>
      <c r="L124" s="10" t="str">
        <f t="shared" si="10"/>
        <v>4次</v>
      </c>
      <c r="M124" s="113" t="str">
        <f t="shared" si="11"/>
        <v>校历第十五/十六周</v>
      </c>
      <c r="N124" s="12"/>
    </row>
    <row r="125" spans="1:15" s="13" customFormat="1" ht="18.75" x14ac:dyDescent="0.15">
      <c r="A125" s="1">
        <v>105</v>
      </c>
      <c r="B125" s="2">
        <v>5</v>
      </c>
      <c r="C125" s="14" t="s">
        <v>285</v>
      </c>
      <c r="D125" s="2" t="s">
        <v>42</v>
      </c>
      <c r="E125" s="25" t="s">
        <v>51</v>
      </c>
      <c r="F125" s="4">
        <v>3</v>
      </c>
      <c r="G125" s="7" t="s">
        <v>163</v>
      </c>
      <c r="H125" s="4" t="s">
        <v>791</v>
      </c>
      <c r="I125" s="26" t="s">
        <v>1095</v>
      </c>
      <c r="J125" s="8"/>
      <c r="K125" s="151" t="s">
        <v>1212</v>
      </c>
      <c r="L125" s="10" t="str">
        <f t="shared" si="10"/>
        <v>4次</v>
      </c>
      <c r="M125" s="113" t="str">
        <f t="shared" si="11"/>
        <v>校历第十五/十六周</v>
      </c>
      <c r="N125" s="12"/>
    </row>
    <row r="126" spans="1:15" s="13" customFormat="1" ht="18.75" x14ac:dyDescent="0.15">
      <c r="A126" s="1">
        <v>118</v>
      </c>
      <c r="B126" s="2">
        <v>1</v>
      </c>
      <c r="C126" s="14" t="s">
        <v>340</v>
      </c>
      <c r="D126" s="2" t="s">
        <v>1065</v>
      </c>
      <c r="E126" s="5" t="s">
        <v>51</v>
      </c>
      <c r="F126" s="4">
        <v>3</v>
      </c>
      <c r="G126" s="7" t="s">
        <v>163</v>
      </c>
      <c r="H126" s="4" t="s">
        <v>791</v>
      </c>
      <c r="I126" s="26" t="s">
        <v>1095</v>
      </c>
      <c r="J126" s="8"/>
      <c r="K126" s="151" t="s">
        <v>1212</v>
      </c>
      <c r="L126" s="10" t="str">
        <f t="shared" si="10"/>
        <v>4次</v>
      </c>
      <c r="M126" s="113" t="str">
        <f t="shared" si="11"/>
        <v>校历第十五/十六周</v>
      </c>
      <c r="N126" s="12"/>
    </row>
    <row r="127" spans="1:15" s="13" customFormat="1" ht="18.75" x14ac:dyDescent="0.15">
      <c r="A127" s="1">
        <v>121</v>
      </c>
      <c r="B127" s="2">
        <v>5</v>
      </c>
      <c r="C127" s="14" t="s">
        <v>384</v>
      </c>
      <c r="D127" s="2" t="s">
        <v>146</v>
      </c>
      <c r="E127" s="5" t="s">
        <v>51</v>
      </c>
      <c r="F127" s="4">
        <v>3</v>
      </c>
      <c r="G127" s="7" t="s">
        <v>163</v>
      </c>
      <c r="H127" s="4" t="s">
        <v>791</v>
      </c>
      <c r="I127" s="26" t="s">
        <v>1095</v>
      </c>
      <c r="J127" s="8"/>
      <c r="K127" s="151" t="s">
        <v>1212</v>
      </c>
      <c r="L127" s="10" t="str">
        <f t="shared" si="10"/>
        <v>4次</v>
      </c>
      <c r="M127" s="113" t="str">
        <f t="shared" si="11"/>
        <v>校历第十五/十六周</v>
      </c>
      <c r="N127" s="12"/>
    </row>
    <row r="128" spans="1:15" s="13" customFormat="1" ht="18.75" x14ac:dyDescent="0.15">
      <c r="A128" s="1">
        <v>122</v>
      </c>
      <c r="B128" s="2">
        <v>5</v>
      </c>
      <c r="C128" s="14" t="s">
        <v>387</v>
      </c>
      <c r="D128" s="2" t="s">
        <v>146</v>
      </c>
      <c r="E128" s="5" t="s">
        <v>51</v>
      </c>
      <c r="F128" s="4">
        <v>3</v>
      </c>
      <c r="G128" s="7" t="s">
        <v>163</v>
      </c>
      <c r="H128" s="4" t="s">
        <v>791</v>
      </c>
      <c r="I128" s="26" t="s">
        <v>1095</v>
      </c>
      <c r="J128" s="8"/>
      <c r="K128" s="151" t="s">
        <v>1212</v>
      </c>
      <c r="L128" s="10" t="str">
        <f t="shared" si="10"/>
        <v>4次</v>
      </c>
      <c r="M128" s="113" t="str">
        <f t="shared" si="11"/>
        <v>校历第十五/十六周</v>
      </c>
      <c r="N128" s="27"/>
    </row>
    <row r="129" spans="1:14" s="13" customFormat="1" ht="18.75" x14ac:dyDescent="0.15">
      <c r="A129" s="1">
        <v>125</v>
      </c>
      <c r="B129" s="2">
        <v>9</v>
      </c>
      <c r="C129" s="14" t="s">
        <v>414</v>
      </c>
      <c r="D129" s="2" t="s">
        <v>149</v>
      </c>
      <c r="E129" s="5" t="s">
        <v>51</v>
      </c>
      <c r="F129" s="4">
        <v>3</v>
      </c>
      <c r="G129" s="7" t="s">
        <v>163</v>
      </c>
      <c r="H129" s="4" t="s">
        <v>791</v>
      </c>
      <c r="I129" s="26" t="s">
        <v>1095</v>
      </c>
      <c r="J129" s="8"/>
      <c r="K129" s="151" t="s">
        <v>1212</v>
      </c>
      <c r="L129" s="10" t="str">
        <f t="shared" si="10"/>
        <v>4次</v>
      </c>
      <c r="M129" s="113" t="str">
        <f t="shared" si="11"/>
        <v>校历第十五/十六周</v>
      </c>
      <c r="N129" s="12"/>
    </row>
    <row r="130" spans="1:14" s="13" customFormat="1" ht="18.75" x14ac:dyDescent="0.15">
      <c r="A130" s="1">
        <v>126</v>
      </c>
      <c r="B130" s="2">
        <v>12</v>
      </c>
      <c r="C130" s="14" t="s">
        <v>416</v>
      </c>
      <c r="D130" s="2" t="s">
        <v>149</v>
      </c>
      <c r="E130" s="5" t="s">
        <v>51</v>
      </c>
      <c r="F130" s="4">
        <v>3</v>
      </c>
      <c r="G130" s="7" t="s">
        <v>163</v>
      </c>
      <c r="H130" s="4" t="s">
        <v>791</v>
      </c>
      <c r="I130" s="26" t="s">
        <v>1095</v>
      </c>
      <c r="J130" s="8"/>
      <c r="K130" s="151" t="s">
        <v>1212</v>
      </c>
      <c r="L130" s="10" t="str">
        <f t="shared" si="10"/>
        <v>4次</v>
      </c>
      <c r="M130" s="113" t="str">
        <f t="shared" si="11"/>
        <v>校历第十五/十六周</v>
      </c>
      <c r="N130" s="12"/>
    </row>
    <row r="131" spans="1:14" x14ac:dyDescent="0.15">
      <c r="B131" s="106">
        <f>SUM(B123:B130)</f>
        <v>43</v>
      </c>
    </row>
    <row r="134" spans="1:14" s="13" customFormat="1" ht="18.75" x14ac:dyDescent="0.15">
      <c r="A134" s="1">
        <v>107</v>
      </c>
      <c r="B134" s="2">
        <v>3</v>
      </c>
      <c r="C134" s="14" t="s">
        <v>292</v>
      </c>
      <c r="D134" s="2" t="s">
        <v>42</v>
      </c>
      <c r="E134" s="29" t="s">
        <v>49</v>
      </c>
      <c r="F134" s="4">
        <v>3</v>
      </c>
      <c r="G134" s="7" t="s">
        <v>163</v>
      </c>
      <c r="H134" s="4" t="s">
        <v>796</v>
      </c>
      <c r="I134" s="26" t="s">
        <v>1095</v>
      </c>
      <c r="J134" s="8"/>
      <c r="K134" s="151" t="s">
        <v>1214</v>
      </c>
      <c r="L134" s="10" t="str">
        <f>IF(I134="面授","9周",IF(I134="网授","4次","**"))</f>
        <v>4次</v>
      </c>
      <c r="M134" s="113" t="str">
        <f t="shared" ref="M134:M136" si="12">IF(L134="9周","校历第七周",IF(L134="4次","校历第十五/十六周","**"))</f>
        <v>校历第十五/十六周</v>
      </c>
      <c r="N134" s="12"/>
    </row>
    <row r="135" spans="1:14" s="13" customFormat="1" ht="18.75" x14ac:dyDescent="0.15">
      <c r="A135" s="1">
        <v>110</v>
      </c>
      <c r="B135" s="2">
        <v>37</v>
      </c>
      <c r="C135" s="14" t="s">
        <v>309</v>
      </c>
      <c r="D135" s="2" t="s">
        <v>68</v>
      </c>
      <c r="E135" s="5" t="s">
        <v>49</v>
      </c>
      <c r="F135" s="4">
        <v>3</v>
      </c>
      <c r="G135" s="7" t="s">
        <v>163</v>
      </c>
      <c r="H135" s="4" t="s">
        <v>796</v>
      </c>
      <c r="I135" s="26" t="s">
        <v>1095</v>
      </c>
      <c r="J135" s="8"/>
      <c r="K135" s="151" t="s">
        <v>1214</v>
      </c>
      <c r="L135" s="10" t="str">
        <f>IF(I135="面授","9周",IF(I135="网授","4次","**"))</f>
        <v>4次</v>
      </c>
      <c r="M135" s="113" t="str">
        <f t="shared" si="12"/>
        <v>校历第十五/十六周</v>
      </c>
      <c r="N135" s="12"/>
    </row>
    <row r="136" spans="1:14" s="13" customFormat="1" ht="18.75" x14ac:dyDescent="0.15">
      <c r="A136" s="1">
        <v>127</v>
      </c>
      <c r="B136" s="2">
        <v>12</v>
      </c>
      <c r="C136" s="14" t="s">
        <v>421</v>
      </c>
      <c r="D136" s="2" t="s">
        <v>423</v>
      </c>
      <c r="E136" s="5" t="s">
        <v>49</v>
      </c>
      <c r="F136" s="4">
        <v>3</v>
      </c>
      <c r="G136" s="7" t="s">
        <v>163</v>
      </c>
      <c r="H136" s="4" t="s">
        <v>796</v>
      </c>
      <c r="I136" s="26" t="s">
        <v>1095</v>
      </c>
      <c r="J136" s="8"/>
      <c r="K136" s="151" t="s">
        <v>1213</v>
      </c>
      <c r="L136" s="10" t="str">
        <f>IF(I136="面授","9周",IF(I136="网授","4次","**"))</f>
        <v>4次</v>
      </c>
      <c r="M136" s="113" t="str">
        <f t="shared" si="12"/>
        <v>校历第十五/十六周</v>
      </c>
      <c r="N136" s="27"/>
    </row>
    <row r="137" spans="1:14" x14ac:dyDescent="0.15">
      <c r="B137" s="106">
        <f>SUM(B134:B136)</f>
        <v>52</v>
      </c>
    </row>
    <row r="140" spans="1:14" s="13" customFormat="1" ht="18.75" x14ac:dyDescent="0.15">
      <c r="A140" s="1">
        <v>111</v>
      </c>
      <c r="B140" s="2">
        <v>13</v>
      </c>
      <c r="C140" s="14" t="s">
        <v>321</v>
      </c>
      <c r="D140" s="2" t="s">
        <v>56</v>
      </c>
      <c r="E140" s="5" t="s">
        <v>209</v>
      </c>
      <c r="F140" s="4">
        <v>3</v>
      </c>
      <c r="G140" s="7" t="s">
        <v>163</v>
      </c>
      <c r="H140" s="4" t="s">
        <v>808</v>
      </c>
      <c r="I140" s="26" t="s">
        <v>1095</v>
      </c>
      <c r="J140" s="8"/>
      <c r="K140" s="151" t="s">
        <v>1215</v>
      </c>
      <c r="L140" s="10" t="str">
        <f>IF(I140="面授","9周",IF(I140="网授","4次","**"))</f>
        <v>4次</v>
      </c>
      <c r="M140" s="113" t="str">
        <f t="shared" ref="M140:M141" si="13">IF(L140="9周","校历第七周",IF(L140="4次","校历第十五/十六周","**"))</f>
        <v>校历第十五/十六周</v>
      </c>
      <c r="N140" s="12"/>
    </row>
    <row r="141" spans="1:14" s="13" customFormat="1" ht="18.75" x14ac:dyDescent="0.15">
      <c r="A141" s="1">
        <v>112</v>
      </c>
      <c r="B141" s="2">
        <v>8</v>
      </c>
      <c r="C141" s="14" t="s">
        <v>324</v>
      </c>
      <c r="D141" s="2" t="s">
        <v>56</v>
      </c>
      <c r="E141" s="5" t="s">
        <v>209</v>
      </c>
      <c r="F141" s="4">
        <v>3</v>
      </c>
      <c r="G141" s="7" t="s">
        <v>163</v>
      </c>
      <c r="H141" s="4" t="s">
        <v>808</v>
      </c>
      <c r="I141" s="26" t="s">
        <v>1095</v>
      </c>
      <c r="J141" s="8"/>
      <c r="K141" s="151" t="s">
        <v>1215</v>
      </c>
      <c r="L141" s="10" t="str">
        <f>IF(I141="面授","9周",IF(I141="网授","4次","**"))</f>
        <v>4次</v>
      </c>
      <c r="M141" s="113" t="str">
        <f t="shared" si="13"/>
        <v>校历第十五/十六周</v>
      </c>
      <c r="N141" s="12"/>
    </row>
    <row r="142" spans="1:14" x14ac:dyDescent="0.15">
      <c r="B142" s="106">
        <f>SUM(B140:B141)</f>
        <v>21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427"/>
  <sheetViews>
    <sheetView view="pageBreakPreview" topLeftCell="A356" zoomScaleNormal="100" workbookViewId="0">
      <selection sqref="A1:L374"/>
    </sheetView>
  </sheetViews>
  <sheetFormatPr defaultRowHeight="14.25" x14ac:dyDescent="0.15"/>
  <cols>
    <col min="1" max="1" width="22" style="55" customWidth="1"/>
    <col min="2" max="2" width="21.5" style="53" customWidth="1"/>
    <col min="3" max="3" width="9.5" style="57" bestFit="1" customWidth="1"/>
    <col min="4" max="4" width="5.25" style="53" customWidth="1"/>
    <col min="5" max="5" width="7.125" style="54" customWidth="1"/>
    <col min="6" max="6" width="5.5" style="54" customWidth="1"/>
    <col min="7" max="7" width="8" style="56" customWidth="1"/>
    <col min="8" max="8" width="7" style="56" customWidth="1"/>
    <col min="9" max="9" width="7.5" style="58" bestFit="1" customWidth="1"/>
    <col min="10" max="10" width="13.375" style="159" customWidth="1"/>
    <col min="11" max="11" width="6" style="53" customWidth="1"/>
    <col min="12" max="12" width="12.875" style="53" customWidth="1"/>
    <col min="13" max="13" width="6.125" style="59" customWidth="1"/>
    <col min="14" max="14" width="9" style="13"/>
    <col min="15" max="15" width="20.5" style="13" customWidth="1"/>
    <col min="16" max="16" width="17.125" style="13" customWidth="1"/>
    <col min="17" max="16384" width="9" style="13"/>
  </cols>
  <sheetData>
    <row r="1" spans="1:13" ht="24" x14ac:dyDescent="0.15">
      <c r="A1" s="17" t="s">
        <v>3</v>
      </c>
      <c r="B1" s="16" t="s">
        <v>2</v>
      </c>
      <c r="C1" s="20" t="s">
        <v>4</v>
      </c>
      <c r="D1" s="16" t="s">
        <v>1</v>
      </c>
      <c r="E1" s="16" t="s">
        <v>13</v>
      </c>
      <c r="F1" s="18" t="s">
        <v>44</v>
      </c>
      <c r="G1" s="19" t="s">
        <v>14</v>
      </c>
      <c r="H1" s="21" t="s">
        <v>15</v>
      </c>
      <c r="I1" s="21" t="s">
        <v>55</v>
      </c>
      <c r="J1" s="152" t="s">
        <v>7</v>
      </c>
      <c r="K1" s="16" t="s">
        <v>5</v>
      </c>
      <c r="L1" s="23" t="s">
        <v>6</v>
      </c>
      <c r="M1" s="24"/>
    </row>
    <row r="2" spans="1:13" x14ac:dyDescent="0.15">
      <c r="A2" s="25" t="s">
        <v>113</v>
      </c>
      <c r="B2" s="14" t="s">
        <v>118</v>
      </c>
      <c r="C2" s="4" t="s">
        <v>625</v>
      </c>
      <c r="D2" s="2">
        <v>36</v>
      </c>
      <c r="E2" s="4" t="s">
        <v>119</v>
      </c>
      <c r="F2" s="4">
        <v>4</v>
      </c>
      <c r="G2" s="7" t="s">
        <v>164</v>
      </c>
      <c r="H2" s="26" t="s">
        <v>1095</v>
      </c>
      <c r="I2" s="8"/>
      <c r="J2" s="153"/>
      <c r="K2" s="10" t="str">
        <f t="shared" ref="K2:K36" si="0">IF(H2="面授","9周",IF(H2="网授","2次","**"))</f>
        <v>2次</v>
      </c>
      <c r="L2" s="11" t="str">
        <f t="shared" ref="L2:L36" si="1">IF(K2="9周","校历第七周",IF(K2="2次","校历第十一/十二周","**"))</f>
        <v>校历第十一/十二周</v>
      </c>
      <c r="M2" s="12"/>
    </row>
    <row r="3" spans="1:13" x14ac:dyDescent="0.15">
      <c r="A3" s="123" t="s">
        <v>188</v>
      </c>
      <c r="B3" s="122" t="s">
        <v>473</v>
      </c>
      <c r="C3" s="124" t="s">
        <v>625</v>
      </c>
      <c r="D3" s="121">
        <v>3</v>
      </c>
      <c r="E3" s="64" t="s">
        <v>149</v>
      </c>
      <c r="F3" s="67">
        <v>4</v>
      </c>
      <c r="G3" s="117" t="s">
        <v>274</v>
      </c>
      <c r="H3" s="109" t="s">
        <v>1095</v>
      </c>
      <c r="I3" s="110"/>
      <c r="J3" s="153"/>
      <c r="K3" s="10" t="str">
        <f t="shared" si="0"/>
        <v>2次</v>
      </c>
      <c r="L3" s="11" t="str">
        <f t="shared" si="1"/>
        <v>校历第十一/十二周</v>
      </c>
      <c r="M3" s="12"/>
    </row>
    <row r="4" spans="1:13" x14ac:dyDescent="0.15">
      <c r="A4" s="123" t="s">
        <v>188</v>
      </c>
      <c r="B4" s="122" t="s">
        <v>505</v>
      </c>
      <c r="C4" s="124" t="s">
        <v>625</v>
      </c>
      <c r="D4" s="121">
        <v>72</v>
      </c>
      <c r="E4" s="64" t="s">
        <v>507</v>
      </c>
      <c r="F4" s="67">
        <v>4</v>
      </c>
      <c r="G4" s="117" t="s">
        <v>47</v>
      </c>
      <c r="H4" s="109" t="s">
        <v>1095</v>
      </c>
      <c r="I4" s="110"/>
      <c r="J4" s="153"/>
      <c r="K4" s="10" t="str">
        <f t="shared" si="0"/>
        <v>2次</v>
      </c>
      <c r="L4" s="11" t="str">
        <f t="shared" si="1"/>
        <v>校历第十一/十二周</v>
      </c>
      <c r="M4" s="12"/>
    </row>
    <row r="5" spans="1:13" x14ac:dyDescent="0.15">
      <c r="A5" s="123" t="s">
        <v>188</v>
      </c>
      <c r="B5" s="122" t="s">
        <v>120</v>
      </c>
      <c r="C5" s="124" t="s">
        <v>625</v>
      </c>
      <c r="D5" s="121">
        <v>3</v>
      </c>
      <c r="E5" s="67" t="s">
        <v>119</v>
      </c>
      <c r="F5" s="67">
        <v>4</v>
      </c>
      <c r="G5" s="108" t="s">
        <v>47</v>
      </c>
      <c r="H5" s="109" t="s">
        <v>1095</v>
      </c>
      <c r="I5" s="110"/>
      <c r="J5" s="153"/>
      <c r="K5" s="10" t="str">
        <f t="shared" si="0"/>
        <v>2次</v>
      </c>
      <c r="L5" s="11" t="str">
        <f t="shared" si="1"/>
        <v>校历第十一/十二周</v>
      </c>
      <c r="M5" s="12"/>
    </row>
    <row r="6" spans="1:13" x14ac:dyDescent="0.15">
      <c r="A6" s="130" t="s">
        <v>188</v>
      </c>
      <c r="B6" s="122" t="s">
        <v>131</v>
      </c>
      <c r="C6" s="124" t="s">
        <v>625</v>
      </c>
      <c r="D6" s="121">
        <v>5</v>
      </c>
      <c r="E6" s="67" t="s">
        <v>42</v>
      </c>
      <c r="F6" s="67">
        <v>4</v>
      </c>
      <c r="G6" s="108" t="s">
        <v>278</v>
      </c>
      <c r="H6" s="109" t="s">
        <v>1095</v>
      </c>
      <c r="I6" s="110"/>
      <c r="J6" s="153"/>
      <c r="K6" s="10" t="str">
        <f t="shared" si="0"/>
        <v>2次</v>
      </c>
      <c r="L6" s="11" t="str">
        <f t="shared" si="1"/>
        <v>校历第十一/十二周</v>
      </c>
      <c r="M6" s="27"/>
    </row>
    <row r="7" spans="1:13" x14ac:dyDescent="0.15">
      <c r="A7" s="130" t="s">
        <v>188</v>
      </c>
      <c r="B7" s="122" t="s">
        <v>133</v>
      </c>
      <c r="C7" s="124" t="s">
        <v>625</v>
      </c>
      <c r="D7" s="121">
        <v>7</v>
      </c>
      <c r="E7" s="67" t="s">
        <v>42</v>
      </c>
      <c r="F7" s="67">
        <v>4</v>
      </c>
      <c r="G7" s="108" t="s">
        <v>274</v>
      </c>
      <c r="H7" s="109" t="s">
        <v>1095</v>
      </c>
      <c r="I7" s="110"/>
      <c r="J7" s="153"/>
      <c r="K7" s="10" t="str">
        <f t="shared" si="0"/>
        <v>2次</v>
      </c>
      <c r="L7" s="11" t="str">
        <f t="shared" si="1"/>
        <v>校历第十一/十二周</v>
      </c>
      <c r="M7" s="12"/>
    </row>
    <row r="8" spans="1:13" x14ac:dyDescent="0.15">
      <c r="A8" s="123" t="s">
        <v>472</v>
      </c>
      <c r="B8" s="122" t="s">
        <v>473</v>
      </c>
      <c r="C8" s="124" t="s">
        <v>784</v>
      </c>
      <c r="D8" s="2">
        <v>3</v>
      </c>
      <c r="E8" s="2" t="s">
        <v>149</v>
      </c>
      <c r="F8" s="4">
        <v>3</v>
      </c>
      <c r="G8" s="28" t="s">
        <v>164</v>
      </c>
      <c r="H8" s="26" t="s">
        <v>1095</v>
      </c>
      <c r="I8" s="8"/>
      <c r="J8" s="153"/>
      <c r="K8" s="10" t="str">
        <f t="shared" si="0"/>
        <v>2次</v>
      </c>
      <c r="L8" s="11" t="str">
        <f t="shared" si="1"/>
        <v>校历第十一/十二周</v>
      </c>
      <c r="M8" s="12"/>
    </row>
    <row r="9" spans="1:13" x14ac:dyDescent="0.15">
      <c r="A9" s="123" t="s">
        <v>472</v>
      </c>
      <c r="B9" s="122" t="s">
        <v>489</v>
      </c>
      <c r="C9" s="124" t="s">
        <v>784</v>
      </c>
      <c r="D9" s="2">
        <v>16</v>
      </c>
      <c r="E9" s="2" t="s">
        <v>488</v>
      </c>
      <c r="F9" s="4">
        <v>3</v>
      </c>
      <c r="G9" s="28" t="s">
        <v>164</v>
      </c>
      <c r="H9" s="26" t="s">
        <v>1095</v>
      </c>
      <c r="I9" s="8"/>
      <c r="J9" s="153"/>
      <c r="K9" s="10" t="str">
        <f t="shared" si="0"/>
        <v>2次</v>
      </c>
      <c r="L9" s="11" t="str">
        <f t="shared" si="1"/>
        <v>校历第十一/十二周</v>
      </c>
      <c r="M9" s="12"/>
    </row>
    <row r="10" spans="1:13" x14ac:dyDescent="0.15">
      <c r="A10" s="123" t="s">
        <v>472</v>
      </c>
      <c r="B10" s="122" t="s">
        <v>494</v>
      </c>
      <c r="C10" s="124" t="s">
        <v>784</v>
      </c>
      <c r="D10" s="2">
        <v>7</v>
      </c>
      <c r="E10" s="2" t="s">
        <v>265</v>
      </c>
      <c r="F10" s="4">
        <v>3</v>
      </c>
      <c r="G10" s="28" t="s">
        <v>164</v>
      </c>
      <c r="H10" s="26" t="s">
        <v>1095</v>
      </c>
      <c r="I10" s="8"/>
      <c r="J10" s="153"/>
      <c r="K10" s="10" t="str">
        <f t="shared" si="0"/>
        <v>2次</v>
      </c>
      <c r="L10" s="11" t="str">
        <f t="shared" si="1"/>
        <v>校历第十一/十二周</v>
      </c>
      <c r="M10" s="12"/>
    </row>
    <row r="11" spans="1:13" x14ac:dyDescent="0.15">
      <c r="A11" s="123" t="s">
        <v>472</v>
      </c>
      <c r="B11" s="122" t="s">
        <v>505</v>
      </c>
      <c r="C11" s="124" t="s">
        <v>784</v>
      </c>
      <c r="D11" s="2">
        <v>72</v>
      </c>
      <c r="E11" s="2" t="s">
        <v>507</v>
      </c>
      <c r="F11" s="4">
        <v>3</v>
      </c>
      <c r="G11" s="28" t="s">
        <v>164</v>
      </c>
      <c r="H11" s="26" t="s">
        <v>1095</v>
      </c>
      <c r="I11" s="8"/>
      <c r="J11" s="153"/>
      <c r="K11" s="10" t="str">
        <f t="shared" si="0"/>
        <v>2次</v>
      </c>
      <c r="L11" s="11" t="str">
        <f t="shared" si="1"/>
        <v>校历第十一/十二周</v>
      </c>
      <c r="M11" s="27"/>
    </row>
    <row r="12" spans="1:13" x14ac:dyDescent="0.15">
      <c r="A12" s="161" t="s">
        <v>107</v>
      </c>
      <c r="B12" s="162" t="s">
        <v>260</v>
      </c>
      <c r="C12" s="124" t="s">
        <v>784</v>
      </c>
      <c r="D12" s="121">
        <v>65</v>
      </c>
      <c r="E12" s="4" t="s">
        <v>244</v>
      </c>
      <c r="F12" s="6">
        <v>3</v>
      </c>
      <c r="G12" s="7" t="s">
        <v>164</v>
      </c>
      <c r="H12" s="26" t="s">
        <v>1095</v>
      </c>
      <c r="I12" s="8"/>
      <c r="J12" s="153"/>
      <c r="K12" s="10" t="str">
        <f t="shared" si="0"/>
        <v>2次</v>
      </c>
      <c r="L12" s="11" t="str">
        <f t="shared" si="1"/>
        <v>校历第十一/十二周</v>
      </c>
      <c r="M12" s="12"/>
    </row>
    <row r="13" spans="1:13" x14ac:dyDescent="0.15">
      <c r="A13" s="161" t="s">
        <v>107</v>
      </c>
      <c r="B13" s="122" t="s">
        <v>295</v>
      </c>
      <c r="C13" s="124" t="s">
        <v>784</v>
      </c>
      <c r="D13" s="121">
        <v>7</v>
      </c>
      <c r="E13" s="2" t="s">
        <v>288</v>
      </c>
      <c r="F13" s="4">
        <v>3</v>
      </c>
      <c r="G13" s="7" t="s">
        <v>164</v>
      </c>
      <c r="H13" s="26" t="s">
        <v>1095</v>
      </c>
      <c r="I13" s="8"/>
      <c r="J13" s="153"/>
      <c r="K13" s="10" t="str">
        <f t="shared" si="0"/>
        <v>2次</v>
      </c>
      <c r="L13" s="11" t="str">
        <f t="shared" si="1"/>
        <v>校历第十一/十二周</v>
      </c>
      <c r="M13" s="12"/>
    </row>
    <row r="14" spans="1:13" x14ac:dyDescent="0.15">
      <c r="A14" s="123" t="s">
        <v>247</v>
      </c>
      <c r="B14" s="122" t="s">
        <v>427</v>
      </c>
      <c r="C14" s="124" t="s">
        <v>784</v>
      </c>
      <c r="D14" s="121">
        <v>16</v>
      </c>
      <c r="E14" s="2" t="s">
        <v>244</v>
      </c>
      <c r="F14" s="4">
        <v>3</v>
      </c>
      <c r="G14" s="28" t="s">
        <v>164</v>
      </c>
      <c r="H14" s="26" t="s">
        <v>1103</v>
      </c>
      <c r="I14" s="8"/>
      <c r="J14" s="153"/>
      <c r="K14" s="10" t="str">
        <f t="shared" si="0"/>
        <v>2次</v>
      </c>
      <c r="L14" s="11" t="str">
        <f t="shared" si="1"/>
        <v>校历第十一/十二周</v>
      </c>
      <c r="M14" s="12"/>
    </row>
    <row r="15" spans="1:13" x14ac:dyDescent="0.15">
      <c r="A15" s="123" t="s">
        <v>247</v>
      </c>
      <c r="B15" s="122" t="s">
        <v>431</v>
      </c>
      <c r="C15" s="124" t="s">
        <v>784</v>
      </c>
      <c r="D15" s="121">
        <v>5</v>
      </c>
      <c r="E15" s="2" t="s">
        <v>244</v>
      </c>
      <c r="F15" s="2">
        <v>3</v>
      </c>
      <c r="G15" s="28" t="s">
        <v>164</v>
      </c>
      <c r="H15" s="26" t="s">
        <v>1095</v>
      </c>
      <c r="I15" s="8"/>
      <c r="J15" s="153"/>
      <c r="K15" s="10" t="str">
        <f t="shared" si="0"/>
        <v>2次</v>
      </c>
      <c r="L15" s="11" t="str">
        <f t="shared" si="1"/>
        <v>校历第十一/十二周</v>
      </c>
      <c r="M15" s="12"/>
    </row>
    <row r="16" spans="1:13" x14ac:dyDescent="0.15">
      <c r="A16" s="130" t="s">
        <v>247</v>
      </c>
      <c r="B16" s="122" t="s">
        <v>444</v>
      </c>
      <c r="C16" s="124" t="s">
        <v>784</v>
      </c>
      <c r="D16" s="121">
        <v>5</v>
      </c>
      <c r="E16" s="2" t="s">
        <v>288</v>
      </c>
      <c r="F16" s="4">
        <v>3</v>
      </c>
      <c r="G16" s="28" t="s">
        <v>164</v>
      </c>
      <c r="H16" s="26" t="s">
        <v>1095</v>
      </c>
      <c r="I16" s="8"/>
      <c r="J16" s="153"/>
      <c r="K16" s="10" t="str">
        <f t="shared" si="0"/>
        <v>2次</v>
      </c>
      <c r="L16" s="11" t="str">
        <f t="shared" si="1"/>
        <v>校历第十一/十二周</v>
      </c>
      <c r="M16" s="12"/>
    </row>
    <row r="17" spans="1:13" x14ac:dyDescent="0.15">
      <c r="A17" s="123" t="s">
        <v>247</v>
      </c>
      <c r="B17" s="122" t="s">
        <v>448</v>
      </c>
      <c r="C17" s="124" t="s">
        <v>784</v>
      </c>
      <c r="D17" s="121">
        <v>3</v>
      </c>
      <c r="E17" s="2" t="s">
        <v>1065</v>
      </c>
      <c r="F17" s="4">
        <v>3</v>
      </c>
      <c r="G17" s="28" t="s">
        <v>164</v>
      </c>
      <c r="H17" s="26" t="s">
        <v>1095</v>
      </c>
      <c r="I17" s="8"/>
      <c r="J17" s="153"/>
      <c r="K17" s="10" t="str">
        <f t="shared" si="0"/>
        <v>2次</v>
      </c>
      <c r="L17" s="11" t="str">
        <f t="shared" si="1"/>
        <v>校历第十一/十二周</v>
      </c>
      <c r="M17" s="12"/>
    </row>
    <row r="18" spans="1:13" x14ac:dyDescent="0.15">
      <c r="A18" s="163" t="s">
        <v>247</v>
      </c>
      <c r="B18" s="122" t="s">
        <v>457</v>
      </c>
      <c r="C18" s="124" t="s">
        <v>784</v>
      </c>
      <c r="D18" s="121">
        <v>7</v>
      </c>
      <c r="E18" s="2" t="s">
        <v>78</v>
      </c>
      <c r="F18" s="4">
        <v>3</v>
      </c>
      <c r="G18" s="28" t="s">
        <v>164</v>
      </c>
      <c r="H18" s="26" t="s">
        <v>1095</v>
      </c>
      <c r="I18" s="8"/>
      <c r="J18" s="153"/>
      <c r="K18" s="10" t="str">
        <f t="shared" si="0"/>
        <v>2次</v>
      </c>
      <c r="L18" s="11" t="str">
        <f t="shared" si="1"/>
        <v>校历第十一/十二周</v>
      </c>
      <c r="M18" s="12"/>
    </row>
    <row r="19" spans="1:13" x14ac:dyDescent="0.15">
      <c r="A19" s="123" t="s">
        <v>247</v>
      </c>
      <c r="B19" s="122" t="s">
        <v>509</v>
      </c>
      <c r="C19" s="124" t="s">
        <v>784</v>
      </c>
      <c r="D19" s="121">
        <v>5</v>
      </c>
      <c r="E19" s="2" t="s">
        <v>386</v>
      </c>
      <c r="F19" s="4">
        <v>3</v>
      </c>
      <c r="G19" s="28" t="s">
        <v>164</v>
      </c>
      <c r="H19" s="26" t="s">
        <v>1095</v>
      </c>
      <c r="I19" s="8"/>
      <c r="J19" s="153"/>
      <c r="K19" s="10" t="str">
        <f t="shared" si="0"/>
        <v>2次</v>
      </c>
      <c r="L19" s="11" t="str">
        <f t="shared" si="1"/>
        <v>校历第十一/十二周</v>
      </c>
      <c r="M19" s="12"/>
    </row>
    <row r="20" spans="1:13" x14ac:dyDescent="0.15">
      <c r="A20" s="123" t="s">
        <v>247</v>
      </c>
      <c r="B20" s="122" t="s">
        <v>510</v>
      </c>
      <c r="C20" s="124" t="s">
        <v>784</v>
      </c>
      <c r="D20" s="121">
        <v>6</v>
      </c>
      <c r="E20" s="2" t="s">
        <v>386</v>
      </c>
      <c r="F20" s="4">
        <v>3</v>
      </c>
      <c r="G20" s="28" t="s">
        <v>164</v>
      </c>
      <c r="H20" s="26" t="s">
        <v>1095</v>
      </c>
      <c r="I20" s="8"/>
      <c r="J20" s="153"/>
      <c r="K20" s="10" t="str">
        <f t="shared" si="0"/>
        <v>2次</v>
      </c>
      <c r="L20" s="11" t="str">
        <f t="shared" si="1"/>
        <v>校历第十一/十二周</v>
      </c>
      <c r="M20" s="12"/>
    </row>
    <row r="21" spans="1:13" x14ac:dyDescent="0.15">
      <c r="A21" s="123" t="s">
        <v>247</v>
      </c>
      <c r="B21" s="122" t="s">
        <v>521</v>
      </c>
      <c r="C21" s="124" t="s">
        <v>784</v>
      </c>
      <c r="D21" s="121">
        <v>8</v>
      </c>
      <c r="E21" s="2" t="s">
        <v>423</v>
      </c>
      <c r="F21" s="4">
        <v>3</v>
      </c>
      <c r="G21" s="28" t="s">
        <v>164</v>
      </c>
      <c r="H21" s="26" t="s">
        <v>1095</v>
      </c>
      <c r="I21" s="8"/>
      <c r="J21" s="153"/>
      <c r="K21" s="10" t="str">
        <f t="shared" si="0"/>
        <v>2次</v>
      </c>
      <c r="L21" s="11" t="str">
        <f t="shared" si="1"/>
        <v>校历第十一/十二周</v>
      </c>
      <c r="M21" s="12"/>
    </row>
    <row r="22" spans="1:13" x14ac:dyDescent="0.15">
      <c r="A22" s="123" t="s">
        <v>442</v>
      </c>
      <c r="B22" s="122" t="s">
        <v>441</v>
      </c>
      <c r="C22" s="124" t="s">
        <v>609</v>
      </c>
      <c r="D22" s="121">
        <v>44</v>
      </c>
      <c r="E22" s="2" t="s">
        <v>288</v>
      </c>
      <c r="F22" s="4">
        <v>4</v>
      </c>
      <c r="G22" s="28" t="s">
        <v>164</v>
      </c>
      <c r="H22" s="26" t="s">
        <v>1095</v>
      </c>
      <c r="I22" s="8"/>
      <c r="J22" s="153"/>
      <c r="K22" s="10" t="str">
        <f t="shared" si="0"/>
        <v>2次</v>
      </c>
      <c r="L22" s="11" t="str">
        <f t="shared" si="1"/>
        <v>校历第十一/十二周</v>
      </c>
      <c r="M22" s="12"/>
    </row>
    <row r="23" spans="1:13" x14ac:dyDescent="0.15">
      <c r="A23" s="25" t="s">
        <v>308</v>
      </c>
      <c r="B23" s="14" t="s">
        <v>67</v>
      </c>
      <c r="C23" s="4" t="s">
        <v>609</v>
      </c>
      <c r="D23" s="2">
        <v>11</v>
      </c>
      <c r="E23" s="2" t="s">
        <v>68</v>
      </c>
      <c r="F23" s="4">
        <v>4</v>
      </c>
      <c r="G23" s="28" t="s">
        <v>101</v>
      </c>
      <c r="H23" s="26" t="s">
        <v>1095</v>
      </c>
      <c r="I23" s="8"/>
      <c r="J23" s="153"/>
      <c r="K23" s="10" t="str">
        <f t="shared" si="0"/>
        <v>2次</v>
      </c>
      <c r="L23" s="11" t="str">
        <f t="shared" si="1"/>
        <v>校历第十一/十二周</v>
      </c>
      <c r="M23" s="12"/>
    </row>
    <row r="24" spans="1:13" x14ac:dyDescent="0.15">
      <c r="A24" s="29" t="s">
        <v>9</v>
      </c>
      <c r="B24" s="14" t="s">
        <v>131</v>
      </c>
      <c r="C24" s="4" t="s">
        <v>609</v>
      </c>
      <c r="D24" s="2">
        <v>5</v>
      </c>
      <c r="E24" s="4" t="s">
        <v>42</v>
      </c>
      <c r="F24" s="4">
        <v>4</v>
      </c>
      <c r="G24" s="7" t="s">
        <v>272</v>
      </c>
      <c r="H24" s="26" t="s">
        <v>1095</v>
      </c>
      <c r="I24" s="8"/>
      <c r="J24" s="153"/>
      <c r="K24" s="10" t="str">
        <f t="shared" si="0"/>
        <v>2次</v>
      </c>
      <c r="L24" s="11" t="str">
        <f t="shared" si="1"/>
        <v>校历第十一/十二周</v>
      </c>
      <c r="M24" s="12"/>
    </row>
    <row r="25" spans="1:13" x14ac:dyDescent="0.15">
      <c r="A25" s="29" t="s">
        <v>9</v>
      </c>
      <c r="B25" s="14" t="s">
        <v>154</v>
      </c>
      <c r="C25" s="4" t="s">
        <v>609</v>
      </c>
      <c r="D25" s="2">
        <v>2</v>
      </c>
      <c r="E25" s="4" t="s">
        <v>150</v>
      </c>
      <c r="F25" s="4">
        <v>4</v>
      </c>
      <c r="G25" s="7" t="s">
        <v>47</v>
      </c>
      <c r="H25" s="26" t="s">
        <v>1095</v>
      </c>
      <c r="I25" s="8"/>
      <c r="J25" s="153"/>
      <c r="K25" s="10" t="str">
        <f t="shared" si="0"/>
        <v>2次</v>
      </c>
      <c r="L25" s="11" t="str">
        <f t="shared" si="1"/>
        <v>校历第十一/十二周</v>
      </c>
      <c r="M25" s="12"/>
    </row>
    <row r="26" spans="1:13" x14ac:dyDescent="0.15">
      <c r="A26" s="25" t="s">
        <v>9</v>
      </c>
      <c r="B26" s="14" t="s">
        <v>296</v>
      </c>
      <c r="C26" s="4" t="s">
        <v>609</v>
      </c>
      <c r="D26" s="2">
        <v>7</v>
      </c>
      <c r="E26" s="2" t="s">
        <v>288</v>
      </c>
      <c r="F26" s="4">
        <v>4</v>
      </c>
      <c r="G26" s="7" t="s">
        <v>164</v>
      </c>
      <c r="H26" s="26" t="s">
        <v>1095</v>
      </c>
      <c r="I26" s="8"/>
      <c r="J26" s="153"/>
      <c r="K26" s="10" t="str">
        <f t="shared" si="0"/>
        <v>2次</v>
      </c>
      <c r="L26" s="11" t="str">
        <f t="shared" si="1"/>
        <v>校历第十一/十二周</v>
      </c>
      <c r="M26" s="12"/>
    </row>
    <row r="27" spans="1:13" x14ac:dyDescent="0.15">
      <c r="A27" s="5" t="s">
        <v>9</v>
      </c>
      <c r="B27" s="14" t="s">
        <v>326</v>
      </c>
      <c r="C27" s="4" t="s">
        <v>609</v>
      </c>
      <c r="D27" s="2">
        <v>7</v>
      </c>
      <c r="E27" s="2" t="s">
        <v>322</v>
      </c>
      <c r="F27" s="4">
        <v>4</v>
      </c>
      <c r="G27" s="28" t="s">
        <v>47</v>
      </c>
      <c r="H27" s="26" t="s">
        <v>1095</v>
      </c>
      <c r="I27" s="8"/>
      <c r="J27" s="153"/>
      <c r="K27" s="10" t="str">
        <f t="shared" si="0"/>
        <v>2次</v>
      </c>
      <c r="L27" s="11" t="str">
        <f t="shared" si="1"/>
        <v>校历第十一/十二周</v>
      </c>
      <c r="M27" s="12"/>
    </row>
    <row r="28" spans="1:13" x14ac:dyDescent="0.15">
      <c r="A28" s="25" t="s">
        <v>57</v>
      </c>
      <c r="B28" s="14" t="s">
        <v>469</v>
      </c>
      <c r="C28" s="4" t="s">
        <v>609</v>
      </c>
      <c r="D28" s="2">
        <v>2</v>
      </c>
      <c r="E28" s="2" t="s">
        <v>149</v>
      </c>
      <c r="F28" s="4">
        <v>4</v>
      </c>
      <c r="G28" s="28" t="s">
        <v>164</v>
      </c>
      <c r="H28" s="26" t="s">
        <v>1095</v>
      </c>
      <c r="I28" s="8"/>
      <c r="J28" s="153"/>
      <c r="K28" s="10" t="str">
        <f t="shared" si="0"/>
        <v>2次</v>
      </c>
      <c r="L28" s="11" t="str">
        <f t="shared" si="1"/>
        <v>校历第十一/十二周</v>
      </c>
      <c r="M28" s="12"/>
    </row>
    <row r="29" spans="1:13" x14ac:dyDescent="0.15">
      <c r="A29" s="25" t="s">
        <v>57</v>
      </c>
      <c r="B29" s="14" t="s">
        <v>489</v>
      </c>
      <c r="C29" s="4" t="s">
        <v>609</v>
      </c>
      <c r="D29" s="2">
        <v>16</v>
      </c>
      <c r="E29" s="2" t="s">
        <v>488</v>
      </c>
      <c r="F29" s="4">
        <v>4</v>
      </c>
      <c r="G29" s="28" t="s">
        <v>164</v>
      </c>
      <c r="H29" s="26" t="s">
        <v>1095</v>
      </c>
      <c r="I29" s="8"/>
      <c r="J29" s="153"/>
      <c r="K29" s="10" t="str">
        <f t="shared" si="0"/>
        <v>2次</v>
      </c>
      <c r="L29" s="11" t="str">
        <f t="shared" si="1"/>
        <v>校历第十一/十二周</v>
      </c>
      <c r="M29" s="12"/>
    </row>
    <row r="30" spans="1:13" x14ac:dyDescent="0.15">
      <c r="A30" s="5" t="s">
        <v>57</v>
      </c>
      <c r="B30" s="14" t="s">
        <v>391</v>
      </c>
      <c r="C30" s="4" t="s">
        <v>609</v>
      </c>
      <c r="D30" s="2">
        <v>1</v>
      </c>
      <c r="E30" s="2" t="s">
        <v>386</v>
      </c>
      <c r="F30" s="4">
        <v>4</v>
      </c>
      <c r="G30" s="7" t="s">
        <v>164</v>
      </c>
      <c r="H30" s="26" t="s">
        <v>1095</v>
      </c>
      <c r="I30" s="8"/>
      <c r="J30" s="153"/>
      <c r="K30" s="10" t="str">
        <f t="shared" si="0"/>
        <v>2次</v>
      </c>
      <c r="L30" s="11" t="str">
        <f t="shared" si="1"/>
        <v>校历第十一/十二周</v>
      </c>
      <c r="M30" s="12"/>
    </row>
    <row r="31" spans="1:13" x14ac:dyDescent="0.15">
      <c r="A31" s="5" t="s">
        <v>57</v>
      </c>
      <c r="B31" s="14" t="s">
        <v>395</v>
      </c>
      <c r="C31" s="4" t="s">
        <v>609</v>
      </c>
      <c r="D31" s="2">
        <v>3</v>
      </c>
      <c r="E31" s="2" t="s">
        <v>386</v>
      </c>
      <c r="F31" s="4">
        <v>4</v>
      </c>
      <c r="G31" s="7" t="s">
        <v>164</v>
      </c>
      <c r="H31" s="26" t="s">
        <v>1095</v>
      </c>
      <c r="I31" s="8"/>
      <c r="J31" s="153"/>
      <c r="K31" s="10" t="str">
        <f t="shared" si="0"/>
        <v>2次</v>
      </c>
      <c r="L31" s="11" t="str">
        <f t="shared" si="1"/>
        <v>校历第十一/十二周</v>
      </c>
      <c r="M31" s="12"/>
    </row>
    <row r="32" spans="1:13" x14ac:dyDescent="0.15">
      <c r="A32" s="130" t="s">
        <v>100</v>
      </c>
      <c r="B32" s="122" t="s">
        <v>440</v>
      </c>
      <c r="C32" s="124" t="s">
        <v>609</v>
      </c>
      <c r="D32" s="121">
        <v>44</v>
      </c>
      <c r="E32" s="2" t="s">
        <v>288</v>
      </c>
      <c r="F32" s="4">
        <v>4</v>
      </c>
      <c r="G32" s="28" t="s">
        <v>164</v>
      </c>
      <c r="H32" s="26" t="s">
        <v>1095</v>
      </c>
      <c r="I32" s="8"/>
      <c r="J32" s="153"/>
      <c r="K32" s="10" t="str">
        <f t="shared" si="0"/>
        <v>2次</v>
      </c>
      <c r="L32" s="11" t="str">
        <f t="shared" si="1"/>
        <v>校历第十一/十二周</v>
      </c>
      <c r="M32" s="12"/>
    </row>
    <row r="33" spans="1:13" x14ac:dyDescent="0.15">
      <c r="A33" s="130" t="s">
        <v>100</v>
      </c>
      <c r="B33" s="122" t="s">
        <v>61</v>
      </c>
      <c r="C33" s="124" t="s">
        <v>609</v>
      </c>
      <c r="D33" s="121">
        <v>22</v>
      </c>
      <c r="E33" s="2" t="s">
        <v>625</v>
      </c>
      <c r="F33" s="4">
        <v>4</v>
      </c>
      <c r="G33" s="28" t="s">
        <v>164</v>
      </c>
      <c r="H33" s="26" t="s">
        <v>1095</v>
      </c>
      <c r="I33" s="8"/>
      <c r="J33" s="153"/>
      <c r="K33" s="10" t="str">
        <f t="shared" si="0"/>
        <v>2次</v>
      </c>
      <c r="L33" s="11" t="str">
        <f t="shared" si="1"/>
        <v>校历第十一/十二周</v>
      </c>
      <c r="M33" s="12"/>
    </row>
    <row r="34" spans="1:13" x14ac:dyDescent="0.15">
      <c r="A34" s="25" t="s">
        <v>344</v>
      </c>
      <c r="B34" s="14" t="s">
        <v>451</v>
      </c>
      <c r="C34" s="4" t="s">
        <v>808</v>
      </c>
      <c r="D34" s="2">
        <v>2</v>
      </c>
      <c r="E34" s="2" t="s">
        <v>1065</v>
      </c>
      <c r="F34" s="4">
        <v>4</v>
      </c>
      <c r="G34" s="28" t="s">
        <v>274</v>
      </c>
      <c r="H34" s="26" t="s">
        <v>1095</v>
      </c>
      <c r="I34" s="8" t="s">
        <v>1092</v>
      </c>
      <c r="J34" s="153"/>
      <c r="K34" s="10" t="str">
        <f t="shared" si="0"/>
        <v>2次</v>
      </c>
      <c r="L34" s="11" t="str">
        <f t="shared" si="1"/>
        <v>校历第十一/十二周</v>
      </c>
      <c r="M34" s="12"/>
    </row>
    <row r="35" spans="1:13" x14ac:dyDescent="0.15">
      <c r="A35" s="25" t="s">
        <v>344</v>
      </c>
      <c r="B35" s="14" t="s">
        <v>459</v>
      </c>
      <c r="C35" s="4" t="s">
        <v>808</v>
      </c>
      <c r="D35" s="2">
        <v>16</v>
      </c>
      <c r="E35" s="2" t="s">
        <v>78</v>
      </c>
      <c r="F35" s="4">
        <v>4</v>
      </c>
      <c r="G35" s="28" t="s">
        <v>274</v>
      </c>
      <c r="H35" s="26" t="s">
        <v>1095</v>
      </c>
      <c r="I35" s="8" t="s">
        <v>873</v>
      </c>
      <c r="J35" s="153"/>
      <c r="K35" s="10" t="str">
        <f t="shared" si="0"/>
        <v>2次</v>
      </c>
      <c r="L35" s="11" t="str">
        <f t="shared" si="1"/>
        <v>校历第十一/十二周</v>
      </c>
      <c r="M35" s="12"/>
    </row>
    <row r="36" spans="1:13" x14ac:dyDescent="0.15">
      <c r="A36" s="5" t="s">
        <v>344</v>
      </c>
      <c r="B36" s="14" t="s">
        <v>340</v>
      </c>
      <c r="C36" s="4" t="s">
        <v>808</v>
      </c>
      <c r="D36" s="2">
        <v>1</v>
      </c>
      <c r="E36" s="2" t="s">
        <v>1065</v>
      </c>
      <c r="F36" s="4">
        <v>4</v>
      </c>
      <c r="G36" s="7" t="s">
        <v>164</v>
      </c>
      <c r="H36" s="26" t="s">
        <v>1095</v>
      </c>
      <c r="I36" s="8" t="s">
        <v>873</v>
      </c>
      <c r="J36" s="153"/>
      <c r="K36" s="10" t="str">
        <f t="shared" si="0"/>
        <v>2次</v>
      </c>
      <c r="L36" s="11" t="str">
        <f t="shared" si="1"/>
        <v>校历第十一/十二周</v>
      </c>
      <c r="M36" s="12"/>
    </row>
    <row r="37" spans="1:13" x14ac:dyDescent="0.15">
      <c r="A37" s="107" t="s">
        <v>209</v>
      </c>
      <c r="B37" s="65" t="s">
        <v>321</v>
      </c>
      <c r="C37" s="67" t="s">
        <v>808</v>
      </c>
      <c r="D37" s="64">
        <v>13</v>
      </c>
      <c r="E37" s="64" t="s">
        <v>322</v>
      </c>
      <c r="F37" s="67">
        <v>3</v>
      </c>
      <c r="G37" s="108" t="s">
        <v>164</v>
      </c>
      <c r="H37" s="109" t="s">
        <v>1095</v>
      </c>
      <c r="I37" s="8" t="s">
        <v>873</v>
      </c>
      <c r="J37" s="153" t="s">
        <v>1216</v>
      </c>
      <c r="K37" s="112" t="str">
        <f>IF(H37="面授","9周",IF(H37="网授","4次","**"))</f>
        <v>4次</v>
      </c>
      <c r="L37" s="113" t="str">
        <f>IF(K37="9周","校历第七周",IF(K37="4次","校历第十五/十六周","**"))</f>
        <v>校历第十五/十六周</v>
      </c>
      <c r="M37" s="12"/>
    </row>
    <row r="38" spans="1:13" x14ac:dyDescent="0.15">
      <c r="A38" s="107" t="s">
        <v>209</v>
      </c>
      <c r="B38" s="65" t="s">
        <v>324</v>
      </c>
      <c r="C38" s="67" t="s">
        <v>808</v>
      </c>
      <c r="D38" s="64">
        <v>8</v>
      </c>
      <c r="E38" s="64" t="s">
        <v>322</v>
      </c>
      <c r="F38" s="67">
        <v>3</v>
      </c>
      <c r="G38" s="108" t="s">
        <v>164</v>
      </c>
      <c r="H38" s="109" t="s">
        <v>1095</v>
      </c>
      <c r="I38" s="8" t="s">
        <v>873</v>
      </c>
      <c r="J38" s="153" t="s">
        <v>1216</v>
      </c>
      <c r="K38" s="112" t="str">
        <f>IF(H38="面授","9周",IF(H38="网授","4次","**"))</f>
        <v>4次</v>
      </c>
      <c r="L38" s="113" t="str">
        <f>IF(K38="9周","校历第七周",IF(K38="4次","校历第十五/十六周","**"))</f>
        <v>校历第十五/十六周</v>
      </c>
      <c r="M38" s="12"/>
    </row>
    <row r="39" spans="1:13" x14ac:dyDescent="0.15">
      <c r="A39" s="25" t="s">
        <v>171</v>
      </c>
      <c r="B39" s="3" t="s">
        <v>251</v>
      </c>
      <c r="C39" s="4" t="s">
        <v>808</v>
      </c>
      <c r="D39" s="2">
        <v>10</v>
      </c>
      <c r="E39" s="4" t="s">
        <v>244</v>
      </c>
      <c r="F39" s="31">
        <v>3</v>
      </c>
      <c r="G39" s="7" t="s">
        <v>164</v>
      </c>
      <c r="H39" s="26" t="s">
        <v>1095</v>
      </c>
      <c r="I39" s="8" t="s">
        <v>873</v>
      </c>
      <c r="J39" s="153"/>
      <c r="K39" s="10" t="str">
        <f t="shared" ref="K39:K70" si="2">IF(H39="面授","9周",IF(H39="网授","2次","**"))</f>
        <v>2次</v>
      </c>
      <c r="L39" s="11" t="str">
        <f t="shared" ref="L39:L70" si="3">IF(K39="9周","校历第七周",IF(K39="2次","校历第十一/十二周","**"))</f>
        <v>校历第十一/十二周</v>
      </c>
      <c r="M39" s="12"/>
    </row>
    <row r="40" spans="1:13" x14ac:dyDescent="0.15">
      <c r="A40" s="29" t="s">
        <v>433</v>
      </c>
      <c r="B40" s="14" t="s">
        <v>435</v>
      </c>
      <c r="C40" s="4" t="s">
        <v>811</v>
      </c>
      <c r="D40" s="2">
        <v>6</v>
      </c>
      <c r="E40" s="2" t="s">
        <v>244</v>
      </c>
      <c r="F40" s="4">
        <v>3</v>
      </c>
      <c r="G40" s="28" t="s">
        <v>164</v>
      </c>
      <c r="H40" s="26" t="s">
        <v>1095</v>
      </c>
      <c r="I40" s="8"/>
      <c r="J40" s="153"/>
      <c r="K40" s="10" t="str">
        <f t="shared" si="2"/>
        <v>2次</v>
      </c>
      <c r="L40" s="11" t="str">
        <f t="shared" si="3"/>
        <v>校历第十一/十二周</v>
      </c>
      <c r="M40" s="12"/>
    </row>
    <row r="41" spans="1:13" x14ac:dyDescent="0.15">
      <c r="A41" s="130" t="s">
        <v>433</v>
      </c>
      <c r="B41" s="122" t="s">
        <v>437</v>
      </c>
      <c r="C41" s="124" t="s">
        <v>811</v>
      </c>
      <c r="D41" s="121">
        <v>2</v>
      </c>
      <c r="E41" s="2" t="s">
        <v>244</v>
      </c>
      <c r="F41" s="4">
        <v>3</v>
      </c>
      <c r="G41" s="28" t="s">
        <v>164</v>
      </c>
      <c r="H41" s="26" t="s">
        <v>1095</v>
      </c>
      <c r="I41" s="8"/>
      <c r="J41" s="153"/>
      <c r="K41" s="10" t="str">
        <f t="shared" si="2"/>
        <v>2次</v>
      </c>
      <c r="L41" s="11" t="str">
        <f t="shared" si="3"/>
        <v>校历第十一/十二周</v>
      </c>
      <c r="M41" s="12"/>
    </row>
    <row r="42" spans="1:13" x14ac:dyDescent="0.15">
      <c r="A42" s="123" t="s">
        <v>433</v>
      </c>
      <c r="B42" s="122" t="s">
        <v>446</v>
      </c>
      <c r="C42" s="124" t="s">
        <v>811</v>
      </c>
      <c r="D42" s="121">
        <v>7</v>
      </c>
      <c r="E42" s="2" t="s">
        <v>288</v>
      </c>
      <c r="F42" s="4">
        <v>3</v>
      </c>
      <c r="G42" s="28" t="s">
        <v>164</v>
      </c>
      <c r="H42" s="26" t="s">
        <v>1095</v>
      </c>
      <c r="I42" s="8"/>
      <c r="J42" s="153"/>
      <c r="K42" s="10" t="str">
        <f t="shared" si="2"/>
        <v>2次</v>
      </c>
      <c r="L42" s="11" t="str">
        <f t="shared" si="3"/>
        <v>校历第十一/十二周</v>
      </c>
      <c r="M42" s="12"/>
    </row>
    <row r="43" spans="1:13" x14ac:dyDescent="0.15">
      <c r="A43" s="123" t="s">
        <v>433</v>
      </c>
      <c r="B43" s="122" t="s">
        <v>451</v>
      </c>
      <c r="C43" s="124" t="s">
        <v>811</v>
      </c>
      <c r="D43" s="121">
        <v>2</v>
      </c>
      <c r="E43" s="2" t="s">
        <v>1065</v>
      </c>
      <c r="F43" s="4">
        <v>3</v>
      </c>
      <c r="G43" s="28" t="s">
        <v>164</v>
      </c>
      <c r="H43" s="26" t="s">
        <v>1095</v>
      </c>
      <c r="I43" s="8"/>
      <c r="J43" s="153"/>
      <c r="K43" s="10" t="str">
        <f t="shared" si="2"/>
        <v>2次</v>
      </c>
      <c r="L43" s="11" t="str">
        <f t="shared" si="3"/>
        <v>校历第十一/十二周</v>
      </c>
      <c r="M43" s="12"/>
    </row>
    <row r="44" spans="1:13" x14ac:dyDescent="0.15">
      <c r="A44" s="123" t="s">
        <v>433</v>
      </c>
      <c r="B44" s="122" t="s">
        <v>452</v>
      </c>
      <c r="C44" s="124" t="s">
        <v>811</v>
      </c>
      <c r="D44" s="121">
        <v>16</v>
      </c>
      <c r="E44" s="2" t="s">
        <v>454</v>
      </c>
      <c r="F44" s="4">
        <v>3</v>
      </c>
      <c r="G44" s="28" t="s">
        <v>164</v>
      </c>
      <c r="H44" s="26" t="s">
        <v>1095</v>
      </c>
      <c r="I44" s="8"/>
      <c r="J44" s="153"/>
      <c r="K44" s="10" t="str">
        <f t="shared" si="2"/>
        <v>2次</v>
      </c>
      <c r="L44" s="11" t="str">
        <f t="shared" si="3"/>
        <v>校历第十一/十二周</v>
      </c>
      <c r="M44" s="12"/>
    </row>
    <row r="45" spans="1:13" x14ac:dyDescent="0.15">
      <c r="A45" s="123" t="s">
        <v>433</v>
      </c>
      <c r="B45" s="122" t="s">
        <v>458</v>
      </c>
      <c r="C45" s="124" t="s">
        <v>811</v>
      </c>
      <c r="D45" s="121">
        <v>16</v>
      </c>
      <c r="E45" s="2" t="s">
        <v>78</v>
      </c>
      <c r="F45" s="4">
        <v>3</v>
      </c>
      <c r="G45" s="28" t="s">
        <v>164</v>
      </c>
      <c r="H45" s="26" t="s">
        <v>1095</v>
      </c>
      <c r="I45" s="8"/>
      <c r="J45" s="153"/>
      <c r="K45" s="10" t="str">
        <f t="shared" si="2"/>
        <v>2次</v>
      </c>
      <c r="L45" s="11" t="str">
        <f t="shared" si="3"/>
        <v>校历第十一/十二周</v>
      </c>
      <c r="M45" s="12"/>
    </row>
    <row r="46" spans="1:13" x14ac:dyDescent="0.15">
      <c r="A46" s="123" t="s">
        <v>433</v>
      </c>
      <c r="B46" s="122" t="s">
        <v>462</v>
      </c>
      <c r="C46" s="124" t="s">
        <v>811</v>
      </c>
      <c r="D46" s="121">
        <v>8</v>
      </c>
      <c r="E46" s="2" t="s">
        <v>78</v>
      </c>
      <c r="F46" s="4">
        <v>3</v>
      </c>
      <c r="G46" s="28" t="s">
        <v>164</v>
      </c>
      <c r="H46" s="26" t="s">
        <v>1095</v>
      </c>
      <c r="I46" s="8"/>
      <c r="J46" s="153"/>
      <c r="K46" s="10" t="str">
        <f t="shared" si="2"/>
        <v>2次</v>
      </c>
      <c r="L46" s="11" t="str">
        <f t="shared" si="3"/>
        <v>校历第十一/十二周</v>
      </c>
      <c r="M46" s="12"/>
    </row>
    <row r="47" spans="1:13" x14ac:dyDescent="0.15">
      <c r="A47" s="123" t="s">
        <v>433</v>
      </c>
      <c r="B47" s="122" t="s">
        <v>512</v>
      </c>
      <c r="C47" s="124" t="s">
        <v>811</v>
      </c>
      <c r="D47" s="121">
        <v>11</v>
      </c>
      <c r="E47" s="2" t="s">
        <v>514</v>
      </c>
      <c r="F47" s="4">
        <v>3</v>
      </c>
      <c r="G47" s="28" t="s">
        <v>164</v>
      </c>
      <c r="H47" s="26" t="s">
        <v>1095</v>
      </c>
      <c r="I47" s="8"/>
      <c r="J47" s="153"/>
      <c r="K47" s="10" t="str">
        <f t="shared" si="2"/>
        <v>2次</v>
      </c>
      <c r="L47" s="11" t="str">
        <f t="shared" si="3"/>
        <v>校历第十一/十二周</v>
      </c>
      <c r="M47" s="12"/>
    </row>
    <row r="48" spans="1:13" x14ac:dyDescent="0.15">
      <c r="A48" s="5" t="s">
        <v>50</v>
      </c>
      <c r="B48" s="3" t="s">
        <v>252</v>
      </c>
      <c r="C48" s="4" t="s">
        <v>811</v>
      </c>
      <c r="D48" s="2">
        <v>17</v>
      </c>
      <c r="E48" s="4" t="s">
        <v>244</v>
      </c>
      <c r="F48" s="6">
        <v>3</v>
      </c>
      <c r="G48" s="7" t="s">
        <v>164</v>
      </c>
      <c r="H48" s="26" t="s">
        <v>1095</v>
      </c>
      <c r="I48" s="8"/>
      <c r="J48" s="153"/>
      <c r="K48" s="10" t="str">
        <f t="shared" si="2"/>
        <v>2次</v>
      </c>
      <c r="L48" s="11" t="str">
        <f t="shared" si="3"/>
        <v>校历第十一/十二周</v>
      </c>
      <c r="M48" s="12"/>
    </row>
    <row r="49" spans="1:13" x14ac:dyDescent="0.15">
      <c r="A49" s="5" t="s">
        <v>50</v>
      </c>
      <c r="B49" s="14" t="s">
        <v>289</v>
      </c>
      <c r="C49" s="4" t="s">
        <v>811</v>
      </c>
      <c r="D49" s="2">
        <v>4</v>
      </c>
      <c r="E49" s="2" t="s">
        <v>288</v>
      </c>
      <c r="F49" s="4">
        <v>3</v>
      </c>
      <c r="G49" s="7" t="s">
        <v>164</v>
      </c>
      <c r="H49" s="26" t="s">
        <v>1095</v>
      </c>
      <c r="I49" s="8"/>
      <c r="J49" s="153"/>
      <c r="K49" s="10" t="str">
        <f t="shared" si="2"/>
        <v>2次</v>
      </c>
      <c r="L49" s="11" t="str">
        <f t="shared" si="3"/>
        <v>校历第十一/十二周</v>
      </c>
      <c r="M49" s="12"/>
    </row>
    <row r="50" spans="1:13" x14ac:dyDescent="0.15">
      <c r="A50" s="5" t="s">
        <v>50</v>
      </c>
      <c r="B50" s="14" t="s">
        <v>345</v>
      </c>
      <c r="C50" s="4" t="s">
        <v>811</v>
      </c>
      <c r="D50" s="2">
        <v>1</v>
      </c>
      <c r="E50" s="2" t="s">
        <v>1065</v>
      </c>
      <c r="F50" s="4">
        <v>3</v>
      </c>
      <c r="G50" s="7" t="s">
        <v>164</v>
      </c>
      <c r="H50" s="26" t="s">
        <v>1095</v>
      </c>
      <c r="I50" s="8"/>
      <c r="J50" s="153"/>
      <c r="K50" s="10" t="str">
        <f t="shared" si="2"/>
        <v>2次</v>
      </c>
      <c r="L50" s="11" t="str">
        <f t="shared" si="3"/>
        <v>校历第十一/十二周</v>
      </c>
      <c r="M50" s="12"/>
    </row>
    <row r="51" spans="1:13" x14ac:dyDescent="0.15">
      <c r="A51" s="29" t="s">
        <v>367</v>
      </c>
      <c r="B51" s="14" t="s">
        <v>79</v>
      </c>
      <c r="C51" s="4" t="s">
        <v>811</v>
      </c>
      <c r="D51" s="2">
        <v>12</v>
      </c>
      <c r="E51" s="2" t="s">
        <v>78</v>
      </c>
      <c r="F51" s="4">
        <v>4</v>
      </c>
      <c r="G51" s="7" t="s">
        <v>164</v>
      </c>
      <c r="H51" s="26" t="s">
        <v>1095</v>
      </c>
      <c r="I51" s="8" t="s">
        <v>855</v>
      </c>
      <c r="J51" s="153"/>
      <c r="K51" s="10" t="str">
        <f t="shared" si="2"/>
        <v>2次</v>
      </c>
      <c r="L51" s="11" t="str">
        <f t="shared" si="3"/>
        <v>校历第十一/十二周</v>
      </c>
      <c r="M51" s="12"/>
    </row>
    <row r="52" spans="1:13" x14ac:dyDescent="0.15">
      <c r="A52" s="29" t="s">
        <v>368</v>
      </c>
      <c r="B52" s="14" t="s">
        <v>79</v>
      </c>
      <c r="C52" s="4" t="s">
        <v>811</v>
      </c>
      <c r="D52" s="2">
        <v>12</v>
      </c>
      <c r="E52" s="2" t="s">
        <v>78</v>
      </c>
      <c r="F52" s="4">
        <v>4</v>
      </c>
      <c r="G52" s="7" t="s">
        <v>164</v>
      </c>
      <c r="H52" s="26" t="s">
        <v>1095</v>
      </c>
      <c r="I52" s="8" t="s">
        <v>855</v>
      </c>
      <c r="J52" s="153"/>
      <c r="K52" s="10" t="str">
        <f t="shared" si="2"/>
        <v>2次</v>
      </c>
      <c r="L52" s="11" t="str">
        <f t="shared" si="3"/>
        <v>校历第十一/十二周</v>
      </c>
      <c r="M52" s="12"/>
    </row>
    <row r="53" spans="1:13" x14ac:dyDescent="0.15">
      <c r="A53" s="123" t="s">
        <v>102</v>
      </c>
      <c r="B53" s="122" t="s">
        <v>122</v>
      </c>
      <c r="C53" s="124" t="s">
        <v>1046</v>
      </c>
      <c r="D53" s="121">
        <v>1</v>
      </c>
      <c r="E53" s="4" t="s">
        <v>119</v>
      </c>
      <c r="F53" s="4">
        <v>4</v>
      </c>
      <c r="G53" s="7" t="s">
        <v>164</v>
      </c>
      <c r="H53" s="26" t="s">
        <v>1095</v>
      </c>
      <c r="I53" s="8" t="s">
        <v>1221</v>
      </c>
      <c r="J53" s="153"/>
      <c r="K53" s="10" t="str">
        <f t="shared" si="2"/>
        <v>2次</v>
      </c>
      <c r="L53" s="11" t="str">
        <f t="shared" si="3"/>
        <v>校历第十一/十二周</v>
      </c>
      <c r="M53" s="12"/>
    </row>
    <row r="54" spans="1:13" x14ac:dyDescent="0.15">
      <c r="A54" s="123" t="s">
        <v>102</v>
      </c>
      <c r="B54" s="122" t="s">
        <v>157</v>
      </c>
      <c r="C54" s="124" t="s">
        <v>1046</v>
      </c>
      <c r="D54" s="121">
        <v>2</v>
      </c>
      <c r="E54" s="4" t="s">
        <v>150</v>
      </c>
      <c r="F54" s="4">
        <v>2</v>
      </c>
      <c r="G54" s="7" t="s">
        <v>101</v>
      </c>
      <c r="H54" s="26" t="s">
        <v>1095</v>
      </c>
      <c r="I54" s="8" t="s">
        <v>1221</v>
      </c>
      <c r="J54" s="153"/>
      <c r="K54" s="10" t="str">
        <f t="shared" si="2"/>
        <v>2次</v>
      </c>
      <c r="L54" s="11" t="str">
        <f t="shared" si="3"/>
        <v>校历第十一/十二周</v>
      </c>
      <c r="M54" s="12"/>
    </row>
    <row r="55" spans="1:13" x14ac:dyDescent="0.15">
      <c r="A55" s="123" t="s">
        <v>102</v>
      </c>
      <c r="B55" s="122" t="s">
        <v>160</v>
      </c>
      <c r="C55" s="124" t="s">
        <v>1046</v>
      </c>
      <c r="D55" s="121">
        <v>43</v>
      </c>
      <c r="E55" s="4" t="s">
        <v>158</v>
      </c>
      <c r="F55" s="4">
        <v>4</v>
      </c>
      <c r="G55" s="7" t="s">
        <v>164</v>
      </c>
      <c r="H55" s="26" t="s">
        <v>1095</v>
      </c>
      <c r="I55" s="8" t="s">
        <v>1221</v>
      </c>
      <c r="J55" s="153"/>
      <c r="K55" s="10" t="str">
        <f t="shared" si="2"/>
        <v>2次</v>
      </c>
      <c r="L55" s="11" t="str">
        <f t="shared" si="3"/>
        <v>校历第十一/十二周</v>
      </c>
      <c r="M55" s="12"/>
    </row>
    <row r="56" spans="1:13" x14ac:dyDescent="0.15">
      <c r="A56" s="29" t="s">
        <v>20</v>
      </c>
      <c r="B56" s="14" t="s">
        <v>132</v>
      </c>
      <c r="C56" s="4" t="s">
        <v>846</v>
      </c>
      <c r="D56" s="2">
        <v>7</v>
      </c>
      <c r="E56" s="4" t="s">
        <v>42</v>
      </c>
      <c r="F56" s="4">
        <v>3</v>
      </c>
      <c r="G56" s="7" t="s">
        <v>274</v>
      </c>
      <c r="H56" s="26" t="s">
        <v>1095</v>
      </c>
      <c r="I56" s="8" t="s">
        <v>1092</v>
      </c>
      <c r="J56" s="153"/>
      <c r="K56" s="10" t="str">
        <f t="shared" si="2"/>
        <v>2次</v>
      </c>
      <c r="L56" s="11" t="str">
        <f t="shared" si="3"/>
        <v>校历第十一/十二周</v>
      </c>
      <c r="M56" s="12"/>
    </row>
    <row r="57" spans="1:13" x14ac:dyDescent="0.15">
      <c r="A57" s="130" t="s">
        <v>20</v>
      </c>
      <c r="B57" s="122" t="s">
        <v>161</v>
      </c>
      <c r="C57" s="124" t="s">
        <v>846</v>
      </c>
      <c r="D57" s="121">
        <v>43</v>
      </c>
      <c r="E57" s="4" t="s">
        <v>158</v>
      </c>
      <c r="F57" s="4">
        <v>3</v>
      </c>
      <c r="G57" s="7" t="s">
        <v>164</v>
      </c>
      <c r="H57" s="26" t="s">
        <v>1095</v>
      </c>
      <c r="I57" s="8"/>
      <c r="J57" s="153"/>
      <c r="K57" s="10" t="str">
        <f t="shared" si="2"/>
        <v>2次</v>
      </c>
      <c r="L57" s="11" t="str">
        <f t="shared" si="3"/>
        <v>校历第十一/十二周</v>
      </c>
      <c r="M57" s="12"/>
    </row>
    <row r="58" spans="1:13" x14ac:dyDescent="0.15">
      <c r="A58" s="5" t="s">
        <v>10</v>
      </c>
      <c r="B58" s="14" t="s">
        <v>417</v>
      </c>
      <c r="C58" s="4" t="s">
        <v>846</v>
      </c>
      <c r="D58" s="2">
        <v>12</v>
      </c>
      <c r="E58" s="2" t="s">
        <v>412</v>
      </c>
      <c r="F58" s="4">
        <v>4</v>
      </c>
      <c r="G58" s="7" t="s">
        <v>164</v>
      </c>
      <c r="H58" s="26" t="s">
        <v>1095</v>
      </c>
      <c r="I58" s="8"/>
      <c r="J58" s="153"/>
      <c r="K58" s="10" t="str">
        <f t="shared" si="2"/>
        <v>2次</v>
      </c>
      <c r="L58" s="11" t="str">
        <f t="shared" si="3"/>
        <v>校历第十一/十二周</v>
      </c>
      <c r="M58" s="12"/>
    </row>
    <row r="59" spans="1:13" x14ac:dyDescent="0.15">
      <c r="A59" s="25" t="s">
        <v>220</v>
      </c>
      <c r="B59" s="14" t="s">
        <v>123</v>
      </c>
      <c r="C59" s="4" t="s">
        <v>846</v>
      </c>
      <c r="D59" s="2">
        <v>11</v>
      </c>
      <c r="E59" s="4" t="s">
        <v>117</v>
      </c>
      <c r="F59" s="4">
        <v>3</v>
      </c>
      <c r="G59" s="7" t="s">
        <v>47</v>
      </c>
      <c r="H59" s="26" t="s">
        <v>1095</v>
      </c>
      <c r="I59" s="8"/>
      <c r="J59" s="153"/>
      <c r="K59" s="10" t="str">
        <f t="shared" si="2"/>
        <v>2次</v>
      </c>
      <c r="L59" s="11" t="str">
        <f t="shared" si="3"/>
        <v>校历第十一/十二周</v>
      </c>
      <c r="M59" s="12"/>
    </row>
    <row r="60" spans="1:13" x14ac:dyDescent="0.15">
      <c r="A60" s="25" t="s">
        <v>229</v>
      </c>
      <c r="B60" s="14" t="s">
        <v>126</v>
      </c>
      <c r="C60" s="4" t="s">
        <v>846</v>
      </c>
      <c r="D60" s="2">
        <v>11</v>
      </c>
      <c r="E60" s="4" t="s">
        <v>117</v>
      </c>
      <c r="F60" s="4">
        <v>4.5</v>
      </c>
      <c r="G60" s="7" t="s">
        <v>164</v>
      </c>
      <c r="H60" s="26" t="s">
        <v>1095</v>
      </c>
      <c r="I60" s="8"/>
      <c r="J60" s="153"/>
      <c r="K60" s="10" t="str">
        <f t="shared" si="2"/>
        <v>2次</v>
      </c>
      <c r="L60" s="11" t="str">
        <f t="shared" si="3"/>
        <v>校历第十一/十二周</v>
      </c>
      <c r="M60" s="12"/>
    </row>
    <row r="61" spans="1:13" x14ac:dyDescent="0.15">
      <c r="A61" s="29" t="s">
        <v>375</v>
      </c>
      <c r="B61" s="14" t="s">
        <v>82</v>
      </c>
      <c r="C61" s="4" t="s">
        <v>846</v>
      </c>
      <c r="D61" s="2">
        <v>13</v>
      </c>
      <c r="E61" s="2" t="s">
        <v>78</v>
      </c>
      <c r="F61" s="4">
        <v>4.5</v>
      </c>
      <c r="G61" s="7" t="s">
        <v>164</v>
      </c>
      <c r="H61" s="26" t="s">
        <v>1095</v>
      </c>
      <c r="I61" s="8"/>
      <c r="J61" s="153"/>
      <c r="K61" s="10" t="str">
        <f t="shared" si="2"/>
        <v>2次</v>
      </c>
      <c r="L61" s="11" t="str">
        <f t="shared" si="3"/>
        <v>校历第十一/十二周</v>
      </c>
      <c r="M61" s="12"/>
    </row>
    <row r="62" spans="1:13" x14ac:dyDescent="0.15">
      <c r="A62" s="25" t="s">
        <v>215</v>
      </c>
      <c r="B62" s="14" t="s">
        <v>118</v>
      </c>
      <c r="C62" s="4" t="s">
        <v>1168</v>
      </c>
      <c r="D62" s="2">
        <v>36</v>
      </c>
      <c r="E62" s="4" t="s">
        <v>119</v>
      </c>
      <c r="F62" s="4">
        <v>3</v>
      </c>
      <c r="G62" s="7" t="s">
        <v>45</v>
      </c>
      <c r="H62" s="26" t="s">
        <v>1095</v>
      </c>
      <c r="I62" s="8"/>
      <c r="J62" s="153"/>
      <c r="K62" s="10" t="str">
        <f t="shared" si="2"/>
        <v>2次</v>
      </c>
      <c r="L62" s="11" t="str">
        <f t="shared" si="3"/>
        <v>校历第十一/十二周</v>
      </c>
      <c r="M62" s="12"/>
    </row>
    <row r="63" spans="1:13" x14ac:dyDescent="0.15">
      <c r="A63" s="130" t="s">
        <v>106</v>
      </c>
      <c r="B63" s="122" t="s">
        <v>160</v>
      </c>
      <c r="C63" s="124" t="s">
        <v>846</v>
      </c>
      <c r="D63" s="121">
        <v>43</v>
      </c>
      <c r="E63" s="4" t="s">
        <v>159</v>
      </c>
      <c r="F63" s="4">
        <v>2</v>
      </c>
      <c r="G63" s="7" t="s">
        <v>47</v>
      </c>
      <c r="H63" s="26" t="s">
        <v>1095</v>
      </c>
      <c r="I63" s="8"/>
      <c r="J63" s="153"/>
      <c r="K63" s="10" t="str">
        <f t="shared" si="2"/>
        <v>2次</v>
      </c>
      <c r="L63" s="11" t="str">
        <f t="shared" si="3"/>
        <v>校历第十一/十二周</v>
      </c>
      <c r="M63" s="12"/>
    </row>
    <row r="64" spans="1:13" x14ac:dyDescent="0.15">
      <c r="A64" s="25" t="s">
        <v>170</v>
      </c>
      <c r="B64" s="14" t="s">
        <v>250</v>
      </c>
      <c r="C64" s="4" t="s">
        <v>846</v>
      </c>
      <c r="D64" s="2">
        <v>10</v>
      </c>
      <c r="E64" s="4" t="s">
        <v>244</v>
      </c>
      <c r="F64" s="31">
        <v>4</v>
      </c>
      <c r="G64" s="7" t="s">
        <v>164</v>
      </c>
      <c r="H64" s="26" t="s">
        <v>1095</v>
      </c>
      <c r="I64" s="8"/>
      <c r="J64" s="153"/>
      <c r="K64" s="10" t="str">
        <f t="shared" si="2"/>
        <v>2次</v>
      </c>
      <c r="L64" s="11" t="str">
        <f t="shared" si="3"/>
        <v>校历第十一/十二周</v>
      </c>
      <c r="M64" s="12"/>
    </row>
    <row r="65" spans="1:13" x14ac:dyDescent="0.15">
      <c r="A65" s="25" t="s">
        <v>379</v>
      </c>
      <c r="B65" s="14" t="s">
        <v>147</v>
      </c>
      <c r="C65" s="4" t="s">
        <v>693</v>
      </c>
      <c r="D65" s="2">
        <v>13</v>
      </c>
      <c r="E65" s="4" t="s">
        <v>146</v>
      </c>
      <c r="F65" s="4">
        <v>3</v>
      </c>
      <c r="G65" s="7" t="s">
        <v>272</v>
      </c>
      <c r="H65" s="26" t="s">
        <v>1095</v>
      </c>
      <c r="I65" s="8"/>
      <c r="J65" s="153"/>
      <c r="K65" s="10" t="str">
        <f t="shared" si="2"/>
        <v>2次</v>
      </c>
      <c r="L65" s="11" t="str">
        <f t="shared" si="3"/>
        <v>校历第十一/十二周</v>
      </c>
      <c r="M65" s="12"/>
    </row>
    <row r="66" spans="1:13" x14ac:dyDescent="0.15">
      <c r="A66" s="29" t="s">
        <v>379</v>
      </c>
      <c r="B66" s="14" t="s">
        <v>152</v>
      </c>
      <c r="C66" s="4" t="s">
        <v>693</v>
      </c>
      <c r="D66" s="2">
        <v>5</v>
      </c>
      <c r="E66" s="4" t="s">
        <v>150</v>
      </c>
      <c r="F66" s="4">
        <v>3</v>
      </c>
      <c r="G66" s="7" t="s">
        <v>164</v>
      </c>
      <c r="H66" s="26" t="s">
        <v>1095</v>
      </c>
      <c r="I66" s="8"/>
      <c r="J66" s="153"/>
      <c r="K66" s="10" t="str">
        <f t="shared" si="2"/>
        <v>2次</v>
      </c>
      <c r="L66" s="11" t="str">
        <f t="shared" si="3"/>
        <v>校历第十一/十二周</v>
      </c>
      <c r="M66" s="12"/>
    </row>
    <row r="67" spans="1:13" x14ac:dyDescent="0.15">
      <c r="A67" s="25" t="s">
        <v>379</v>
      </c>
      <c r="B67" s="14" t="s">
        <v>521</v>
      </c>
      <c r="C67" s="4" t="s">
        <v>693</v>
      </c>
      <c r="D67" s="2">
        <v>8</v>
      </c>
      <c r="E67" s="2" t="s">
        <v>423</v>
      </c>
      <c r="F67" s="4">
        <v>3</v>
      </c>
      <c r="G67" s="28" t="s">
        <v>164</v>
      </c>
      <c r="H67" s="26" t="s">
        <v>1095</v>
      </c>
      <c r="I67" s="8"/>
      <c r="J67" s="153"/>
      <c r="K67" s="10" t="str">
        <f t="shared" si="2"/>
        <v>2次</v>
      </c>
      <c r="L67" s="11" t="str">
        <f t="shared" si="3"/>
        <v>校历第十一/十二周</v>
      </c>
      <c r="M67" s="12"/>
    </row>
    <row r="68" spans="1:13" x14ac:dyDescent="0.15">
      <c r="A68" s="25" t="s">
        <v>379</v>
      </c>
      <c r="B68" s="14" t="s">
        <v>523</v>
      </c>
      <c r="C68" s="4" t="s">
        <v>693</v>
      </c>
      <c r="D68" s="2">
        <v>14</v>
      </c>
      <c r="E68" s="2" t="s">
        <v>423</v>
      </c>
      <c r="F68" s="4">
        <v>3</v>
      </c>
      <c r="G68" s="28" t="s">
        <v>164</v>
      </c>
      <c r="H68" s="26" t="s">
        <v>1095</v>
      </c>
      <c r="I68" s="8"/>
      <c r="J68" s="153"/>
      <c r="K68" s="10" t="str">
        <f t="shared" si="2"/>
        <v>2次</v>
      </c>
      <c r="L68" s="11" t="str">
        <f t="shared" si="3"/>
        <v>校历第十一/十二周</v>
      </c>
      <c r="M68" s="12"/>
    </row>
    <row r="69" spans="1:13" x14ac:dyDescent="0.15">
      <c r="A69" s="25" t="s">
        <v>300</v>
      </c>
      <c r="B69" s="14" t="s">
        <v>71</v>
      </c>
      <c r="C69" s="105" t="s">
        <v>1183</v>
      </c>
      <c r="D69" s="2">
        <v>8</v>
      </c>
      <c r="E69" s="2" t="s">
        <v>68</v>
      </c>
      <c r="F69" s="4">
        <v>3</v>
      </c>
      <c r="G69" s="28" t="s">
        <v>164</v>
      </c>
      <c r="H69" s="26" t="s">
        <v>1095</v>
      </c>
      <c r="I69" s="8"/>
      <c r="J69" s="153"/>
      <c r="K69" s="10" t="str">
        <f t="shared" si="2"/>
        <v>2次</v>
      </c>
      <c r="L69" s="11" t="str">
        <f t="shared" si="3"/>
        <v>校历第十一/十二周</v>
      </c>
      <c r="M69" s="12"/>
    </row>
    <row r="70" spans="1:13" x14ac:dyDescent="0.15">
      <c r="A70" s="123" t="s">
        <v>413</v>
      </c>
      <c r="B70" s="122" t="s">
        <v>492</v>
      </c>
      <c r="C70" s="124" t="s">
        <v>693</v>
      </c>
      <c r="D70" s="121">
        <v>11</v>
      </c>
      <c r="E70" s="2" t="s">
        <v>265</v>
      </c>
      <c r="F70" s="4">
        <v>4</v>
      </c>
      <c r="G70" s="28" t="s">
        <v>164</v>
      </c>
      <c r="H70" s="26" t="s">
        <v>1095</v>
      </c>
      <c r="I70" s="8"/>
      <c r="J70" s="153"/>
      <c r="K70" s="10" t="str">
        <f t="shared" si="2"/>
        <v>2次</v>
      </c>
      <c r="L70" s="11" t="str">
        <f t="shared" si="3"/>
        <v>校历第十一/十二周</v>
      </c>
      <c r="M70" s="12"/>
    </row>
    <row r="71" spans="1:13" x14ac:dyDescent="0.15">
      <c r="A71" s="161" t="s">
        <v>413</v>
      </c>
      <c r="B71" s="122" t="s">
        <v>415</v>
      </c>
      <c r="C71" s="124" t="s">
        <v>693</v>
      </c>
      <c r="D71" s="121">
        <v>9</v>
      </c>
      <c r="E71" s="2" t="s">
        <v>412</v>
      </c>
      <c r="F71" s="4">
        <v>4</v>
      </c>
      <c r="G71" s="7" t="s">
        <v>164</v>
      </c>
      <c r="H71" s="26" t="s">
        <v>1095</v>
      </c>
      <c r="I71" s="8"/>
      <c r="J71" s="153"/>
      <c r="K71" s="10" t="str">
        <f t="shared" ref="K71:K102" si="4">IF(H71="面授","9周",IF(H71="网授","2次","**"))</f>
        <v>2次</v>
      </c>
      <c r="L71" s="11" t="str">
        <f t="shared" ref="L71:L102" si="5">IF(K71="9周","校历第七周",IF(K71="2次","校历第十一/十二周","**"))</f>
        <v>校历第十一/十二周</v>
      </c>
      <c r="M71" s="12"/>
    </row>
    <row r="72" spans="1:13" x14ac:dyDescent="0.15">
      <c r="A72" s="161" t="s">
        <v>413</v>
      </c>
      <c r="B72" s="122" t="s">
        <v>422</v>
      </c>
      <c r="C72" s="124" t="s">
        <v>693</v>
      </c>
      <c r="D72" s="121">
        <v>12</v>
      </c>
      <c r="E72" s="2" t="s">
        <v>423</v>
      </c>
      <c r="F72" s="4">
        <v>4</v>
      </c>
      <c r="G72" s="7" t="s">
        <v>164</v>
      </c>
      <c r="H72" s="26" t="s">
        <v>1095</v>
      </c>
      <c r="I72" s="8"/>
      <c r="J72" s="153"/>
      <c r="K72" s="10" t="str">
        <f t="shared" si="4"/>
        <v>2次</v>
      </c>
      <c r="L72" s="11" t="str">
        <f t="shared" si="5"/>
        <v>校历第十一/十二周</v>
      </c>
      <c r="M72" s="12"/>
    </row>
    <row r="73" spans="1:13" x14ac:dyDescent="0.15">
      <c r="A73" s="123" t="s">
        <v>413</v>
      </c>
      <c r="B73" s="122" t="s">
        <v>524</v>
      </c>
      <c r="C73" s="124" t="s">
        <v>693</v>
      </c>
      <c r="D73" s="121">
        <v>14</v>
      </c>
      <c r="E73" s="2" t="s">
        <v>423</v>
      </c>
      <c r="F73" s="4">
        <v>4</v>
      </c>
      <c r="G73" s="28" t="s">
        <v>164</v>
      </c>
      <c r="H73" s="26" t="s">
        <v>1095</v>
      </c>
      <c r="I73" s="8"/>
      <c r="J73" s="153"/>
      <c r="K73" s="10" t="str">
        <f t="shared" si="4"/>
        <v>2次</v>
      </c>
      <c r="L73" s="11" t="str">
        <f t="shared" si="5"/>
        <v>校历第十一/十二周</v>
      </c>
      <c r="M73" s="12"/>
    </row>
    <row r="74" spans="1:13" ht="28.5" x14ac:dyDescent="0.15">
      <c r="A74" s="25" t="s">
        <v>222</v>
      </c>
      <c r="B74" s="14" t="s">
        <v>123</v>
      </c>
      <c r="C74" s="4" t="s">
        <v>841</v>
      </c>
      <c r="D74" s="2">
        <v>11</v>
      </c>
      <c r="E74" s="4" t="s">
        <v>117</v>
      </c>
      <c r="F74" s="4">
        <v>4</v>
      </c>
      <c r="G74" s="7" t="s">
        <v>164</v>
      </c>
      <c r="H74" s="26" t="s">
        <v>1095</v>
      </c>
      <c r="I74" s="8" t="s">
        <v>1220</v>
      </c>
      <c r="J74" s="153"/>
      <c r="K74" s="10" t="str">
        <f t="shared" si="4"/>
        <v>2次</v>
      </c>
      <c r="L74" s="11" t="str">
        <f t="shared" si="5"/>
        <v>校历第十一/十二周</v>
      </c>
      <c r="M74" s="12"/>
    </row>
    <row r="75" spans="1:13" x14ac:dyDescent="0.15">
      <c r="A75" s="25" t="s">
        <v>221</v>
      </c>
      <c r="B75" s="14" t="s">
        <v>123</v>
      </c>
      <c r="C75" s="4" t="s">
        <v>841</v>
      </c>
      <c r="D75" s="2">
        <v>11</v>
      </c>
      <c r="E75" s="4" t="s">
        <v>117</v>
      </c>
      <c r="F75" s="4">
        <v>3</v>
      </c>
      <c r="G75" s="7" t="s">
        <v>164</v>
      </c>
      <c r="H75" s="26" t="s">
        <v>1095</v>
      </c>
      <c r="I75" s="8" t="s">
        <v>1220</v>
      </c>
      <c r="J75" s="153"/>
      <c r="K75" s="10" t="str">
        <f t="shared" si="4"/>
        <v>2次</v>
      </c>
      <c r="L75" s="11" t="str">
        <f t="shared" si="5"/>
        <v>校历第十一/十二周</v>
      </c>
      <c r="M75" s="12"/>
    </row>
    <row r="76" spans="1:13" x14ac:dyDescent="0.15">
      <c r="A76" s="25" t="s">
        <v>348</v>
      </c>
      <c r="B76" s="14" t="s">
        <v>458</v>
      </c>
      <c r="C76" s="4" t="s">
        <v>1145</v>
      </c>
      <c r="D76" s="2">
        <v>16</v>
      </c>
      <c r="E76" s="2" t="s">
        <v>78</v>
      </c>
      <c r="F76" s="4">
        <v>4</v>
      </c>
      <c r="G76" s="28" t="s">
        <v>164</v>
      </c>
      <c r="H76" s="26" t="s">
        <v>1095</v>
      </c>
      <c r="I76" s="8" t="s">
        <v>1220</v>
      </c>
      <c r="J76" s="153"/>
      <c r="K76" s="10" t="str">
        <f t="shared" si="4"/>
        <v>2次</v>
      </c>
      <c r="L76" s="11" t="str">
        <f t="shared" si="5"/>
        <v>校历第十一/十二周</v>
      </c>
      <c r="M76" s="12"/>
    </row>
    <row r="77" spans="1:13" x14ac:dyDescent="0.15">
      <c r="A77" s="5" t="s">
        <v>348</v>
      </c>
      <c r="B77" s="14" t="s">
        <v>345</v>
      </c>
      <c r="C77" s="4" t="s">
        <v>1145</v>
      </c>
      <c r="D77" s="2">
        <v>1</v>
      </c>
      <c r="E77" s="2" t="s">
        <v>1065</v>
      </c>
      <c r="F77" s="4">
        <v>4</v>
      </c>
      <c r="G77" s="7" t="s">
        <v>47</v>
      </c>
      <c r="H77" s="26" t="s">
        <v>1095</v>
      </c>
      <c r="I77" s="8" t="s">
        <v>1220</v>
      </c>
      <c r="J77" s="153"/>
      <c r="K77" s="10" t="str">
        <f t="shared" si="4"/>
        <v>2次</v>
      </c>
      <c r="L77" s="11" t="str">
        <f t="shared" si="5"/>
        <v>校历第十一/十二周</v>
      </c>
      <c r="M77" s="12"/>
    </row>
    <row r="78" spans="1:13" x14ac:dyDescent="0.15">
      <c r="A78" s="164" t="s">
        <v>1219</v>
      </c>
      <c r="B78" s="14" t="s">
        <v>289</v>
      </c>
      <c r="C78" s="4" t="s">
        <v>1145</v>
      </c>
      <c r="D78" s="2">
        <v>4</v>
      </c>
      <c r="E78" s="2" t="s">
        <v>288</v>
      </c>
      <c r="F78" s="4">
        <v>4</v>
      </c>
      <c r="G78" s="7" t="s">
        <v>164</v>
      </c>
      <c r="H78" s="26" t="s">
        <v>1095</v>
      </c>
      <c r="I78" s="8" t="s">
        <v>1220</v>
      </c>
      <c r="J78" s="153"/>
      <c r="K78" s="10" t="str">
        <f t="shared" si="4"/>
        <v>2次</v>
      </c>
      <c r="L78" s="11" t="str">
        <f t="shared" si="5"/>
        <v>校历第十一/十二周</v>
      </c>
      <c r="M78" s="12"/>
    </row>
    <row r="79" spans="1:13" ht="28.5" x14ac:dyDescent="0.15">
      <c r="A79" s="25" t="s">
        <v>173</v>
      </c>
      <c r="B79" s="3" t="s">
        <v>249</v>
      </c>
      <c r="C79" s="4" t="s">
        <v>841</v>
      </c>
      <c r="D79" s="2">
        <v>10</v>
      </c>
      <c r="E79" s="4" t="s">
        <v>244</v>
      </c>
      <c r="F79" s="31">
        <v>4</v>
      </c>
      <c r="G79" s="7" t="s">
        <v>164</v>
      </c>
      <c r="H79" s="26" t="s">
        <v>1095</v>
      </c>
      <c r="I79" s="8" t="s">
        <v>1220</v>
      </c>
      <c r="J79" s="153"/>
      <c r="K79" s="10" t="str">
        <f t="shared" si="4"/>
        <v>2次</v>
      </c>
      <c r="L79" s="11" t="str">
        <f t="shared" si="5"/>
        <v>校历第十一/十二周</v>
      </c>
      <c r="M79" s="12"/>
    </row>
    <row r="80" spans="1:13" x14ac:dyDescent="0.15">
      <c r="A80" s="123" t="s">
        <v>105</v>
      </c>
      <c r="B80" s="122" t="s">
        <v>484</v>
      </c>
      <c r="C80" s="124" t="s">
        <v>883</v>
      </c>
      <c r="D80" s="121">
        <v>16</v>
      </c>
      <c r="E80" s="2" t="s">
        <v>475</v>
      </c>
      <c r="F80" s="4">
        <v>2</v>
      </c>
      <c r="G80" s="28" t="s">
        <v>486</v>
      </c>
      <c r="H80" s="26" t="s">
        <v>1095</v>
      </c>
      <c r="I80" s="8"/>
      <c r="J80" s="153"/>
      <c r="K80" s="10" t="str">
        <f t="shared" si="4"/>
        <v>2次</v>
      </c>
      <c r="L80" s="11" t="str">
        <f t="shared" si="5"/>
        <v>校历第十一/十二周</v>
      </c>
      <c r="M80" s="12"/>
    </row>
    <row r="81" spans="1:13" x14ac:dyDescent="0.15">
      <c r="A81" s="130" t="s">
        <v>105</v>
      </c>
      <c r="B81" s="122" t="s">
        <v>160</v>
      </c>
      <c r="C81" s="124" t="s">
        <v>883</v>
      </c>
      <c r="D81" s="121">
        <v>43</v>
      </c>
      <c r="E81" s="4" t="s">
        <v>159</v>
      </c>
      <c r="F81" s="4">
        <v>2</v>
      </c>
      <c r="G81" s="7" t="s">
        <v>164</v>
      </c>
      <c r="H81" s="26" t="s">
        <v>1095</v>
      </c>
      <c r="I81" s="8"/>
      <c r="J81" s="153"/>
      <c r="K81" s="10" t="str">
        <f t="shared" si="4"/>
        <v>2次</v>
      </c>
      <c r="L81" s="11" t="str">
        <f t="shared" si="5"/>
        <v>校历第十一/十二周</v>
      </c>
      <c r="M81" s="12"/>
    </row>
    <row r="82" spans="1:13" x14ac:dyDescent="0.15">
      <c r="A82" s="29" t="s">
        <v>168</v>
      </c>
      <c r="B82" s="14" t="s">
        <v>62</v>
      </c>
      <c r="C82" s="4" t="s">
        <v>883</v>
      </c>
      <c r="D82" s="2">
        <v>22</v>
      </c>
      <c r="E82" s="2" t="s">
        <v>625</v>
      </c>
      <c r="F82" s="4">
        <v>4</v>
      </c>
      <c r="G82" s="28" t="s">
        <v>101</v>
      </c>
      <c r="H82" s="26" t="s">
        <v>1095</v>
      </c>
      <c r="I82" s="8"/>
      <c r="J82" s="153"/>
      <c r="K82" s="10" t="str">
        <f t="shared" si="4"/>
        <v>2次</v>
      </c>
      <c r="L82" s="11" t="str">
        <f t="shared" si="5"/>
        <v>校历第十一/十二周</v>
      </c>
      <c r="M82" s="12"/>
    </row>
    <row r="83" spans="1:13" x14ac:dyDescent="0.15">
      <c r="A83" s="29" t="s">
        <v>376</v>
      </c>
      <c r="B83" s="14" t="s">
        <v>81</v>
      </c>
      <c r="C83" s="4" t="s">
        <v>883</v>
      </c>
      <c r="D83" s="2">
        <v>13</v>
      </c>
      <c r="E83" s="2" t="s">
        <v>78</v>
      </c>
      <c r="F83" s="4">
        <v>4</v>
      </c>
      <c r="G83" s="28" t="s">
        <v>274</v>
      </c>
      <c r="H83" s="26" t="s">
        <v>1095</v>
      </c>
      <c r="I83" s="8"/>
      <c r="J83" s="153"/>
      <c r="K83" s="10" t="str">
        <f t="shared" si="4"/>
        <v>2次</v>
      </c>
      <c r="L83" s="11" t="str">
        <f t="shared" si="5"/>
        <v>校历第十一/十二周</v>
      </c>
      <c r="M83" s="12"/>
    </row>
    <row r="84" spans="1:13" x14ac:dyDescent="0.15">
      <c r="A84" s="25" t="s">
        <v>195</v>
      </c>
      <c r="B84" s="14" t="s">
        <v>84</v>
      </c>
      <c r="C84" s="4" t="s">
        <v>883</v>
      </c>
      <c r="D84" s="2">
        <v>17</v>
      </c>
      <c r="E84" s="2" t="s">
        <v>85</v>
      </c>
      <c r="F84" s="4">
        <v>4</v>
      </c>
      <c r="G84" s="30" t="s">
        <v>272</v>
      </c>
      <c r="H84" s="26" t="s">
        <v>1095</v>
      </c>
      <c r="I84" s="8"/>
      <c r="J84" s="153"/>
      <c r="K84" s="10" t="str">
        <f t="shared" si="4"/>
        <v>2次</v>
      </c>
      <c r="L84" s="11" t="str">
        <f t="shared" si="5"/>
        <v>校历第十一/十二周</v>
      </c>
      <c r="M84" s="12"/>
    </row>
    <row r="85" spans="1:13" x14ac:dyDescent="0.15">
      <c r="A85" s="25" t="s">
        <v>377</v>
      </c>
      <c r="B85" s="14" t="s">
        <v>82</v>
      </c>
      <c r="C85" s="4" t="s">
        <v>883</v>
      </c>
      <c r="D85" s="2">
        <v>13</v>
      </c>
      <c r="E85" s="2" t="s">
        <v>78</v>
      </c>
      <c r="F85" s="4">
        <v>4</v>
      </c>
      <c r="G85" s="28" t="s">
        <v>274</v>
      </c>
      <c r="H85" s="26" t="s">
        <v>1095</v>
      </c>
      <c r="I85" s="8"/>
      <c r="J85" s="153"/>
      <c r="K85" s="10" t="str">
        <f t="shared" si="4"/>
        <v>2次</v>
      </c>
      <c r="L85" s="11" t="str">
        <f t="shared" si="5"/>
        <v>校历第十一/十二周</v>
      </c>
      <c r="M85" s="12"/>
    </row>
    <row r="86" spans="1:13" x14ac:dyDescent="0.15">
      <c r="A86" s="25" t="s">
        <v>199</v>
      </c>
      <c r="B86" s="14" t="s">
        <v>139</v>
      </c>
      <c r="C86" s="4" t="s">
        <v>883</v>
      </c>
      <c r="D86" s="2">
        <v>11</v>
      </c>
      <c r="E86" s="4" t="s">
        <v>56</v>
      </c>
      <c r="F86" s="4">
        <v>4</v>
      </c>
      <c r="G86" s="30" t="s">
        <v>164</v>
      </c>
      <c r="H86" s="26" t="s">
        <v>1095</v>
      </c>
      <c r="I86" s="8"/>
      <c r="J86" s="153"/>
      <c r="K86" s="10" t="str">
        <f t="shared" si="4"/>
        <v>2次</v>
      </c>
      <c r="L86" s="11" t="str">
        <f t="shared" si="5"/>
        <v>校历第十一/十二周</v>
      </c>
      <c r="M86" s="12"/>
    </row>
    <row r="87" spans="1:13" x14ac:dyDescent="0.15">
      <c r="A87" s="25" t="s">
        <v>200</v>
      </c>
      <c r="B87" s="14" t="s">
        <v>138</v>
      </c>
      <c r="C87" s="4" t="s">
        <v>883</v>
      </c>
      <c r="D87" s="2">
        <v>11</v>
      </c>
      <c r="E87" s="4" t="s">
        <v>56</v>
      </c>
      <c r="F87" s="4">
        <v>4</v>
      </c>
      <c r="G87" s="30" t="s">
        <v>164</v>
      </c>
      <c r="H87" s="26" t="s">
        <v>1095</v>
      </c>
      <c r="I87" s="8"/>
      <c r="J87" s="153"/>
      <c r="K87" s="10" t="str">
        <f t="shared" si="4"/>
        <v>2次</v>
      </c>
      <c r="L87" s="11" t="str">
        <f t="shared" si="5"/>
        <v>校历第十一/十二周</v>
      </c>
      <c r="M87" s="12"/>
    </row>
    <row r="88" spans="1:13" x14ac:dyDescent="0.15">
      <c r="A88" s="130" t="s">
        <v>33</v>
      </c>
      <c r="B88" s="122" t="s">
        <v>62</v>
      </c>
      <c r="C88" s="124" t="s">
        <v>883</v>
      </c>
      <c r="D88" s="121">
        <v>22</v>
      </c>
      <c r="E88" s="2" t="s">
        <v>625</v>
      </c>
      <c r="F88" s="4">
        <v>3</v>
      </c>
      <c r="G88" s="28" t="s">
        <v>164</v>
      </c>
      <c r="H88" s="26" t="s">
        <v>1095</v>
      </c>
      <c r="I88" s="8"/>
      <c r="J88" s="153"/>
      <c r="K88" s="10" t="str">
        <f t="shared" si="4"/>
        <v>2次</v>
      </c>
      <c r="L88" s="11" t="str">
        <f t="shared" si="5"/>
        <v>校历第十一/十二周</v>
      </c>
      <c r="M88" s="12"/>
    </row>
    <row r="89" spans="1:13" x14ac:dyDescent="0.15">
      <c r="A89" s="161" t="s">
        <v>33</v>
      </c>
      <c r="B89" s="122" t="s">
        <v>309</v>
      </c>
      <c r="C89" s="124" t="s">
        <v>883</v>
      </c>
      <c r="D89" s="121">
        <v>37</v>
      </c>
      <c r="E89" s="2" t="s">
        <v>311</v>
      </c>
      <c r="F89" s="4">
        <v>3</v>
      </c>
      <c r="G89" s="7" t="s">
        <v>164</v>
      </c>
      <c r="H89" s="26" t="s">
        <v>1095</v>
      </c>
      <c r="I89" s="8"/>
      <c r="J89" s="153"/>
      <c r="K89" s="10" t="str">
        <f t="shared" si="4"/>
        <v>2次</v>
      </c>
      <c r="L89" s="11" t="str">
        <f t="shared" si="5"/>
        <v>校历第十一/十二周</v>
      </c>
      <c r="M89" s="12"/>
    </row>
    <row r="90" spans="1:13" x14ac:dyDescent="0.15">
      <c r="A90" s="130" t="s">
        <v>1106</v>
      </c>
      <c r="B90" s="122" t="s">
        <v>59</v>
      </c>
      <c r="C90" s="124" t="s">
        <v>1169</v>
      </c>
      <c r="D90" s="121">
        <v>54</v>
      </c>
      <c r="E90" s="2" t="s">
        <v>625</v>
      </c>
      <c r="F90" s="4">
        <v>4</v>
      </c>
      <c r="G90" s="28" t="s">
        <v>1107</v>
      </c>
      <c r="H90" s="26" t="s">
        <v>1095</v>
      </c>
      <c r="I90" s="8" t="s">
        <v>1092</v>
      </c>
      <c r="J90" s="153"/>
      <c r="K90" s="10" t="str">
        <f t="shared" si="4"/>
        <v>2次</v>
      </c>
      <c r="L90" s="11" t="str">
        <f t="shared" si="5"/>
        <v>校历第十一/十二周</v>
      </c>
      <c r="M90" s="12"/>
    </row>
    <row r="91" spans="1:13" x14ac:dyDescent="0.15">
      <c r="A91" s="25" t="s">
        <v>31</v>
      </c>
      <c r="B91" s="14" t="s">
        <v>138</v>
      </c>
      <c r="C91" s="4" t="s">
        <v>645</v>
      </c>
      <c r="D91" s="2">
        <v>11</v>
      </c>
      <c r="E91" s="4" t="s">
        <v>56</v>
      </c>
      <c r="F91" s="4">
        <v>5</v>
      </c>
      <c r="G91" s="30" t="s">
        <v>164</v>
      </c>
      <c r="H91" s="26" t="s">
        <v>1095</v>
      </c>
      <c r="I91" s="8"/>
      <c r="J91" s="153"/>
      <c r="K91" s="10" t="str">
        <f t="shared" si="4"/>
        <v>2次</v>
      </c>
      <c r="L91" s="11" t="str">
        <f t="shared" si="5"/>
        <v>校历第十一/十二周</v>
      </c>
      <c r="M91" s="12"/>
    </row>
    <row r="92" spans="1:13" x14ac:dyDescent="0.15">
      <c r="A92" s="5" t="s">
        <v>360</v>
      </c>
      <c r="B92" s="14" t="s">
        <v>357</v>
      </c>
      <c r="C92" s="4" t="s">
        <v>645</v>
      </c>
      <c r="D92" s="2">
        <v>8</v>
      </c>
      <c r="E92" s="2" t="s">
        <v>358</v>
      </c>
      <c r="F92" s="4">
        <v>3</v>
      </c>
      <c r="G92" s="7" t="s">
        <v>47</v>
      </c>
      <c r="H92" s="26" t="s">
        <v>1095</v>
      </c>
      <c r="I92" s="8"/>
      <c r="J92" s="153"/>
      <c r="K92" s="10" t="str">
        <f t="shared" si="4"/>
        <v>2次</v>
      </c>
      <c r="L92" s="11" t="str">
        <f t="shared" si="5"/>
        <v>校历第十一/十二周</v>
      </c>
      <c r="M92" s="12"/>
    </row>
    <row r="93" spans="1:13" x14ac:dyDescent="0.15">
      <c r="A93" s="5" t="s">
        <v>360</v>
      </c>
      <c r="B93" s="14" t="s">
        <v>424</v>
      </c>
      <c r="C93" s="4" t="s">
        <v>645</v>
      </c>
      <c r="D93" s="2">
        <v>19</v>
      </c>
      <c r="E93" s="2" t="s">
        <v>423</v>
      </c>
      <c r="F93" s="4">
        <v>3</v>
      </c>
      <c r="G93" s="7" t="s">
        <v>164</v>
      </c>
      <c r="H93" s="26" t="s">
        <v>1095</v>
      </c>
      <c r="I93" s="8"/>
      <c r="J93" s="153"/>
      <c r="K93" s="10" t="str">
        <f t="shared" si="4"/>
        <v>2次</v>
      </c>
      <c r="L93" s="11" t="str">
        <f t="shared" si="5"/>
        <v>校历第十一/十二周</v>
      </c>
      <c r="M93" s="12"/>
    </row>
    <row r="94" spans="1:13" x14ac:dyDescent="0.15">
      <c r="A94" s="29" t="s">
        <v>228</v>
      </c>
      <c r="B94" s="14" t="s">
        <v>125</v>
      </c>
      <c r="C94" s="4" t="s">
        <v>645</v>
      </c>
      <c r="D94" s="2">
        <v>11</v>
      </c>
      <c r="E94" s="4" t="s">
        <v>117</v>
      </c>
      <c r="F94" s="4">
        <v>5</v>
      </c>
      <c r="G94" s="7" t="s">
        <v>164</v>
      </c>
      <c r="H94" s="26" t="s">
        <v>1095</v>
      </c>
      <c r="I94" s="8"/>
      <c r="J94" s="153"/>
      <c r="K94" s="10" t="str">
        <f t="shared" si="4"/>
        <v>2次</v>
      </c>
      <c r="L94" s="11" t="str">
        <f t="shared" si="5"/>
        <v>校历第十一/十二周</v>
      </c>
      <c r="M94" s="12"/>
    </row>
    <row r="95" spans="1:13" x14ac:dyDescent="0.15">
      <c r="A95" s="25" t="s">
        <v>228</v>
      </c>
      <c r="B95" s="3" t="s">
        <v>253</v>
      </c>
      <c r="C95" s="4" t="s">
        <v>645</v>
      </c>
      <c r="D95" s="2">
        <v>17</v>
      </c>
      <c r="E95" s="4" t="s">
        <v>244</v>
      </c>
      <c r="F95" s="31">
        <v>5</v>
      </c>
      <c r="G95" s="7" t="s">
        <v>164</v>
      </c>
      <c r="H95" s="26" t="s">
        <v>1095</v>
      </c>
      <c r="I95" s="8"/>
      <c r="J95" s="153"/>
      <c r="K95" s="10" t="str">
        <f t="shared" si="4"/>
        <v>2次</v>
      </c>
      <c r="L95" s="11" t="str">
        <f t="shared" si="5"/>
        <v>校历第十一/十二周</v>
      </c>
      <c r="M95" s="12"/>
    </row>
    <row r="96" spans="1:13" x14ac:dyDescent="0.15">
      <c r="A96" s="29" t="s">
        <v>197</v>
      </c>
      <c r="B96" s="14" t="s">
        <v>83</v>
      </c>
      <c r="C96" s="4" t="s">
        <v>645</v>
      </c>
      <c r="D96" s="2">
        <v>17</v>
      </c>
      <c r="E96" s="2" t="s">
        <v>85</v>
      </c>
      <c r="F96" s="4">
        <v>2</v>
      </c>
      <c r="G96" s="30" t="s">
        <v>312</v>
      </c>
      <c r="H96" s="26" t="s">
        <v>1095</v>
      </c>
      <c r="I96" s="8"/>
      <c r="J96" s="153"/>
      <c r="K96" s="10" t="str">
        <f t="shared" si="4"/>
        <v>2次</v>
      </c>
      <c r="L96" s="11" t="str">
        <f t="shared" si="5"/>
        <v>校历第十一/十二周</v>
      </c>
      <c r="M96" s="12"/>
    </row>
    <row r="97" spans="1:13" x14ac:dyDescent="0.15">
      <c r="A97" s="25" t="s">
        <v>201</v>
      </c>
      <c r="B97" s="14" t="s">
        <v>138</v>
      </c>
      <c r="C97" s="4" t="s">
        <v>645</v>
      </c>
      <c r="D97" s="2">
        <v>11</v>
      </c>
      <c r="E97" s="4" t="s">
        <v>56</v>
      </c>
      <c r="F97" s="4">
        <v>4</v>
      </c>
      <c r="G97" s="30" t="s">
        <v>164</v>
      </c>
      <c r="H97" s="26" t="s">
        <v>1095</v>
      </c>
      <c r="I97" s="8"/>
      <c r="J97" s="153"/>
      <c r="K97" s="10" t="str">
        <f t="shared" si="4"/>
        <v>2次</v>
      </c>
      <c r="L97" s="11" t="str">
        <f t="shared" si="5"/>
        <v>校历第十一/十二周</v>
      </c>
      <c r="M97" s="12"/>
    </row>
    <row r="98" spans="1:13" x14ac:dyDescent="0.15">
      <c r="A98" s="25" t="s">
        <v>353</v>
      </c>
      <c r="B98" s="14" t="s">
        <v>143</v>
      </c>
      <c r="C98" s="4" t="s">
        <v>617</v>
      </c>
      <c r="D98" s="2">
        <v>11</v>
      </c>
      <c r="E98" s="4" t="s">
        <v>46</v>
      </c>
      <c r="F98" s="4">
        <v>3</v>
      </c>
      <c r="G98" s="28" t="s">
        <v>164</v>
      </c>
      <c r="H98" s="26" t="s">
        <v>1095</v>
      </c>
      <c r="I98" s="8"/>
      <c r="J98" s="153"/>
      <c r="K98" s="10" t="str">
        <f t="shared" si="4"/>
        <v>2次</v>
      </c>
      <c r="L98" s="11" t="str">
        <f t="shared" si="5"/>
        <v>校历第十一/十二周</v>
      </c>
      <c r="M98" s="12"/>
    </row>
    <row r="99" spans="1:13" x14ac:dyDescent="0.15">
      <c r="A99" s="25" t="s">
        <v>307</v>
      </c>
      <c r="B99" s="14" t="s">
        <v>67</v>
      </c>
      <c r="C99" s="4" t="s">
        <v>617</v>
      </c>
      <c r="D99" s="2">
        <v>11</v>
      </c>
      <c r="E99" s="2" t="s">
        <v>68</v>
      </c>
      <c r="F99" s="4">
        <v>4</v>
      </c>
      <c r="G99" s="28" t="s">
        <v>47</v>
      </c>
      <c r="H99" s="26" t="s">
        <v>1095</v>
      </c>
      <c r="I99" s="8"/>
      <c r="J99" s="153"/>
      <c r="K99" s="10" t="str">
        <f t="shared" si="4"/>
        <v>2次</v>
      </c>
      <c r="L99" s="11" t="str">
        <f t="shared" si="5"/>
        <v>校历第十一/十二周</v>
      </c>
      <c r="M99" s="12"/>
    </row>
    <row r="100" spans="1:13" x14ac:dyDescent="0.15">
      <c r="A100" s="29" t="s">
        <v>355</v>
      </c>
      <c r="B100" s="14" t="s">
        <v>143</v>
      </c>
      <c r="C100" s="4" t="s">
        <v>617</v>
      </c>
      <c r="D100" s="2">
        <v>11</v>
      </c>
      <c r="E100" s="4" t="s">
        <v>46</v>
      </c>
      <c r="F100" s="4">
        <v>4</v>
      </c>
      <c r="G100" s="28" t="s">
        <v>164</v>
      </c>
      <c r="H100" s="26" t="s">
        <v>1095</v>
      </c>
      <c r="I100" s="8"/>
      <c r="J100" s="153"/>
      <c r="K100" s="10" t="str">
        <f t="shared" si="4"/>
        <v>2次</v>
      </c>
      <c r="L100" s="11" t="str">
        <f t="shared" si="5"/>
        <v>校历第十一/十二周</v>
      </c>
      <c r="M100" s="12"/>
    </row>
    <row r="101" spans="1:13" x14ac:dyDescent="0.15">
      <c r="A101" s="161" t="s">
        <v>8</v>
      </c>
      <c r="B101" s="162" t="s">
        <v>261</v>
      </c>
      <c r="C101" s="124" t="s">
        <v>617</v>
      </c>
      <c r="D101" s="121">
        <v>65</v>
      </c>
      <c r="E101" s="4" t="s">
        <v>244</v>
      </c>
      <c r="F101" s="6">
        <v>4</v>
      </c>
      <c r="G101" s="7" t="s">
        <v>164</v>
      </c>
      <c r="H101" s="26" t="s">
        <v>1095</v>
      </c>
      <c r="I101" s="8"/>
      <c r="J101" s="153"/>
      <c r="K101" s="10" t="str">
        <f t="shared" si="4"/>
        <v>2次</v>
      </c>
      <c r="L101" s="11" t="str">
        <f t="shared" si="5"/>
        <v>校历第十一/十二周</v>
      </c>
      <c r="M101" s="12"/>
    </row>
    <row r="102" spans="1:13" x14ac:dyDescent="0.15">
      <c r="A102" s="161" t="s">
        <v>8</v>
      </c>
      <c r="B102" s="122" t="s">
        <v>295</v>
      </c>
      <c r="C102" s="124" t="s">
        <v>617</v>
      </c>
      <c r="D102" s="121">
        <v>7</v>
      </c>
      <c r="E102" s="2" t="s">
        <v>288</v>
      </c>
      <c r="F102" s="4">
        <v>4</v>
      </c>
      <c r="G102" s="7" t="s">
        <v>164</v>
      </c>
      <c r="H102" s="26" t="s">
        <v>1095</v>
      </c>
      <c r="I102" s="8"/>
      <c r="J102" s="153"/>
      <c r="K102" s="10" t="str">
        <f t="shared" si="4"/>
        <v>2次</v>
      </c>
      <c r="L102" s="11" t="str">
        <f t="shared" si="5"/>
        <v>校历第十一/十二周</v>
      </c>
      <c r="M102" s="12"/>
    </row>
    <row r="103" spans="1:13" x14ac:dyDescent="0.15">
      <c r="A103" s="161" t="s">
        <v>8</v>
      </c>
      <c r="B103" s="122" t="s">
        <v>390</v>
      </c>
      <c r="C103" s="124" t="s">
        <v>617</v>
      </c>
      <c r="D103" s="121">
        <v>1</v>
      </c>
      <c r="E103" s="2" t="s">
        <v>386</v>
      </c>
      <c r="F103" s="4">
        <v>4</v>
      </c>
      <c r="G103" s="7" t="s">
        <v>164</v>
      </c>
      <c r="H103" s="26" t="s">
        <v>1095</v>
      </c>
      <c r="I103" s="8"/>
      <c r="J103" s="153"/>
      <c r="K103" s="10" t="str">
        <f t="shared" ref="K103:K134" si="6">IF(H103="面授","9周",IF(H103="网授","2次","**"))</f>
        <v>2次</v>
      </c>
      <c r="L103" s="11" t="str">
        <f t="shared" ref="L103:L134" si="7">IF(K103="9周","校历第七周",IF(K103="2次","校历第十一/十二周","**"))</f>
        <v>校历第十一/十二周</v>
      </c>
      <c r="M103" s="12"/>
    </row>
    <row r="104" spans="1:13" x14ac:dyDescent="0.15">
      <c r="A104" s="161" t="s">
        <v>8</v>
      </c>
      <c r="B104" s="122" t="s">
        <v>424</v>
      </c>
      <c r="C104" s="124" t="s">
        <v>617</v>
      </c>
      <c r="D104" s="121">
        <v>19</v>
      </c>
      <c r="E104" s="2" t="s">
        <v>423</v>
      </c>
      <c r="F104" s="4">
        <v>4</v>
      </c>
      <c r="G104" s="7" t="s">
        <v>164</v>
      </c>
      <c r="H104" s="26" t="s">
        <v>1095</v>
      </c>
      <c r="I104" s="8"/>
      <c r="J104" s="153"/>
      <c r="K104" s="10" t="str">
        <f t="shared" si="6"/>
        <v>2次</v>
      </c>
      <c r="L104" s="11" t="str">
        <f t="shared" si="7"/>
        <v>校历第十一/十二周</v>
      </c>
      <c r="M104" s="12"/>
    </row>
    <row r="105" spans="1:13" x14ac:dyDescent="0.15">
      <c r="A105" s="29" t="s">
        <v>330</v>
      </c>
      <c r="B105" s="14" t="s">
        <v>73</v>
      </c>
      <c r="C105" s="4" t="s">
        <v>617</v>
      </c>
      <c r="D105" s="2">
        <v>6</v>
      </c>
      <c r="E105" s="2" t="s">
        <v>1065</v>
      </c>
      <c r="F105" s="4">
        <v>4</v>
      </c>
      <c r="G105" s="7" t="s">
        <v>164</v>
      </c>
      <c r="H105" s="26" t="s">
        <v>1095</v>
      </c>
      <c r="I105" s="8"/>
      <c r="J105" s="153"/>
      <c r="K105" s="10" t="str">
        <f t="shared" si="6"/>
        <v>2次</v>
      </c>
      <c r="L105" s="11" t="str">
        <f t="shared" si="7"/>
        <v>校历第十一/十二周</v>
      </c>
      <c r="M105" s="12"/>
    </row>
    <row r="106" spans="1:13" x14ac:dyDescent="0.15">
      <c r="A106" s="5" t="s">
        <v>330</v>
      </c>
      <c r="B106" s="14" t="s">
        <v>414</v>
      </c>
      <c r="C106" s="4" t="s">
        <v>617</v>
      </c>
      <c r="D106" s="2">
        <v>9</v>
      </c>
      <c r="E106" s="2" t="s">
        <v>412</v>
      </c>
      <c r="F106" s="4">
        <v>4</v>
      </c>
      <c r="G106" s="7" t="s">
        <v>164</v>
      </c>
      <c r="H106" s="26" t="s">
        <v>1095</v>
      </c>
      <c r="I106" s="8"/>
      <c r="J106" s="153"/>
      <c r="K106" s="10" t="str">
        <f t="shared" si="6"/>
        <v>2次</v>
      </c>
      <c r="L106" s="11" t="str">
        <f t="shared" si="7"/>
        <v>校历第十一/十二周</v>
      </c>
      <c r="M106" s="12"/>
    </row>
    <row r="107" spans="1:13" x14ac:dyDescent="0.15">
      <c r="A107" s="25" t="s">
        <v>40</v>
      </c>
      <c r="B107" s="14" t="s">
        <v>521</v>
      </c>
      <c r="C107" s="4" t="s">
        <v>617</v>
      </c>
      <c r="D107" s="2">
        <v>8</v>
      </c>
      <c r="E107" s="2" t="s">
        <v>423</v>
      </c>
      <c r="F107" s="4">
        <v>3</v>
      </c>
      <c r="G107" s="28" t="s">
        <v>164</v>
      </c>
      <c r="H107" s="26" t="s">
        <v>1095</v>
      </c>
      <c r="I107" s="8"/>
      <c r="J107" s="153"/>
      <c r="K107" s="10" t="str">
        <f t="shared" si="6"/>
        <v>2次</v>
      </c>
      <c r="L107" s="11" t="str">
        <f t="shared" si="7"/>
        <v>校历第十一/十二周</v>
      </c>
      <c r="M107" s="12"/>
    </row>
    <row r="108" spans="1:13" x14ac:dyDescent="0.15">
      <c r="A108" s="5" t="s">
        <v>361</v>
      </c>
      <c r="B108" s="14" t="s">
        <v>356</v>
      </c>
      <c r="C108" s="4" t="s">
        <v>1177</v>
      </c>
      <c r="D108" s="2">
        <v>8</v>
      </c>
      <c r="E108" s="2" t="s">
        <v>358</v>
      </c>
      <c r="F108" s="4">
        <v>2</v>
      </c>
      <c r="G108" s="7" t="s">
        <v>47</v>
      </c>
      <c r="H108" s="26" t="s">
        <v>1144</v>
      </c>
      <c r="I108" s="8"/>
      <c r="J108" s="153"/>
      <c r="K108" s="10" t="str">
        <f t="shared" si="6"/>
        <v>2次</v>
      </c>
      <c r="L108" s="11" t="str">
        <f t="shared" si="7"/>
        <v>校历第十一/十二周</v>
      </c>
      <c r="M108" s="12"/>
    </row>
    <row r="109" spans="1:13" x14ac:dyDescent="0.15">
      <c r="A109" s="29" t="s">
        <v>26</v>
      </c>
      <c r="B109" s="14" t="s">
        <v>147</v>
      </c>
      <c r="C109" s="4" t="s">
        <v>606</v>
      </c>
      <c r="D109" s="2">
        <v>13</v>
      </c>
      <c r="E109" s="4" t="s">
        <v>146</v>
      </c>
      <c r="F109" s="4">
        <v>4</v>
      </c>
      <c r="G109" s="7" t="s">
        <v>272</v>
      </c>
      <c r="H109" s="26" t="s">
        <v>1095</v>
      </c>
      <c r="I109" s="8"/>
      <c r="J109" s="153"/>
      <c r="K109" s="10" t="str">
        <f t="shared" si="6"/>
        <v>2次</v>
      </c>
      <c r="L109" s="11" t="str">
        <f t="shared" si="7"/>
        <v>校历第十一/十二周</v>
      </c>
      <c r="M109" s="12"/>
    </row>
    <row r="110" spans="1:13" x14ac:dyDescent="0.15">
      <c r="A110" s="25" t="s">
        <v>362</v>
      </c>
      <c r="B110" s="14" t="s">
        <v>153</v>
      </c>
      <c r="C110" s="4" t="s">
        <v>1177</v>
      </c>
      <c r="D110" s="2">
        <v>2</v>
      </c>
      <c r="E110" s="4" t="s">
        <v>150</v>
      </c>
      <c r="F110" s="4">
        <v>4</v>
      </c>
      <c r="G110" s="7" t="s">
        <v>47</v>
      </c>
      <c r="H110" s="26" t="s">
        <v>1095</v>
      </c>
      <c r="I110" s="8"/>
      <c r="J110" s="154"/>
      <c r="K110" s="10" t="str">
        <f t="shared" si="6"/>
        <v>2次</v>
      </c>
      <c r="L110" s="11" t="str">
        <f t="shared" si="7"/>
        <v>校历第十一/十二周</v>
      </c>
      <c r="M110" s="12"/>
    </row>
    <row r="111" spans="1:13" x14ac:dyDescent="0.15">
      <c r="A111" s="5" t="s">
        <v>362</v>
      </c>
      <c r="B111" s="14" t="s">
        <v>356</v>
      </c>
      <c r="C111" s="4" t="s">
        <v>1177</v>
      </c>
      <c r="D111" s="2">
        <v>8</v>
      </c>
      <c r="E111" s="2" t="s">
        <v>358</v>
      </c>
      <c r="F111" s="4">
        <v>4</v>
      </c>
      <c r="G111" s="7" t="s">
        <v>47</v>
      </c>
      <c r="H111" s="26" t="s">
        <v>1095</v>
      </c>
      <c r="I111" s="8"/>
      <c r="J111" s="153"/>
      <c r="K111" s="10" t="str">
        <f t="shared" si="6"/>
        <v>2次</v>
      </c>
      <c r="L111" s="11" t="str">
        <f t="shared" si="7"/>
        <v>校历第十一/十二周</v>
      </c>
      <c r="M111" s="12"/>
    </row>
    <row r="112" spans="1:13" x14ac:dyDescent="0.15">
      <c r="A112" s="5" t="s">
        <v>362</v>
      </c>
      <c r="B112" s="14" t="s">
        <v>394</v>
      </c>
      <c r="C112" s="4" t="s">
        <v>1177</v>
      </c>
      <c r="D112" s="2">
        <v>3</v>
      </c>
      <c r="E112" s="2" t="s">
        <v>386</v>
      </c>
      <c r="F112" s="4">
        <v>4</v>
      </c>
      <c r="G112" s="7" t="s">
        <v>164</v>
      </c>
      <c r="H112" s="26" t="s">
        <v>1095</v>
      </c>
      <c r="I112" s="8"/>
      <c r="J112" s="153"/>
      <c r="K112" s="10" t="str">
        <f t="shared" si="6"/>
        <v>2次</v>
      </c>
      <c r="L112" s="11" t="str">
        <f t="shared" si="7"/>
        <v>校历第十一/十二周</v>
      </c>
      <c r="M112" s="12"/>
    </row>
    <row r="113" spans="1:13" x14ac:dyDescent="0.15">
      <c r="A113" s="25" t="s">
        <v>16</v>
      </c>
      <c r="B113" s="14" t="s">
        <v>67</v>
      </c>
      <c r="C113" s="4" t="s">
        <v>1177</v>
      </c>
      <c r="D113" s="2">
        <v>11</v>
      </c>
      <c r="E113" s="2" t="s">
        <v>68</v>
      </c>
      <c r="F113" s="4">
        <v>4</v>
      </c>
      <c r="G113" s="28" t="s">
        <v>164</v>
      </c>
      <c r="H113" s="26" t="s">
        <v>1095</v>
      </c>
      <c r="I113" s="8"/>
      <c r="J113" s="153"/>
      <c r="K113" s="10" t="str">
        <f t="shared" si="6"/>
        <v>2次</v>
      </c>
      <c r="L113" s="11" t="str">
        <f t="shared" si="7"/>
        <v>校历第十一/十二周</v>
      </c>
      <c r="M113" s="12"/>
    </row>
    <row r="114" spans="1:13" x14ac:dyDescent="0.15">
      <c r="A114" s="25" t="s">
        <v>354</v>
      </c>
      <c r="B114" s="14" t="s">
        <v>494</v>
      </c>
      <c r="C114" s="4" t="s">
        <v>1177</v>
      </c>
      <c r="D114" s="2">
        <v>7</v>
      </c>
      <c r="E114" s="2" t="s">
        <v>265</v>
      </c>
      <c r="F114" s="4">
        <v>4</v>
      </c>
      <c r="G114" s="28" t="s">
        <v>164</v>
      </c>
      <c r="H114" s="26" t="s">
        <v>1095</v>
      </c>
      <c r="I114" s="8"/>
      <c r="J114" s="153"/>
      <c r="K114" s="10" t="str">
        <f t="shared" si="6"/>
        <v>2次</v>
      </c>
      <c r="L114" s="11" t="str">
        <f t="shared" si="7"/>
        <v>校历第十一/十二周</v>
      </c>
      <c r="M114" s="12"/>
    </row>
    <row r="115" spans="1:13" x14ac:dyDescent="0.15">
      <c r="A115" s="25" t="s">
        <v>354</v>
      </c>
      <c r="B115" s="14" t="s">
        <v>143</v>
      </c>
      <c r="C115" s="4" t="s">
        <v>1177</v>
      </c>
      <c r="D115" s="2">
        <v>11</v>
      </c>
      <c r="E115" s="4" t="s">
        <v>46</v>
      </c>
      <c r="F115" s="4">
        <v>4</v>
      </c>
      <c r="G115" s="28" t="s">
        <v>164</v>
      </c>
      <c r="H115" s="26" t="s">
        <v>1095</v>
      </c>
      <c r="I115" s="8"/>
      <c r="J115" s="153"/>
      <c r="K115" s="10" t="str">
        <f t="shared" si="6"/>
        <v>2次</v>
      </c>
      <c r="L115" s="11" t="str">
        <f t="shared" si="7"/>
        <v>校历第十一/十二周</v>
      </c>
      <c r="M115" s="12"/>
    </row>
    <row r="116" spans="1:13" x14ac:dyDescent="0.15">
      <c r="A116" s="29" t="s">
        <v>196</v>
      </c>
      <c r="B116" s="14" t="s">
        <v>84</v>
      </c>
      <c r="C116" s="4" t="s">
        <v>1164</v>
      </c>
      <c r="D116" s="2">
        <v>17</v>
      </c>
      <c r="E116" s="2" t="s">
        <v>85</v>
      </c>
      <c r="F116" s="4">
        <v>3</v>
      </c>
      <c r="G116" s="30" t="s">
        <v>272</v>
      </c>
      <c r="H116" s="26" t="s">
        <v>1095</v>
      </c>
      <c r="I116" s="8" t="s">
        <v>1092</v>
      </c>
      <c r="J116" s="153"/>
      <c r="K116" s="10" t="str">
        <f t="shared" si="6"/>
        <v>2次</v>
      </c>
      <c r="L116" s="11" t="str">
        <f t="shared" si="7"/>
        <v>校历第十一/十二周</v>
      </c>
      <c r="M116" s="12"/>
    </row>
    <row r="117" spans="1:13" x14ac:dyDescent="0.15">
      <c r="A117" s="29" t="s">
        <v>198</v>
      </c>
      <c r="B117" s="14" t="s">
        <v>83</v>
      </c>
      <c r="C117" s="4" t="s">
        <v>538</v>
      </c>
      <c r="D117" s="2">
        <v>17</v>
      </c>
      <c r="E117" s="2" t="s">
        <v>85</v>
      </c>
      <c r="F117" s="4">
        <v>3</v>
      </c>
      <c r="G117" s="30" t="s">
        <v>312</v>
      </c>
      <c r="H117" s="26" t="s">
        <v>1095</v>
      </c>
      <c r="I117" s="8"/>
      <c r="J117" s="153"/>
      <c r="K117" s="10" t="str">
        <f t="shared" si="6"/>
        <v>2次</v>
      </c>
      <c r="L117" s="11" t="str">
        <f t="shared" si="7"/>
        <v>校历第十一/十二周</v>
      </c>
      <c r="M117" s="12"/>
    </row>
    <row r="118" spans="1:13" x14ac:dyDescent="0.15">
      <c r="A118" s="25" t="s">
        <v>378</v>
      </c>
      <c r="B118" s="14" t="s">
        <v>60</v>
      </c>
      <c r="C118" s="4" t="s">
        <v>538</v>
      </c>
      <c r="D118" s="2">
        <v>4</v>
      </c>
      <c r="E118" s="2" t="s">
        <v>625</v>
      </c>
      <c r="F118" s="4">
        <v>3</v>
      </c>
      <c r="G118" s="28" t="s">
        <v>45</v>
      </c>
      <c r="H118" s="26" t="s">
        <v>1095</v>
      </c>
      <c r="I118" s="8"/>
      <c r="J118" s="153"/>
      <c r="K118" s="10" t="str">
        <f t="shared" si="6"/>
        <v>2次</v>
      </c>
      <c r="L118" s="11" t="str">
        <f t="shared" si="7"/>
        <v>校历第十一/十二周</v>
      </c>
      <c r="M118" s="27"/>
    </row>
    <row r="119" spans="1:13" x14ac:dyDescent="0.15">
      <c r="A119" s="25" t="s">
        <v>378</v>
      </c>
      <c r="B119" s="14" t="s">
        <v>81</v>
      </c>
      <c r="C119" s="4" t="s">
        <v>538</v>
      </c>
      <c r="D119" s="2">
        <v>13</v>
      </c>
      <c r="E119" s="2" t="s">
        <v>78</v>
      </c>
      <c r="F119" s="4">
        <v>3</v>
      </c>
      <c r="G119" s="28" t="s">
        <v>273</v>
      </c>
      <c r="H119" s="26" t="s">
        <v>1095</v>
      </c>
      <c r="I119" s="8"/>
      <c r="J119" s="153"/>
      <c r="K119" s="10" t="str">
        <f t="shared" si="6"/>
        <v>2次</v>
      </c>
      <c r="L119" s="11" t="str">
        <f t="shared" si="7"/>
        <v>校历第十一/十二周</v>
      </c>
      <c r="M119" s="12"/>
    </row>
    <row r="120" spans="1:13" x14ac:dyDescent="0.15">
      <c r="A120" s="5" t="s">
        <v>28</v>
      </c>
      <c r="B120" s="14" t="s">
        <v>414</v>
      </c>
      <c r="C120" s="4" t="s">
        <v>667</v>
      </c>
      <c r="D120" s="2">
        <v>9</v>
      </c>
      <c r="E120" s="2" t="s">
        <v>412</v>
      </c>
      <c r="F120" s="4">
        <v>4</v>
      </c>
      <c r="G120" s="7" t="s">
        <v>164</v>
      </c>
      <c r="H120" s="26" t="s">
        <v>1095</v>
      </c>
      <c r="I120" s="8"/>
      <c r="J120" s="153"/>
      <c r="K120" s="10" t="str">
        <f t="shared" si="6"/>
        <v>2次</v>
      </c>
      <c r="L120" s="11" t="str">
        <f t="shared" si="7"/>
        <v>校历第十一/十二周</v>
      </c>
      <c r="M120" s="12"/>
    </row>
    <row r="121" spans="1:13" x14ac:dyDescent="0.15">
      <c r="A121" s="25" t="s">
        <v>332</v>
      </c>
      <c r="B121" s="14" t="s">
        <v>72</v>
      </c>
      <c r="C121" s="4" t="s">
        <v>667</v>
      </c>
      <c r="D121" s="2">
        <v>6</v>
      </c>
      <c r="E121" s="2" t="s">
        <v>1065</v>
      </c>
      <c r="F121" s="4">
        <v>3</v>
      </c>
      <c r="G121" s="7" t="s">
        <v>164</v>
      </c>
      <c r="H121" s="26" t="s">
        <v>1095</v>
      </c>
      <c r="I121" s="8"/>
      <c r="J121" s="153"/>
      <c r="K121" s="10" t="str">
        <f t="shared" si="6"/>
        <v>2次</v>
      </c>
      <c r="L121" s="11" t="str">
        <f t="shared" si="7"/>
        <v>校历第十一/十二周</v>
      </c>
      <c r="M121" s="12"/>
    </row>
    <row r="122" spans="1:13" x14ac:dyDescent="0.15">
      <c r="A122" s="25" t="s">
        <v>332</v>
      </c>
      <c r="B122" s="14" t="s">
        <v>523</v>
      </c>
      <c r="C122" s="4" t="s">
        <v>667</v>
      </c>
      <c r="D122" s="2">
        <v>14</v>
      </c>
      <c r="E122" s="2" t="s">
        <v>423</v>
      </c>
      <c r="F122" s="4">
        <v>3</v>
      </c>
      <c r="G122" s="28" t="s">
        <v>47</v>
      </c>
      <c r="H122" s="26" t="s">
        <v>1095</v>
      </c>
      <c r="I122" s="8"/>
      <c r="J122" s="153"/>
      <c r="K122" s="10" t="str">
        <f t="shared" si="6"/>
        <v>2次</v>
      </c>
      <c r="L122" s="11" t="str">
        <f t="shared" si="7"/>
        <v>校历第十一/十二周</v>
      </c>
      <c r="M122" s="27"/>
    </row>
    <row r="123" spans="1:13" x14ac:dyDescent="0.15">
      <c r="A123" s="29" t="s">
        <v>530</v>
      </c>
      <c r="B123" s="14" t="s">
        <v>143</v>
      </c>
      <c r="C123" s="4" t="s">
        <v>667</v>
      </c>
      <c r="D123" s="2">
        <v>11</v>
      </c>
      <c r="E123" s="4" t="s">
        <v>46</v>
      </c>
      <c r="F123" s="4">
        <v>2</v>
      </c>
      <c r="G123" s="28" t="s">
        <v>164</v>
      </c>
      <c r="H123" s="26" t="s">
        <v>1095</v>
      </c>
      <c r="I123" s="8"/>
      <c r="J123" s="153"/>
      <c r="K123" s="10" t="str">
        <f t="shared" si="6"/>
        <v>2次</v>
      </c>
      <c r="L123" s="11" t="str">
        <f t="shared" si="7"/>
        <v>校历第十一/十二周</v>
      </c>
      <c r="M123" s="27"/>
    </row>
    <row r="124" spans="1:13" x14ac:dyDescent="0.15">
      <c r="A124" s="5" t="s">
        <v>363</v>
      </c>
      <c r="B124" s="14" t="s">
        <v>356</v>
      </c>
      <c r="C124" s="4" t="s">
        <v>667</v>
      </c>
      <c r="D124" s="2">
        <v>8</v>
      </c>
      <c r="E124" s="2" t="s">
        <v>358</v>
      </c>
      <c r="F124" s="4">
        <v>4</v>
      </c>
      <c r="G124" s="7" t="s">
        <v>164</v>
      </c>
      <c r="H124" s="26" t="s">
        <v>1095</v>
      </c>
      <c r="I124" s="8"/>
      <c r="J124" s="153"/>
      <c r="K124" s="10" t="str">
        <f t="shared" si="6"/>
        <v>2次</v>
      </c>
      <c r="L124" s="11" t="str">
        <f t="shared" si="7"/>
        <v>校历第十一/十二周</v>
      </c>
      <c r="M124" s="27"/>
    </row>
    <row r="125" spans="1:13" x14ac:dyDescent="0.15">
      <c r="A125" s="25" t="s">
        <v>317</v>
      </c>
      <c r="B125" s="14" t="s">
        <v>487</v>
      </c>
      <c r="C125" s="31" t="s">
        <v>1097</v>
      </c>
      <c r="D125" s="2">
        <v>10</v>
      </c>
      <c r="E125" s="2" t="s">
        <v>475</v>
      </c>
      <c r="F125" s="4">
        <v>4</v>
      </c>
      <c r="G125" s="28" t="s">
        <v>164</v>
      </c>
      <c r="H125" s="26" t="s">
        <v>1095</v>
      </c>
      <c r="I125" s="8" t="s">
        <v>1092</v>
      </c>
      <c r="J125" s="153"/>
      <c r="K125" s="10" t="str">
        <f t="shared" si="6"/>
        <v>2次</v>
      </c>
      <c r="L125" s="11" t="str">
        <f t="shared" si="7"/>
        <v>校历第十一/十二周</v>
      </c>
      <c r="M125" s="27"/>
    </row>
    <row r="126" spans="1:13" x14ac:dyDescent="0.15">
      <c r="A126" s="29" t="s">
        <v>317</v>
      </c>
      <c r="B126" s="14" t="s">
        <v>136</v>
      </c>
      <c r="C126" s="31" t="s">
        <v>1097</v>
      </c>
      <c r="D126" s="2">
        <v>4</v>
      </c>
      <c r="E126" s="4" t="s">
        <v>56</v>
      </c>
      <c r="F126" s="4">
        <v>4</v>
      </c>
      <c r="G126" s="30" t="s">
        <v>164</v>
      </c>
      <c r="H126" s="26" t="s">
        <v>1095</v>
      </c>
      <c r="I126" s="8" t="s">
        <v>1092</v>
      </c>
      <c r="J126" s="153"/>
      <c r="K126" s="10" t="str">
        <f t="shared" si="6"/>
        <v>2次</v>
      </c>
      <c r="L126" s="11" t="str">
        <f t="shared" si="7"/>
        <v>校历第十一/十二周</v>
      </c>
      <c r="M126" s="12"/>
    </row>
    <row r="127" spans="1:13" x14ac:dyDescent="0.15">
      <c r="A127" s="5" t="s">
        <v>317</v>
      </c>
      <c r="B127" s="14" t="s">
        <v>323</v>
      </c>
      <c r="C127" s="31" t="s">
        <v>1097</v>
      </c>
      <c r="D127" s="2">
        <v>8</v>
      </c>
      <c r="E127" s="2" t="s">
        <v>322</v>
      </c>
      <c r="F127" s="4">
        <v>4</v>
      </c>
      <c r="G127" s="7" t="s">
        <v>164</v>
      </c>
      <c r="H127" s="26" t="s">
        <v>1095</v>
      </c>
      <c r="I127" s="8" t="s">
        <v>1092</v>
      </c>
      <c r="J127" s="153"/>
      <c r="K127" s="10" t="str">
        <f t="shared" si="6"/>
        <v>2次</v>
      </c>
      <c r="L127" s="11" t="str">
        <f t="shared" si="7"/>
        <v>校历第十一/十二周</v>
      </c>
      <c r="M127" s="12"/>
    </row>
    <row r="128" spans="1:13" x14ac:dyDescent="0.15">
      <c r="A128" s="25" t="s">
        <v>480</v>
      </c>
      <c r="B128" s="14" t="s">
        <v>485</v>
      </c>
      <c r="C128" s="31" t="s">
        <v>1097</v>
      </c>
      <c r="D128" s="2">
        <v>16</v>
      </c>
      <c r="E128" s="2" t="s">
        <v>475</v>
      </c>
      <c r="F128" s="4">
        <v>5</v>
      </c>
      <c r="G128" s="28" t="s">
        <v>164</v>
      </c>
      <c r="H128" s="26" t="s">
        <v>1095</v>
      </c>
      <c r="I128" s="8" t="s">
        <v>1092</v>
      </c>
      <c r="J128" s="153"/>
      <c r="K128" s="10" t="str">
        <f t="shared" si="6"/>
        <v>2次</v>
      </c>
      <c r="L128" s="11" t="str">
        <f t="shared" si="7"/>
        <v>校历第十一/十二周</v>
      </c>
      <c r="M128" s="12"/>
    </row>
    <row r="129" spans="1:13" x14ac:dyDescent="0.15">
      <c r="A129" s="25" t="s">
        <v>477</v>
      </c>
      <c r="B129" s="14" t="s">
        <v>487</v>
      </c>
      <c r="C129" s="31" t="s">
        <v>1097</v>
      </c>
      <c r="D129" s="2">
        <v>10</v>
      </c>
      <c r="E129" s="2" t="s">
        <v>475</v>
      </c>
      <c r="F129" s="4">
        <v>3</v>
      </c>
      <c r="G129" s="28" t="s">
        <v>164</v>
      </c>
      <c r="H129" s="26" t="s">
        <v>1095</v>
      </c>
      <c r="I129" s="8" t="s">
        <v>1092</v>
      </c>
      <c r="J129" s="153"/>
      <c r="K129" s="10" t="str">
        <f t="shared" si="6"/>
        <v>2次</v>
      </c>
      <c r="L129" s="11" t="str">
        <f t="shared" si="7"/>
        <v>校历第十一/十二周</v>
      </c>
      <c r="M129" s="27"/>
    </row>
    <row r="130" spans="1:13" x14ac:dyDescent="0.15">
      <c r="A130" s="25" t="s">
        <v>516</v>
      </c>
      <c r="B130" s="14" t="s">
        <v>517</v>
      </c>
      <c r="C130" s="31" t="s">
        <v>1097</v>
      </c>
      <c r="D130" s="2">
        <v>5</v>
      </c>
      <c r="E130" s="2" t="s">
        <v>423</v>
      </c>
      <c r="F130" s="4">
        <v>3</v>
      </c>
      <c r="G130" s="28" t="s">
        <v>164</v>
      </c>
      <c r="H130" s="26" t="s">
        <v>1095</v>
      </c>
      <c r="I130" s="8" t="s">
        <v>1092</v>
      </c>
      <c r="J130" s="153"/>
      <c r="K130" s="10" t="str">
        <f t="shared" si="6"/>
        <v>2次</v>
      </c>
      <c r="L130" s="11" t="str">
        <f t="shared" si="7"/>
        <v>校历第十一/十二周</v>
      </c>
      <c r="M130" s="27"/>
    </row>
    <row r="131" spans="1:13" x14ac:dyDescent="0.15">
      <c r="A131" s="25" t="s">
        <v>516</v>
      </c>
      <c r="B131" s="14" t="s">
        <v>519</v>
      </c>
      <c r="C131" s="31" t="s">
        <v>1097</v>
      </c>
      <c r="D131" s="2">
        <v>4</v>
      </c>
      <c r="E131" s="2" t="s">
        <v>423</v>
      </c>
      <c r="F131" s="4">
        <v>3</v>
      </c>
      <c r="G131" s="28" t="s">
        <v>164</v>
      </c>
      <c r="H131" s="26" t="s">
        <v>1095</v>
      </c>
      <c r="I131" s="8" t="s">
        <v>1092</v>
      </c>
      <c r="J131" s="153"/>
      <c r="K131" s="10" t="str">
        <f t="shared" si="6"/>
        <v>2次</v>
      </c>
      <c r="L131" s="11" t="str">
        <f t="shared" si="7"/>
        <v>校历第十一/十二周</v>
      </c>
      <c r="M131" s="27"/>
    </row>
    <row r="132" spans="1:13" x14ac:dyDescent="0.15">
      <c r="A132" s="5" t="s">
        <v>210</v>
      </c>
      <c r="B132" s="14" t="s">
        <v>320</v>
      </c>
      <c r="C132" s="31" t="s">
        <v>1097</v>
      </c>
      <c r="D132" s="2">
        <v>13</v>
      </c>
      <c r="E132" s="2" t="s">
        <v>322</v>
      </c>
      <c r="F132" s="4">
        <v>4</v>
      </c>
      <c r="G132" s="7" t="s">
        <v>164</v>
      </c>
      <c r="H132" s="26" t="s">
        <v>1095</v>
      </c>
      <c r="I132" s="8" t="s">
        <v>1092</v>
      </c>
      <c r="J132" s="153"/>
      <c r="K132" s="10" t="str">
        <f t="shared" si="6"/>
        <v>2次</v>
      </c>
      <c r="L132" s="11" t="str">
        <f t="shared" si="7"/>
        <v>校历第十一/十二周</v>
      </c>
      <c r="M132" s="12"/>
    </row>
    <row r="133" spans="1:13" x14ac:dyDescent="0.15">
      <c r="A133" s="5" t="s">
        <v>420</v>
      </c>
      <c r="B133" s="14" t="s">
        <v>421</v>
      </c>
      <c r="C133" s="4" t="s">
        <v>614</v>
      </c>
      <c r="D133" s="2">
        <v>12</v>
      </c>
      <c r="E133" s="2" t="s">
        <v>423</v>
      </c>
      <c r="F133" s="4">
        <v>4</v>
      </c>
      <c r="G133" s="7" t="s">
        <v>164</v>
      </c>
      <c r="H133" s="26" t="s">
        <v>1095</v>
      </c>
      <c r="I133" s="8"/>
      <c r="J133" s="153"/>
      <c r="K133" s="10" t="str">
        <f t="shared" si="6"/>
        <v>2次</v>
      </c>
      <c r="L133" s="11" t="str">
        <f t="shared" si="7"/>
        <v>校历第十一/十二周</v>
      </c>
      <c r="M133" s="12"/>
    </row>
    <row r="134" spans="1:13" x14ac:dyDescent="0.15">
      <c r="A134" s="25" t="s">
        <v>456</v>
      </c>
      <c r="B134" s="14" t="s">
        <v>452</v>
      </c>
      <c r="C134" s="4" t="s">
        <v>614</v>
      </c>
      <c r="D134" s="2">
        <v>16</v>
      </c>
      <c r="E134" s="2" t="s">
        <v>454</v>
      </c>
      <c r="F134" s="4">
        <v>4</v>
      </c>
      <c r="G134" s="28" t="s">
        <v>164</v>
      </c>
      <c r="H134" s="26" t="s">
        <v>1095</v>
      </c>
      <c r="I134" s="8"/>
      <c r="J134" s="153"/>
      <c r="K134" s="10" t="str">
        <f t="shared" si="6"/>
        <v>2次</v>
      </c>
      <c r="L134" s="11" t="str">
        <f t="shared" si="7"/>
        <v>校历第十一/十二周</v>
      </c>
      <c r="M134" s="12"/>
    </row>
    <row r="135" spans="1:13" x14ac:dyDescent="0.15">
      <c r="A135" s="25" t="s">
        <v>455</v>
      </c>
      <c r="B135" s="14" t="s">
        <v>489</v>
      </c>
      <c r="C135" s="4" t="s">
        <v>614</v>
      </c>
      <c r="D135" s="2">
        <v>16</v>
      </c>
      <c r="E135" s="2" t="s">
        <v>488</v>
      </c>
      <c r="F135" s="4">
        <v>4</v>
      </c>
      <c r="G135" s="28" t="s">
        <v>164</v>
      </c>
      <c r="H135" s="26" t="s">
        <v>1095</v>
      </c>
      <c r="I135" s="8"/>
      <c r="J135" s="153"/>
      <c r="K135" s="10" t="str">
        <f t="shared" ref="K135:K140" si="8">IF(H135="面授","9周",IF(H135="网授","2次","**"))</f>
        <v>2次</v>
      </c>
      <c r="L135" s="11" t="str">
        <f t="shared" ref="L135:L140" si="9">IF(K135="9周","校历第七周",IF(K135="2次","校历第十一/十二周","**"))</f>
        <v>校历第十一/十二周</v>
      </c>
      <c r="M135" s="12"/>
    </row>
    <row r="136" spans="1:13" x14ac:dyDescent="0.15">
      <c r="A136" s="25" t="s">
        <v>381</v>
      </c>
      <c r="B136" s="14" t="s">
        <v>151</v>
      </c>
      <c r="C136" s="4" t="s">
        <v>614</v>
      </c>
      <c r="D136" s="2">
        <v>2</v>
      </c>
      <c r="E136" s="4" t="s">
        <v>146</v>
      </c>
      <c r="F136" s="4">
        <v>4</v>
      </c>
      <c r="G136" s="7" t="s">
        <v>164</v>
      </c>
      <c r="H136" s="26" t="s">
        <v>1095</v>
      </c>
      <c r="I136" s="8"/>
      <c r="J136" s="153"/>
      <c r="K136" s="10" t="str">
        <f t="shared" si="8"/>
        <v>2次</v>
      </c>
      <c r="L136" s="11" t="str">
        <f t="shared" si="9"/>
        <v>校历第十一/十二周</v>
      </c>
      <c r="M136" s="12"/>
    </row>
    <row r="137" spans="1:13" x14ac:dyDescent="0.15">
      <c r="A137" s="5" t="s">
        <v>381</v>
      </c>
      <c r="B137" s="14" t="s">
        <v>424</v>
      </c>
      <c r="C137" s="4" t="s">
        <v>614</v>
      </c>
      <c r="D137" s="2">
        <v>19</v>
      </c>
      <c r="E137" s="2" t="s">
        <v>423</v>
      </c>
      <c r="F137" s="4">
        <v>4</v>
      </c>
      <c r="G137" s="7" t="s">
        <v>47</v>
      </c>
      <c r="H137" s="26" t="s">
        <v>1095</v>
      </c>
      <c r="I137" s="8"/>
      <c r="J137" s="153"/>
      <c r="K137" s="10" t="str">
        <f t="shared" si="8"/>
        <v>2次</v>
      </c>
      <c r="L137" s="11" t="str">
        <f t="shared" si="9"/>
        <v>校历第十一/十二周</v>
      </c>
      <c r="M137" s="12"/>
    </row>
    <row r="138" spans="1:13" ht="18" customHeight="1" x14ac:dyDescent="0.15">
      <c r="A138" s="29" t="s">
        <v>27</v>
      </c>
      <c r="B138" s="14" t="s">
        <v>147</v>
      </c>
      <c r="C138" s="4" t="s">
        <v>614</v>
      </c>
      <c r="D138" s="2">
        <v>13</v>
      </c>
      <c r="E138" s="4" t="s">
        <v>146</v>
      </c>
      <c r="F138" s="4">
        <v>4</v>
      </c>
      <c r="G138" s="7" t="s">
        <v>272</v>
      </c>
      <c r="H138" s="26" t="s">
        <v>1095</v>
      </c>
      <c r="I138" s="8"/>
      <c r="J138" s="153"/>
      <c r="K138" s="10" t="str">
        <f t="shared" si="8"/>
        <v>2次</v>
      </c>
      <c r="L138" s="11" t="str">
        <f t="shared" si="9"/>
        <v>校历第十一/十二周</v>
      </c>
      <c r="M138" s="12"/>
    </row>
    <row r="139" spans="1:13" x14ac:dyDescent="0.15">
      <c r="A139" s="5" t="s">
        <v>22</v>
      </c>
      <c r="B139" s="14" t="s">
        <v>421</v>
      </c>
      <c r="C139" s="4" t="s">
        <v>614</v>
      </c>
      <c r="D139" s="2">
        <v>12</v>
      </c>
      <c r="E139" s="2" t="s">
        <v>423</v>
      </c>
      <c r="F139" s="4">
        <v>4</v>
      </c>
      <c r="G139" s="7" t="s">
        <v>164</v>
      </c>
      <c r="H139" s="26" t="s">
        <v>1095</v>
      </c>
      <c r="I139" s="8"/>
      <c r="J139" s="153"/>
      <c r="K139" s="10" t="str">
        <f t="shared" si="8"/>
        <v>2次</v>
      </c>
      <c r="L139" s="11" t="str">
        <f t="shared" si="9"/>
        <v>校历第十一/十二周</v>
      </c>
      <c r="M139" s="12"/>
    </row>
    <row r="140" spans="1:13" x14ac:dyDescent="0.15">
      <c r="A140" s="25" t="s">
        <v>22</v>
      </c>
      <c r="B140" s="14" t="s">
        <v>523</v>
      </c>
      <c r="C140" s="4" t="s">
        <v>614</v>
      </c>
      <c r="D140" s="2">
        <v>14</v>
      </c>
      <c r="E140" s="2" t="s">
        <v>423</v>
      </c>
      <c r="F140" s="4">
        <v>4</v>
      </c>
      <c r="G140" s="28" t="s">
        <v>164</v>
      </c>
      <c r="H140" s="26" t="s">
        <v>1095</v>
      </c>
      <c r="I140" s="8"/>
      <c r="J140" s="153"/>
      <c r="K140" s="10" t="str">
        <f t="shared" si="8"/>
        <v>2次</v>
      </c>
      <c r="L140" s="11" t="str">
        <f t="shared" si="9"/>
        <v>校历第十一/十二周</v>
      </c>
      <c r="M140" s="12"/>
    </row>
    <row r="141" spans="1:13" ht="28.5" x14ac:dyDescent="0.15">
      <c r="A141" s="66" t="s">
        <v>116</v>
      </c>
      <c r="B141" s="65" t="s">
        <v>295</v>
      </c>
      <c r="C141" s="67" t="s">
        <v>1176</v>
      </c>
      <c r="D141" s="64">
        <v>7</v>
      </c>
      <c r="E141" s="64" t="s">
        <v>288</v>
      </c>
      <c r="F141" s="67">
        <v>2</v>
      </c>
      <c r="G141" s="108" t="s">
        <v>164</v>
      </c>
      <c r="H141" s="109" t="s">
        <v>1095</v>
      </c>
      <c r="I141" s="110"/>
      <c r="J141" s="153" t="s">
        <v>1185</v>
      </c>
      <c r="K141" s="112" t="str">
        <f t="shared" ref="K141:K160" si="10">IF(H141="面授","9周",IF(H141="网授","4次","**"))</f>
        <v>4次</v>
      </c>
      <c r="L141" s="113" t="str">
        <f t="shared" ref="L141:L160" si="11">IF(K141="9周","校历第七周",IF(K141="4次","校历第十五/十六周","**"))</f>
        <v>校历第十五/十六周</v>
      </c>
      <c r="M141" s="12"/>
    </row>
    <row r="142" spans="1:13" ht="28.5" x14ac:dyDescent="0.15">
      <c r="A142" s="66" t="s">
        <v>116</v>
      </c>
      <c r="B142" s="114" t="s">
        <v>249</v>
      </c>
      <c r="C142" s="67" t="s">
        <v>725</v>
      </c>
      <c r="D142" s="64">
        <v>10</v>
      </c>
      <c r="E142" s="67" t="s">
        <v>244</v>
      </c>
      <c r="F142" s="115">
        <v>2</v>
      </c>
      <c r="G142" s="108" t="s">
        <v>164</v>
      </c>
      <c r="H142" s="109" t="s">
        <v>1095</v>
      </c>
      <c r="I142" s="110"/>
      <c r="J142" s="153" t="s">
        <v>1185</v>
      </c>
      <c r="K142" s="112" t="str">
        <f t="shared" si="10"/>
        <v>4次</v>
      </c>
      <c r="L142" s="113" t="str">
        <f t="shared" si="11"/>
        <v>校历第十五/十六周</v>
      </c>
      <c r="M142" s="12"/>
    </row>
    <row r="143" spans="1:13" ht="28.5" x14ac:dyDescent="0.15">
      <c r="A143" s="107" t="s">
        <v>116</v>
      </c>
      <c r="B143" s="114" t="s">
        <v>252</v>
      </c>
      <c r="C143" s="67" t="s">
        <v>725</v>
      </c>
      <c r="D143" s="64">
        <v>17</v>
      </c>
      <c r="E143" s="67" t="s">
        <v>244</v>
      </c>
      <c r="F143" s="115">
        <v>2</v>
      </c>
      <c r="G143" s="108" t="s">
        <v>164</v>
      </c>
      <c r="H143" s="109" t="s">
        <v>1095</v>
      </c>
      <c r="I143" s="110"/>
      <c r="J143" s="153" t="s">
        <v>1185</v>
      </c>
      <c r="K143" s="112" t="str">
        <f t="shared" si="10"/>
        <v>4次</v>
      </c>
      <c r="L143" s="113" t="str">
        <f t="shared" si="11"/>
        <v>校历第十五/十六周</v>
      </c>
      <c r="M143" s="12"/>
    </row>
    <row r="144" spans="1:13" ht="28.5" x14ac:dyDescent="0.15">
      <c r="A144" s="107" t="s">
        <v>116</v>
      </c>
      <c r="B144" s="114" t="s">
        <v>255</v>
      </c>
      <c r="C144" s="67" t="s">
        <v>725</v>
      </c>
      <c r="D144" s="64">
        <v>2</v>
      </c>
      <c r="E144" s="67" t="s">
        <v>244</v>
      </c>
      <c r="F144" s="115">
        <v>2</v>
      </c>
      <c r="G144" s="108" t="s">
        <v>164</v>
      </c>
      <c r="H144" s="109" t="s">
        <v>1095</v>
      </c>
      <c r="I144" s="110"/>
      <c r="J144" s="153" t="s">
        <v>1185</v>
      </c>
      <c r="K144" s="112" t="str">
        <f t="shared" si="10"/>
        <v>4次</v>
      </c>
      <c r="L144" s="113" t="str">
        <f t="shared" si="11"/>
        <v>校历第十五/十六周</v>
      </c>
      <c r="M144" s="12"/>
    </row>
    <row r="145" spans="1:13" ht="28.5" x14ac:dyDescent="0.15">
      <c r="A145" s="107" t="s">
        <v>116</v>
      </c>
      <c r="B145" s="114" t="s">
        <v>256</v>
      </c>
      <c r="C145" s="67" t="s">
        <v>725</v>
      </c>
      <c r="D145" s="64">
        <v>1</v>
      </c>
      <c r="E145" s="67" t="s">
        <v>244</v>
      </c>
      <c r="F145" s="115">
        <v>2</v>
      </c>
      <c r="G145" s="108" t="s">
        <v>164</v>
      </c>
      <c r="H145" s="109" t="s">
        <v>1095</v>
      </c>
      <c r="I145" s="110"/>
      <c r="J145" s="153" t="s">
        <v>1185</v>
      </c>
      <c r="K145" s="112" t="str">
        <f t="shared" si="10"/>
        <v>4次</v>
      </c>
      <c r="L145" s="113" t="str">
        <f t="shared" si="11"/>
        <v>校历第十五/十六周</v>
      </c>
      <c r="M145" s="12"/>
    </row>
    <row r="146" spans="1:13" ht="28.5" x14ac:dyDescent="0.15">
      <c r="A146" s="107" t="s">
        <v>116</v>
      </c>
      <c r="B146" s="114" t="s">
        <v>258</v>
      </c>
      <c r="C146" s="67" t="s">
        <v>725</v>
      </c>
      <c r="D146" s="64">
        <v>4</v>
      </c>
      <c r="E146" s="67" t="s">
        <v>244</v>
      </c>
      <c r="F146" s="115">
        <v>2</v>
      </c>
      <c r="G146" s="108" t="s">
        <v>164</v>
      </c>
      <c r="H146" s="109" t="s">
        <v>1095</v>
      </c>
      <c r="I146" s="110"/>
      <c r="J146" s="153" t="s">
        <v>1185</v>
      </c>
      <c r="K146" s="112" t="str">
        <f t="shared" si="10"/>
        <v>4次</v>
      </c>
      <c r="L146" s="113" t="str">
        <f t="shared" si="11"/>
        <v>校历第十五/十六周</v>
      </c>
      <c r="M146" s="12"/>
    </row>
    <row r="147" spans="1:13" ht="28.5" x14ac:dyDescent="0.15">
      <c r="A147" s="107" t="s">
        <v>116</v>
      </c>
      <c r="B147" s="114" t="s">
        <v>260</v>
      </c>
      <c r="C147" s="67" t="s">
        <v>725</v>
      </c>
      <c r="D147" s="64">
        <v>65</v>
      </c>
      <c r="E147" s="67" t="s">
        <v>244</v>
      </c>
      <c r="F147" s="115">
        <v>2</v>
      </c>
      <c r="G147" s="108" t="s">
        <v>164</v>
      </c>
      <c r="H147" s="109" t="s">
        <v>1095</v>
      </c>
      <c r="I147" s="110"/>
      <c r="J147" s="153" t="s">
        <v>1184</v>
      </c>
      <c r="K147" s="112" t="str">
        <f t="shared" si="10"/>
        <v>4次</v>
      </c>
      <c r="L147" s="113" t="str">
        <f t="shared" si="11"/>
        <v>校历第十五/十六周</v>
      </c>
      <c r="M147" s="12"/>
    </row>
    <row r="148" spans="1:13" ht="28.5" x14ac:dyDescent="0.15">
      <c r="A148" s="107" t="s">
        <v>116</v>
      </c>
      <c r="B148" s="114" t="s">
        <v>264</v>
      </c>
      <c r="C148" s="67" t="s">
        <v>725</v>
      </c>
      <c r="D148" s="64">
        <v>1</v>
      </c>
      <c r="E148" s="64" t="s">
        <v>265</v>
      </c>
      <c r="F148" s="115">
        <v>2</v>
      </c>
      <c r="G148" s="108" t="s">
        <v>164</v>
      </c>
      <c r="H148" s="109" t="s">
        <v>1095</v>
      </c>
      <c r="I148" s="110"/>
      <c r="J148" s="155" t="s">
        <v>1186</v>
      </c>
      <c r="K148" s="112" t="str">
        <f t="shared" si="10"/>
        <v>4次</v>
      </c>
      <c r="L148" s="113" t="str">
        <f t="shared" si="11"/>
        <v>校历第十五/十六周</v>
      </c>
      <c r="M148" s="12"/>
    </row>
    <row r="149" spans="1:13" ht="28.5" x14ac:dyDescent="0.15">
      <c r="A149" s="107" t="s">
        <v>116</v>
      </c>
      <c r="B149" s="65" t="s">
        <v>289</v>
      </c>
      <c r="C149" s="67" t="s">
        <v>725</v>
      </c>
      <c r="D149" s="64">
        <v>4</v>
      </c>
      <c r="E149" s="64" t="s">
        <v>288</v>
      </c>
      <c r="F149" s="67">
        <v>2</v>
      </c>
      <c r="G149" s="108" t="s">
        <v>164</v>
      </c>
      <c r="H149" s="109" t="s">
        <v>1095</v>
      </c>
      <c r="I149" s="110"/>
      <c r="J149" s="155" t="s">
        <v>1186</v>
      </c>
      <c r="K149" s="112" t="str">
        <f t="shared" si="10"/>
        <v>4次</v>
      </c>
      <c r="L149" s="113" t="str">
        <f t="shared" si="11"/>
        <v>校历第十五/十六周</v>
      </c>
      <c r="M149" s="12"/>
    </row>
    <row r="150" spans="1:13" ht="28.5" x14ac:dyDescent="0.15">
      <c r="A150" s="107" t="s">
        <v>116</v>
      </c>
      <c r="B150" s="65" t="s">
        <v>298</v>
      </c>
      <c r="C150" s="67" t="s">
        <v>725</v>
      </c>
      <c r="D150" s="64">
        <v>7</v>
      </c>
      <c r="E150" s="64" t="s">
        <v>288</v>
      </c>
      <c r="F150" s="67">
        <v>2</v>
      </c>
      <c r="G150" s="108" t="s">
        <v>164</v>
      </c>
      <c r="H150" s="109" t="s">
        <v>1095</v>
      </c>
      <c r="I150" s="110"/>
      <c r="J150" s="155" t="s">
        <v>1186</v>
      </c>
      <c r="K150" s="112" t="str">
        <f t="shared" si="10"/>
        <v>4次</v>
      </c>
      <c r="L150" s="113" t="str">
        <f t="shared" si="11"/>
        <v>校历第十五/十六周</v>
      </c>
      <c r="M150" s="12"/>
    </row>
    <row r="151" spans="1:13" ht="28.5" x14ac:dyDescent="0.15">
      <c r="A151" s="107" t="s">
        <v>116</v>
      </c>
      <c r="B151" s="65" t="s">
        <v>325</v>
      </c>
      <c r="C151" s="67" t="s">
        <v>725</v>
      </c>
      <c r="D151" s="64">
        <v>4</v>
      </c>
      <c r="E151" s="64" t="s">
        <v>322</v>
      </c>
      <c r="F151" s="67">
        <v>2</v>
      </c>
      <c r="G151" s="108" t="s">
        <v>164</v>
      </c>
      <c r="H151" s="109" t="s">
        <v>1095</v>
      </c>
      <c r="I151" s="110"/>
      <c r="J151" s="155" t="s">
        <v>1186</v>
      </c>
      <c r="K151" s="112" t="str">
        <f t="shared" si="10"/>
        <v>4次</v>
      </c>
      <c r="L151" s="113" t="str">
        <f t="shared" si="11"/>
        <v>校历第十五/十六周</v>
      </c>
      <c r="M151" s="12"/>
    </row>
    <row r="152" spans="1:13" ht="28.5" x14ac:dyDescent="0.15">
      <c r="A152" s="107" t="s">
        <v>116</v>
      </c>
      <c r="B152" s="65" t="s">
        <v>326</v>
      </c>
      <c r="C152" s="67" t="s">
        <v>725</v>
      </c>
      <c r="D152" s="64">
        <v>7</v>
      </c>
      <c r="E152" s="64" t="s">
        <v>322</v>
      </c>
      <c r="F152" s="67">
        <v>2</v>
      </c>
      <c r="G152" s="108" t="s">
        <v>164</v>
      </c>
      <c r="H152" s="109" t="s">
        <v>1095</v>
      </c>
      <c r="I152" s="110"/>
      <c r="J152" s="155" t="s">
        <v>1186</v>
      </c>
      <c r="K152" s="112" t="str">
        <f t="shared" si="10"/>
        <v>4次</v>
      </c>
      <c r="L152" s="113" t="str">
        <f t="shared" si="11"/>
        <v>校历第十五/十六周</v>
      </c>
      <c r="M152" s="12"/>
    </row>
    <row r="153" spans="1:13" ht="28.5" x14ac:dyDescent="0.15">
      <c r="A153" s="107" t="s">
        <v>116</v>
      </c>
      <c r="B153" s="65" t="s">
        <v>327</v>
      </c>
      <c r="C153" s="67" t="s">
        <v>725</v>
      </c>
      <c r="D153" s="64">
        <v>7</v>
      </c>
      <c r="E153" s="64" t="s">
        <v>322</v>
      </c>
      <c r="F153" s="67">
        <v>2</v>
      </c>
      <c r="G153" s="108" t="s">
        <v>164</v>
      </c>
      <c r="H153" s="109" t="s">
        <v>1095</v>
      </c>
      <c r="I153" s="110"/>
      <c r="J153" s="155" t="s">
        <v>1186</v>
      </c>
      <c r="K153" s="112" t="str">
        <f t="shared" si="10"/>
        <v>4次</v>
      </c>
      <c r="L153" s="113" t="str">
        <f t="shared" si="11"/>
        <v>校历第十五/十六周</v>
      </c>
      <c r="M153" s="12"/>
    </row>
    <row r="154" spans="1:13" ht="28.5" x14ac:dyDescent="0.15">
      <c r="A154" s="107" t="s">
        <v>116</v>
      </c>
      <c r="B154" s="65" t="s">
        <v>328</v>
      </c>
      <c r="C154" s="67" t="s">
        <v>725</v>
      </c>
      <c r="D154" s="64">
        <v>3</v>
      </c>
      <c r="E154" s="64" t="s">
        <v>322</v>
      </c>
      <c r="F154" s="67">
        <v>2</v>
      </c>
      <c r="G154" s="108" t="s">
        <v>164</v>
      </c>
      <c r="H154" s="109" t="s">
        <v>1095</v>
      </c>
      <c r="I154" s="110"/>
      <c r="J154" s="155" t="s">
        <v>1186</v>
      </c>
      <c r="K154" s="112" t="str">
        <f t="shared" si="10"/>
        <v>4次</v>
      </c>
      <c r="L154" s="113" t="str">
        <f t="shared" si="11"/>
        <v>校历第十五/十六周</v>
      </c>
      <c r="M154" s="12"/>
    </row>
    <row r="155" spans="1:13" ht="28.5" x14ac:dyDescent="0.15">
      <c r="A155" s="107" t="s">
        <v>116</v>
      </c>
      <c r="B155" s="65" t="s">
        <v>329</v>
      </c>
      <c r="C155" s="67" t="s">
        <v>725</v>
      </c>
      <c r="D155" s="64">
        <v>3</v>
      </c>
      <c r="E155" s="64" t="s">
        <v>322</v>
      </c>
      <c r="F155" s="67">
        <v>2</v>
      </c>
      <c r="G155" s="108" t="s">
        <v>164</v>
      </c>
      <c r="H155" s="109" t="s">
        <v>1095</v>
      </c>
      <c r="I155" s="110"/>
      <c r="J155" s="155" t="s">
        <v>1186</v>
      </c>
      <c r="K155" s="112" t="str">
        <f t="shared" si="10"/>
        <v>4次</v>
      </c>
      <c r="L155" s="113" t="str">
        <f t="shared" si="11"/>
        <v>校历第十五/十六周</v>
      </c>
      <c r="M155" s="12"/>
    </row>
    <row r="156" spans="1:13" ht="28.5" x14ac:dyDescent="0.15">
      <c r="A156" s="107" t="s">
        <v>116</v>
      </c>
      <c r="B156" s="65" t="s">
        <v>345</v>
      </c>
      <c r="C156" s="67" t="s">
        <v>725</v>
      </c>
      <c r="D156" s="64">
        <v>1</v>
      </c>
      <c r="E156" s="64" t="s">
        <v>1065</v>
      </c>
      <c r="F156" s="67">
        <v>2</v>
      </c>
      <c r="G156" s="108" t="s">
        <v>164</v>
      </c>
      <c r="H156" s="109" t="s">
        <v>1095</v>
      </c>
      <c r="I156" s="110"/>
      <c r="J156" s="153" t="s">
        <v>1187</v>
      </c>
      <c r="K156" s="112" t="str">
        <f t="shared" si="10"/>
        <v>4次</v>
      </c>
      <c r="L156" s="113" t="str">
        <f t="shared" si="11"/>
        <v>校历第十五/十六周</v>
      </c>
      <c r="M156" s="12"/>
    </row>
    <row r="157" spans="1:13" ht="28.5" x14ac:dyDescent="0.15">
      <c r="A157" s="107" t="s">
        <v>116</v>
      </c>
      <c r="B157" s="65" t="s">
        <v>356</v>
      </c>
      <c r="C157" s="67" t="s">
        <v>725</v>
      </c>
      <c r="D157" s="64">
        <v>8</v>
      </c>
      <c r="E157" s="64" t="s">
        <v>358</v>
      </c>
      <c r="F157" s="67">
        <v>2</v>
      </c>
      <c r="G157" s="108" t="s">
        <v>164</v>
      </c>
      <c r="H157" s="109" t="s">
        <v>1095</v>
      </c>
      <c r="I157" s="110"/>
      <c r="J157" s="153" t="s">
        <v>1187</v>
      </c>
      <c r="K157" s="112" t="str">
        <f t="shared" si="10"/>
        <v>4次</v>
      </c>
      <c r="L157" s="113" t="str">
        <f t="shared" si="11"/>
        <v>校历第十五/十六周</v>
      </c>
      <c r="M157" s="12"/>
    </row>
    <row r="158" spans="1:13" ht="28.5" x14ac:dyDescent="0.15">
      <c r="A158" s="107" t="s">
        <v>116</v>
      </c>
      <c r="B158" s="65" t="s">
        <v>390</v>
      </c>
      <c r="C158" s="67" t="s">
        <v>725</v>
      </c>
      <c r="D158" s="64">
        <v>1</v>
      </c>
      <c r="E158" s="64" t="s">
        <v>386</v>
      </c>
      <c r="F158" s="67">
        <v>2</v>
      </c>
      <c r="G158" s="108" t="s">
        <v>164</v>
      </c>
      <c r="H158" s="109" t="s">
        <v>1095</v>
      </c>
      <c r="I158" s="110"/>
      <c r="J158" s="153" t="s">
        <v>1187</v>
      </c>
      <c r="K158" s="112" t="str">
        <f t="shared" si="10"/>
        <v>4次</v>
      </c>
      <c r="L158" s="113" t="str">
        <f t="shared" si="11"/>
        <v>校历第十五/十六周</v>
      </c>
      <c r="M158" s="12"/>
    </row>
    <row r="159" spans="1:13" ht="28.5" x14ac:dyDescent="0.15">
      <c r="A159" s="107" t="s">
        <v>116</v>
      </c>
      <c r="B159" s="65" t="s">
        <v>394</v>
      </c>
      <c r="C159" s="67" t="s">
        <v>725</v>
      </c>
      <c r="D159" s="64">
        <v>3</v>
      </c>
      <c r="E159" s="64" t="s">
        <v>386</v>
      </c>
      <c r="F159" s="67">
        <v>2</v>
      </c>
      <c r="G159" s="108" t="s">
        <v>164</v>
      </c>
      <c r="H159" s="109" t="s">
        <v>1095</v>
      </c>
      <c r="I159" s="110"/>
      <c r="J159" s="153" t="s">
        <v>1187</v>
      </c>
      <c r="K159" s="112" t="str">
        <f t="shared" si="10"/>
        <v>4次</v>
      </c>
      <c r="L159" s="113" t="str">
        <f t="shared" si="11"/>
        <v>校历第十五/十六周</v>
      </c>
      <c r="M159" s="12"/>
    </row>
    <row r="160" spans="1:13" ht="28.5" x14ac:dyDescent="0.15">
      <c r="A160" s="66" t="s">
        <v>116</v>
      </c>
      <c r="B160" s="65" t="s">
        <v>424</v>
      </c>
      <c r="C160" s="67" t="s">
        <v>725</v>
      </c>
      <c r="D160" s="64">
        <v>19</v>
      </c>
      <c r="E160" s="64" t="s">
        <v>423</v>
      </c>
      <c r="F160" s="67">
        <v>2</v>
      </c>
      <c r="G160" s="108" t="s">
        <v>164</v>
      </c>
      <c r="H160" s="109" t="s">
        <v>1095</v>
      </c>
      <c r="I160" s="110"/>
      <c r="J160" s="153" t="s">
        <v>1187</v>
      </c>
      <c r="K160" s="112" t="str">
        <f t="shared" si="10"/>
        <v>4次</v>
      </c>
      <c r="L160" s="113" t="str">
        <f t="shared" si="11"/>
        <v>校历第十五/十六周</v>
      </c>
      <c r="M160" s="12"/>
    </row>
    <row r="161" spans="1:13" x14ac:dyDescent="0.15">
      <c r="A161" s="25" t="s">
        <v>231</v>
      </c>
      <c r="B161" s="14" t="s">
        <v>125</v>
      </c>
      <c r="C161" s="4" t="s">
        <v>1179</v>
      </c>
      <c r="D161" s="2">
        <v>11</v>
      </c>
      <c r="E161" s="4" t="s">
        <v>117</v>
      </c>
      <c r="F161" s="4">
        <v>3</v>
      </c>
      <c r="G161" s="7" t="s">
        <v>47</v>
      </c>
      <c r="H161" s="26" t="s">
        <v>1095</v>
      </c>
      <c r="I161" s="8" t="s">
        <v>859</v>
      </c>
      <c r="J161" s="153"/>
      <c r="K161" s="10" t="str">
        <f t="shared" ref="K161:K172" si="12">IF(H161="面授","9周",IF(H161="网授","2次","**"))</f>
        <v>2次</v>
      </c>
      <c r="L161" s="11" t="str">
        <f t="shared" ref="L161:L172" si="13">IF(K161="9周","校历第七周",IF(K161="2次","校历第十一/十二周","**"))</f>
        <v>校历第十一/十二周</v>
      </c>
      <c r="M161" s="12"/>
    </row>
    <row r="162" spans="1:13" x14ac:dyDescent="0.15">
      <c r="A162" s="161" t="s">
        <v>48</v>
      </c>
      <c r="B162" s="162" t="s">
        <v>252</v>
      </c>
      <c r="C162" s="124" t="s">
        <v>858</v>
      </c>
      <c r="D162" s="121">
        <v>17</v>
      </c>
      <c r="E162" s="4" t="s">
        <v>244</v>
      </c>
      <c r="F162" s="6">
        <v>5</v>
      </c>
      <c r="G162" s="7" t="s">
        <v>164</v>
      </c>
      <c r="H162" s="26" t="s">
        <v>1095</v>
      </c>
      <c r="I162" s="8" t="s">
        <v>859</v>
      </c>
      <c r="J162" s="153"/>
      <c r="K162" s="10" t="str">
        <f t="shared" si="12"/>
        <v>2次</v>
      </c>
      <c r="L162" s="11" t="str">
        <f t="shared" si="13"/>
        <v>校历第十一/十二周</v>
      </c>
      <c r="M162" s="12"/>
    </row>
    <row r="163" spans="1:13" x14ac:dyDescent="0.15">
      <c r="A163" s="161" t="s">
        <v>48</v>
      </c>
      <c r="B163" s="122" t="s">
        <v>309</v>
      </c>
      <c r="C163" s="124" t="s">
        <v>858</v>
      </c>
      <c r="D163" s="121">
        <v>37</v>
      </c>
      <c r="E163" s="2" t="s">
        <v>311</v>
      </c>
      <c r="F163" s="4">
        <v>5</v>
      </c>
      <c r="G163" s="7" t="s">
        <v>164</v>
      </c>
      <c r="H163" s="26" t="s">
        <v>1095</v>
      </c>
      <c r="I163" s="8" t="s">
        <v>859</v>
      </c>
      <c r="J163" s="153"/>
      <c r="K163" s="10" t="str">
        <f t="shared" si="12"/>
        <v>2次</v>
      </c>
      <c r="L163" s="11" t="str">
        <f t="shared" si="13"/>
        <v>校历第十一/十二周</v>
      </c>
      <c r="M163" s="12"/>
    </row>
    <row r="164" spans="1:13" x14ac:dyDescent="0.15">
      <c r="A164" s="33" t="s">
        <v>169</v>
      </c>
      <c r="B164" s="14" t="s">
        <v>457</v>
      </c>
      <c r="C164" s="4" t="s">
        <v>858</v>
      </c>
      <c r="D164" s="2">
        <v>7</v>
      </c>
      <c r="E164" s="2" t="s">
        <v>78</v>
      </c>
      <c r="F164" s="4">
        <v>3</v>
      </c>
      <c r="G164" s="28" t="s">
        <v>164</v>
      </c>
      <c r="H164" s="26" t="s">
        <v>1095</v>
      </c>
      <c r="I164" s="8" t="s">
        <v>859</v>
      </c>
      <c r="J164" s="153"/>
      <c r="K164" s="10" t="str">
        <f t="shared" si="12"/>
        <v>2次</v>
      </c>
      <c r="L164" s="11" t="str">
        <f t="shared" si="13"/>
        <v>校历第十一/十二周</v>
      </c>
      <c r="M164" s="12"/>
    </row>
    <row r="165" spans="1:13" x14ac:dyDescent="0.15">
      <c r="A165" s="5" t="s">
        <v>169</v>
      </c>
      <c r="B165" s="14" t="s">
        <v>243</v>
      </c>
      <c r="C165" s="4" t="s">
        <v>858</v>
      </c>
      <c r="D165" s="2">
        <v>5</v>
      </c>
      <c r="E165" s="4" t="s">
        <v>244</v>
      </c>
      <c r="F165" s="6">
        <v>3</v>
      </c>
      <c r="G165" s="7" t="s">
        <v>164</v>
      </c>
      <c r="H165" s="26" t="s">
        <v>1095</v>
      </c>
      <c r="I165" s="8" t="s">
        <v>859</v>
      </c>
      <c r="J165" s="153"/>
      <c r="K165" s="10" t="str">
        <f t="shared" si="12"/>
        <v>2次</v>
      </c>
      <c r="L165" s="11" t="str">
        <f t="shared" si="13"/>
        <v>校历第十一/十二周</v>
      </c>
      <c r="M165" s="12"/>
    </row>
    <row r="166" spans="1:13" x14ac:dyDescent="0.15">
      <c r="A166" s="25" t="s">
        <v>219</v>
      </c>
      <c r="B166" s="14" t="s">
        <v>123</v>
      </c>
      <c r="C166" s="4" t="s">
        <v>858</v>
      </c>
      <c r="D166" s="2">
        <v>11</v>
      </c>
      <c r="E166" s="4" t="s">
        <v>117</v>
      </c>
      <c r="F166" s="4">
        <v>4</v>
      </c>
      <c r="G166" s="7" t="s">
        <v>164</v>
      </c>
      <c r="H166" s="26" t="s">
        <v>1095</v>
      </c>
      <c r="I166" s="8" t="s">
        <v>859</v>
      </c>
      <c r="J166" s="153"/>
      <c r="K166" s="10" t="str">
        <f t="shared" si="12"/>
        <v>2次</v>
      </c>
      <c r="L166" s="11" t="str">
        <f t="shared" si="13"/>
        <v>校历第十一/十二周</v>
      </c>
      <c r="M166" s="12"/>
    </row>
    <row r="167" spans="1:13" x14ac:dyDescent="0.15">
      <c r="A167" s="25" t="s">
        <v>175</v>
      </c>
      <c r="B167" s="14" t="s">
        <v>134</v>
      </c>
      <c r="C167" s="4" t="s">
        <v>1065</v>
      </c>
      <c r="D167" s="2">
        <v>9</v>
      </c>
      <c r="E167" s="4" t="s">
        <v>42</v>
      </c>
      <c r="F167" s="4">
        <v>2</v>
      </c>
      <c r="G167" s="7" t="s">
        <v>273</v>
      </c>
      <c r="H167" s="26" t="s">
        <v>1095</v>
      </c>
      <c r="I167" s="8"/>
      <c r="J167" s="153"/>
      <c r="K167" s="10" t="str">
        <f t="shared" si="12"/>
        <v>2次</v>
      </c>
      <c r="L167" s="11" t="str">
        <f t="shared" si="13"/>
        <v>校历第十一/十二周</v>
      </c>
      <c r="M167" s="12"/>
    </row>
    <row r="168" spans="1:13" x14ac:dyDescent="0.15">
      <c r="A168" s="29" t="s">
        <v>187</v>
      </c>
      <c r="B168" s="14" t="s">
        <v>127</v>
      </c>
      <c r="C168" s="4" t="s">
        <v>558</v>
      </c>
      <c r="D168" s="2">
        <v>4</v>
      </c>
      <c r="E168" s="4" t="s">
        <v>117</v>
      </c>
      <c r="F168" s="4">
        <v>3</v>
      </c>
      <c r="G168" s="7" t="s">
        <v>47</v>
      </c>
      <c r="H168" s="26" t="s">
        <v>1095</v>
      </c>
      <c r="I168" s="8"/>
      <c r="J168" s="153"/>
      <c r="K168" s="10" t="str">
        <f t="shared" si="12"/>
        <v>2次</v>
      </c>
      <c r="L168" s="11" t="str">
        <f t="shared" si="13"/>
        <v>校历第十一/十二周</v>
      </c>
      <c r="M168" s="12"/>
    </row>
    <row r="169" spans="1:13" x14ac:dyDescent="0.15">
      <c r="A169" s="25" t="s">
        <v>187</v>
      </c>
      <c r="B169" s="14" t="s">
        <v>132</v>
      </c>
      <c r="C169" s="4" t="s">
        <v>558</v>
      </c>
      <c r="D169" s="2">
        <v>7</v>
      </c>
      <c r="E169" s="4" t="s">
        <v>42</v>
      </c>
      <c r="F169" s="4">
        <v>4</v>
      </c>
      <c r="G169" s="7" t="s">
        <v>274</v>
      </c>
      <c r="H169" s="26" t="s">
        <v>1095</v>
      </c>
      <c r="I169" s="8" t="s">
        <v>1092</v>
      </c>
      <c r="J169" s="153"/>
      <c r="K169" s="10" t="str">
        <f t="shared" si="12"/>
        <v>2次</v>
      </c>
      <c r="L169" s="11" t="str">
        <f t="shared" si="13"/>
        <v>校历第十一/十二周</v>
      </c>
      <c r="M169" s="12"/>
    </row>
    <row r="170" spans="1:13" x14ac:dyDescent="0.15">
      <c r="A170" s="25" t="s">
        <v>187</v>
      </c>
      <c r="B170" s="14" t="s">
        <v>522</v>
      </c>
      <c r="C170" s="4" t="s">
        <v>558</v>
      </c>
      <c r="D170" s="2">
        <v>8</v>
      </c>
      <c r="E170" s="2" t="s">
        <v>423</v>
      </c>
      <c r="F170" s="4">
        <v>4</v>
      </c>
      <c r="G170" s="28" t="s">
        <v>164</v>
      </c>
      <c r="H170" s="26" t="s">
        <v>1095</v>
      </c>
      <c r="I170" s="8"/>
      <c r="J170" s="153"/>
      <c r="K170" s="10" t="str">
        <f t="shared" si="12"/>
        <v>2次</v>
      </c>
      <c r="L170" s="11" t="str">
        <f t="shared" si="13"/>
        <v>校历第十一/十二周</v>
      </c>
      <c r="M170" s="12"/>
    </row>
    <row r="171" spans="1:13" x14ac:dyDescent="0.15">
      <c r="A171" s="25" t="s">
        <v>318</v>
      </c>
      <c r="B171" s="14" t="s">
        <v>137</v>
      </c>
      <c r="C171" s="4" t="s">
        <v>1100</v>
      </c>
      <c r="D171" s="2">
        <v>12</v>
      </c>
      <c r="E171" s="4" t="s">
        <v>56</v>
      </c>
      <c r="F171" s="4">
        <v>4</v>
      </c>
      <c r="G171" s="30" t="s">
        <v>164</v>
      </c>
      <c r="H171" s="26" t="s">
        <v>1095</v>
      </c>
      <c r="I171" s="8" t="s">
        <v>1092</v>
      </c>
      <c r="J171" s="153"/>
      <c r="K171" s="10" t="str">
        <f t="shared" si="12"/>
        <v>2次</v>
      </c>
      <c r="L171" s="11" t="str">
        <f t="shared" si="13"/>
        <v>校历第十一/十二周</v>
      </c>
      <c r="M171" s="12"/>
    </row>
    <row r="172" spans="1:13" x14ac:dyDescent="0.15">
      <c r="A172" s="5" t="s">
        <v>318</v>
      </c>
      <c r="B172" s="14" t="s">
        <v>320</v>
      </c>
      <c r="C172" s="4" t="s">
        <v>1100</v>
      </c>
      <c r="D172" s="2">
        <v>13</v>
      </c>
      <c r="E172" s="2" t="s">
        <v>322</v>
      </c>
      <c r="F172" s="4">
        <v>4</v>
      </c>
      <c r="G172" s="7" t="s">
        <v>164</v>
      </c>
      <c r="H172" s="26" t="s">
        <v>1095</v>
      </c>
      <c r="I172" s="8" t="s">
        <v>1092</v>
      </c>
      <c r="J172" s="153"/>
      <c r="K172" s="10" t="str">
        <f t="shared" si="12"/>
        <v>2次</v>
      </c>
      <c r="L172" s="11" t="str">
        <f t="shared" si="13"/>
        <v>校历第十一/十二周</v>
      </c>
      <c r="M172" s="12"/>
    </row>
    <row r="173" spans="1:13" x14ac:dyDescent="0.15">
      <c r="A173" s="68" t="s">
        <v>49</v>
      </c>
      <c r="B173" s="65" t="s">
        <v>292</v>
      </c>
      <c r="C173" s="67" t="s">
        <v>796</v>
      </c>
      <c r="D173" s="64">
        <v>3</v>
      </c>
      <c r="E173" s="64" t="s">
        <v>288</v>
      </c>
      <c r="F173" s="67">
        <v>3</v>
      </c>
      <c r="G173" s="108" t="s">
        <v>164</v>
      </c>
      <c r="H173" s="109" t="s">
        <v>1095</v>
      </c>
      <c r="I173" s="110"/>
      <c r="J173" s="153" t="s">
        <v>1214</v>
      </c>
      <c r="K173" s="112" t="str">
        <f>IF(H173="面授","9周",IF(H173="网授","4次","**"))</f>
        <v>4次</v>
      </c>
      <c r="L173" s="113" t="str">
        <f>IF(K173="9周","校历第七周",IF(K173="4次","校历第十五/十六周","**"))</f>
        <v>校历第十五/十六周</v>
      </c>
      <c r="M173" s="12"/>
    </row>
    <row r="174" spans="1:13" x14ac:dyDescent="0.15">
      <c r="A174" s="107" t="s">
        <v>49</v>
      </c>
      <c r="B174" s="65" t="s">
        <v>309</v>
      </c>
      <c r="C174" s="67" t="s">
        <v>796</v>
      </c>
      <c r="D174" s="64">
        <v>37</v>
      </c>
      <c r="E174" s="64" t="s">
        <v>311</v>
      </c>
      <c r="F174" s="67">
        <v>3</v>
      </c>
      <c r="G174" s="108" t="s">
        <v>164</v>
      </c>
      <c r="H174" s="109" t="s">
        <v>1095</v>
      </c>
      <c r="I174" s="110"/>
      <c r="J174" s="153" t="s">
        <v>1214</v>
      </c>
      <c r="K174" s="112" t="str">
        <f>IF(H174="面授","9周",IF(H174="网授","4次","**"))</f>
        <v>4次</v>
      </c>
      <c r="L174" s="113" t="str">
        <f>IF(K174="9周","校历第七周",IF(K174="4次","校历第十五/十六周","**"))</f>
        <v>校历第十五/十六周</v>
      </c>
      <c r="M174" s="12"/>
    </row>
    <row r="175" spans="1:13" x14ac:dyDescent="0.15">
      <c r="A175" s="107" t="s">
        <v>49</v>
      </c>
      <c r="B175" s="65" t="s">
        <v>421</v>
      </c>
      <c r="C175" s="67" t="s">
        <v>796</v>
      </c>
      <c r="D175" s="64">
        <v>12</v>
      </c>
      <c r="E175" s="64" t="s">
        <v>423</v>
      </c>
      <c r="F175" s="67">
        <v>3</v>
      </c>
      <c r="G175" s="108" t="s">
        <v>164</v>
      </c>
      <c r="H175" s="109" t="s">
        <v>1095</v>
      </c>
      <c r="I175" s="110"/>
      <c r="J175" s="153" t="s">
        <v>1213</v>
      </c>
      <c r="K175" s="112" t="str">
        <f>IF(H175="面授","9周",IF(H175="网授","4次","**"))</f>
        <v>4次</v>
      </c>
      <c r="L175" s="113" t="str">
        <f>IF(K175="9周","校历第七周",IF(K175="4次","校历第十五/十六周","**"))</f>
        <v>校历第十五/十六周</v>
      </c>
      <c r="M175" s="12"/>
    </row>
    <row r="176" spans="1:13" x14ac:dyDescent="0.15">
      <c r="A176" s="25" t="s">
        <v>432</v>
      </c>
      <c r="B176" s="14" t="s">
        <v>435</v>
      </c>
      <c r="C176" s="4" t="s">
        <v>551</v>
      </c>
      <c r="D176" s="2">
        <v>6</v>
      </c>
      <c r="E176" s="2" t="s">
        <v>244</v>
      </c>
      <c r="F176" s="4">
        <v>3</v>
      </c>
      <c r="G176" s="28" t="s">
        <v>164</v>
      </c>
      <c r="H176" s="26" t="s">
        <v>1095</v>
      </c>
      <c r="I176" s="160" t="s">
        <v>1222</v>
      </c>
      <c r="J176" s="153"/>
      <c r="K176" s="10" t="str">
        <f t="shared" ref="K176:K190" si="14">IF(H176="面授","9周",IF(H176="网授","2次","**"))</f>
        <v>2次</v>
      </c>
      <c r="L176" s="11" t="str">
        <f t="shared" ref="L176:L190" si="15">IF(K176="9周","校历第七周",IF(K176="2次","校历第十一/十二周","**"))</f>
        <v>校历第十一/十二周</v>
      </c>
      <c r="M176" s="12"/>
    </row>
    <row r="177" spans="1:13" x14ac:dyDescent="0.15">
      <c r="A177" s="25" t="s">
        <v>432</v>
      </c>
      <c r="B177" s="14" t="s">
        <v>437</v>
      </c>
      <c r="C177" s="4" t="s">
        <v>551</v>
      </c>
      <c r="D177" s="2">
        <v>2</v>
      </c>
      <c r="E177" s="2" t="s">
        <v>244</v>
      </c>
      <c r="F177" s="4">
        <v>3</v>
      </c>
      <c r="G177" s="28" t="s">
        <v>47</v>
      </c>
      <c r="H177" s="26" t="s">
        <v>1095</v>
      </c>
      <c r="I177" s="160" t="s">
        <v>1218</v>
      </c>
      <c r="J177" s="153"/>
      <c r="K177" s="10" t="str">
        <f t="shared" si="14"/>
        <v>2次</v>
      </c>
      <c r="L177" s="11" t="str">
        <f t="shared" si="15"/>
        <v>校历第十一/十二周</v>
      </c>
      <c r="M177" s="27"/>
    </row>
    <row r="178" spans="1:13" x14ac:dyDescent="0.15">
      <c r="A178" s="5" t="s">
        <v>182</v>
      </c>
      <c r="B178" s="3" t="s">
        <v>256</v>
      </c>
      <c r="C178" s="4" t="s">
        <v>1048</v>
      </c>
      <c r="D178" s="2">
        <v>1</v>
      </c>
      <c r="E178" s="4" t="s">
        <v>244</v>
      </c>
      <c r="F178" s="6">
        <v>2</v>
      </c>
      <c r="G178" s="7" t="s">
        <v>45</v>
      </c>
      <c r="H178" s="26" t="s">
        <v>1095</v>
      </c>
      <c r="I178" s="8"/>
      <c r="J178" s="153"/>
      <c r="K178" s="10" t="str">
        <f t="shared" si="14"/>
        <v>2次</v>
      </c>
      <c r="L178" s="11" t="str">
        <f t="shared" si="15"/>
        <v>校历第十一/十二周</v>
      </c>
      <c r="M178" s="27"/>
    </row>
    <row r="179" spans="1:13" x14ac:dyDescent="0.15">
      <c r="A179" s="5" t="s">
        <v>182</v>
      </c>
      <c r="B179" s="14" t="s">
        <v>295</v>
      </c>
      <c r="C179" s="4" t="s">
        <v>1048</v>
      </c>
      <c r="D179" s="2">
        <v>7</v>
      </c>
      <c r="E179" s="2" t="s">
        <v>288</v>
      </c>
      <c r="F179" s="4">
        <v>2</v>
      </c>
      <c r="G179" s="7" t="s">
        <v>101</v>
      </c>
      <c r="H179" s="26" t="s">
        <v>1095</v>
      </c>
      <c r="I179" s="8"/>
      <c r="J179" s="153"/>
      <c r="K179" s="10" t="str">
        <f t="shared" si="14"/>
        <v>2次</v>
      </c>
      <c r="L179" s="11" t="str">
        <f t="shared" si="15"/>
        <v>校历第十一/十二周</v>
      </c>
      <c r="M179" s="12"/>
    </row>
    <row r="180" spans="1:13" x14ac:dyDescent="0.15">
      <c r="A180" s="25" t="s">
        <v>370</v>
      </c>
      <c r="B180" s="14" t="s">
        <v>79</v>
      </c>
      <c r="C180" s="4" t="s">
        <v>1048</v>
      </c>
      <c r="D180" s="2">
        <v>12</v>
      </c>
      <c r="E180" s="2" t="s">
        <v>78</v>
      </c>
      <c r="F180" s="4">
        <v>3</v>
      </c>
      <c r="G180" s="28" t="s">
        <v>273</v>
      </c>
      <c r="H180" s="26" t="s">
        <v>1095</v>
      </c>
      <c r="I180" s="8"/>
      <c r="J180" s="153"/>
      <c r="K180" s="10" t="str">
        <f t="shared" si="14"/>
        <v>2次</v>
      </c>
      <c r="L180" s="11" t="str">
        <f t="shared" si="15"/>
        <v>校历第十一/十二周</v>
      </c>
      <c r="M180" s="12"/>
    </row>
    <row r="181" spans="1:13" x14ac:dyDescent="0.15">
      <c r="A181" s="25" t="s">
        <v>319</v>
      </c>
      <c r="B181" s="14" t="s">
        <v>446</v>
      </c>
      <c r="C181" s="4" t="s">
        <v>1048</v>
      </c>
      <c r="D181" s="2">
        <v>7</v>
      </c>
      <c r="E181" s="2" t="s">
        <v>288</v>
      </c>
      <c r="F181" s="4">
        <v>2</v>
      </c>
      <c r="G181" s="28" t="s">
        <v>273</v>
      </c>
      <c r="H181" s="26" t="s">
        <v>1095</v>
      </c>
      <c r="I181" s="8"/>
      <c r="J181" s="153"/>
      <c r="K181" s="10" t="str">
        <f t="shared" si="14"/>
        <v>2次</v>
      </c>
      <c r="L181" s="11" t="str">
        <f t="shared" si="15"/>
        <v>校历第十一/十二周</v>
      </c>
      <c r="M181" s="12"/>
    </row>
    <row r="182" spans="1:13" x14ac:dyDescent="0.15">
      <c r="A182" s="25" t="s">
        <v>319</v>
      </c>
      <c r="B182" s="14" t="s">
        <v>140</v>
      </c>
      <c r="C182" s="4" t="s">
        <v>1048</v>
      </c>
      <c r="D182" s="2">
        <v>2</v>
      </c>
      <c r="E182" s="4" t="s">
        <v>56</v>
      </c>
      <c r="F182" s="4">
        <v>2</v>
      </c>
      <c r="G182" s="30" t="s">
        <v>101</v>
      </c>
      <c r="H182" s="26" t="s">
        <v>1095</v>
      </c>
      <c r="I182" s="8"/>
      <c r="J182" s="153"/>
      <c r="K182" s="10" t="str">
        <f t="shared" si="14"/>
        <v>2次</v>
      </c>
      <c r="L182" s="11" t="str">
        <f t="shared" si="15"/>
        <v>校历第十一/十二周</v>
      </c>
      <c r="M182" s="12"/>
    </row>
    <row r="183" spans="1:13" ht="28.5" x14ac:dyDescent="0.15">
      <c r="A183" s="25" t="s">
        <v>172</v>
      </c>
      <c r="B183" s="3" t="s">
        <v>249</v>
      </c>
      <c r="C183" s="4" t="s">
        <v>867</v>
      </c>
      <c r="D183" s="2">
        <v>10</v>
      </c>
      <c r="E183" s="4" t="s">
        <v>244</v>
      </c>
      <c r="F183" s="31">
        <v>4</v>
      </c>
      <c r="G183" s="7" t="s">
        <v>164</v>
      </c>
      <c r="H183" s="26" t="s">
        <v>1095</v>
      </c>
      <c r="I183" s="160" t="s">
        <v>1218</v>
      </c>
      <c r="J183" s="153"/>
      <c r="K183" s="10" t="str">
        <f t="shared" si="14"/>
        <v>2次</v>
      </c>
      <c r="L183" s="11" t="str">
        <f t="shared" si="15"/>
        <v>校历第十一/十二周</v>
      </c>
      <c r="M183" s="12"/>
    </row>
    <row r="184" spans="1:13" x14ac:dyDescent="0.15">
      <c r="A184" s="25" t="s">
        <v>226</v>
      </c>
      <c r="B184" s="14" t="s">
        <v>124</v>
      </c>
      <c r="C184" s="4" t="s">
        <v>867</v>
      </c>
      <c r="D184" s="2">
        <v>7</v>
      </c>
      <c r="E184" s="4" t="s">
        <v>117</v>
      </c>
      <c r="F184" s="4">
        <v>2</v>
      </c>
      <c r="G184" s="7" t="s">
        <v>101</v>
      </c>
      <c r="H184" s="26" t="s">
        <v>1095</v>
      </c>
      <c r="I184" s="160" t="s">
        <v>1218</v>
      </c>
      <c r="J184" s="153"/>
      <c r="K184" s="10" t="str">
        <f t="shared" si="14"/>
        <v>2次</v>
      </c>
      <c r="L184" s="11" t="str">
        <f t="shared" si="15"/>
        <v>校历第十一/十二周</v>
      </c>
      <c r="M184" s="12"/>
    </row>
    <row r="185" spans="1:13" x14ac:dyDescent="0.15">
      <c r="A185" s="25" t="s">
        <v>226</v>
      </c>
      <c r="B185" s="3" t="s">
        <v>249</v>
      </c>
      <c r="C185" s="4" t="s">
        <v>867</v>
      </c>
      <c r="D185" s="2">
        <v>10</v>
      </c>
      <c r="E185" s="4" t="s">
        <v>244</v>
      </c>
      <c r="F185" s="6">
        <v>2</v>
      </c>
      <c r="G185" s="7" t="s">
        <v>101</v>
      </c>
      <c r="H185" s="26" t="s">
        <v>1095</v>
      </c>
      <c r="I185" s="160" t="s">
        <v>1218</v>
      </c>
      <c r="J185" s="153"/>
      <c r="K185" s="10" t="str">
        <f t="shared" si="14"/>
        <v>2次</v>
      </c>
      <c r="L185" s="11" t="str">
        <f t="shared" si="15"/>
        <v>校历第十一/十二周</v>
      </c>
      <c r="M185" s="12"/>
    </row>
    <row r="186" spans="1:13" x14ac:dyDescent="0.15">
      <c r="A186" s="25" t="s">
        <v>511</v>
      </c>
      <c r="B186" s="14" t="s">
        <v>512</v>
      </c>
      <c r="C186" s="31" t="s">
        <v>1093</v>
      </c>
      <c r="D186" s="2">
        <v>11</v>
      </c>
      <c r="E186" s="2" t="s">
        <v>514</v>
      </c>
      <c r="F186" s="4">
        <v>3</v>
      </c>
      <c r="G186" s="28" t="s">
        <v>101</v>
      </c>
      <c r="H186" s="26" t="s">
        <v>1095</v>
      </c>
      <c r="I186" s="8" t="s">
        <v>1092</v>
      </c>
      <c r="J186" s="153"/>
      <c r="K186" s="10" t="str">
        <f t="shared" si="14"/>
        <v>2次</v>
      </c>
      <c r="L186" s="11" t="str">
        <f t="shared" si="15"/>
        <v>校历第十一/十二周</v>
      </c>
      <c r="M186" s="12"/>
    </row>
    <row r="187" spans="1:13" x14ac:dyDescent="0.15">
      <c r="A187" s="130" t="s">
        <v>443</v>
      </c>
      <c r="B187" s="122" t="s">
        <v>440</v>
      </c>
      <c r="C187" s="124" t="s">
        <v>791</v>
      </c>
      <c r="D187" s="121">
        <v>44</v>
      </c>
      <c r="E187" s="2" t="s">
        <v>288</v>
      </c>
      <c r="F187" s="4">
        <v>3</v>
      </c>
      <c r="G187" s="28" t="s">
        <v>164</v>
      </c>
      <c r="H187" s="26" t="s">
        <v>1095</v>
      </c>
      <c r="I187" s="8"/>
      <c r="J187" s="153"/>
      <c r="K187" s="10" t="str">
        <f t="shared" si="14"/>
        <v>2次</v>
      </c>
      <c r="L187" s="11" t="str">
        <f t="shared" si="15"/>
        <v>校历第十一/十二周</v>
      </c>
      <c r="M187" s="12"/>
    </row>
    <row r="188" spans="1:13" x14ac:dyDescent="0.15">
      <c r="A188" s="130" t="s">
        <v>443</v>
      </c>
      <c r="B188" s="122" t="s">
        <v>465</v>
      </c>
      <c r="C188" s="124" t="s">
        <v>791</v>
      </c>
      <c r="D188" s="121">
        <v>5</v>
      </c>
      <c r="E188" s="2" t="s">
        <v>149</v>
      </c>
      <c r="F188" s="4">
        <v>3</v>
      </c>
      <c r="G188" s="28" t="s">
        <v>164</v>
      </c>
      <c r="H188" s="26" t="s">
        <v>1095</v>
      </c>
      <c r="I188" s="8"/>
      <c r="J188" s="153"/>
      <c r="K188" s="10" t="str">
        <f t="shared" si="14"/>
        <v>2次</v>
      </c>
      <c r="L188" s="11" t="str">
        <f t="shared" si="15"/>
        <v>校历第十一/十二周</v>
      </c>
      <c r="M188" s="27"/>
    </row>
    <row r="189" spans="1:13" x14ac:dyDescent="0.15">
      <c r="A189" s="123" t="s">
        <v>443</v>
      </c>
      <c r="B189" s="122" t="s">
        <v>492</v>
      </c>
      <c r="C189" s="124" t="s">
        <v>791</v>
      </c>
      <c r="D189" s="121">
        <v>11</v>
      </c>
      <c r="E189" s="2" t="s">
        <v>265</v>
      </c>
      <c r="F189" s="4">
        <v>3</v>
      </c>
      <c r="G189" s="28" t="s">
        <v>164</v>
      </c>
      <c r="H189" s="26" t="s">
        <v>1095</v>
      </c>
      <c r="I189" s="8"/>
      <c r="J189" s="153"/>
      <c r="K189" s="10" t="str">
        <f t="shared" si="14"/>
        <v>2次</v>
      </c>
      <c r="L189" s="11" t="str">
        <f t="shared" si="15"/>
        <v>校历第十一/十二周</v>
      </c>
      <c r="M189" s="12"/>
    </row>
    <row r="190" spans="1:13" x14ac:dyDescent="0.15">
      <c r="A190" s="123" t="s">
        <v>443</v>
      </c>
      <c r="B190" s="122" t="s">
        <v>523</v>
      </c>
      <c r="C190" s="124" t="s">
        <v>791</v>
      </c>
      <c r="D190" s="121">
        <v>14</v>
      </c>
      <c r="E190" s="2" t="s">
        <v>423</v>
      </c>
      <c r="F190" s="4">
        <v>3</v>
      </c>
      <c r="G190" s="28" t="s">
        <v>164</v>
      </c>
      <c r="H190" s="26" t="s">
        <v>1095</v>
      </c>
      <c r="I190" s="8"/>
      <c r="J190" s="153"/>
      <c r="K190" s="10" t="str">
        <f t="shared" si="14"/>
        <v>2次</v>
      </c>
      <c r="L190" s="11" t="str">
        <f t="shared" si="15"/>
        <v>校历第十一/十二周</v>
      </c>
      <c r="M190" s="12"/>
    </row>
    <row r="191" spans="1:13" x14ac:dyDescent="0.15">
      <c r="A191" s="107" t="s">
        <v>51</v>
      </c>
      <c r="B191" s="65" t="s">
        <v>242</v>
      </c>
      <c r="C191" s="67" t="s">
        <v>791</v>
      </c>
      <c r="D191" s="64">
        <v>5</v>
      </c>
      <c r="E191" s="67" t="s">
        <v>244</v>
      </c>
      <c r="F191" s="115">
        <v>3</v>
      </c>
      <c r="G191" s="108" t="s">
        <v>164</v>
      </c>
      <c r="H191" s="109" t="s">
        <v>1095</v>
      </c>
      <c r="I191" s="110"/>
      <c r="J191" s="153" t="s">
        <v>1217</v>
      </c>
      <c r="K191" s="112" t="str">
        <f t="shared" ref="K191:K198" si="16">IF(H191="面授","9周",IF(H191="网授","4次","**"))</f>
        <v>4次</v>
      </c>
      <c r="L191" s="113" t="str">
        <f t="shared" ref="L191:L198" si="17">IF(K191="9周","校历第七周",IF(K191="4次","校历第十五/十六周","**"))</f>
        <v>校历第十五/十六周</v>
      </c>
      <c r="M191" s="12"/>
    </row>
    <row r="192" spans="1:13" x14ac:dyDescent="0.15">
      <c r="A192" s="116" t="s">
        <v>51</v>
      </c>
      <c r="B192" s="114" t="s">
        <v>269</v>
      </c>
      <c r="C192" s="67" t="s">
        <v>791</v>
      </c>
      <c r="D192" s="64">
        <v>1</v>
      </c>
      <c r="E192" s="64" t="s">
        <v>265</v>
      </c>
      <c r="F192" s="64">
        <v>3</v>
      </c>
      <c r="G192" s="108" t="s">
        <v>164</v>
      </c>
      <c r="H192" s="109" t="s">
        <v>1095</v>
      </c>
      <c r="I192" s="110"/>
      <c r="J192" s="153" t="s">
        <v>1217</v>
      </c>
      <c r="K192" s="112" t="str">
        <f t="shared" si="16"/>
        <v>4次</v>
      </c>
      <c r="L192" s="113" t="str">
        <f t="shared" si="17"/>
        <v>校历第十五/十六周</v>
      </c>
      <c r="M192" s="12"/>
    </row>
    <row r="193" spans="1:13" x14ac:dyDescent="0.15">
      <c r="A193" s="66" t="s">
        <v>51</v>
      </c>
      <c r="B193" s="65" t="s">
        <v>285</v>
      </c>
      <c r="C193" s="67" t="s">
        <v>791</v>
      </c>
      <c r="D193" s="64">
        <v>5</v>
      </c>
      <c r="E193" s="64" t="s">
        <v>288</v>
      </c>
      <c r="F193" s="67">
        <v>3</v>
      </c>
      <c r="G193" s="108" t="s">
        <v>164</v>
      </c>
      <c r="H193" s="109" t="s">
        <v>1095</v>
      </c>
      <c r="I193" s="110"/>
      <c r="J193" s="153" t="s">
        <v>1217</v>
      </c>
      <c r="K193" s="112" t="str">
        <f t="shared" si="16"/>
        <v>4次</v>
      </c>
      <c r="L193" s="113" t="str">
        <f t="shared" si="17"/>
        <v>校历第十五/十六周</v>
      </c>
      <c r="M193" s="12"/>
    </row>
    <row r="194" spans="1:13" x14ac:dyDescent="0.15">
      <c r="A194" s="107" t="s">
        <v>51</v>
      </c>
      <c r="B194" s="65" t="s">
        <v>340</v>
      </c>
      <c r="C194" s="67" t="s">
        <v>791</v>
      </c>
      <c r="D194" s="64">
        <v>1</v>
      </c>
      <c r="E194" s="64" t="s">
        <v>1065</v>
      </c>
      <c r="F194" s="67">
        <v>3</v>
      </c>
      <c r="G194" s="108" t="s">
        <v>164</v>
      </c>
      <c r="H194" s="109" t="s">
        <v>1095</v>
      </c>
      <c r="I194" s="110"/>
      <c r="J194" s="153" t="s">
        <v>1217</v>
      </c>
      <c r="K194" s="112" t="str">
        <f t="shared" si="16"/>
        <v>4次</v>
      </c>
      <c r="L194" s="113" t="str">
        <f t="shared" si="17"/>
        <v>校历第十五/十六周</v>
      </c>
      <c r="M194" s="12"/>
    </row>
    <row r="195" spans="1:13" x14ac:dyDescent="0.15">
      <c r="A195" s="107" t="s">
        <v>51</v>
      </c>
      <c r="B195" s="65" t="s">
        <v>384</v>
      </c>
      <c r="C195" s="67" t="s">
        <v>791</v>
      </c>
      <c r="D195" s="64">
        <v>5</v>
      </c>
      <c r="E195" s="64" t="s">
        <v>386</v>
      </c>
      <c r="F195" s="67">
        <v>3</v>
      </c>
      <c r="G195" s="108" t="s">
        <v>164</v>
      </c>
      <c r="H195" s="109" t="s">
        <v>1095</v>
      </c>
      <c r="I195" s="110"/>
      <c r="J195" s="153" t="s">
        <v>1217</v>
      </c>
      <c r="K195" s="112" t="str">
        <f t="shared" si="16"/>
        <v>4次</v>
      </c>
      <c r="L195" s="113" t="str">
        <f t="shared" si="17"/>
        <v>校历第十五/十六周</v>
      </c>
      <c r="M195" s="12"/>
    </row>
    <row r="196" spans="1:13" x14ac:dyDescent="0.15">
      <c r="A196" s="107" t="s">
        <v>51</v>
      </c>
      <c r="B196" s="65" t="s">
        <v>387</v>
      </c>
      <c r="C196" s="67" t="s">
        <v>791</v>
      </c>
      <c r="D196" s="64">
        <v>5</v>
      </c>
      <c r="E196" s="64" t="s">
        <v>386</v>
      </c>
      <c r="F196" s="67">
        <v>3</v>
      </c>
      <c r="G196" s="108" t="s">
        <v>164</v>
      </c>
      <c r="H196" s="109" t="s">
        <v>1095</v>
      </c>
      <c r="I196" s="110"/>
      <c r="J196" s="153" t="s">
        <v>1217</v>
      </c>
      <c r="K196" s="112" t="str">
        <f t="shared" si="16"/>
        <v>4次</v>
      </c>
      <c r="L196" s="113" t="str">
        <f t="shared" si="17"/>
        <v>校历第十五/十六周</v>
      </c>
      <c r="M196" s="12"/>
    </row>
    <row r="197" spans="1:13" x14ac:dyDescent="0.15">
      <c r="A197" s="107" t="s">
        <v>51</v>
      </c>
      <c r="B197" s="65" t="s">
        <v>414</v>
      </c>
      <c r="C197" s="67" t="s">
        <v>791</v>
      </c>
      <c r="D197" s="64">
        <v>9</v>
      </c>
      <c r="E197" s="64" t="s">
        <v>412</v>
      </c>
      <c r="F197" s="67">
        <v>3</v>
      </c>
      <c r="G197" s="108" t="s">
        <v>164</v>
      </c>
      <c r="H197" s="109" t="s">
        <v>1095</v>
      </c>
      <c r="I197" s="110"/>
      <c r="J197" s="153" t="s">
        <v>1217</v>
      </c>
      <c r="K197" s="112" t="str">
        <f t="shared" si="16"/>
        <v>4次</v>
      </c>
      <c r="L197" s="113" t="str">
        <f t="shared" si="17"/>
        <v>校历第十五/十六周</v>
      </c>
      <c r="M197" s="12"/>
    </row>
    <row r="198" spans="1:13" x14ac:dyDescent="0.15">
      <c r="A198" s="107" t="s">
        <v>51</v>
      </c>
      <c r="B198" s="65" t="s">
        <v>416</v>
      </c>
      <c r="C198" s="67" t="s">
        <v>791</v>
      </c>
      <c r="D198" s="64">
        <v>12</v>
      </c>
      <c r="E198" s="64" t="s">
        <v>412</v>
      </c>
      <c r="F198" s="67">
        <v>3</v>
      </c>
      <c r="G198" s="108" t="s">
        <v>164</v>
      </c>
      <c r="H198" s="109" t="s">
        <v>1095</v>
      </c>
      <c r="I198" s="110"/>
      <c r="J198" s="153" t="s">
        <v>1217</v>
      </c>
      <c r="K198" s="112" t="str">
        <f t="shared" si="16"/>
        <v>4次</v>
      </c>
      <c r="L198" s="113" t="str">
        <f t="shared" si="17"/>
        <v>校历第十五/十六周</v>
      </c>
      <c r="M198" s="27"/>
    </row>
    <row r="199" spans="1:13" x14ac:dyDescent="0.15">
      <c r="A199" s="29" t="s">
        <v>211</v>
      </c>
      <c r="B199" s="14" t="s">
        <v>86</v>
      </c>
      <c r="C199" s="31" t="s">
        <v>1098</v>
      </c>
      <c r="D199" s="2">
        <v>17</v>
      </c>
      <c r="E199" s="2" t="s">
        <v>85</v>
      </c>
      <c r="F199" s="4">
        <v>4</v>
      </c>
      <c r="G199" s="30" t="s">
        <v>278</v>
      </c>
      <c r="H199" s="26" t="s">
        <v>1095</v>
      </c>
      <c r="I199" s="8" t="s">
        <v>1092</v>
      </c>
      <c r="J199" s="153"/>
      <c r="K199" s="10" t="str">
        <f t="shared" ref="K199:K240" si="18">IF(H199="面授","9周",IF(H199="网授","2次","**"))</f>
        <v>2次</v>
      </c>
      <c r="L199" s="11" t="str">
        <f t="shared" ref="L199:L240" si="19">IF(K199="9周","校历第七周",IF(K199="2次","校历第十一/十二周","**"))</f>
        <v>校历第十一/十二周</v>
      </c>
      <c r="M199" s="12"/>
    </row>
    <row r="200" spans="1:13" x14ac:dyDescent="0.15">
      <c r="A200" s="130" t="s">
        <v>1104</v>
      </c>
      <c r="B200" s="122" t="s">
        <v>58</v>
      </c>
      <c r="C200" s="124" t="s">
        <v>1175</v>
      </c>
      <c r="D200" s="121">
        <v>54</v>
      </c>
      <c r="E200" s="2" t="s">
        <v>625</v>
      </c>
      <c r="F200" s="4">
        <v>4</v>
      </c>
      <c r="G200" s="28" t="s">
        <v>163</v>
      </c>
      <c r="H200" s="26" t="s">
        <v>1095</v>
      </c>
      <c r="I200" s="8" t="s">
        <v>1092</v>
      </c>
      <c r="J200" s="153"/>
      <c r="K200" s="10" t="str">
        <f t="shared" si="18"/>
        <v>2次</v>
      </c>
      <c r="L200" s="11" t="str">
        <f t="shared" si="19"/>
        <v>校历第十一/十二周</v>
      </c>
      <c r="M200" s="12"/>
    </row>
    <row r="201" spans="1:13" x14ac:dyDescent="0.15">
      <c r="A201" s="5" t="s">
        <v>419</v>
      </c>
      <c r="B201" s="14" t="s">
        <v>416</v>
      </c>
      <c r="C201" s="4" t="s">
        <v>898</v>
      </c>
      <c r="D201" s="2">
        <v>12</v>
      </c>
      <c r="E201" s="2" t="s">
        <v>412</v>
      </c>
      <c r="F201" s="4">
        <v>2</v>
      </c>
      <c r="G201" s="7" t="s">
        <v>101</v>
      </c>
      <c r="H201" s="26" t="s">
        <v>1095</v>
      </c>
      <c r="I201" s="8"/>
      <c r="J201" s="153"/>
      <c r="K201" s="10" t="str">
        <f t="shared" si="18"/>
        <v>2次</v>
      </c>
      <c r="L201" s="11" t="str">
        <f t="shared" si="19"/>
        <v>校历第十一/十二周</v>
      </c>
      <c r="M201" s="12"/>
    </row>
    <row r="202" spans="1:13" x14ac:dyDescent="0.15">
      <c r="A202" s="5" t="s">
        <v>418</v>
      </c>
      <c r="B202" s="14" t="s">
        <v>416</v>
      </c>
      <c r="C202" s="4" t="s">
        <v>898</v>
      </c>
      <c r="D202" s="2">
        <v>12</v>
      </c>
      <c r="E202" s="2" t="s">
        <v>412</v>
      </c>
      <c r="F202" s="4">
        <v>3</v>
      </c>
      <c r="G202" s="7" t="s">
        <v>164</v>
      </c>
      <c r="H202" s="26" t="s">
        <v>1095</v>
      </c>
      <c r="I202" s="8"/>
      <c r="J202" s="153"/>
      <c r="K202" s="10" t="str">
        <f t="shared" si="18"/>
        <v>2次</v>
      </c>
      <c r="L202" s="11" t="str">
        <f t="shared" si="19"/>
        <v>校历第十一/十二周</v>
      </c>
      <c r="M202" s="12"/>
    </row>
    <row r="203" spans="1:13" x14ac:dyDescent="0.15">
      <c r="A203" s="5" t="s">
        <v>174</v>
      </c>
      <c r="B203" s="3" t="s">
        <v>253</v>
      </c>
      <c r="C203" s="4" t="s">
        <v>898</v>
      </c>
      <c r="D203" s="2">
        <v>17</v>
      </c>
      <c r="E203" s="4" t="s">
        <v>244</v>
      </c>
      <c r="F203" s="6">
        <v>4.5</v>
      </c>
      <c r="G203" s="7" t="s">
        <v>164</v>
      </c>
      <c r="H203" s="26" t="s">
        <v>1095</v>
      </c>
      <c r="I203" s="8"/>
      <c r="J203" s="153"/>
      <c r="K203" s="10" t="str">
        <f t="shared" si="18"/>
        <v>2次</v>
      </c>
      <c r="L203" s="11" t="str">
        <f t="shared" si="19"/>
        <v>校历第十一/十二周</v>
      </c>
      <c r="M203" s="43"/>
    </row>
    <row r="204" spans="1:13" x14ac:dyDescent="0.15">
      <c r="A204" s="29" t="s">
        <v>230</v>
      </c>
      <c r="B204" s="14" t="s">
        <v>125</v>
      </c>
      <c r="C204" s="4" t="s">
        <v>898</v>
      </c>
      <c r="D204" s="2">
        <v>11</v>
      </c>
      <c r="E204" s="4" t="s">
        <v>117</v>
      </c>
      <c r="F204" s="4">
        <v>4.5</v>
      </c>
      <c r="G204" s="7" t="s">
        <v>164</v>
      </c>
      <c r="H204" s="26" t="s">
        <v>1095</v>
      </c>
      <c r="I204" s="8"/>
      <c r="J204" s="153"/>
      <c r="K204" s="10" t="str">
        <f t="shared" si="18"/>
        <v>2次</v>
      </c>
      <c r="L204" s="11" t="str">
        <f t="shared" si="19"/>
        <v>校历第十一/十二周</v>
      </c>
      <c r="M204" s="12"/>
    </row>
    <row r="205" spans="1:13" x14ac:dyDescent="0.15">
      <c r="A205" s="25" t="s">
        <v>305</v>
      </c>
      <c r="B205" s="14" t="s">
        <v>465</v>
      </c>
      <c r="C205" s="4" t="s">
        <v>1180</v>
      </c>
      <c r="D205" s="2">
        <v>5</v>
      </c>
      <c r="E205" s="2" t="s">
        <v>149</v>
      </c>
      <c r="F205" s="4">
        <v>5</v>
      </c>
      <c r="G205" s="28" t="s">
        <v>164</v>
      </c>
      <c r="H205" s="26" t="s">
        <v>1095</v>
      </c>
      <c r="I205" s="8"/>
      <c r="J205" s="153"/>
      <c r="K205" s="10" t="str">
        <f t="shared" si="18"/>
        <v>2次</v>
      </c>
      <c r="L205" s="11" t="str">
        <f t="shared" si="19"/>
        <v>校历第十一/十二周</v>
      </c>
      <c r="M205" s="12"/>
    </row>
    <row r="206" spans="1:13" x14ac:dyDescent="0.15">
      <c r="A206" s="29" t="s">
        <v>305</v>
      </c>
      <c r="B206" s="14" t="s">
        <v>69</v>
      </c>
      <c r="C206" s="4" t="s">
        <v>1180</v>
      </c>
      <c r="D206" s="2">
        <v>4</v>
      </c>
      <c r="E206" s="2" t="s">
        <v>68</v>
      </c>
      <c r="F206" s="4">
        <v>3</v>
      </c>
      <c r="G206" s="28" t="s">
        <v>164</v>
      </c>
      <c r="H206" s="26" t="s">
        <v>1095</v>
      </c>
      <c r="I206" s="8"/>
      <c r="J206" s="153"/>
      <c r="K206" s="10" t="str">
        <f t="shared" si="18"/>
        <v>2次</v>
      </c>
      <c r="L206" s="11" t="str">
        <f t="shared" si="19"/>
        <v>校历第十一/十二周</v>
      </c>
      <c r="M206" s="12"/>
    </row>
    <row r="207" spans="1:13" x14ac:dyDescent="0.15">
      <c r="A207" s="25" t="s">
        <v>369</v>
      </c>
      <c r="B207" s="14" t="s">
        <v>79</v>
      </c>
      <c r="C207" s="4" t="s">
        <v>852</v>
      </c>
      <c r="D207" s="2">
        <v>12</v>
      </c>
      <c r="E207" s="2" t="s">
        <v>78</v>
      </c>
      <c r="F207" s="4">
        <v>3</v>
      </c>
      <c r="G207" s="28" t="s">
        <v>273</v>
      </c>
      <c r="H207" s="26" t="s">
        <v>1095</v>
      </c>
      <c r="I207" s="8"/>
      <c r="J207" s="153"/>
      <c r="K207" s="10" t="str">
        <f t="shared" si="18"/>
        <v>2次</v>
      </c>
      <c r="L207" s="11" t="str">
        <f t="shared" si="19"/>
        <v>校历第十一/十二周</v>
      </c>
      <c r="M207" s="12"/>
    </row>
    <row r="208" spans="1:13" x14ac:dyDescent="0.15">
      <c r="A208" s="123" t="s">
        <v>176</v>
      </c>
      <c r="B208" s="122" t="s">
        <v>436</v>
      </c>
      <c r="C208" s="124" t="s">
        <v>542</v>
      </c>
      <c r="D208" s="121">
        <v>6</v>
      </c>
      <c r="E208" s="2" t="s">
        <v>244</v>
      </c>
      <c r="F208" s="4">
        <v>4</v>
      </c>
      <c r="G208" s="28" t="s">
        <v>164</v>
      </c>
      <c r="H208" s="26" t="s">
        <v>1095</v>
      </c>
      <c r="I208" s="8"/>
      <c r="J208" s="153"/>
      <c r="K208" s="10" t="str">
        <f t="shared" si="18"/>
        <v>2次</v>
      </c>
      <c r="L208" s="11" t="str">
        <f t="shared" si="19"/>
        <v>校历第十一/十二周</v>
      </c>
      <c r="M208" s="12"/>
    </row>
    <row r="209" spans="1:13" x14ac:dyDescent="0.15">
      <c r="A209" s="130" t="s">
        <v>176</v>
      </c>
      <c r="B209" s="122" t="s">
        <v>438</v>
      </c>
      <c r="C209" s="124" t="s">
        <v>542</v>
      </c>
      <c r="D209" s="121">
        <v>2</v>
      </c>
      <c r="E209" s="2" t="s">
        <v>244</v>
      </c>
      <c r="F209" s="4">
        <v>4</v>
      </c>
      <c r="G209" s="28" t="s">
        <v>164</v>
      </c>
      <c r="H209" s="26" t="s">
        <v>1095</v>
      </c>
      <c r="I209" s="8"/>
      <c r="J209" s="153"/>
      <c r="K209" s="10" t="str">
        <f t="shared" si="18"/>
        <v>2次</v>
      </c>
      <c r="L209" s="11" t="str">
        <f t="shared" si="19"/>
        <v>校历第十一/十二周</v>
      </c>
      <c r="M209" s="12"/>
    </row>
    <row r="210" spans="1:13" x14ac:dyDescent="0.15">
      <c r="A210" s="123" t="s">
        <v>176</v>
      </c>
      <c r="B210" s="122" t="s">
        <v>453</v>
      </c>
      <c r="C210" s="124" t="s">
        <v>542</v>
      </c>
      <c r="D210" s="121">
        <v>16</v>
      </c>
      <c r="E210" s="2" t="s">
        <v>454</v>
      </c>
      <c r="F210" s="4">
        <v>4</v>
      </c>
      <c r="G210" s="28" t="s">
        <v>164</v>
      </c>
      <c r="H210" s="26" t="s">
        <v>1095</v>
      </c>
      <c r="I210" s="8"/>
      <c r="J210" s="153"/>
      <c r="K210" s="10" t="str">
        <f t="shared" si="18"/>
        <v>2次</v>
      </c>
      <c r="L210" s="11" t="str">
        <f t="shared" si="19"/>
        <v>校历第十一/十二周</v>
      </c>
      <c r="M210" s="12"/>
    </row>
    <row r="211" spans="1:13" x14ac:dyDescent="0.15">
      <c r="A211" s="123" t="s">
        <v>176</v>
      </c>
      <c r="B211" s="122" t="s">
        <v>470</v>
      </c>
      <c r="C211" s="124" t="s">
        <v>542</v>
      </c>
      <c r="D211" s="121">
        <v>2</v>
      </c>
      <c r="E211" s="2" t="s">
        <v>149</v>
      </c>
      <c r="F211" s="4">
        <v>4</v>
      </c>
      <c r="G211" s="28" t="s">
        <v>164</v>
      </c>
      <c r="H211" s="26" t="s">
        <v>1095</v>
      </c>
      <c r="I211" s="8"/>
      <c r="J211" s="153"/>
      <c r="K211" s="10" t="str">
        <f t="shared" si="18"/>
        <v>2次</v>
      </c>
      <c r="L211" s="11" t="str">
        <f t="shared" si="19"/>
        <v>校历第十一/十二周</v>
      </c>
      <c r="M211" s="12"/>
    </row>
    <row r="212" spans="1:13" x14ac:dyDescent="0.15">
      <c r="A212" s="123" t="s">
        <v>176</v>
      </c>
      <c r="B212" s="122" t="s">
        <v>474</v>
      </c>
      <c r="C212" s="124" t="s">
        <v>542</v>
      </c>
      <c r="D212" s="121">
        <v>3</v>
      </c>
      <c r="E212" s="2" t="s">
        <v>149</v>
      </c>
      <c r="F212" s="4">
        <v>4</v>
      </c>
      <c r="G212" s="28" t="s">
        <v>164</v>
      </c>
      <c r="H212" s="26" t="s">
        <v>1095</v>
      </c>
      <c r="I212" s="8"/>
      <c r="J212" s="153"/>
      <c r="K212" s="10" t="str">
        <f t="shared" si="18"/>
        <v>2次</v>
      </c>
      <c r="L212" s="11" t="str">
        <f t="shared" si="19"/>
        <v>校历第十一/十二周</v>
      </c>
      <c r="M212" s="12"/>
    </row>
    <row r="213" spans="1:13" x14ac:dyDescent="0.15">
      <c r="A213" s="123" t="s">
        <v>176</v>
      </c>
      <c r="B213" s="122" t="s">
        <v>495</v>
      </c>
      <c r="C213" s="124" t="s">
        <v>542</v>
      </c>
      <c r="D213" s="121">
        <v>7</v>
      </c>
      <c r="E213" s="2" t="s">
        <v>265</v>
      </c>
      <c r="F213" s="4">
        <v>4</v>
      </c>
      <c r="G213" s="28" t="s">
        <v>164</v>
      </c>
      <c r="H213" s="26" t="s">
        <v>1095</v>
      </c>
      <c r="I213" s="8"/>
      <c r="J213" s="153"/>
      <c r="K213" s="10" t="str">
        <f t="shared" si="18"/>
        <v>2次</v>
      </c>
      <c r="L213" s="11" t="str">
        <f t="shared" si="19"/>
        <v>校历第十一/十二周</v>
      </c>
      <c r="M213" s="12"/>
    </row>
    <row r="214" spans="1:13" x14ac:dyDescent="0.15">
      <c r="A214" s="123" t="s">
        <v>176</v>
      </c>
      <c r="B214" s="122" t="s">
        <v>513</v>
      </c>
      <c r="C214" s="124" t="s">
        <v>542</v>
      </c>
      <c r="D214" s="121">
        <v>11</v>
      </c>
      <c r="E214" s="2" t="s">
        <v>514</v>
      </c>
      <c r="F214" s="4">
        <v>4</v>
      </c>
      <c r="G214" s="28" t="s">
        <v>47</v>
      </c>
      <c r="H214" s="26" t="s">
        <v>1095</v>
      </c>
      <c r="I214" s="8"/>
      <c r="J214" s="153"/>
      <c r="K214" s="10" t="str">
        <f t="shared" si="18"/>
        <v>2次</v>
      </c>
      <c r="L214" s="11" t="str">
        <f t="shared" si="19"/>
        <v>校历第十一/十二周</v>
      </c>
      <c r="M214" s="12"/>
    </row>
    <row r="215" spans="1:13" x14ac:dyDescent="0.15">
      <c r="A215" s="161" t="s">
        <v>176</v>
      </c>
      <c r="B215" s="162" t="s">
        <v>255</v>
      </c>
      <c r="C215" s="124" t="s">
        <v>542</v>
      </c>
      <c r="D215" s="121">
        <v>2</v>
      </c>
      <c r="E215" s="4" t="s">
        <v>244</v>
      </c>
      <c r="F215" s="6">
        <v>4</v>
      </c>
      <c r="G215" s="7" t="s">
        <v>164</v>
      </c>
      <c r="H215" s="26" t="s">
        <v>1095</v>
      </c>
      <c r="I215" s="8"/>
      <c r="J215" s="153"/>
      <c r="K215" s="10" t="str">
        <f t="shared" si="18"/>
        <v>2次</v>
      </c>
      <c r="L215" s="11" t="str">
        <f t="shared" si="19"/>
        <v>校历第十一/十二周</v>
      </c>
      <c r="M215" s="12"/>
    </row>
    <row r="216" spans="1:13" x14ac:dyDescent="0.15">
      <c r="A216" s="161" t="s">
        <v>176</v>
      </c>
      <c r="B216" s="122" t="s">
        <v>299</v>
      </c>
      <c r="C216" s="124" t="s">
        <v>542</v>
      </c>
      <c r="D216" s="121">
        <v>7</v>
      </c>
      <c r="E216" s="2" t="s">
        <v>288</v>
      </c>
      <c r="F216" s="4">
        <v>4</v>
      </c>
      <c r="G216" s="7" t="s">
        <v>47</v>
      </c>
      <c r="H216" s="26" t="s">
        <v>1095</v>
      </c>
      <c r="I216" s="8"/>
      <c r="J216" s="153"/>
      <c r="K216" s="10" t="str">
        <f t="shared" si="18"/>
        <v>2次</v>
      </c>
      <c r="L216" s="11" t="str">
        <f t="shared" si="19"/>
        <v>校历第十一/十二周</v>
      </c>
      <c r="M216" s="12"/>
    </row>
    <row r="217" spans="1:13" x14ac:dyDescent="0.15">
      <c r="A217" s="161" t="s">
        <v>176</v>
      </c>
      <c r="B217" s="122" t="s">
        <v>425</v>
      </c>
      <c r="C217" s="124" t="s">
        <v>542</v>
      </c>
      <c r="D217" s="121">
        <v>19</v>
      </c>
      <c r="E217" s="2" t="s">
        <v>423</v>
      </c>
      <c r="F217" s="4">
        <v>4</v>
      </c>
      <c r="G217" s="7" t="s">
        <v>164</v>
      </c>
      <c r="H217" s="26" t="s">
        <v>1095</v>
      </c>
      <c r="I217" s="8"/>
      <c r="J217" s="153"/>
      <c r="K217" s="10" t="str">
        <f t="shared" si="18"/>
        <v>2次</v>
      </c>
      <c r="L217" s="11" t="str">
        <f t="shared" si="19"/>
        <v>校历第十一/十二周</v>
      </c>
      <c r="M217" s="12"/>
    </row>
    <row r="218" spans="1:13" x14ac:dyDescent="0.15">
      <c r="A218" s="25" t="s">
        <v>482</v>
      </c>
      <c r="B218" s="14" t="s">
        <v>484</v>
      </c>
      <c r="C218" s="31" t="s">
        <v>1096</v>
      </c>
      <c r="D218" s="2">
        <v>16</v>
      </c>
      <c r="E218" s="2" t="s">
        <v>475</v>
      </c>
      <c r="F218" s="4">
        <v>3</v>
      </c>
      <c r="G218" s="28" t="s">
        <v>164</v>
      </c>
      <c r="H218" s="26" t="s">
        <v>1095</v>
      </c>
      <c r="I218" s="8" t="s">
        <v>1092</v>
      </c>
      <c r="J218" s="153"/>
      <c r="K218" s="10" t="str">
        <f t="shared" si="18"/>
        <v>2次</v>
      </c>
      <c r="L218" s="11" t="str">
        <f t="shared" si="19"/>
        <v>校历第十一/十二周</v>
      </c>
      <c r="M218" s="27"/>
    </row>
    <row r="219" spans="1:13" x14ac:dyDescent="0.15">
      <c r="A219" s="25" t="s">
        <v>482</v>
      </c>
      <c r="B219" s="14" t="s">
        <v>518</v>
      </c>
      <c r="C219" s="31" t="s">
        <v>1096</v>
      </c>
      <c r="D219" s="2">
        <v>4</v>
      </c>
      <c r="E219" s="2" t="s">
        <v>423</v>
      </c>
      <c r="F219" s="4">
        <v>3</v>
      </c>
      <c r="G219" s="28" t="s">
        <v>164</v>
      </c>
      <c r="H219" s="26" t="s">
        <v>1095</v>
      </c>
      <c r="I219" s="8" t="s">
        <v>1092</v>
      </c>
      <c r="J219" s="153"/>
      <c r="K219" s="10" t="str">
        <f t="shared" si="18"/>
        <v>2次</v>
      </c>
      <c r="L219" s="11" t="str">
        <f t="shared" si="19"/>
        <v>校历第十一/十二周</v>
      </c>
      <c r="M219" s="12"/>
    </row>
    <row r="220" spans="1:13" x14ac:dyDescent="0.15">
      <c r="A220" s="25" t="s">
        <v>482</v>
      </c>
      <c r="B220" s="14" t="s">
        <v>520</v>
      </c>
      <c r="C220" s="31" t="s">
        <v>1096</v>
      </c>
      <c r="D220" s="2">
        <v>3</v>
      </c>
      <c r="E220" s="2" t="s">
        <v>423</v>
      </c>
      <c r="F220" s="4">
        <v>3</v>
      </c>
      <c r="G220" s="28" t="s">
        <v>164</v>
      </c>
      <c r="H220" s="26" t="s">
        <v>1095</v>
      </c>
      <c r="I220" s="8" t="s">
        <v>1092</v>
      </c>
      <c r="J220" s="153"/>
      <c r="K220" s="10" t="str">
        <f t="shared" si="18"/>
        <v>2次</v>
      </c>
      <c r="L220" s="11" t="str">
        <f t="shared" si="19"/>
        <v>校历第十一/十二周</v>
      </c>
      <c r="M220" s="12"/>
    </row>
    <row r="221" spans="1:13" x14ac:dyDescent="0.15">
      <c r="A221" s="25" t="s">
        <v>194</v>
      </c>
      <c r="B221" s="14" t="s">
        <v>162</v>
      </c>
      <c r="C221" s="31" t="s">
        <v>1096</v>
      </c>
      <c r="D221" s="2">
        <v>4</v>
      </c>
      <c r="E221" s="4" t="s">
        <v>56</v>
      </c>
      <c r="F221" s="4">
        <v>2</v>
      </c>
      <c r="G221" s="30" t="s">
        <v>47</v>
      </c>
      <c r="H221" s="26" t="s">
        <v>1095</v>
      </c>
      <c r="I221" s="8" t="s">
        <v>1092</v>
      </c>
      <c r="J221" s="153"/>
      <c r="K221" s="10" t="str">
        <f t="shared" si="18"/>
        <v>2次</v>
      </c>
      <c r="L221" s="11" t="str">
        <f t="shared" si="19"/>
        <v>校历第十一/十二周</v>
      </c>
      <c r="M221" s="12"/>
    </row>
    <row r="222" spans="1:13" x14ac:dyDescent="0.15">
      <c r="A222" s="25" t="s">
        <v>194</v>
      </c>
      <c r="B222" s="14" t="s">
        <v>142</v>
      </c>
      <c r="C222" s="31" t="s">
        <v>1096</v>
      </c>
      <c r="D222" s="2">
        <v>6</v>
      </c>
      <c r="E222" s="4" t="s">
        <v>56</v>
      </c>
      <c r="F222" s="4">
        <v>2</v>
      </c>
      <c r="G222" s="7" t="s">
        <v>47</v>
      </c>
      <c r="H222" s="26" t="s">
        <v>1095</v>
      </c>
      <c r="I222" s="8" t="s">
        <v>1092</v>
      </c>
      <c r="J222" s="153"/>
      <c r="K222" s="10" t="str">
        <f t="shared" si="18"/>
        <v>2次</v>
      </c>
      <c r="L222" s="11" t="str">
        <f t="shared" si="19"/>
        <v>校历第十一/十二周</v>
      </c>
      <c r="M222" s="12"/>
    </row>
    <row r="223" spans="1:13" x14ac:dyDescent="0.15">
      <c r="A223" s="25" t="s">
        <v>529</v>
      </c>
      <c r="B223" s="14" t="s">
        <v>452</v>
      </c>
      <c r="C223" s="31" t="s">
        <v>1096</v>
      </c>
      <c r="D223" s="2">
        <v>16</v>
      </c>
      <c r="E223" s="2" t="s">
        <v>454</v>
      </c>
      <c r="F223" s="4">
        <v>5</v>
      </c>
      <c r="G223" s="28" t="s">
        <v>164</v>
      </c>
      <c r="H223" s="26" t="s">
        <v>1095</v>
      </c>
      <c r="I223" s="8" t="s">
        <v>1092</v>
      </c>
      <c r="J223" s="153"/>
      <c r="K223" s="10" t="str">
        <f t="shared" si="18"/>
        <v>2次</v>
      </c>
      <c r="L223" s="11" t="str">
        <f t="shared" si="19"/>
        <v>校历第十一/十二周</v>
      </c>
      <c r="M223" s="12"/>
    </row>
    <row r="224" spans="1:13" x14ac:dyDescent="0.15">
      <c r="A224" s="25" t="s">
        <v>491</v>
      </c>
      <c r="B224" s="14" t="s">
        <v>490</v>
      </c>
      <c r="C224" s="31" t="s">
        <v>1096</v>
      </c>
      <c r="D224" s="2">
        <v>16</v>
      </c>
      <c r="E224" s="2" t="s">
        <v>488</v>
      </c>
      <c r="F224" s="4">
        <v>5</v>
      </c>
      <c r="G224" s="28" t="s">
        <v>164</v>
      </c>
      <c r="H224" s="26" t="s">
        <v>1095</v>
      </c>
      <c r="I224" s="8" t="s">
        <v>1092</v>
      </c>
      <c r="J224" s="153"/>
      <c r="K224" s="10" t="str">
        <f t="shared" si="18"/>
        <v>2次</v>
      </c>
      <c r="L224" s="11" t="str">
        <f t="shared" si="19"/>
        <v>校历第十一/十二周</v>
      </c>
      <c r="M224" s="12"/>
    </row>
    <row r="225" spans="1:13" x14ac:dyDescent="0.15">
      <c r="A225" s="29" t="s">
        <v>338</v>
      </c>
      <c r="B225" s="14" t="s">
        <v>75</v>
      </c>
      <c r="C225" s="31" t="s">
        <v>1096</v>
      </c>
      <c r="D225" s="2">
        <v>5</v>
      </c>
      <c r="E225" s="2" t="s">
        <v>1065</v>
      </c>
      <c r="F225" s="4">
        <v>3</v>
      </c>
      <c r="G225" s="30" t="s">
        <v>47</v>
      </c>
      <c r="H225" s="26" t="s">
        <v>1095</v>
      </c>
      <c r="I225" s="8" t="s">
        <v>1092</v>
      </c>
      <c r="J225" s="153"/>
      <c r="K225" s="10" t="str">
        <f t="shared" si="18"/>
        <v>2次</v>
      </c>
      <c r="L225" s="11" t="str">
        <f t="shared" si="19"/>
        <v>校历第十一/十二周</v>
      </c>
      <c r="M225" s="12"/>
    </row>
    <row r="226" spans="1:13" x14ac:dyDescent="0.15">
      <c r="A226" s="25" t="s">
        <v>338</v>
      </c>
      <c r="B226" s="14" t="s">
        <v>145</v>
      </c>
      <c r="C226" s="31" t="s">
        <v>1096</v>
      </c>
      <c r="D226" s="2">
        <v>3</v>
      </c>
      <c r="E226" s="4" t="s">
        <v>146</v>
      </c>
      <c r="F226" s="4">
        <v>3</v>
      </c>
      <c r="G226" s="28" t="s">
        <v>274</v>
      </c>
      <c r="H226" s="26" t="s">
        <v>1095</v>
      </c>
      <c r="I226" s="8" t="s">
        <v>1092</v>
      </c>
      <c r="J226" s="153"/>
      <c r="K226" s="10" t="str">
        <f t="shared" si="18"/>
        <v>2次</v>
      </c>
      <c r="L226" s="11" t="str">
        <f t="shared" si="19"/>
        <v>校历第十一/十二周</v>
      </c>
      <c r="M226" s="12"/>
    </row>
    <row r="227" spans="1:13" x14ac:dyDescent="0.15">
      <c r="A227" s="5" t="s">
        <v>338</v>
      </c>
      <c r="B227" s="14" t="s">
        <v>387</v>
      </c>
      <c r="C227" s="31" t="s">
        <v>1096</v>
      </c>
      <c r="D227" s="2">
        <v>5</v>
      </c>
      <c r="E227" s="2" t="s">
        <v>386</v>
      </c>
      <c r="F227" s="4">
        <v>3</v>
      </c>
      <c r="G227" s="7" t="s">
        <v>47</v>
      </c>
      <c r="H227" s="26" t="s">
        <v>1095</v>
      </c>
      <c r="I227" s="8" t="s">
        <v>1092</v>
      </c>
      <c r="J227" s="153"/>
      <c r="K227" s="10" t="str">
        <f t="shared" si="18"/>
        <v>2次</v>
      </c>
      <c r="L227" s="11" t="str">
        <f t="shared" si="19"/>
        <v>校历第十一/十二周</v>
      </c>
      <c r="M227" s="12"/>
    </row>
    <row r="228" spans="1:13" x14ac:dyDescent="0.15">
      <c r="A228" s="25" t="s">
        <v>178</v>
      </c>
      <c r="B228" s="14" t="s">
        <v>435</v>
      </c>
      <c r="C228" s="31" t="s">
        <v>1096</v>
      </c>
      <c r="D228" s="2">
        <v>6</v>
      </c>
      <c r="E228" s="2" t="s">
        <v>244</v>
      </c>
      <c r="F228" s="4">
        <v>3</v>
      </c>
      <c r="G228" s="28" t="s">
        <v>164</v>
      </c>
      <c r="H228" s="26" t="s">
        <v>1095</v>
      </c>
      <c r="I228" s="8" t="s">
        <v>1092</v>
      </c>
      <c r="J228" s="153"/>
      <c r="K228" s="10" t="str">
        <f t="shared" si="18"/>
        <v>2次</v>
      </c>
      <c r="L228" s="11" t="str">
        <f t="shared" si="19"/>
        <v>校历第十一/十二周</v>
      </c>
      <c r="M228" s="12"/>
    </row>
    <row r="229" spans="1:13" x14ac:dyDescent="0.15">
      <c r="A229" s="25" t="s">
        <v>178</v>
      </c>
      <c r="B229" s="14" t="s">
        <v>437</v>
      </c>
      <c r="C229" s="31" t="s">
        <v>1096</v>
      </c>
      <c r="D229" s="2">
        <v>2</v>
      </c>
      <c r="E229" s="2" t="s">
        <v>244</v>
      </c>
      <c r="F229" s="4">
        <v>3</v>
      </c>
      <c r="G229" s="28" t="s">
        <v>164</v>
      </c>
      <c r="H229" s="26" t="s">
        <v>1095</v>
      </c>
      <c r="I229" s="8" t="s">
        <v>1092</v>
      </c>
      <c r="J229" s="153"/>
      <c r="K229" s="10" t="str">
        <f t="shared" si="18"/>
        <v>2次</v>
      </c>
      <c r="L229" s="11" t="str">
        <f t="shared" si="19"/>
        <v>校历第十一/十二周</v>
      </c>
      <c r="M229" s="12"/>
    </row>
    <row r="230" spans="1:13" x14ac:dyDescent="0.15">
      <c r="A230" s="5" t="s">
        <v>178</v>
      </c>
      <c r="B230" s="3" t="s">
        <v>257</v>
      </c>
      <c r="C230" s="31" t="s">
        <v>1096</v>
      </c>
      <c r="D230" s="2">
        <v>1</v>
      </c>
      <c r="E230" s="4" t="s">
        <v>244</v>
      </c>
      <c r="F230" s="6">
        <v>3</v>
      </c>
      <c r="G230" s="7" t="s">
        <v>164</v>
      </c>
      <c r="H230" s="26" t="s">
        <v>1095</v>
      </c>
      <c r="I230" s="8" t="s">
        <v>1092</v>
      </c>
      <c r="J230" s="153"/>
      <c r="K230" s="10" t="str">
        <f t="shared" si="18"/>
        <v>2次</v>
      </c>
      <c r="L230" s="11" t="str">
        <f t="shared" si="19"/>
        <v>校历第十一/十二周</v>
      </c>
      <c r="M230" s="12"/>
    </row>
    <row r="231" spans="1:13" x14ac:dyDescent="0.15">
      <c r="A231" s="5" t="s">
        <v>178</v>
      </c>
      <c r="B231" s="3" t="s">
        <v>259</v>
      </c>
      <c r="C231" s="31" t="s">
        <v>1096</v>
      </c>
      <c r="D231" s="2">
        <v>4</v>
      </c>
      <c r="E231" s="4" t="s">
        <v>244</v>
      </c>
      <c r="F231" s="6">
        <v>3</v>
      </c>
      <c r="G231" s="7" t="s">
        <v>164</v>
      </c>
      <c r="H231" s="26" t="s">
        <v>1095</v>
      </c>
      <c r="I231" s="8" t="s">
        <v>1092</v>
      </c>
      <c r="J231" s="153"/>
      <c r="K231" s="10" t="str">
        <f t="shared" si="18"/>
        <v>2次</v>
      </c>
      <c r="L231" s="11" t="str">
        <f t="shared" si="19"/>
        <v>校历第十一/十二周</v>
      </c>
      <c r="M231" s="12"/>
    </row>
    <row r="232" spans="1:13" x14ac:dyDescent="0.15">
      <c r="A232" s="123" t="s">
        <v>359</v>
      </c>
      <c r="B232" s="122" t="s">
        <v>452</v>
      </c>
      <c r="C232" s="124" t="s">
        <v>678</v>
      </c>
      <c r="D232" s="121">
        <v>16</v>
      </c>
      <c r="E232" s="2" t="s">
        <v>454</v>
      </c>
      <c r="F232" s="4">
        <v>4</v>
      </c>
      <c r="G232" s="28" t="s">
        <v>164</v>
      </c>
      <c r="H232" s="26" t="s">
        <v>1095</v>
      </c>
      <c r="I232" s="8"/>
      <c r="J232" s="153"/>
      <c r="K232" s="10" t="str">
        <f t="shared" si="18"/>
        <v>2次</v>
      </c>
      <c r="L232" s="11" t="str">
        <f t="shared" si="19"/>
        <v>校历第十一/十二周</v>
      </c>
      <c r="M232" s="12"/>
    </row>
    <row r="233" spans="1:13" x14ac:dyDescent="0.15">
      <c r="A233" s="161" t="s">
        <v>359</v>
      </c>
      <c r="B233" s="122" t="s">
        <v>357</v>
      </c>
      <c r="C233" s="124" t="s">
        <v>678</v>
      </c>
      <c r="D233" s="121">
        <v>8</v>
      </c>
      <c r="E233" s="2" t="s">
        <v>358</v>
      </c>
      <c r="F233" s="4">
        <v>4</v>
      </c>
      <c r="G233" s="7" t="s">
        <v>164</v>
      </c>
      <c r="H233" s="26" t="s">
        <v>1095</v>
      </c>
      <c r="I233" s="8"/>
      <c r="J233" s="153"/>
      <c r="K233" s="10" t="str">
        <f t="shared" si="18"/>
        <v>2次</v>
      </c>
      <c r="L233" s="11" t="str">
        <f t="shared" si="19"/>
        <v>校历第十一/十二周</v>
      </c>
      <c r="M233" s="12"/>
    </row>
    <row r="234" spans="1:13" x14ac:dyDescent="0.15">
      <c r="A234" s="161" t="s">
        <v>359</v>
      </c>
      <c r="B234" s="122" t="s">
        <v>425</v>
      </c>
      <c r="C234" s="124" t="s">
        <v>678</v>
      </c>
      <c r="D234" s="121">
        <v>19</v>
      </c>
      <c r="E234" s="2" t="s">
        <v>423</v>
      </c>
      <c r="F234" s="4">
        <v>4</v>
      </c>
      <c r="G234" s="7" t="s">
        <v>164</v>
      </c>
      <c r="H234" s="26" t="s">
        <v>1095</v>
      </c>
      <c r="I234" s="8"/>
      <c r="J234" s="153"/>
      <c r="K234" s="10" t="str">
        <f t="shared" si="18"/>
        <v>2次</v>
      </c>
      <c r="L234" s="11" t="str">
        <f t="shared" si="19"/>
        <v>校历第十一/十二周</v>
      </c>
      <c r="M234" s="12"/>
    </row>
    <row r="235" spans="1:13" x14ac:dyDescent="0.15">
      <c r="A235" s="5" t="s">
        <v>38</v>
      </c>
      <c r="B235" s="14" t="s">
        <v>424</v>
      </c>
      <c r="C235" s="4" t="s">
        <v>678</v>
      </c>
      <c r="D235" s="2">
        <v>19</v>
      </c>
      <c r="E235" s="2" t="s">
        <v>423</v>
      </c>
      <c r="F235" s="4">
        <v>3</v>
      </c>
      <c r="G235" s="7" t="s">
        <v>164</v>
      </c>
      <c r="H235" s="26" t="s">
        <v>1095</v>
      </c>
      <c r="I235" s="8"/>
      <c r="J235" s="153"/>
      <c r="K235" s="10" t="str">
        <f t="shared" si="18"/>
        <v>2次</v>
      </c>
      <c r="L235" s="11" t="str">
        <f t="shared" si="19"/>
        <v>校历第十一/十二周</v>
      </c>
      <c r="M235" s="12"/>
    </row>
    <row r="236" spans="1:13" x14ac:dyDescent="0.15">
      <c r="A236" s="130" t="s">
        <v>115</v>
      </c>
      <c r="B236" s="122" t="s">
        <v>58</v>
      </c>
      <c r="C236" s="124" t="s">
        <v>709</v>
      </c>
      <c r="D236" s="121">
        <v>54</v>
      </c>
      <c r="E236" s="2" t="s">
        <v>625</v>
      </c>
      <c r="F236" s="4">
        <v>4</v>
      </c>
      <c r="G236" s="28" t="s">
        <v>163</v>
      </c>
      <c r="H236" s="26" t="s">
        <v>1095</v>
      </c>
      <c r="I236" s="8"/>
      <c r="J236" s="153"/>
      <c r="K236" s="10" t="str">
        <f t="shared" si="18"/>
        <v>2次</v>
      </c>
      <c r="L236" s="11" t="str">
        <f t="shared" si="19"/>
        <v>校历第十一/十二周</v>
      </c>
      <c r="M236" s="12"/>
    </row>
    <row r="237" spans="1:13" x14ac:dyDescent="0.15">
      <c r="A237" s="161" t="s">
        <v>115</v>
      </c>
      <c r="B237" s="162" t="s">
        <v>260</v>
      </c>
      <c r="C237" s="124" t="s">
        <v>709</v>
      </c>
      <c r="D237" s="121">
        <v>65</v>
      </c>
      <c r="E237" s="4" t="s">
        <v>244</v>
      </c>
      <c r="F237" s="6">
        <v>4</v>
      </c>
      <c r="G237" s="7" t="s">
        <v>164</v>
      </c>
      <c r="H237" s="26" t="s">
        <v>1095</v>
      </c>
      <c r="I237" s="8"/>
      <c r="J237" s="153"/>
      <c r="K237" s="10" t="str">
        <f t="shared" si="18"/>
        <v>2次</v>
      </c>
      <c r="L237" s="11" t="str">
        <f t="shared" si="19"/>
        <v>校历第十一/十二周</v>
      </c>
      <c r="M237" s="12"/>
    </row>
    <row r="238" spans="1:13" x14ac:dyDescent="0.15">
      <c r="A238" s="25" t="s">
        <v>232</v>
      </c>
      <c r="B238" s="14" t="s">
        <v>126</v>
      </c>
      <c r="C238" s="4" t="s">
        <v>949</v>
      </c>
      <c r="D238" s="2">
        <v>11</v>
      </c>
      <c r="E238" s="4" t="s">
        <v>117</v>
      </c>
      <c r="F238" s="4">
        <v>3</v>
      </c>
      <c r="G238" s="7" t="s">
        <v>164</v>
      </c>
      <c r="H238" s="26" t="s">
        <v>1095</v>
      </c>
      <c r="I238" s="8"/>
      <c r="J238" s="153"/>
      <c r="K238" s="10" t="str">
        <f t="shared" si="18"/>
        <v>2次</v>
      </c>
      <c r="L238" s="11" t="str">
        <f t="shared" si="19"/>
        <v>校历第十一/十二周</v>
      </c>
      <c r="M238" s="12"/>
    </row>
    <row r="239" spans="1:13" x14ac:dyDescent="0.15">
      <c r="A239" s="25" t="s">
        <v>233</v>
      </c>
      <c r="B239" s="14" t="s">
        <v>125</v>
      </c>
      <c r="C239" s="4" t="s">
        <v>949</v>
      </c>
      <c r="D239" s="2">
        <v>11</v>
      </c>
      <c r="E239" s="4" t="s">
        <v>117</v>
      </c>
      <c r="F239" s="4">
        <v>3</v>
      </c>
      <c r="G239" s="7" t="s">
        <v>164</v>
      </c>
      <c r="H239" s="26" t="s">
        <v>1095</v>
      </c>
      <c r="I239" s="8"/>
      <c r="J239" s="153"/>
      <c r="K239" s="10" t="str">
        <f t="shared" si="18"/>
        <v>2次</v>
      </c>
      <c r="L239" s="11" t="str">
        <f t="shared" si="19"/>
        <v>校历第十一/十二周</v>
      </c>
      <c r="M239" s="12"/>
    </row>
    <row r="240" spans="1:13" x14ac:dyDescent="0.15">
      <c r="A240" s="25" t="s">
        <v>426</v>
      </c>
      <c r="B240" s="14" t="s">
        <v>428</v>
      </c>
      <c r="C240" s="4" t="s">
        <v>949</v>
      </c>
      <c r="D240" s="2">
        <v>16</v>
      </c>
      <c r="E240" s="2" t="s">
        <v>244</v>
      </c>
      <c r="F240" s="4">
        <v>5</v>
      </c>
      <c r="G240" s="28" t="s">
        <v>164</v>
      </c>
      <c r="H240" s="26" t="s">
        <v>1095</v>
      </c>
      <c r="I240" s="8"/>
      <c r="J240" s="153"/>
      <c r="K240" s="10" t="str">
        <f t="shared" si="18"/>
        <v>2次</v>
      </c>
      <c r="L240" s="11" t="str">
        <f t="shared" si="19"/>
        <v>校历第十一/十二周</v>
      </c>
      <c r="M240" s="12"/>
    </row>
    <row r="241" spans="1:13" x14ac:dyDescent="0.15">
      <c r="A241" s="66" t="s">
        <v>248</v>
      </c>
      <c r="B241" s="65" t="s">
        <v>427</v>
      </c>
      <c r="C241" s="67" t="s">
        <v>949</v>
      </c>
      <c r="D241" s="64">
        <v>16</v>
      </c>
      <c r="E241" s="64" t="s">
        <v>244</v>
      </c>
      <c r="F241" s="67">
        <v>3</v>
      </c>
      <c r="G241" s="117" t="s">
        <v>164</v>
      </c>
      <c r="H241" s="109" t="s">
        <v>1095</v>
      </c>
      <c r="I241" s="110"/>
      <c r="J241" s="153" t="s">
        <v>1190</v>
      </c>
      <c r="K241" s="112" t="str">
        <f t="shared" ref="K241:K254" si="20">IF(H241="面授","9周",IF(H241="网授","4次","**"))</f>
        <v>4次</v>
      </c>
      <c r="L241" s="113" t="str">
        <f t="shared" ref="L241:L254" si="21">IF(K241="9周","校历第七周",IF(K241="4次","校历第十五/十六周","**"))</f>
        <v>校历第十五/十六周</v>
      </c>
      <c r="M241" s="12"/>
    </row>
    <row r="242" spans="1:13" x14ac:dyDescent="0.15">
      <c r="A242" s="66" t="s">
        <v>248</v>
      </c>
      <c r="B242" s="65" t="s">
        <v>431</v>
      </c>
      <c r="C242" s="67" t="s">
        <v>949</v>
      </c>
      <c r="D242" s="64">
        <v>5</v>
      </c>
      <c r="E242" s="64" t="s">
        <v>244</v>
      </c>
      <c r="F242" s="64">
        <v>3</v>
      </c>
      <c r="G242" s="117" t="s">
        <v>164</v>
      </c>
      <c r="H242" s="109" t="s">
        <v>1095</v>
      </c>
      <c r="I242" s="110"/>
      <c r="J242" s="153" t="s">
        <v>1190</v>
      </c>
      <c r="K242" s="112" t="str">
        <f t="shared" si="20"/>
        <v>4次</v>
      </c>
      <c r="L242" s="113" t="str">
        <f t="shared" si="21"/>
        <v>校历第十五/十六周</v>
      </c>
      <c r="M242" s="12"/>
    </row>
    <row r="243" spans="1:13" x14ac:dyDescent="0.15">
      <c r="A243" s="68" t="s">
        <v>248</v>
      </c>
      <c r="B243" s="65" t="s">
        <v>440</v>
      </c>
      <c r="C243" s="67" t="s">
        <v>949</v>
      </c>
      <c r="D243" s="64">
        <v>44</v>
      </c>
      <c r="E243" s="64" t="s">
        <v>288</v>
      </c>
      <c r="F243" s="67">
        <v>3</v>
      </c>
      <c r="G243" s="117" t="s">
        <v>164</v>
      </c>
      <c r="H243" s="109" t="s">
        <v>1095</v>
      </c>
      <c r="I243" s="110"/>
      <c r="J243" s="153" t="s">
        <v>1188</v>
      </c>
      <c r="K243" s="112" t="str">
        <f t="shared" si="20"/>
        <v>4次</v>
      </c>
      <c r="L243" s="113" t="str">
        <f t="shared" si="21"/>
        <v>校历第十五/十六周</v>
      </c>
      <c r="M243" s="12"/>
    </row>
    <row r="244" spans="1:13" x14ac:dyDescent="0.15">
      <c r="A244" s="66" t="s">
        <v>248</v>
      </c>
      <c r="B244" s="65" t="s">
        <v>444</v>
      </c>
      <c r="C244" s="67" t="s">
        <v>949</v>
      </c>
      <c r="D244" s="64">
        <v>5</v>
      </c>
      <c r="E244" s="64" t="s">
        <v>288</v>
      </c>
      <c r="F244" s="67">
        <v>3</v>
      </c>
      <c r="G244" s="117" t="s">
        <v>164</v>
      </c>
      <c r="H244" s="109" t="s">
        <v>1095</v>
      </c>
      <c r="I244" s="110"/>
      <c r="J244" s="153" t="s">
        <v>1190</v>
      </c>
      <c r="K244" s="112" t="str">
        <f t="shared" si="20"/>
        <v>4次</v>
      </c>
      <c r="L244" s="113" t="str">
        <f t="shared" si="21"/>
        <v>校历第十五/十六周</v>
      </c>
      <c r="M244" s="12"/>
    </row>
    <row r="245" spans="1:13" x14ac:dyDescent="0.15">
      <c r="A245" s="68" t="s">
        <v>248</v>
      </c>
      <c r="B245" s="65" t="s">
        <v>448</v>
      </c>
      <c r="C245" s="67" t="s">
        <v>949</v>
      </c>
      <c r="D245" s="64">
        <v>3</v>
      </c>
      <c r="E245" s="64" t="s">
        <v>1065</v>
      </c>
      <c r="F245" s="67">
        <v>3</v>
      </c>
      <c r="G245" s="117" t="s">
        <v>164</v>
      </c>
      <c r="H245" s="109" t="s">
        <v>1095</v>
      </c>
      <c r="I245" s="110"/>
      <c r="J245" s="153" t="s">
        <v>1190</v>
      </c>
      <c r="K245" s="112" t="str">
        <f t="shared" si="20"/>
        <v>4次</v>
      </c>
      <c r="L245" s="113" t="str">
        <f t="shared" si="21"/>
        <v>校历第十五/十六周</v>
      </c>
      <c r="M245" s="12"/>
    </row>
    <row r="246" spans="1:13" x14ac:dyDescent="0.15">
      <c r="A246" s="68" t="s">
        <v>248</v>
      </c>
      <c r="B246" s="65" t="s">
        <v>457</v>
      </c>
      <c r="C246" s="67" t="s">
        <v>949</v>
      </c>
      <c r="D246" s="64">
        <v>7</v>
      </c>
      <c r="E246" s="64" t="s">
        <v>78</v>
      </c>
      <c r="F246" s="67">
        <v>3</v>
      </c>
      <c r="G246" s="117" t="s">
        <v>164</v>
      </c>
      <c r="H246" s="109" t="s">
        <v>1095</v>
      </c>
      <c r="I246" s="110"/>
      <c r="J246" s="153" t="s">
        <v>1190</v>
      </c>
      <c r="K246" s="112" t="str">
        <f t="shared" si="20"/>
        <v>4次</v>
      </c>
      <c r="L246" s="113" t="str">
        <f t="shared" si="21"/>
        <v>校历第十五/十六周</v>
      </c>
      <c r="M246" s="12"/>
    </row>
    <row r="247" spans="1:13" x14ac:dyDescent="0.15">
      <c r="A247" s="107" t="s">
        <v>248</v>
      </c>
      <c r="B247" s="65" t="s">
        <v>465</v>
      </c>
      <c r="C247" s="67" t="s">
        <v>949</v>
      </c>
      <c r="D247" s="64">
        <v>5</v>
      </c>
      <c r="E247" s="64" t="s">
        <v>149</v>
      </c>
      <c r="F247" s="67">
        <v>1</v>
      </c>
      <c r="G247" s="117" t="s">
        <v>164</v>
      </c>
      <c r="H247" s="109" t="s">
        <v>1095</v>
      </c>
      <c r="I247" s="110"/>
      <c r="J247" s="153" t="s">
        <v>1189</v>
      </c>
      <c r="K247" s="112" t="str">
        <f t="shared" si="20"/>
        <v>4次</v>
      </c>
      <c r="L247" s="113" t="str">
        <f t="shared" si="21"/>
        <v>校历第十五/十六周</v>
      </c>
      <c r="M247" s="12"/>
    </row>
    <row r="248" spans="1:13" x14ac:dyDescent="0.15">
      <c r="A248" s="66" t="s">
        <v>248</v>
      </c>
      <c r="B248" s="65" t="s">
        <v>487</v>
      </c>
      <c r="C248" s="67" t="s">
        <v>949</v>
      </c>
      <c r="D248" s="64">
        <v>10</v>
      </c>
      <c r="E248" s="64" t="s">
        <v>475</v>
      </c>
      <c r="F248" s="67">
        <v>3</v>
      </c>
      <c r="G248" s="117" t="s">
        <v>164</v>
      </c>
      <c r="H248" s="109" t="s">
        <v>1095</v>
      </c>
      <c r="I248" s="110"/>
      <c r="J248" s="153" t="s">
        <v>1189</v>
      </c>
      <c r="K248" s="112" t="str">
        <f t="shared" si="20"/>
        <v>4次</v>
      </c>
      <c r="L248" s="113" t="str">
        <f t="shared" si="21"/>
        <v>校历第十五/十六周</v>
      </c>
      <c r="M248" s="12"/>
    </row>
    <row r="249" spans="1:13" x14ac:dyDescent="0.15">
      <c r="A249" s="66" t="s">
        <v>248</v>
      </c>
      <c r="B249" s="65" t="s">
        <v>478</v>
      </c>
      <c r="C249" s="67" t="s">
        <v>949</v>
      </c>
      <c r="D249" s="64">
        <v>7</v>
      </c>
      <c r="E249" s="64" t="s">
        <v>475</v>
      </c>
      <c r="F249" s="67">
        <v>3</v>
      </c>
      <c r="G249" s="117" t="s">
        <v>164</v>
      </c>
      <c r="H249" s="109" t="s">
        <v>1095</v>
      </c>
      <c r="I249" s="110"/>
      <c r="J249" s="153" t="s">
        <v>1192</v>
      </c>
      <c r="K249" s="112" t="str">
        <f t="shared" si="20"/>
        <v>4次</v>
      </c>
      <c r="L249" s="113" t="str">
        <f t="shared" si="21"/>
        <v>校历第十五/十六周</v>
      </c>
      <c r="M249" s="12"/>
    </row>
    <row r="250" spans="1:13" x14ac:dyDescent="0.15">
      <c r="A250" s="66" t="s">
        <v>248</v>
      </c>
      <c r="B250" s="65" t="s">
        <v>492</v>
      </c>
      <c r="C250" s="67" t="s">
        <v>949</v>
      </c>
      <c r="D250" s="64">
        <v>11</v>
      </c>
      <c r="E250" s="64" t="s">
        <v>265</v>
      </c>
      <c r="F250" s="67">
        <v>3</v>
      </c>
      <c r="G250" s="117" t="s">
        <v>164</v>
      </c>
      <c r="H250" s="109" t="s">
        <v>1095</v>
      </c>
      <c r="I250" s="110"/>
      <c r="J250" s="153" t="s">
        <v>1192</v>
      </c>
      <c r="K250" s="112" t="str">
        <f t="shared" si="20"/>
        <v>4次</v>
      </c>
      <c r="L250" s="113" t="str">
        <f t="shared" si="21"/>
        <v>校历第十五/十六周</v>
      </c>
      <c r="M250" s="12"/>
    </row>
    <row r="251" spans="1:13" x14ac:dyDescent="0.15">
      <c r="A251" s="66" t="s">
        <v>248</v>
      </c>
      <c r="B251" s="65" t="s">
        <v>509</v>
      </c>
      <c r="C251" s="67" t="s">
        <v>949</v>
      </c>
      <c r="D251" s="64">
        <v>5</v>
      </c>
      <c r="E251" s="64" t="s">
        <v>386</v>
      </c>
      <c r="F251" s="67">
        <v>3</v>
      </c>
      <c r="G251" s="117" t="s">
        <v>164</v>
      </c>
      <c r="H251" s="109" t="s">
        <v>1095</v>
      </c>
      <c r="I251" s="110"/>
      <c r="J251" s="153" t="s">
        <v>1193</v>
      </c>
      <c r="K251" s="112" t="str">
        <f t="shared" si="20"/>
        <v>4次</v>
      </c>
      <c r="L251" s="113" t="str">
        <f t="shared" si="21"/>
        <v>校历第十五/十六周</v>
      </c>
      <c r="M251" s="12"/>
    </row>
    <row r="252" spans="1:13" x14ac:dyDescent="0.15">
      <c r="A252" s="66" t="s">
        <v>248</v>
      </c>
      <c r="B252" s="65" t="s">
        <v>510</v>
      </c>
      <c r="C252" s="67" t="s">
        <v>949</v>
      </c>
      <c r="D252" s="64">
        <v>6</v>
      </c>
      <c r="E252" s="64" t="s">
        <v>386</v>
      </c>
      <c r="F252" s="67">
        <v>3</v>
      </c>
      <c r="G252" s="117" t="s">
        <v>164</v>
      </c>
      <c r="H252" s="109" t="s">
        <v>1095</v>
      </c>
      <c r="I252" s="110"/>
      <c r="J252" s="153" t="s">
        <v>1193</v>
      </c>
      <c r="K252" s="112" t="str">
        <f t="shared" si="20"/>
        <v>4次</v>
      </c>
      <c r="L252" s="113" t="str">
        <f t="shared" si="21"/>
        <v>校历第十五/十六周</v>
      </c>
      <c r="M252" s="12"/>
    </row>
    <row r="253" spans="1:13" x14ac:dyDescent="0.15">
      <c r="A253" s="66" t="s">
        <v>248</v>
      </c>
      <c r="B253" s="65" t="s">
        <v>521</v>
      </c>
      <c r="C253" s="67" t="s">
        <v>949</v>
      </c>
      <c r="D253" s="64">
        <v>8</v>
      </c>
      <c r="E253" s="64" t="s">
        <v>423</v>
      </c>
      <c r="F253" s="67">
        <v>3</v>
      </c>
      <c r="G253" s="117" t="s">
        <v>164</v>
      </c>
      <c r="H253" s="109" t="s">
        <v>1095</v>
      </c>
      <c r="I253" s="110"/>
      <c r="J253" s="153" t="s">
        <v>1193</v>
      </c>
      <c r="K253" s="112" t="str">
        <f t="shared" si="20"/>
        <v>4次</v>
      </c>
      <c r="L253" s="113" t="str">
        <f t="shared" si="21"/>
        <v>校历第十五/十六周</v>
      </c>
      <c r="M253" s="12"/>
    </row>
    <row r="254" spans="1:13" x14ac:dyDescent="0.15">
      <c r="A254" s="66" t="s">
        <v>248</v>
      </c>
      <c r="B254" s="65" t="s">
        <v>523</v>
      </c>
      <c r="C254" s="67" t="s">
        <v>949</v>
      </c>
      <c r="D254" s="64">
        <v>14</v>
      </c>
      <c r="E254" s="64" t="s">
        <v>423</v>
      </c>
      <c r="F254" s="67">
        <v>3</v>
      </c>
      <c r="G254" s="117" t="s">
        <v>164</v>
      </c>
      <c r="H254" s="109" t="s">
        <v>1095</v>
      </c>
      <c r="I254" s="110"/>
      <c r="J254" s="153" t="s">
        <v>1193</v>
      </c>
      <c r="K254" s="112" t="str">
        <f t="shared" si="20"/>
        <v>4次</v>
      </c>
      <c r="L254" s="113" t="str">
        <f t="shared" si="21"/>
        <v>校历第十五/十六周</v>
      </c>
      <c r="M254" s="12"/>
    </row>
    <row r="255" spans="1:13" x14ac:dyDescent="0.15">
      <c r="A255" s="161" t="s">
        <v>108</v>
      </c>
      <c r="B255" s="122" t="s">
        <v>309</v>
      </c>
      <c r="C255" s="124" t="s">
        <v>949</v>
      </c>
      <c r="D255" s="121">
        <v>37</v>
      </c>
      <c r="E255" s="2" t="s">
        <v>311</v>
      </c>
      <c r="F255" s="4">
        <v>4</v>
      </c>
      <c r="G255" s="7" t="s">
        <v>47</v>
      </c>
      <c r="H255" s="26" t="s">
        <v>1095</v>
      </c>
      <c r="I255" s="8"/>
      <c r="J255" s="153"/>
      <c r="K255" s="10" t="str">
        <f t="shared" ref="K255:K285" si="22">IF(H255="面授","9周",IF(H255="网授","2次","**"))</f>
        <v>2次</v>
      </c>
      <c r="L255" s="11" t="str">
        <f t="shared" ref="L255:L285" si="23">IF(K255="9周","校历第七周",IF(K255="2次","校历第十一/十二周","**"))</f>
        <v>校历第十一/十二周</v>
      </c>
      <c r="M255" s="12"/>
    </row>
    <row r="256" spans="1:13" x14ac:dyDescent="0.15">
      <c r="A256" s="123" t="s">
        <v>112</v>
      </c>
      <c r="B256" s="122" t="s">
        <v>118</v>
      </c>
      <c r="C256" s="124" t="s">
        <v>895</v>
      </c>
      <c r="D256" s="121">
        <v>36</v>
      </c>
      <c r="E256" s="4" t="s">
        <v>119</v>
      </c>
      <c r="F256" s="4">
        <v>4</v>
      </c>
      <c r="G256" s="7" t="s">
        <v>164</v>
      </c>
      <c r="H256" s="26" t="s">
        <v>1095</v>
      </c>
      <c r="I256" s="8"/>
      <c r="J256" s="153"/>
      <c r="K256" s="10" t="str">
        <f t="shared" si="22"/>
        <v>2次</v>
      </c>
      <c r="L256" s="11" t="str">
        <f t="shared" si="23"/>
        <v>校历第十一/十二周</v>
      </c>
      <c r="M256" s="12"/>
    </row>
    <row r="257" spans="1:13" x14ac:dyDescent="0.15">
      <c r="A257" s="161" t="s">
        <v>112</v>
      </c>
      <c r="B257" s="122" t="s">
        <v>310</v>
      </c>
      <c r="C257" s="124" t="s">
        <v>895</v>
      </c>
      <c r="D257" s="121">
        <v>37</v>
      </c>
      <c r="E257" s="2" t="s">
        <v>311</v>
      </c>
      <c r="F257" s="4">
        <v>4</v>
      </c>
      <c r="G257" s="7" t="s">
        <v>164</v>
      </c>
      <c r="H257" s="26" t="s">
        <v>1095</v>
      </c>
      <c r="I257" s="8" t="s">
        <v>1092</v>
      </c>
      <c r="J257" s="153"/>
      <c r="K257" s="10" t="str">
        <f t="shared" si="22"/>
        <v>2次</v>
      </c>
      <c r="L257" s="11" t="str">
        <f t="shared" si="23"/>
        <v>校历第十一/十二周</v>
      </c>
      <c r="M257" s="12"/>
    </row>
    <row r="258" spans="1:13" x14ac:dyDescent="0.15">
      <c r="A258" s="62" t="s">
        <v>1165</v>
      </c>
      <c r="B258" s="14" t="s">
        <v>65</v>
      </c>
      <c r="C258" s="4" t="s">
        <v>1166</v>
      </c>
      <c r="D258" s="2">
        <v>7</v>
      </c>
      <c r="E258" s="2" t="s">
        <v>43</v>
      </c>
      <c r="F258" s="4">
        <v>2</v>
      </c>
      <c r="G258" s="7" t="s">
        <v>273</v>
      </c>
      <c r="H258" s="26" t="s">
        <v>1095</v>
      </c>
      <c r="I258" s="8" t="s">
        <v>855</v>
      </c>
      <c r="J258" s="153"/>
      <c r="K258" s="10" t="str">
        <f t="shared" si="22"/>
        <v>2次</v>
      </c>
      <c r="L258" s="11" t="str">
        <f t="shared" si="23"/>
        <v>校历第十一/十二周</v>
      </c>
      <c r="M258" s="12"/>
    </row>
    <row r="259" spans="1:13" x14ac:dyDescent="0.15">
      <c r="A259" s="5" t="s">
        <v>193</v>
      </c>
      <c r="B259" s="14" t="s">
        <v>285</v>
      </c>
      <c r="C259" s="4" t="s">
        <v>1166</v>
      </c>
      <c r="D259" s="2">
        <v>5</v>
      </c>
      <c r="E259" s="2" t="s">
        <v>288</v>
      </c>
      <c r="F259" s="4">
        <v>2</v>
      </c>
      <c r="G259" s="7" t="s">
        <v>101</v>
      </c>
      <c r="H259" s="26" t="s">
        <v>1095</v>
      </c>
      <c r="I259" s="8" t="s">
        <v>855</v>
      </c>
      <c r="J259" s="153"/>
      <c r="K259" s="10" t="str">
        <f t="shared" si="22"/>
        <v>2次</v>
      </c>
      <c r="L259" s="11" t="str">
        <f t="shared" si="23"/>
        <v>校历第十一/十二周</v>
      </c>
      <c r="M259" s="12"/>
    </row>
    <row r="260" spans="1:13" x14ac:dyDescent="0.15">
      <c r="A260" s="123" t="s">
        <v>52</v>
      </c>
      <c r="B260" s="122" t="s">
        <v>448</v>
      </c>
      <c r="C260" s="124" t="s">
        <v>854</v>
      </c>
      <c r="D260" s="121">
        <v>3</v>
      </c>
      <c r="E260" s="2" t="s">
        <v>1065</v>
      </c>
      <c r="F260" s="4">
        <v>4</v>
      </c>
      <c r="G260" s="28" t="s">
        <v>164</v>
      </c>
      <c r="H260" s="26" t="s">
        <v>1095</v>
      </c>
      <c r="I260" s="8" t="s">
        <v>855</v>
      </c>
      <c r="J260" s="153"/>
      <c r="K260" s="10" t="str">
        <f t="shared" si="22"/>
        <v>2次</v>
      </c>
      <c r="L260" s="11" t="str">
        <f t="shared" si="23"/>
        <v>校历第十一/十二周</v>
      </c>
      <c r="M260" s="12"/>
    </row>
    <row r="261" spans="1:13" x14ac:dyDescent="0.15">
      <c r="A261" s="123" t="s">
        <v>52</v>
      </c>
      <c r="B261" s="122" t="s">
        <v>458</v>
      </c>
      <c r="C261" s="124" t="s">
        <v>854</v>
      </c>
      <c r="D261" s="121">
        <v>16</v>
      </c>
      <c r="E261" s="2" t="s">
        <v>78</v>
      </c>
      <c r="F261" s="4">
        <v>3</v>
      </c>
      <c r="G261" s="28" t="s">
        <v>274</v>
      </c>
      <c r="H261" s="26" t="s">
        <v>1095</v>
      </c>
      <c r="I261" s="8" t="s">
        <v>855</v>
      </c>
      <c r="J261" s="153"/>
      <c r="K261" s="10" t="str">
        <f t="shared" si="22"/>
        <v>2次</v>
      </c>
      <c r="L261" s="11" t="str">
        <f t="shared" si="23"/>
        <v>校历第十一/十二周</v>
      </c>
      <c r="M261" s="12"/>
    </row>
    <row r="262" spans="1:13" x14ac:dyDescent="0.15">
      <c r="A262" s="123" t="s">
        <v>52</v>
      </c>
      <c r="B262" s="122" t="s">
        <v>121</v>
      </c>
      <c r="C262" s="124" t="s">
        <v>854</v>
      </c>
      <c r="D262" s="121">
        <v>1</v>
      </c>
      <c r="E262" s="4" t="s">
        <v>119</v>
      </c>
      <c r="F262" s="4">
        <v>4</v>
      </c>
      <c r="G262" s="7" t="s">
        <v>164</v>
      </c>
      <c r="H262" s="26" t="s">
        <v>1095</v>
      </c>
      <c r="I262" s="8" t="s">
        <v>855</v>
      </c>
      <c r="J262" s="153"/>
      <c r="K262" s="10" t="str">
        <f t="shared" si="22"/>
        <v>2次</v>
      </c>
      <c r="L262" s="11" t="str">
        <f t="shared" si="23"/>
        <v>校历第十一/十二周</v>
      </c>
      <c r="M262" s="12"/>
    </row>
    <row r="263" spans="1:13" x14ac:dyDescent="0.15">
      <c r="A263" s="161" t="s">
        <v>52</v>
      </c>
      <c r="B263" s="122" t="s">
        <v>290</v>
      </c>
      <c r="C263" s="124" t="s">
        <v>854</v>
      </c>
      <c r="D263" s="121">
        <v>4</v>
      </c>
      <c r="E263" s="2" t="s">
        <v>288</v>
      </c>
      <c r="F263" s="4">
        <v>3</v>
      </c>
      <c r="G263" s="7" t="s">
        <v>47</v>
      </c>
      <c r="H263" s="26" t="s">
        <v>1095</v>
      </c>
      <c r="I263" s="8" t="s">
        <v>855</v>
      </c>
      <c r="J263" s="153"/>
      <c r="K263" s="10" t="str">
        <f t="shared" si="22"/>
        <v>2次</v>
      </c>
      <c r="L263" s="11" t="str">
        <f t="shared" si="23"/>
        <v>校历第十一/十二周</v>
      </c>
      <c r="M263" s="27"/>
    </row>
    <row r="264" spans="1:13" x14ac:dyDescent="0.15">
      <c r="A264" s="161" t="s">
        <v>52</v>
      </c>
      <c r="B264" s="122" t="s">
        <v>345</v>
      </c>
      <c r="C264" s="124" t="s">
        <v>854</v>
      </c>
      <c r="D264" s="121">
        <v>1</v>
      </c>
      <c r="E264" s="2" t="s">
        <v>1065</v>
      </c>
      <c r="F264" s="4">
        <v>3</v>
      </c>
      <c r="G264" s="7" t="s">
        <v>47</v>
      </c>
      <c r="H264" s="26" t="s">
        <v>1095</v>
      </c>
      <c r="I264" s="8" t="s">
        <v>855</v>
      </c>
      <c r="J264" s="153"/>
      <c r="K264" s="10" t="str">
        <f t="shared" si="22"/>
        <v>2次</v>
      </c>
      <c r="L264" s="11" t="str">
        <f t="shared" si="23"/>
        <v>校历第十一/十二周</v>
      </c>
      <c r="M264" s="27"/>
    </row>
    <row r="265" spans="1:13" x14ac:dyDescent="0.15">
      <c r="A265" s="25" t="s">
        <v>11</v>
      </c>
      <c r="B265" s="14" t="s">
        <v>493</v>
      </c>
      <c r="C265" s="4" t="s">
        <v>1181</v>
      </c>
      <c r="D265" s="2">
        <v>11</v>
      </c>
      <c r="E265" s="2" t="s">
        <v>265</v>
      </c>
      <c r="F265" s="4">
        <v>4</v>
      </c>
      <c r="G265" s="28" t="s">
        <v>164</v>
      </c>
      <c r="H265" s="26" t="s">
        <v>1095</v>
      </c>
      <c r="I265" s="8" t="s">
        <v>855</v>
      </c>
      <c r="J265" s="153"/>
      <c r="K265" s="10" t="str">
        <f t="shared" si="22"/>
        <v>2次</v>
      </c>
      <c r="L265" s="11" t="str">
        <f t="shared" si="23"/>
        <v>校历第十一/十二周</v>
      </c>
      <c r="M265" s="27"/>
    </row>
    <row r="266" spans="1:13" x14ac:dyDescent="0.15">
      <c r="A266" s="5" t="s">
        <v>11</v>
      </c>
      <c r="B266" s="14" t="s">
        <v>293</v>
      </c>
      <c r="C266" s="4" t="s">
        <v>1182</v>
      </c>
      <c r="D266" s="2">
        <v>3</v>
      </c>
      <c r="E266" s="2" t="s">
        <v>288</v>
      </c>
      <c r="F266" s="4">
        <v>4</v>
      </c>
      <c r="G266" s="7" t="s">
        <v>164</v>
      </c>
      <c r="H266" s="26" t="s">
        <v>1095</v>
      </c>
      <c r="I266" s="8" t="s">
        <v>855</v>
      </c>
      <c r="J266" s="153"/>
      <c r="K266" s="10" t="str">
        <f t="shared" si="22"/>
        <v>2次</v>
      </c>
      <c r="L266" s="11" t="str">
        <f t="shared" si="23"/>
        <v>校历第十一/十二周</v>
      </c>
      <c r="M266" s="12"/>
    </row>
    <row r="267" spans="1:13" ht="28.5" x14ac:dyDescent="0.15">
      <c r="A267" s="25" t="s">
        <v>316</v>
      </c>
      <c r="B267" s="14" t="s">
        <v>487</v>
      </c>
      <c r="C267" s="31" t="s">
        <v>1101</v>
      </c>
      <c r="D267" s="2">
        <v>10</v>
      </c>
      <c r="E267" s="2" t="s">
        <v>475</v>
      </c>
      <c r="F267" s="4">
        <v>5</v>
      </c>
      <c r="G267" s="28" t="s">
        <v>164</v>
      </c>
      <c r="H267" s="26" t="s">
        <v>1095</v>
      </c>
      <c r="I267" s="8" t="s">
        <v>1092</v>
      </c>
      <c r="J267" s="153"/>
      <c r="K267" s="10" t="str">
        <f t="shared" si="22"/>
        <v>2次</v>
      </c>
      <c r="L267" s="11" t="str">
        <f t="shared" si="23"/>
        <v>校历第十一/十二周</v>
      </c>
      <c r="M267" s="12"/>
    </row>
    <row r="268" spans="1:13" ht="28.5" x14ac:dyDescent="0.15">
      <c r="A268" s="25" t="s">
        <v>316</v>
      </c>
      <c r="B268" s="14" t="s">
        <v>136</v>
      </c>
      <c r="C268" s="31" t="s">
        <v>1101</v>
      </c>
      <c r="D268" s="2">
        <v>4</v>
      </c>
      <c r="E268" s="4" t="s">
        <v>56</v>
      </c>
      <c r="F268" s="4">
        <v>5</v>
      </c>
      <c r="G268" s="30" t="s">
        <v>164</v>
      </c>
      <c r="H268" s="26" t="s">
        <v>1095</v>
      </c>
      <c r="I268" s="8" t="s">
        <v>1092</v>
      </c>
      <c r="J268" s="153"/>
      <c r="K268" s="10" t="str">
        <f t="shared" si="22"/>
        <v>2次</v>
      </c>
      <c r="L268" s="11" t="str">
        <f t="shared" si="23"/>
        <v>校历第十一/十二周</v>
      </c>
      <c r="M268" s="12"/>
    </row>
    <row r="269" spans="1:13" ht="28.5" x14ac:dyDescent="0.15">
      <c r="A269" s="5" t="s">
        <v>316</v>
      </c>
      <c r="B269" s="14" t="s">
        <v>323</v>
      </c>
      <c r="C269" s="31" t="s">
        <v>1101</v>
      </c>
      <c r="D269" s="2">
        <v>8</v>
      </c>
      <c r="E269" s="2" t="s">
        <v>322</v>
      </c>
      <c r="F269" s="4">
        <v>5</v>
      </c>
      <c r="G269" s="7" t="s">
        <v>164</v>
      </c>
      <c r="H269" s="26" t="s">
        <v>1095</v>
      </c>
      <c r="I269" s="8" t="s">
        <v>1092</v>
      </c>
      <c r="J269" s="153"/>
      <c r="K269" s="10" t="str">
        <f t="shared" si="22"/>
        <v>2次</v>
      </c>
      <c r="L269" s="11" t="str">
        <f t="shared" si="23"/>
        <v>校历第十一/十二周</v>
      </c>
      <c r="M269" s="12"/>
    </row>
    <row r="270" spans="1:13" x14ac:dyDescent="0.15">
      <c r="A270" s="25" t="s">
        <v>481</v>
      </c>
      <c r="B270" s="14" t="s">
        <v>485</v>
      </c>
      <c r="C270" s="31" t="s">
        <v>1101</v>
      </c>
      <c r="D270" s="2">
        <v>16</v>
      </c>
      <c r="E270" s="2" t="s">
        <v>475</v>
      </c>
      <c r="F270" s="4">
        <v>6</v>
      </c>
      <c r="G270" s="28" t="s">
        <v>189</v>
      </c>
      <c r="H270" s="26" t="s">
        <v>1095</v>
      </c>
      <c r="I270" s="8" t="s">
        <v>1092</v>
      </c>
      <c r="J270" s="153"/>
      <c r="K270" s="10" t="str">
        <f t="shared" si="22"/>
        <v>2次</v>
      </c>
      <c r="L270" s="11" t="str">
        <f t="shared" si="23"/>
        <v>校历第十一/十二周</v>
      </c>
      <c r="M270" s="12"/>
    </row>
    <row r="271" spans="1:13" x14ac:dyDescent="0.15">
      <c r="A271" s="29" t="s">
        <v>315</v>
      </c>
      <c r="B271" s="14" t="s">
        <v>88</v>
      </c>
      <c r="C271" s="31" t="s">
        <v>1101</v>
      </c>
      <c r="D271" s="2">
        <v>5</v>
      </c>
      <c r="E271" s="2" t="s">
        <v>85</v>
      </c>
      <c r="F271" s="4">
        <v>3</v>
      </c>
      <c r="G271" s="30" t="s">
        <v>47</v>
      </c>
      <c r="H271" s="26" t="s">
        <v>1095</v>
      </c>
      <c r="I271" s="8" t="s">
        <v>1092</v>
      </c>
      <c r="J271" s="153"/>
      <c r="K271" s="10" t="str">
        <f t="shared" si="22"/>
        <v>2次</v>
      </c>
      <c r="L271" s="11" t="str">
        <f t="shared" si="23"/>
        <v>校历第十一/十二周</v>
      </c>
      <c r="M271" s="12"/>
    </row>
    <row r="272" spans="1:13" x14ac:dyDescent="0.15">
      <c r="A272" s="29" t="s">
        <v>315</v>
      </c>
      <c r="B272" s="14" t="s">
        <v>141</v>
      </c>
      <c r="C272" s="31" t="s">
        <v>1101</v>
      </c>
      <c r="D272" s="2">
        <v>4</v>
      </c>
      <c r="E272" s="4" t="s">
        <v>56</v>
      </c>
      <c r="F272" s="4">
        <v>3</v>
      </c>
      <c r="G272" s="30" t="s">
        <v>47</v>
      </c>
      <c r="H272" s="26" t="s">
        <v>1095</v>
      </c>
      <c r="I272" s="8" t="s">
        <v>1092</v>
      </c>
      <c r="J272" s="153"/>
      <c r="K272" s="10" t="str">
        <f t="shared" si="22"/>
        <v>2次</v>
      </c>
      <c r="L272" s="11" t="str">
        <f t="shared" si="23"/>
        <v>校历第十一/十二周</v>
      </c>
      <c r="M272" s="12"/>
    </row>
    <row r="273" spans="1:13" x14ac:dyDescent="0.15">
      <c r="A273" s="29" t="s">
        <v>314</v>
      </c>
      <c r="B273" s="14" t="s">
        <v>87</v>
      </c>
      <c r="C273" s="31" t="s">
        <v>1101</v>
      </c>
      <c r="D273" s="2">
        <v>4</v>
      </c>
      <c r="E273" s="2" t="s">
        <v>85</v>
      </c>
      <c r="F273" s="4">
        <v>3</v>
      </c>
      <c r="G273" s="30" t="s">
        <v>189</v>
      </c>
      <c r="H273" s="26" t="s">
        <v>1095</v>
      </c>
      <c r="I273" s="8" t="s">
        <v>1092</v>
      </c>
      <c r="J273" s="153"/>
      <c r="K273" s="10" t="str">
        <f t="shared" si="22"/>
        <v>2次</v>
      </c>
      <c r="L273" s="11" t="str">
        <f t="shared" si="23"/>
        <v>校历第十一/十二周</v>
      </c>
      <c r="M273" s="12"/>
    </row>
    <row r="274" spans="1:13" x14ac:dyDescent="0.15">
      <c r="A274" s="29" t="s">
        <v>314</v>
      </c>
      <c r="B274" s="14" t="s">
        <v>136</v>
      </c>
      <c r="C274" s="31" t="s">
        <v>1101</v>
      </c>
      <c r="D274" s="2">
        <v>4</v>
      </c>
      <c r="E274" s="4" t="s">
        <v>56</v>
      </c>
      <c r="F274" s="4">
        <v>3</v>
      </c>
      <c r="G274" s="30" t="s">
        <v>47</v>
      </c>
      <c r="H274" s="26" t="s">
        <v>1095</v>
      </c>
      <c r="I274" s="8" t="s">
        <v>1092</v>
      </c>
      <c r="J274" s="153"/>
      <c r="K274" s="10" t="str">
        <f t="shared" si="22"/>
        <v>2次</v>
      </c>
      <c r="L274" s="11" t="str">
        <f t="shared" si="23"/>
        <v>校历第十一/十二周</v>
      </c>
      <c r="M274" s="12"/>
    </row>
    <row r="275" spans="1:13" x14ac:dyDescent="0.15">
      <c r="A275" s="25" t="s">
        <v>204</v>
      </c>
      <c r="B275" s="14" t="s">
        <v>141</v>
      </c>
      <c r="C275" s="31" t="s">
        <v>1101</v>
      </c>
      <c r="D275" s="2">
        <v>4</v>
      </c>
      <c r="E275" s="4" t="s">
        <v>56</v>
      </c>
      <c r="F275" s="4">
        <v>4</v>
      </c>
      <c r="G275" s="30" t="s">
        <v>164</v>
      </c>
      <c r="H275" s="26" t="s">
        <v>1095</v>
      </c>
      <c r="I275" s="8" t="s">
        <v>1092</v>
      </c>
      <c r="J275" s="153"/>
      <c r="K275" s="10" t="str">
        <f t="shared" si="22"/>
        <v>2次</v>
      </c>
      <c r="L275" s="11" t="str">
        <f t="shared" si="23"/>
        <v>校历第十一/十二周</v>
      </c>
      <c r="M275" s="12"/>
    </row>
    <row r="276" spans="1:13" x14ac:dyDescent="0.15">
      <c r="A276" s="5" t="s">
        <v>204</v>
      </c>
      <c r="B276" s="14" t="s">
        <v>326</v>
      </c>
      <c r="C276" s="31" t="s">
        <v>1101</v>
      </c>
      <c r="D276" s="2">
        <v>7</v>
      </c>
      <c r="E276" s="2" t="s">
        <v>322</v>
      </c>
      <c r="F276" s="4">
        <v>4</v>
      </c>
      <c r="G276" s="7" t="s">
        <v>164</v>
      </c>
      <c r="H276" s="26" t="s">
        <v>1095</v>
      </c>
      <c r="I276" s="8" t="s">
        <v>1092</v>
      </c>
      <c r="J276" s="153"/>
      <c r="K276" s="10" t="str">
        <f t="shared" si="22"/>
        <v>2次</v>
      </c>
      <c r="L276" s="11" t="str">
        <f t="shared" si="23"/>
        <v>校历第十一/十二周</v>
      </c>
      <c r="M276" s="27"/>
    </row>
    <row r="277" spans="1:13" x14ac:dyDescent="0.15">
      <c r="A277" s="25" t="s">
        <v>483</v>
      </c>
      <c r="B277" s="14" t="s">
        <v>484</v>
      </c>
      <c r="C277" s="4" t="s">
        <v>801</v>
      </c>
      <c r="D277" s="2">
        <v>16</v>
      </c>
      <c r="E277" s="2" t="s">
        <v>475</v>
      </c>
      <c r="F277" s="4">
        <v>3</v>
      </c>
      <c r="G277" s="28" t="s">
        <v>164</v>
      </c>
      <c r="H277" s="26" t="s">
        <v>1095</v>
      </c>
      <c r="I277" s="8"/>
      <c r="J277" s="153"/>
      <c r="K277" s="10" t="str">
        <f t="shared" si="22"/>
        <v>2次</v>
      </c>
      <c r="L277" s="11" t="str">
        <f t="shared" si="23"/>
        <v>校历第十一/十二周</v>
      </c>
      <c r="M277" s="12"/>
    </row>
    <row r="278" spans="1:13" x14ac:dyDescent="0.15">
      <c r="A278" s="25" t="s">
        <v>483</v>
      </c>
      <c r="B278" s="14" t="s">
        <v>517</v>
      </c>
      <c r="C278" s="4" t="s">
        <v>801</v>
      </c>
      <c r="D278" s="2">
        <v>4</v>
      </c>
      <c r="E278" s="2" t="s">
        <v>423</v>
      </c>
      <c r="F278" s="4">
        <v>3</v>
      </c>
      <c r="G278" s="28" t="s">
        <v>164</v>
      </c>
      <c r="H278" s="26" t="s">
        <v>1095</v>
      </c>
      <c r="I278" s="8"/>
      <c r="J278" s="153"/>
      <c r="K278" s="10" t="str">
        <f t="shared" si="22"/>
        <v>2次</v>
      </c>
      <c r="L278" s="11" t="str">
        <f t="shared" si="23"/>
        <v>校历第十一/十二周</v>
      </c>
      <c r="M278" s="12"/>
    </row>
    <row r="279" spans="1:13" x14ac:dyDescent="0.15">
      <c r="A279" s="25" t="s">
        <v>483</v>
      </c>
      <c r="B279" s="14" t="s">
        <v>519</v>
      </c>
      <c r="C279" s="4" t="s">
        <v>801</v>
      </c>
      <c r="D279" s="2">
        <v>3</v>
      </c>
      <c r="E279" s="2" t="s">
        <v>423</v>
      </c>
      <c r="F279" s="4">
        <v>3</v>
      </c>
      <c r="G279" s="28" t="s">
        <v>164</v>
      </c>
      <c r="H279" s="26" t="s">
        <v>1095</v>
      </c>
      <c r="I279" s="8"/>
      <c r="J279" s="153"/>
      <c r="K279" s="10" t="str">
        <f t="shared" si="22"/>
        <v>2次</v>
      </c>
      <c r="L279" s="11" t="str">
        <f t="shared" si="23"/>
        <v>校历第十一/十二周</v>
      </c>
      <c r="M279" s="12"/>
    </row>
    <row r="280" spans="1:13" x14ac:dyDescent="0.15">
      <c r="A280" s="29" t="s">
        <v>476</v>
      </c>
      <c r="B280" s="14" t="s">
        <v>487</v>
      </c>
      <c r="C280" s="4" t="s">
        <v>801</v>
      </c>
      <c r="D280" s="2">
        <v>10</v>
      </c>
      <c r="E280" s="2" t="s">
        <v>475</v>
      </c>
      <c r="F280" s="4">
        <v>3</v>
      </c>
      <c r="G280" s="28" t="s">
        <v>164</v>
      </c>
      <c r="H280" s="26" t="s">
        <v>1095</v>
      </c>
      <c r="I280" s="8"/>
      <c r="J280" s="153"/>
      <c r="K280" s="10" t="str">
        <f t="shared" si="22"/>
        <v>2次</v>
      </c>
      <c r="L280" s="11" t="str">
        <f t="shared" si="23"/>
        <v>校历第十一/十二周</v>
      </c>
      <c r="M280" s="12"/>
    </row>
    <row r="281" spans="1:13" x14ac:dyDescent="0.15">
      <c r="A281" s="25" t="s">
        <v>476</v>
      </c>
      <c r="B281" s="14" t="s">
        <v>479</v>
      </c>
      <c r="C281" s="4" t="s">
        <v>801</v>
      </c>
      <c r="D281" s="2">
        <v>7</v>
      </c>
      <c r="E281" s="2" t="s">
        <v>475</v>
      </c>
      <c r="F281" s="4">
        <v>3</v>
      </c>
      <c r="G281" s="28" t="s">
        <v>164</v>
      </c>
      <c r="H281" s="26" t="s">
        <v>1095</v>
      </c>
      <c r="I281" s="8"/>
      <c r="J281" s="153"/>
      <c r="K281" s="10" t="str">
        <f t="shared" si="22"/>
        <v>2次</v>
      </c>
      <c r="L281" s="11" t="str">
        <f t="shared" si="23"/>
        <v>校历第十一/十二周</v>
      </c>
      <c r="M281" s="12"/>
    </row>
    <row r="282" spans="1:13" x14ac:dyDescent="0.15">
      <c r="A282" s="29" t="s">
        <v>177</v>
      </c>
      <c r="B282" s="14" t="s">
        <v>132</v>
      </c>
      <c r="C282" s="4" t="s">
        <v>731</v>
      </c>
      <c r="D282" s="2">
        <v>7</v>
      </c>
      <c r="E282" s="4" t="s">
        <v>42</v>
      </c>
      <c r="F282" s="4">
        <v>4</v>
      </c>
      <c r="G282" s="7" t="s">
        <v>272</v>
      </c>
      <c r="H282" s="26" t="s">
        <v>1095</v>
      </c>
      <c r="I282" s="8"/>
      <c r="J282" s="153"/>
      <c r="K282" s="10" t="str">
        <f t="shared" si="22"/>
        <v>2次</v>
      </c>
      <c r="L282" s="11" t="str">
        <f t="shared" si="23"/>
        <v>校历第十一/十二周</v>
      </c>
      <c r="M282" s="12"/>
    </row>
    <row r="283" spans="1:13" x14ac:dyDescent="0.15">
      <c r="A283" s="5" t="s">
        <v>177</v>
      </c>
      <c r="B283" s="3" t="s">
        <v>254</v>
      </c>
      <c r="C283" s="4" t="s">
        <v>731</v>
      </c>
      <c r="D283" s="2">
        <v>2</v>
      </c>
      <c r="E283" s="4" t="s">
        <v>244</v>
      </c>
      <c r="F283" s="6">
        <v>4</v>
      </c>
      <c r="G283" s="7" t="s">
        <v>164</v>
      </c>
      <c r="H283" s="26" t="s">
        <v>1095</v>
      </c>
      <c r="I283" s="8" t="s">
        <v>1092</v>
      </c>
      <c r="J283" s="153"/>
      <c r="K283" s="10" t="str">
        <f t="shared" si="22"/>
        <v>2次</v>
      </c>
      <c r="L283" s="11" t="str">
        <f t="shared" si="23"/>
        <v>校历第十一/十二周</v>
      </c>
      <c r="M283" s="12"/>
    </row>
    <row r="284" spans="1:13" x14ac:dyDescent="0.15">
      <c r="A284" s="5" t="s">
        <v>177</v>
      </c>
      <c r="B284" s="14" t="s">
        <v>391</v>
      </c>
      <c r="C284" s="4" t="s">
        <v>731</v>
      </c>
      <c r="D284" s="2">
        <v>1</v>
      </c>
      <c r="E284" s="2" t="s">
        <v>386</v>
      </c>
      <c r="F284" s="4">
        <v>4</v>
      </c>
      <c r="G284" s="7" t="s">
        <v>164</v>
      </c>
      <c r="H284" s="26" t="s">
        <v>1095</v>
      </c>
      <c r="I284" s="8"/>
      <c r="J284" s="153"/>
      <c r="K284" s="10" t="str">
        <f t="shared" si="22"/>
        <v>2次</v>
      </c>
      <c r="L284" s="11" t="str">
        <f t="shared" si="23"/>
        <v>校历第十一/十二周</v>
      </c>
      <c r="M284" s="12"/>
    </row>
    <row r="285" spans="1:13" x14ac:dyDescent="0.15">
      <c r="A285" s="25" t="s">
        <v>19</v>
      </c>
      <c r="B285" s="14" t="s">
        <v>118</v>
      </c>
      <c r="C285" s="4" t="s">
        <v>889</v>
      </c>
      <c r="D285" s="2">
        <v>36</v>
      </c>
      <c r="E285" s="4" t="s">
        <v>119</v>
      </c>
      <c r="F285" s="4">
        <v>4</v>
      </c>
      <c r="G285" s="7" t="s">
        <v>164</v>
      </c>
      <c r="H285" s="26" t="s">
        <v>1095</v>
      </c>
      <c r="I285" s="8"/>
      <c r="J285" s="153"/>
      <c r="K285" s="10" t="str">
        <f t="shared" si="22"/>
        <v>2次</v>
      </c>
      <c r="L285" s="11" t="str">
        <f t="shared" si="23"/>
        <v>校历第十一/十二周</v>
      </c>
      <c r="M285" s="12"/>
    </row>
    <row r="286" spans="1:13" ht="28.5" x14ac:dyDescent="0.15">
      <c r="A286" s="107" t="s">
        <v>165</v>
      </c>
      <c r="B286" s="65" t="s">
        <v>242</v>
      </c>
      <c r="C286" s="67" t="s">
        <v>889</v>
      </c>
      <c r="D286" s="64">
        <v>5</v>
      </c>
      <c r="E286" s="67" t="s">
        <v>244</v>
      </c>
      <c r="F286" s="115">
        <v>3</v>
      </c>
      <c r="G286" s="108" t="s">
        <v>164</v>
      </c>
      <c r="H286" s="109" t="s">
        <v>1095</v>
      </c>
      <c r="I286" s="110"/>
      <c r="J286" s="153" t="s">
        <v>1196</v>
      </c>
      <c r="K286" s="112" t="str">
        <f t="shared" ref="K286:K298" si="24">IF(H286="面授","9周",IF(H286="网授","4次","**"))</f>
        <v>4次</v>
      </c>
      <c r="L286" s="113" t="str">
        <f t="shared" ref="L286:L298" si="25">IF(K286="9周","校历第七周",IF(K286="4次","校历第十五/十六周","**"))</f>
        <v>校历第十五/十六周</v>
      </c>
      <c r="M286" s="12"/>
    </row>
    <row r="287" spans="1:13" ht="28.5" x14ac:dyDescent="0.15">
      <c r="A287" s="116" t="s">
        <v>165</v>
      </c>
      <c r="B287" s="114" t="s">
        <v>269</v>
      </c>
      <c r="C287" s="67" t="s">
        <v>889</v>
      </c>
      <c r="D287" s="64">
        <v>1</v>
      </c>
      <c r="E287" s="64" t="s">
        <v>265</v>
      </c>
      <c r="F287" s="64">
        <v>3</v>
      </c>
      <c r="G287" s="108" t="s">
        <v>164</v>
      </c>
      <c r="H287" s="109" t="s">
        <v>1095</v>
      </c>
      <c r="I287" s="110"/>
      <c r="J287" s="153" t="s">
        <v>1196</v>
      </c>
      <c r="K287" s="112" t="str">
        <f t="shared" si="24"/>
        <v>4次</v>
      </c>
      <c r="L287" s="113" t="str">
        <f t="shared" si="25"/>
        <v>校历第十五/十六周</v>
      </c>
      <c r="M287" s="12"/>
    </row>
    <row r="288" spans="1:13" ht="28.5" x14ac:dyDescent="0.15">
      <c r="A288" s="107" t="s">
        <v>165</v>
      </c>
      <c r="B288" s="65" t="s">
        <v>292</v>
      </c>
      <c r="C288" s="67" t="s">
        <v>889</v>
      </c>
      <c r="D288" s="64">
        <v>3</v>
      </c>
      <c r="E288" s="64" t="s">
        <v>288</v>
      </c>
      <c r="F288" s="67">
        <v>3</v>
      </c>
      <c r="G288" s="108" t="s">
        <v>164</v>
      </c>
      <c r="H288" s="109" t="s">
        <v>1095</v>
      </c>
      <c r="I288" s="110"/>
      <c r="J288" s="153" t="s">
        <v>1196</v>
      </c>
      <c r="K288" s="112" t="str">
        <f t="shared" si="24"/>
        <v>4次</v>
      </c>
      <c r="L288" s="113" t="str">
        <f t="shared" si="25"/>
        <v>校历第十五/十六周</v>
      </c>
      <c r="M288" s="12"/>
    </row>
    <row r="289" spans="1:13" ht="28.5" x14ac:dyDescent="0.15">
      <c r="A289" s="107" t="s">
        <v>165</v>
      </c>
      <c r="B289" s="65" t="s">
        <v>309</v>
      </c>
      <c r="C289" s="67" t="s">
        <v>889</v>
      </c>
      <c r="D289" s="64">
        <v>37</v>
      </c>
      <c r="E289" s="64" t="s">
        <v>311</v>
      </c>
      <c r="F289" s="67">
        <v>3</v>
      </c>
      <c r="G289" s="108" t="s">
        <v>164</v>
      </c>
      <c r="H289" s="109" t="s">
        <v>1095</v>
      </c>
      <c r="I289" s="110"/>
      <c r="J289" s="153" t="s">
        <v>1196</v>
      </c>
      <c r="K289" s="112" t="str">
        <f t="shared" si="24"/>
        <v>4次</v>
      </c>
      <c r="L289" s="113" t="str">
        <f t="shared" si="25"/>
        <v>校历第十五/十六周</v>
      </c>
      <c r="M289" s="12"/>
    </row>
    <row r="290" spans="1:13" ht="28.5" x14ac:dyDescent="0.15">
      <c r="A290" s="107" t="s">
        <v>165</v>
      </c>
      <c r="B290" s="65" t="s">
        <v>320</v>
      </c>
      <c r="C290" s="67" t="s">
        <v>889</v>
      </c>
      <c r="D290" s="64">
        <v>13</v>
      </c>
      <c r="E290" s="64" t="s">
        <v>322</v>
      </c>
      <c r="F290" s="67">
        <v>3</v>
      </c>
      <c r="G290" s="108" t="s">
        <v>164</v>
      </c>
      <c r="H290" s="109" t="s">
        <v>1095</v>
      </c>
      <c r="I290" s="110"/>
      <c r="J290" s="153" t="s">
        <v>1196</v>
      </c>
      <c r="K290" s="112" t="str">
        <f t="shared" si="24"/>
        <v>4次</v>
      </c>
      <c r="L290" s="113" t="str">
        <f t="shared" si="25"/>
        <v>校历第十五/十六周</v>
      </c>
      <c r="M290" s="27"/>
    </row>
    <row r="291" spans="1:13" ht="28.5" x14ac:dyDescent="0.15">
      <c r="A291" s="107" t="s">
        <v>165</v>
      </c>
      <c r="B291" s="65" t="s">
        <v>323</v>
      </c>
      <c r="C291" s="67" t="s">
        <v>889</v>
      </c>
      <c r="D291" s="64">
        <v>8</v>
      </c>
      <c r="E291" s="64" t="s">
        <v>322</v>
      </c>
      <c r="F291" s="67">
        <v>3</v>
      </c>
      <c r="G291" s="108" t="s">
        <v>164</v>
      </c>
      <c r="H291" s="109" t="s">
        <v>1095</v>
      </c>
      <c r="I291" s="110"/>
      <c r="J291" s="153" t="s">
        <v>1196</v>
      </c>
      <c r="K291" s="112" t="str">
        <f t="shared" si="24"/>
        <v>4次</v>
      </c>
      <c r="L291" s="113" t="str">
        <f t="shared" si="25"/>
        <v>校历第十五/十六周</v>
      </c>
      <c r="M291" s="27"/>
    </row>
    <row r="292" spans="1:13" ht="28.5" x14ac:dyDescent="0.15">
      <c r="A292" s="107" t="s">
        <v>165</v>
      </c>
      <c r="B292" s="65" t="s">
        <v>340</v>
      </c>
      <c r="C292" s="67" t="s">
        <v>889</v>
      </c>
      <c r="D292" s="64">
        <v>1</v>
      </c>
      <c r="E292" s="64" t="s">
        <v>1065</v>
      </c>
      <c r="F292" s="67">
        <v>3</v>
      </c>
      <c r="G292" s="108" t="s">
        <v>164</v>
      </c>
      <c r="H292" s="109" t="s">
        <v>1095</v>
      </c>
      <c r="I292" s="110"/>
      <c r="J292" s="153" t="s">
        <v>1196</v>
      </c>
      <c r="K292" s="112" t="str">
        <f t="shared" si="24"/>
        <v>4次</v>
      </c>
      <c r="L292" s="113" t="str">
        <f t="shared" si="25"/>
        <v>校历第十五/十六周</v>
      </c>
      <c r="M292" s="27"/>
    </row>
    <row r="293" spans="1:13" ht="28.5" x14ac:dyDescent="0.15">
      <c r="A293" s="107" t="s">
        <v>165</v>
      </c>
      <c r="B293" s="65" t="s">
        <v>384</v>
      </c>
      <c r="C293" s="67" t="s">
        <v>889</v>
      </c>
      <c r="D293" s="64">
        <v>5</v>
      </c>
      <c r="E293" s="64" t="s">
        <v>386</v>
      </c>
      <c r="F293" s="67">
        <v>3</v>
      </c>
      <c r="G293" s="108" t="s">
        <v>164</v>
      </c>
      <c r="H293" s="109" t="s">
        <v>1095</v>
      </c>
      <c r="I293" s="110"/>
      <c r="J293" s="153" t="s">
        <v>1196</v>
      </c>
      <c r="K293" s="112" t="str">
        <f t="shared" si="24"/>
        <v>4次</v>
      </c>
      <c r="L293" s="113" t="str">
        <f t="shared" si="25"/>
        <v>校历第十五/十六周</v>
      </c>
      <c r="M293" s="27"/>
    </row>
    <row r="294" spans="1:13" ht="28.5" x14ac:dyDescent="0.15">
      <c r="A294" s="107" t="s">
        <v>165</v>
      </c>
      <c r="B294" s="65" t="s">
        <v>387</v>
      </c>
      <c r="C294" s="67" t="s">
        <v>889</v>
      </c>
      <c r="D294" s="64">
        <v>5</v>
      </c>
      <c r="E294" s="64" t="s">
        <v>386</v>
      </c>
      <c r="F294" s="67">
        <v>3</v>
      </c>
      <c r="G294" s="108" t="s">
        <v>164</v>
      </c>
      <c r="H294" s="109" t="s">
        <v>1095</v>
      </c>
      <c r="I294" s="110"/>
      <c r="J294" s="153" t="s">
        <v>1197</v>
      </c>
      <c r="K294" s="112" t="str">
        <f t="shared" si="24"/>
        <v>4次</v>
      </c>
      <c r="L294" s="113" t="str">
        <f t="shared" si="25"/>
        <v>校历第十五/十六周</v>
      </c>
      <c r="M294" s="27"/>
    </row>
    <row r="295" spans="1:13" ht="28.5" x14ac:dyDescent="0.15">
      <c r="A295" s="107" t="s">
        <v>165</v>
      </c>
      <c r="B295" s="65" t="s">
        <v>414</v>
      </c>
      <c r="C295" s="67" t="s">
        <v>889</v>
      </c>
      <c r="D295" s="64">
        <v>9</v>
      </c>
      <c r="E295" s="64" t="s">
        <v>412</v>
      </c>
      <c r="F295" s="67">
        <v>3</v>
      </c>
      <c r="G295" s="108" t="s">
        <v>164</v>
      </c>
      <c r="H295" s="109" t="s">
        <v>1095</v>
      </c>
      <c r="I295" s="110"/>
      <c r="J295" s="153" t="s">
        <v>1197</v>
      </c>
      <c r="K295" s="112" t="str">
        <f t="shared" si="24"/>
        <v>4次</v>
      </c>
      <c r="L295" s="113" t="str">
        <f t="shared" si="25"/>
        <v>校历第十五/十六周</v>
      </c>
      <c r="M295" s="27"/>
    </row>
    <row r="296" spans="1:13" ht="28.5" x14ac:dyDescent="0.15">
      <c r="A296" s="107" t="s">
        <v>165</v>
      </c>
      <c r="B296" s="65" t="s">
        <v>416</v>
      </c>
      <c r="C296" s="67" t="s">
        <v>889</v>
      </c>
      <c r="D296" s="64">
        <v>12</v>
      </c>
      <c r="E296" s="64" t="s">
        <v>412</v>
      </c>
      <c r="F296" s="67">
        <v>3</v>
      </c>
      <c r="G296" s="108" t="s">
        <v>164</v>
      </c>
      <c r="H296" s="109" t="s">
        <v>1095</v>
      </c>
      <c r="I296" s="110"/>
      <c r="J296" s="153" t="s">
        <v>1197</v>
      </c>
      <c r="K296" s="112" t="str">
        <f t="shared" si="24"/>
        <v>4次</v>
      </c>
      <c r="L296" s="113" t="str">
        <f t="shared" si="25"/>
        <v>校历第十五/十六周</v>
      </c>
      <c r="M296" s="12"/>
    </row>
    <row r="297" spans="1:13" ht="28.5" x14ac:dyDescent="0.15">
      <c r="A297" s="107" t="s">
        <v>165</v>
      </c>
      <c r="B297" s="65" t="s">
        <v>421</v>
      </c>
      <c r="C297" s="67" t="s">
        <v>889</v>
      </c>
      <c r="D297" s="64">
        <v>12</v>
      </c>
      <c r="E297" s="64" t="s">
        <v>423</v>
      </c>
      <c r="F297" s="67">
        <v>3</v>
      </c>
      <c r="G297" s="108" t="s">
        <v>164</v>
      </c>
      <c r="H297" s="109" t="s">
        <v>1095</v>
      </c>
      <c r="I297" s="110"/>
      <c r="J297" s="153" t="s">
        <v>1197</v>
      </c>
      <c r="K297" s="112" t="str">
        <f t="shared" si="24"/>
        <v>4次</v>
      </c>
      <c r="L297" s="113" t="str">
        <f t="shared" si="25"/>
        <v>校历第十五/十六周</v>
      </c>
      <c r="M297" s="12"/>
    </row>
    <row r="298" spans="1:13" ht="28.5" x14ac:dyDescent="0.15">
      <c r="A298" s="107" t="s">
        <v>287</v>
      </c>
      <c r="B298" s="65" t="s">
        <v>285</v>
      </c>
      <c r="C298" s="67" t="s">
        <v>889</v>
      </c>
      <c r="D298" s="64">
        <v>5</v>
      </c>
      <c r="E298" s="64" t="s">
        <v>288</v>
      </c>
      <c r="F298" s="67">
        <v>3</v>
      </c>
      <c r="G298" s="108" t="s">
        <v>164</v>
      </c>
      <c r="H298" s="109" t="s">
        <v>1095</v>
      </c>
      <c r="I298" s="110"/>
      <c r="J298" s="153" t="s">
        <v>1197</v>
      </c>
      <c r="K298" s="112" t="str">
        <f t="shared" si="24"/>
        <v>4次</v>
      </c>
      <c r="L298" s="113" t="str">
        <f t="shared" si="25"/>
        <v>校历第十五/十六周</v>
      </c>
      <c r="M298" s="12"/>
    </row>
    <row r="299" spans="1:13" x14ac:dyDescent="0.15">
      <c r="A299" s="5" t="s">
        <v>461</v>
      </c>
      <c r="B299" s="14" t="s">
        <v>462</v>
      </c>
      <c r="C299" s="4" t="s">
        <v>889</v>
      </c>
      <c r="D299" s="2">
        <v>8</v>
      </c>
      <c r="E299" s="2" t="s">
        <v>78</v>
      </c>
      <c r="F299" s="4">
        <v>4</v>
      </c>
      <c r="G299" s="28" t="s">
        <v>164</v>
      </c>
      <c r="H299" s="26" t="s">
        <v>1095</v>
      </c>
      <c r="I299" s="8"/>
      <c r="J299" s="153"/>
      <c r="K299" s="10" t="str">
        <f t="shared" ref="K299:K317" si="26">IF(H299="面授","9周",IF(H299="网授","2次","**"))</f>
        <v>2次</v>
      </c>
      <c r="L299" s="11" t="str">
        <f t="shared" ref="L299:L317" si="27">IF(K299="9周","校历第七周",IF(K299="2次","校历第十一/十二周","**"))</f>
        <v>校历第十一/十二周</v>
      </c>
      <c r="M299" s="27"/>
    </row>
    <row r="300" spans="1:13" x14ac:dyDescent="0.15">
      <c r="A300" s="29" t="s">
        <v>214</v>
      </c>
      <c r="B300" s="14" t="s">
        <v>118</v>
      </c>
      <c r="C300" s="4" t="s">
        <v>889</v>
      </c>
      <c r="D300" s="2">
        <v>36</v>
      </c>
      <c r="E300" s="4" t="s">
        <v>119</v>
      </c>
      <c r="F300" s="4">
        <v>4</v>
      </c>
      <c r="G300" s="7" t="s">
        <v>164</v>
      </c>
      <c r="H300" s="26" t="s">
        <v>1095</v>
      </c>
      <c r="I300" s="8"/>
      <c r="J300" s="153"/>
      <c r="K300" s="10" t="str">
        <f t="shared" si="26"/>
        <v>2次</v>
      </c>
      <c r="L300" s="11" t="str">
        <f t="shared" si="27"/>
        <v>校历第十一/十二周</v>
      </c>
      <c r="M300" s="27"/>
    </row>
    <row r="301" spans="1:13" x14ac:dyDescent="0.15">
      <c r="A301" s="161" t="s">
        <v>262</v>
      </c>
      <c r="B301" s="162" t="s">
        <v>261</v>
      </c>
      <c r="C301" s="124" t="s">
        <v>889</v>
      </c>
      <c r="D301" s="121">
        <v>65</v>
      </c>
      <c r="E301" s="4" t="s">
        <v>244</v>
      </c>
      <c r="F301" s="6">
        <v>4</v>
      </c>
      <c r="G301" s="7" t="s">
        <v>164</v>
      </c>
      <c r="H301" s="26" t="s">
        <v>1095</v>
      </c>
      <c r="I301" s="8"/>
      <c r="J301" s="153"/>
      <c r="K301" s="10" t="str">
        <f t="shared" si="26"/>
        <v>2次</v>
      </c>
      <c r="L301" s="11" t="str">
        <f t="shared" si="27"/>
        <v>校历第十一/十二周</v>
      </c>
      <c r="M301" s="27"/>
    </row>
    <row r="302" spans="1:13" x14ac:dyDescent="0.15">
      <c r="A302" s="161" t="s">
        <v>21</v>
      </c>
      <c r="B302" s="122" t="s">
        <v>242</v>
      </c>
      <c r="C302" s="124" t="s">
        <v>569</v>
      </c>
      <c r="D302" s="121">
        <v>5</v>
      </c>
      <c r="E302" s="4" t="s">
        <v>244</v>
      </c>
      <c r="F302" s="6">
        <v>4</v>
      </c>
      <c r="G302" s="7" t="s">
        <v>164</v>
      </c>
      <c r="H302" s="26" t="s">
        <v>1095</v>
      </c>
      <c r="I302" s="8"/>
      <c r="J302" s="153"/>
      <c r="K302" s="10" t="str">
        <f t="shared" si="26"/>
        <v>2次</v>
      </c>
      <c r="L302" s="11" t="str">
        <f t="shared" si="27"/>
        <v>校历第十一/十二周</v>
      </c>
      <c r="M302" s="12"/>
    </row>
    <row r="303" spans="1:13" x14ac:dyDescent="0.15">
      <c r="A303" s="161" t="s">
        <v>21</v>
      </c>
      <c r="B303" s="162" t="s">
        <v>270</v>
      </c>
      <c r="C303" s="124" t="s">
        <v>569</v>
      </c>
      <c r="D303" s="121">
        <v>1</v>
      </c>
      <c r="E303" s="2" t="s">
        <v>265</v>
      </c>
      <c r="F303" s="4">
        <v>4</v>
      </c>
      <c r="G303" s="7" t="s">
        <v>164</v>
      </c>
      <c r="H303" s="26" t="s">
        <v>1095</v>
      </c>
      <c r="I303" s="8"/>
      <c r="J303" s="153"/>
      <c r="K303" s="10" t="str">
        <f t="shared" si="26"/>
        <v>2次</v>
      </c>
      <c r="L303" s="11" t="str">
        <f t="shared" si="27"/>
        <v>校历第十一/十二周</v>
      </c>
      <c r="M303" s="12"/>
    </row>
    <row r="304" spans="1:13" x14ac:dyDescent="0.15">
      <c r="A304" s="161" t="s">
        <v>21</v>
      </c>
      <c r="B304" s="122" t="s">
        <v>286</v>
      </c>
      <c r="C304" s="124" t="s">
        <v>569</v>
      </c>
      <c r="D304" s="121">
        <v>5</v>
      </c>
      <c r="E304" s="2" t="s">
        <v>288</v>
      </c>
      <c r="F304" s="4">
        <v>4</v>
      </c>
      <c r="G304" s="7" t="s">
        <v>164</v>
      </c>
      <c r="H304" s="26" t="s">
        <v>1095</v>
      </c>
      <c r="I304" s="8"/>
      <c r="J304" s="153"/>
      <c r="K304" s="10" t="str">
        <f t="shared" si="26"/>
        <v>2次</v>
      </c>
      <c r="L304" s="11" t="str">
        <f t="shared" si="27"/>
        <v>校历第十一/十二周</v>
      </c>
      <c r="M304" s="12"/>
    </row>
    <row r="305" spans="1:13" x14ac:dyDescent="0.15">
      <c r="A305" s="161" t="s">
        <v>21</v>
      </c>
      <c r="B305" s="122" t="s">
        <v>293</v>
      </c>
      <c r="C305" s="124" t="s">
        <v>569</v>
      </c>
      <c r="D305" s="121">
        <v>3</v>
      </c>
      <c r="E305" s="2" t="s">
        <v>288</v>
      </c>
      <c r="F305" s="4">
        <v>4</v>
      </c>
      <c r="G305" s="7" t="s">
        <v>164</v>
      </c>
      <c r="H305" s="26" t="s">
        <v>1095</v>
      </c>
      <c r="I305" s="8"/>
      <c r="J305" s="153"/>
      <c r="K305" s="10" t="str">
        <f t="shared" si="26"/>
        <v>2次</v>
      </c>
      <c r="L305" s="11" t="str">
        <f t="shared" si="27"/>
        <v>校历第十一/十二周</v>
      </c>
      <c r="M305" s="12"/>
    </row>
    <row r="306" spans="1:13" x14ac:dyDescent="0.15">
      <c r="A306" s="161" t="s">
        <v>21</v>
      </c>
      <c r="B306" s="122" t="s">
        <v>310</v>
      </c>
      <c r="C306" s="124" t="s">
        <v>569</v>
      </c>
      <c r="D306" s="121">
        <v>37</v>
      </c>
      <c r="E306" s="2" t="s">
        <v>311</v>
      </c>
      <c r="F306" s="4">
        <v>4</v>
      </c>
      <c r="G306" s="7" t="s">
        <v>164</v>
      </c>
      <c r="H306" s="26" t="s">
        <v>1095</v>
      </c>
      <c r="I306" s="8"/>
      <c r="J306" s="153"/>
      <c r="K306" s="10" t="str">
        <f t="shared" si="26"/>
        <v>2次</v>
      </c>
      <c r="L306" s="11" t="str">
        <f t="shared" si="27"/>
        <v>校历第十一/十二周</v>
      </c>
      <c r="M306" s="27"/>
    </row>
    <row r="307" spans="1:13" x14ac:dyDescent="0.15">
      <c r="A307" s="161" t="s">
        <v>21</v>
      </c>
      <c r="B307" s="122" t="s">
        <v>321</v>
      </c>
      <c r="C307" s="124" t="s">
        <v>569</v>
      </c>
      <c r="D307" s="121">
        <v>13</v>
      </c>
      <c r="E307" s="2" t="s">
        <v>322</v>
      </c>
      <c r="F307" s="4">
        <v>4</v>
      </c>
      <c r="G307" s="7" t="s">
        <v>164</v>
      </c>
      <c r="H307" s="26" t="s">
        <v>1095</v>
      </c>
      <c r="I307" s="8"/>
      <c r="J307" s="153"/>
      <c r="K307" s="10" t="str">
        <f t="shared" si="26"/>
        <v>2次</v>
      </c>
      <c r="L307" s="11" t="str">
        <f t="shared" si="27"/>
        <v>校历第十一/十二周</v>
      </c>
      <c r="M307" s="12"/>
    </row>
    <row r="308" spans="1:13" x14ac:dyDescent="0.15">
      <c r="A308" s="161" t="s">
        <v>21</v>
      </c>
      <c r="B308" s="122" t="s">
        <v>324</v>
      </c>
      <c r="C308" s="124" t="s">
        <v>569</v>
      </c>
      <c r="D308" s="121">
        <v>8</v>
      </c>
      <c r="E308" s="2" t="s">
        <v>322</v>
      </c>
      <c r="F308" s="4">
        <v>4</v>
      </c>
      <c r="G308" s="7" t="s">
        <v>164</v>
      </c>
      <c r="H308" s="26" t="s">
        <v>1095</v>
      </c>
      <c r="I308" s="8"/>
      <c r="J308" s="153"/>
      <c r="K308" s="10" t="str">
        <f t="shared" si="26"/>
        <v>2次</v>
      </c>
      <c r="L308" s="11" t="str">
        <f t="shared" si="27"/>
        <v>校历第十一/十二周</v>
      </c>
      <c r="M308" s="12"/>
    </row>
    <row r="309" spans="1:13" x14ac:dyDescent="0.15">
      <c r="A309" s="161" t="s">
        <v>21</v>
      </c>
      <c r="B309" s="122" t="s">
        <v>341</v>
      </c>
      <c r="C309" s="124" t="s">
        <v>569</v>
      </c>
      <c r="D309" s="121">
        <v>1</v>
      </c>
      <c r="E309" s="2" t="s">
        <v>1065</v>
      </c>
      <c r="F309" s="4">
        <v>4</v>
      </c>
      <c r="G309" s="7" t="s">
        <v>164</v>
      </c>
      <c r="H309" s="26" t="s">
        <v>1095</v>
      </c>
      <c r="I309" s="8"/>
      <c r="J309" s="153"/>
      <c r="K309" s="10" t="str">
        <f t="shared" si="26"/>
        <v>2次</v>
      </c>
      <c r="L309" s="11" t="str">
        <f t="shared" si="27"/>
        <v>校历第十一/十二周</v>
      </c>
      <c r="M309" s="12"/>
    </row>
    <row r="310" spans="1:13" x14ac:dyDescent="0.15">
      <c r="A310" s="161" t="s">
        <v>21</v>
      </c>
      <c r="B310" s="122" t="s">
        <v>385</v>
      </c>
      <c r="C310" s="124" t="s">
        <v>569</v>
      </c>
      <c r="D310" s="121">
        <v>5</v>
      </c>
      <c r="E310" s="2" t="s">
        <v>386</v>
      </c>
      <c r="F310" s="4">
        <v>4</v>
      </c>
      <c r="G310" s="7" t="s">
        <v>164</v>
      </c>
      <c r="H310" s="26" t="s">
        <v>1095</v>
      </c>
      <c r="I310" s="8"/>
      <c r="J310" s="153"/>
      <c r="K310" s="10" t="str">
        <f t="shared" si="26"/>
        <v>2次</v>
      </c>
      <c r="L310" s="11" t="str">
        <f t="shared" si="27"/>
        <v>校历第十一/十二周</v>
      </c>
      <c r="M310" s="12"/>
    </row>
    <row r="311" spans="1:13" x14ac:dyDescent="0.15">
      <c r="A311" s="161" t="s">
        <v>21</v>
      </c>
      <c r="B311" s="122" t="s">
        <v>388</v>
      </c>
      <c r="C311" s="124" t="s">
        <v>569</v>
      </c>
      <c r="D311" s="121">
        <v>5</v>
      </c>
      <c r="E311" s="2" t="s">
        <v>386</v>
      </c>
      <c r="F311" s="4">
        <v>4</v>
      </c>
      <c r="G311" s="7" t="s">
        <v>164</v>
      </c>
      <c r="H311" s="26" t="s">
        <v>1095</v>
      </c>
      <c r="I311" s="8"/>
      <c r="J311" s="153"/>
      <c r="K311" s="10" t="str">
        <f t="shared" si="26"/>
        <v>2次</v>
      </c>
      <c r="L311" s="11" t="str">
        <f t="shared" si="27"/>
        <v>校历第十一/十二周</v>
      </c>
      <c r="M311" s="12"/>
    </row>
    <row r="312" spans="1:13" x14ac:dyDescent="0.15">
      <c r="A312" s="161" t="s">
        <v>21</v>
      </c>
      <c r="B312" s="122" t="s">
        <v>415</v>
      </c>
      <c r="C312" s="124" t="s">
        <v>569</v>
      </c>
      <c r="D312" s="121">
        <v>9</v>
      </c>
      <c r="E312" s="2" t="s">
        <v>412</v>
      </c>
      <c r="F312" s="4">
        <v>4</v>
      </c>
      <c r="G312" s="7" t="s">
        <v>164</v>
      </c>
      <c r="H312" s="26" t="s">
        <v>1095</v>
      </c>
      <c r="I312" s="8"/>
      <c r="J312" s="153"/>
      <c r="K312" s="10" t="str">
        <f t="shared" si="26"/>
        <v>2次</v>
      </c>
      <c r="L312" s="11" t="str">
        <f t="shared" si="27"/>
        <v>校历第十一/十二周</v>
      </c>
      <c r="M312" s="12"/>
    </row>
    <row r="313" spans="1:13" x14ac:dyDescent="0.15">
      <c r="A313" s="161" t="s">
        <v>21</v>
      </c>
      <c r="B313" s="122" t="s">
        <v>417</v>
      </c>
      <c r="C313" s="124" t="s">
        <v>569</v>
      </c>
      <c r="D313" s="121">
        <v>12</v>
      </c>
      <c r="E313" s="2" t="s">
        <v>412</v>
      </c>
      <c r="F313" s="4">
        <v>4</v>
      </c>
      <c r="G313" s="7" t="s">
        <v>164</v>
      </c>
      <c r="H313" s="26" t="s">
        <v>1095</v>
      </c>
      <c r="I313" s="8"/>
      <c r="J313" s="153"/>
      <c r="K313" s="10" t="str">
        <f t="shared" si="26"/>
        <v>2次</v>
      </c>
      <c r="L313" s="11" t="str">
        <f t="shared" si="27"/>
        <v>校历第十一/十二周</v>
      </c>
      <c r="M313" s="12"/>
    </row>
    <row r="314" spans="1:13" x14ac:dyDescent="0.15">
      <c r="A314" s="161" t="s">
        <v>21</v>
      </c>
      <c r="B314" s="122" t="s">
        <v>422</v>
      </c>
      <c r="C314" s="124" t="s">
        <v>569</v>
      </c>
      <c r="D314" s="121">
        <v>12</v>
      </c>
      <c r="E314" s="2" t="s">
        <v>423</v>
      </c>
      <c r="F314" s="4">
        <v>4</v>
      </c>
      <c r="G314" s="7" t="s">
        <v>164</v>
      </c>
      <c r="H314" s="26" t="s">
        <v>1095</v>
      </c>
      <c r="I314" s="8"/>
      <c r="J314" s="153"/>
      <c r="K314" s="10" t="str">
        <f t="shared" si="26"/>
        <v>2次</v>
      </c>
      <c r="L314" s="11" t="str">
        <f t="shared" si="27"/>
        <v>校历第十一/十二周</v>
      </c>
      <c r="M314" s="12"/>
    </row>
    <row r="315" spans="1:13" x14ac:dyDescent="0.15">
      <c r="A315" s="25" t="s">
        <v>460</v>
      </c>
      <c r="B315" s="14" t="s">
        <v>463</v>
      </c>
      <c r="C315" s="4" t="s">
        <v>886</v>
      </c>
      <c r="D315" s="2">
        <v>8</v>
      </c>
      <c r="E315" s="2" t="s">
        <v>78</v>
      </c>
      <c r="F315" s="4">
        <v>5</v>
      </c>
      <c r="G315" s="28" t="s">
        <v>164</v>
      </c>
      <c r="H315" s="26" t="s">
        <v>1095</v>
      </c>
      <c r="I315" s="8"/>
      <c r="J315" s="153"/>
      <c r="K315" s="10" t="str">
        <f t="shared" si="26"/>
        <v>2次</v>
      </c>
      <c r="L315" s="11" t="str">
        <f t="shared" si="27"/>
        <v>校历第十一/十二周</v>
      </c>
      <c r="M315" s="12"/>
    </row>
    <row r="316" spans="1:13" x14ac:dyDescent="0.15">
      <c r="A316" s="123" t="s">
        <v>508</v>
      </c>
      <c r="B316" s="122" t="s">
        <v>506</v>
      </c>
      <c r="C316" s="124" t="s">
        <v>1174</v>
      </c>
      <c r="D316" s="121">
        <v>72</v>
      </c>
      <c r="E316" s="2" t="s">
        <v>507</v>
      </c>
      <c r="F316" s="4">
        <v>5</v>
      </c>
      <c r="G316" s="28" t="s">
        <v>164</v>
      </c>
      <c r="H316" s="26" t="s">
        <v>1095</v>
      </c>
      <c r="I316" s="8"/>
      <c r="J316" s="153"/>
      <c r="K316" s="10" t="str">
        <f t="shared" si="26"/>
        <v>2次</v>
      </c>
      <c r="L316" s="11" t="str">
        <f t="shared" si="27"/>
        <v>校历第十一/十二周</v>
      </c>
      <c r="M316" s="12"/>
    </row>
    <row r="317" spans="1:13" x14ac:dyDescent="0.15">
      <c r="A317" s="130" t="s">
        <v>1105</v>
      </c>
      <c r="B317" s="122" t="s">
        <v>58</v>
      </c>
      <c r="C317" s="124" t="s">
        <v>1174</v>
      </c>
      <c r="D317" s="121">
        <v>54</v>
      </c>
      <c r="E317" s="2" t="s">
        <v>625</v>
      </c>
      <c r="F317" s="4">
        <v>4</v>
      </c>
      <c r="G317" s="28" t="s">
        <v>163</v>
      </c>
      <c r="H317" s="26" t="s">
        <v>1095</v>
      </c>
      <c r="I317" s="8" t="s">
        <v>1092</v>
      </c>
      <c r="J317" s="153"/>
      <c r="K317" s="10" t="str">
        <f t="shared" si="26"/>
        <v>2次</v>
      </c>
      <c r="L317" s="11" t="str">
        <f t="shared" si="27"/>
        <v>校历第十一/十二周</v>
      </c>
      <c r="M317" s="27"/>
    </row>
    <row r="318" spans="1:13" ht="28.5" x14ac:dyDescent="0.15">
      <c r="A318" s="66" t="s">
        <v>434</v>
      </c>
      <c r="B318" s="65" t="s">
        <v>435</v>
      </c>
      <c r="C318" s="67" t="s">
        <v>886</v>
      </c>
      <c r="D318" s="64">
        <v>6</v>
      </c>
      <c r="E318" s="64" t="s">
        <v>244</v>
      </c>
      <c r="F318" s="67">
        <v>3</v>
      </c>
      <c r="G318" s="117" t="s">
        <v>164</v>
      </c>
      <c r="H318" s="109" t="s">
        <v>1095</v>
      </c>
      <c r="I318" s="110"/>
      <c r="J318" s="155" t="s">
        <v>1199</v>
      </c>
      <c r="K318" s="112" t="str">
        <f t="shared" ref="K318:K349" si="28">IF(H318="面授","9周",IF(H318="网授","4次","**"))</f>
        <v>4次</v>
      </c>
      <c r="L318" s="113" t="str">
        <f t="shared" ref="L318:L349" si="29">IF(K318="9周","校历第七周",IF(K318="4次","校历第十五/十六周","**"))</f>
        <v>校历第十五/十六周</v>
      </c>
      <c r="M318" s="27"/>
    </row>
    <row r="319" spans="1:13" ht="28.5" x14ac:dyDescent="0.15">
      <c r="A319" s="66" t="s">
        <v>434</v>
      </c>
      <c r="B319" s="65" t="s">
        <v>437</v>
      </c>
      <c r="C319" s="67" t="s">
        <v>886</v>
      </c>
      <c r="D319" s="64">
        <v>2</v>
      </c>
      <c r="E319" s="64" t="s">
        <v>244</v>
      </c>
      <c r="F319" s="67">
        <v>3</v>
      </c>
      <c r="G319" s="117" t="s">
        <v>164</v>
      </c>
      <c r="H319" s="109" t="s">
        <v>1095</v>
      </c>
      <c r="I319" s="110"/>
      <c r="J319" s="153" t="s">
        <v>1194</v>
      </c>
      <c r="K319" s="112" t="str">
        <f t="shared" si="28"/>
        <v>4次</v>
      </c>
      <c r="L319" s="113" t="str">
        <f t="shared" si="29"/>
        <v>校历第十五/十六周</v>
      </c>
      <c r="M319" s="12"/>
    </row>
    <row r="320" spans="1:13" ht="28.5" x14ac:dyDescent="0.15">
      <c r="A320" s="68" t="s">
        <v>434</v>
      </c>
      <c r="B320" s="65" t="s">
        <v>446</v>
      </c>
      <c r="C320" s="67" t="s">
        <v>886</v>
      </c>
      <c r="D320" s="64">
        <v>7</v>
      </c>
      <c r="E320" s="64" t="s">
        <v>288</v>
      </c>
      <c r="F320" s="67">
        <v>3</v>
      </c>
      <c r="G320" s="117" t="s">
        <v>164</v>
      </c>
      <c r="H320" s="109" t="s">
        <v>1095</v>
      </c>
      <c r="I320" s="110"/>
      <c r="J320" s="153" t="s">
        <v>1194</v>
      </c>
      <c r="K320" s="112" t="str">
        <f t="shared" si="28"/>
        <v>4次</v>
      </c>
      <c r="L320" s="113" t="str">
        <f t="shared" si="29"/>
        <v>校历第十五/十六周</v>
      </c>
      <c r="M320" s="12"/>
    </row>
    <row r="321" spans="1:13" ht="28.5" x14ac:dyDescent="0.15">
      <c r="A321" s="66" t="s">
        <v>434</v>
      </c>
      <c r="B321" s="65" t="s">
        <v>451</v>
      </c>
      <c r="C321" s="67" t="s">
        <v>886</v>
      </c>
      <c r="D321" s="64">
        <v>2</v>
      </c>
      <c r="E321" s="64" t="s">
        <v>1065</v>
      </c>
      <c r="F321" s="67">
        <v>3</v>
      </c>
      <c r="G321" s="117" t="s">
        <v>164</v>
      </c>
      <c r="H321" s="109" t="s">
        <v>1095</v>
      </c>
      <c r="I321" s="110"/>
      <c r="J321" s="155" t="s">
        <v>1199</v>
      </c>
      <c r="K321" s="112" t="str">
        <f t="shared" si="28"/>
        <v>4次</v>
      </c>
      <c r="L321" s="113" t="str">
        <f t="shared" si="29"/>
        <v>校历第十五/十六周</v>
      </c>
      <c r="M321" s="12"/>
    </row>
    <row r="322" spans="1:13" ht="28.5" x14ac:dyDescent="0.15">
      <c r="A322" s="68" t="s">
        <v>434</v>
      </c>
      <c r="B322" s="65" t="s">
        <v>452</v>
      </c>
      <c r="C322" s="67" t="s">
        <v>886</v>
      </c>
      <c r="D322" s="64">
        <v>16</v>
      </c>
      <c r="E322" s="64" t="s">
        <v>454</v>
      </c>
      <c r="F322" s="67">
        <v>3</v>
      </c>
      <c r="G322" s="117" t="s">
        <v>164</v>
      </c>
      <c r="H322" s="109" t="s">
        <v>1095</v>
      </c>
      <c r="I322" s="110"/>
      <c r="J322" s="155" t="s">
        <v>1199</v>
      </c>
      <c r="K322" s="112" t="str">
        <f t="shared" si="28"/>
        <v>4次</v>
      </c>
      <c r="L322" s="113" t="str">
        <f t="shared" si="29"/>
        <v>校历第十五/十六周</v>
      </c>
      <c r="M322" s="12"/>
    </row>
    <row r="323" spans="1:13" ht="28.5" x14ac:dyDescent="0.15">
      <c r="A323" s="66" t="s">
        <v>434</v>
      </c>
      <c r="B323" s="65" t="s">
        <v>458</v>
      </c>
      <c r="C323" s="67" t="s">
        <v>886</v>
      </c>
      <c r="D323" s="64">
        <v>16</v>
      </c>
      <c r="E323" s="64" t="s">
        <v>78</v>
      </c>
      <c r="F323" s="67">
        <v>3</v>
      </c>
      <c r="G323" s="117" t="s">
        <v>164</v>
      </c>
      <c r="H323" s="109" t="s">
        <v>1095</v>
      </c>
      <c r="I323" s="110"/>
      <c r="J323" s="155" t="s">
        <v>1199</v>
      </c>
      <c r="K323" s="112" t="str">
        <f t="shared" si="28"/>
        <v>4次</v>
      </c>
      <c r="L323" s="113" t="str">
        <f t="shared" si="29"/>
        <v>校历第十五/十六周</v>
      </c>
      <c r="M323" s="27"/>
    </row>
    <row r="324" spans="1:13" ht="28.5" x14ac:dyDescent="0.15">
      <c r="A324" s="66" t="s">
        <v>434</v>
      </c>
      <c r="B324" s="65" t="s">
        <v>462</v>
      </c>
      <c r="C324" s="67" t="s">
        <v>886</v>
      </c>
      <c r="D324" s="64">
        <v>8</v>
      </c>
      <c r="E324" s="64" t="s">
        <v>78</v>
      </c>
      <c r="F324" s="67">
        <v>3</v>
      </c>
      <c r="G324" s="117" t="s">
        <v>164</v>
      </c>
      <c r="H324" s="109" t="s">
        <v>1095</v>
      </c>
      <c r="I324" s="110"/>
      <c r="J324" s="156" t="s">
        <v>1195</v>
      </c>
      <c r="K324" s="112" t="str">
        <f t="shared" si="28"/>
        <v>4次</v>
      </c>
      <c r="L324" s="113" t="str">
        <f t="shared" si="29"/>
        <v>校历第十五/十六周</v>
      </c>
      <c r="M324" s="12"/>
    </row>
    <row r="325" spans="1:13" ht="28.5" x14ac:dyDescent="0.15">
      <c r="A325" s="66" t="s">
        <v>434</v>
      </c>
      <c r="B325" s="65" t="s">
        <v>469</v>
      </c>
      <c r="C325" s="67" t="s">
        <v>886</v>
      </c>
      <c r="D325" s="64">
        <v>2</v>
      </c>
      <c r="E325" s="64" t="s">
        <v>149</v>
      </c>
      <c r="F325" s="67">
        <v>3</v>
      </c>
      <c r="G325" s="117" t="s">
        <v>164</v>
      </c>
      <c r="H325" s="109" t="s">
        <v>1095</v>
      </c>
      <c r="I325" s="110"/>
      <c r="J325" s="153" t="s">
        <v>1194</v>
      </c>
      <c r="K325" s="112" t="str">
        <f t="shared" si="28"/>
        <v>4次</v>
      </c>
      <c r="L325" s="113" t="str">
        <f t="shared" si="29"/>
        <v>校历第十五/十六周</v>
      </c>
      <c r="M325" s="12"/>
    </row>
    <row r="326" spans="1:13" ht="28.5" x14ac:dyDescent="0.15">
      <c r="A326" s="66" t="s">
        <v>434</v>
      </c>
      <c r="B326" s="65" t="s">
        <v>473</v>
      </c>
      <c r="C326" s="67" t="s">
        <v>886</v>
      </c>
      <c r="D326" s="64">
        <v>3</v>
      </c>
      <c r="E326" s="64" t="s">
        <v>149</v>
      </c>
      <c r="F326" s="67">
        <v>3</v>
      </c>
      <c r="G326" s="117" t="s">
        <v>164</v>
      </c>
      <c r="H326" s="109" t="s">
        <v>1095</v>
      </c>
      <c r="I326" s="110"/>
      <c r="J326" s="153" t="s">
        <v>1194</v>
      </c>
      <c r="K326" s="112" t="str">
        <f t="shared" si="28"/>
        <v>4次</v>
      </c>
      <c r="L326" s="113" t="str">
        <f t="shared" si="29"/>
        <v>校历第十五/十六周</v>
      </c>
      <c r="M326" s="12"/>
    </row>
    <row r="327" spans="1:13" ht="28.5" x14ac:dyDescent="0.15">
      <c r="A327" s="66" t="s">
        <v>434</v>
      </c>
      <c r="B327" s="65" t="s">
        <v>484</v>
      </c>
      <c r="C327" s="67" t="s">
        <v>886</v>
      </c>
      <c r="D327" s="64">
        <v>16</v>
      </c>
      <c r="E327" s="64" t="s">
        <v>475</v>
      </c>
      <c r="F327" s="67">
        <v>3</v>
      </c>
      <c r="G327" s="117" t="s">
        <v>164</v>
      </c>
      <c r="H327" s="109" t="s">
        <v>1095</v>
      </c>
      <c r="I327" s="110"/>
      <c r="J327" s="153" t="s">
        <v>1194</v>
      </c>
      <c r="K327" s="112" t="str">
        <f t="shared" si="28"/>
        <v>4次</v>
      </c>
      <c r="L327" s="113" t="str">
        <f t="shared" si="29"/>
        <v>校历第十五/十六周</v>
      </c>
      <c r="M327" s="12"/>
    </row>
    <row r="328" spans="1:13" ht="28.5" x14ac:dyDescent="0.15">
      <c r="A328" s="66" t="s">
        <v>434</v>
      </c>
      <c r="B328" s="65" t="s">
        <v>489</v>
      </c>
      <c r="C328" s="67" t="s">
        <v>886</v>
      </c>
      <c r="D328" s="64">
        <v>16</v>
      </c>
      <c r="E328" s="64" t="s">
        <v>488</v>
      </c>
      <c r="F328" s="67">
        <v>3</v>
      </c>
      <c r="G328" s="117" t="s">
        <v>164</v>
      </c>
      <c r="H328" s="109" t="s">
        <v>1095</v>
      </c>
      <c r="I328" s="110"/>
      <c r="J328" s="156" t="s">
        <v>1195</v>
      </c>
      <c r="K328" s="112" t="str">
        <f t="shared" si="28"/>
        <v>4次</v>
      </c>
      <c r="L328" s="113" t="str">
        <f t="shared" si="29"/>
        <v>校历第十五/十六周</v>
      </c>
      <c r="M328" s="12"/>
    </row>
    <row r="329" spans="1:13" ht="28.5" x14ac:dyDescent="0.15">
      <c r="A329" s="66" t="s">
        <v>434</v>
      </c>
      <c r="B329" s="65" t="s">
        <v>494</v>
      </c>
      <c r="C329" s="67" t="s">
        <v>886</v>
      </c>
      <c r="D329" s="64">
        <v>7</v>
      </c>
      <c r="E329" s="64" t="s">
        <v>265</v>
      </c>
      <c r="F329" s="67">
        <v>3</v>
      </c>
      <c r="G329" s="117" t="s">
        <v>164</v>
      </c>
      <c r="H329" s="109" t="s">
        <v>1095</v>
      </c>
      <c r="I329" s="110"/>
      <c r="J329" s="153" t="s">
        <v>1194</v>
      </c>
      <c r="K329" s="112" t="str">
        <f t="shared" si="28"/>
        <v>4次</v>
      </c>
      <c r="L329" s="113" t="str">
        <f t="shared" si="29"/>
        <v>校历第十五/十六周</v>
      </c>
      <c r="M329" s="27"/>
    </row>
    <row r="330" spans="1:13" ht="28.5" x14ac:dyDescent="0.15">
      <c r="A330" s="66" t="s">
        <v>434</v>
      </c>
      <c r="B330" s="65" t="s">
        <v>505</v>
      </c>
      <c r="C330" s="67" t="s">
        <v>886</v>
      </c>
      <c r="D330" s="64">
        <v>72</v>
      </c>
      <c r="E330" s="64" t="s">
        <v>507</v>
      </c>
      <c r="F330" s="67">
        <v>3</v>
      </c>
      <c r="G330" s="117" t="s">
        <v>164</v>
      </c>
      <c r="H330" s="109" t="s">
        <v>1095</v>
      </c>
      <c r="I330" s="110"/>
      <c r="J330" s="153" t="s">
        <v>1198</v>
      </c>
      <c r="K330" s="112" t="str">
        <f t="shared" si="28"/>
        <v>4次</v>
      </c>
      <c r="L330" s="113" t="str">
        <f t="shared" si="29"/>
        <v>校历第十五/十六周</v>
      </c>
      <c r="M330" s="27"/>
    </row>
    <row r="331" spans="1:13" ht="28.5" x14ac:dyDescent="0.15">
      <c r="A331" s="66" t="s">
        <v>434</v>
      </c>
      <c r="B331" s="65" t="s">
        <v>512</v>
      </c>
      <c r="C331" s="67" t="s">
        <v>886</v>
      </c>
      <c r="D331" s="64">
        <v>11</v>
      </c>
      <c r="E331" s="64" t="s">
        <v>514</v>
      </c>
      <c r="F331" s="67">
        <v>3</v>
      </c>
      <c r="G331" s="117" t="s">
        <v>164</v>
      </c>
      <c r="H331" s="109" t="s">
        <v>1095</v>
      </c>
      <c r="I331" s="110"/>
      <c r="J331" s="156" t="s">
        <v>1195</v>
      </c>
      <c r="K331" s="112" t="str">
        <f t="shared" si="28"/>
        <v>4次</v>
      </c>
      <c r="L331" s="113" t="str">
        <f t="shared" si="29"/>
        <v>校历第十五/十六周</v>
      </c>
      <c r="M331" s="27"/>
    </row>
    <row r="332" spans="1:13" ht="28.5" x14ac:dyDescent="0.15">
      <c r="A332" s="66" t="s">
        <v>434</v>
      </c>
      <c r="B332" s="65" t="s">
        <v>515</v>
      </c>
      <c r="C332" s="67" t="s">
        <v>886</v>
      </c>
      <c r="D332" s="64">
        <v>1</v>
      </c>
      <c r="E332" s="64" t="s">
        <v>514</v>
      </c>
      <c r="F332" s="67">
        <v>3</v>
      </c>
      <c r="G332" s="117" t="s">
        <v>164</v>
      </c>
      <c r="H332" s="109" t="s">
        <v>1095</v>
      </c>
      <c r="I332" s="110"/>
      <c r="J332" s="156" t="s">
        <v>1195</v>
      </c>
      <c r="K332" s="112" t="str">
        <f t="shared" si="28"/>
        <v>4次</v>
      </c>
      <c r="L332" s="113" t="str">
        <f t="shared" si="29"/>
        <v>校历第十五/十六周</v>
      </c>
      <c r="M332" s="27"/>
    </row>
    <row r="333" spans="1:13" ht="28.5" x14ac:dyDescent="0.15">
      <c r="A333" s="66" t="s">
        <v>434</v>
      </c>
      <c r="B333" s="65" t="s">
        <v>517</v>
      </c>
      <c r="C333" s="67" t="s">
        <v>886</v>
      </c>
      <c r="D333" s="64">
        <v>4</v>
      </c>
      <c r="E333" s="64" t="s">
        <v>423</v>
      </c>
      <c r="F333" s="67">
        <v>3</v>
      </c>
      <c r="G333" s="117" t="s">
        <v>164</v>
      </c>
      <c r="H333" s="109" t="s">
        <v>1095</v>
      </c>
      <c r="I333" s="110"/>
      <c r="J333" s="153" t="s">
        <v>1194</v>
      </c>
      <c r="K333" s="112" t="str">
        <f t="shared" si="28"/>
        <v>4次</v>
      </c>
      <c r="L333" s="113" t="str">
        <f t="shared" si="29"/>
        <v>校历第十五/十六周</v>
      </c>
      <c r="M333" s="27"/>
    </row>
    <row r="334" spans="1:13" ht="28.5" x14ac:dyDescent="0.15">
      <c r="A334" s="66" t="s">
        <v>434</v>
      </c>
      <c r="B334" s="65" t="s">
        <v>519</v>
      </c>
      <c r="C334" s="67" t="s">
        <v>886</v>
      </c>
      <c r="D334" s="64">
        <v>3</v>
      </c>
      <c r="E334" s="64" t="s">
        <v>423</v>
      </c>
      <c r="F334" s="67">
        <v>3</v>
      </c>
      <c r="G334" s="117" t="s">
        <v>164</v>
      </c>
      <c r="H334" s="109" t="s">
        <v>1095</v>
      </c>
      <c r="I334" s="110"/>
      <c r="J334" s="156" t="s">
        <v>1195</v>
      </c>
      <c r="K334" s="112" t="str">
        <f t="shared" si="28"/>
        <v>4次</v>
      </c>
      <c r="L334" s="113" t="str">
        <f t="shared" si="29"/>
        <v>校历第十五/十六周</v>
      </c>
      <c r="M334" s="27"/>
    </row>
    <row r="335" spans="1:13" ht="28.5" x14ac:dyDescent="0.15">
      <c r="A335" s="66" t="s">
        <v>241</v>
      </c>
      <c r="B335" s="65" t="s">
        <v>427</v>
      </c>
      <c r="C335" s="67" t="s">
        <v>886</v>
      </c>
      <c r="D335" s="64">
        <v>16</v>
      </c>
      <c r="E335" s="64" t="s">
        <v>244</v>
      </c>
      <c r="F335" s="67">
        <v>2</v>
      </c>
      <c r="G335" s="117" t="s">
        <v>164</v>
      </c>
      <c r="H335" s="109" t="s">
        <v>1095</v>
      </c>
      <c r="I335" s="110"/>
      <c r="J335" s="155" t="s">
        <v>1203</v>
      </c>
      <c r="K335" s="112" t="str">
        <f t="shared" si="28"/>
        <v>4次</v>
      </c>
      <c r="L335" s="113" t="str">
        <f t="shared" si="29"/>
        <v>校历第十五/十六周</v>
      </c>
      <c r="M335" s="27"/>
    </row>
    <row r="336" spans="1:13" ht="27" x14ac:dyDescent="0.15">
      <c r="A336" s="118" t="s">
        <v>241</v>
      </c>
      <c r="B336" s="65" t="s">
        <v>431</v>
      </c>
      <c r="C336" s="67" t="s">
        <v>886</v>
      </c>
      <c r="D336" s="64">
        <v>5</v>
      </c>
      <c r="E336" s="64" t="s">
        <v>244</v>
      </c>
      <c r="F336" s="64">
        <v>2</v>
      </c>
      <c r="G336" s="117" t="s">
        <v>164</v>
      </c>
      <c r="H336" s="109" t="s">
        <v>1095</v>
      </c>
      <c r="I336" s="110"/>
      <c r="J336" s="155" t="s">
        <v>1203</v>
      </c>
      <c r="K336" s="112" t="str">
        <f t="shared" si="28"/>
        <v>4次</v>
      </c>
      <c r="L336" s="113" t="str">
        <f t="shared" si="29"/>
        <v>校历第十五/十六周</v>
      </c>
      <c r="M336" s="12"/>
    </row>
    <row r="337" spans="1:13" ht="28.5" x14ac:dyDescent="0.15">
      <c r="A337" s="66" t="s">
        <v>241</v>
      </c>
      <c r="B337" s="65" t="s">
        <v>435</v>
      </c>
      <c r="C337" s="67" t="s">
        <v>886</v>
      </c>
      <c r="D337" s="64">
        <v>6</v>
      </c>
      <c r="E337" s="64" t="s">
        <v>244</v>
      </c>
      <c r="F337" s="67">
        <v>2</v>
      </c>
      <c r="G337" s="117" t="s">
        <v>164</v>
      </c>
      <c r="H337" s="109" t="s">
        <v>1095</v>
      </c>
      <c r="I337" s="110"/>
      <c r="J337" s="155" t="s">
        <v>1203</v>
      </c>
      <c r="K337" s="112" t="str">
        <f t="shared" si="28"/>
        <v>4次</v>
      </c>
      <c r="L337" s="113" t="str">
        <f t="shared" si="29"/>
        <v>校历第十五/十六周</v>
      </c>
      <c r="M337" s="12"/>
    </row>
    <row r="338" spans="1:13" ht="28.5" x14ac:dyDescent="0.15">
      <c r="A338" s="66" t="s">
        <v>241</v>
      </c>
      <c r="B338" s="65" t="s">
        <v>437</v>
      </c>
      <c r="C338" s="67" t="s">
        <v>886</v>
      </c>
      <c r="D338" s="64">
        <v>2</v>
      </c>
      <c r="E338" s="64" t="s">
        <v>244</v>
      </c>
      <c r="F338" s="67">
        <v>2</v>
      </c>
      <c r="G338" s="117" t="s">
        <v>164</v>
      </c>
      <c r="H338" s="109" t="s">
        <v>1095</v>
      </c>
      <c r="I338" s="110"/>
      <c r="J338" s="155" t="s">
        <v>1203</v>
      </c>
      <c r="K338" s="112" t="str">
        <f t="shared" si="28"/>
        <v>4次</v>
      </c>
      <c r="L338" s="113" t="str">
        <f t="shared" si="29"/>
        <v>校历第十五/十六周</v>
      </c>
      <c r="M338" s="12"/>
    </row>
    <row r="339" spans="1:13" ht="28.5" x14ac:dyDescent="0.15">
      <c r="A339" s="66" t="s">
        <v>241</v>
      </c>
      <c r="B339" s="65" t="s">
        <v>440</v>
      </c>
      <c r="C339" s="67" t="s">
        <v>886</v>
      </c>
      <c r="D339" s="64">
        <v>44</v>
      </c>
      <c r="E339" s="64" t="s">
        <v>288</v>
      </c>
      <c r="F339" s="67">
        <v>2</v>
      </c>
      <c r="G339" s="117" t="s">
        <v>164</v>
      </c>
      <c r="H339" s="109" t="s">
        <v>1095</v>
      </c>
      <c r="I339" s="110"/>
      <c r="J339" s="153" t="s">
        <v>1200</v>
      </c>
      <c r="K339" s="112" t="str">
        <f t="shared" si="28"/>
        <v>4次</v>
      </c>
      <c r="L339" s="113" t="str">
        <f t="shared" si="29"/>
        <v>校历第十五/十六周</v>
      </c>
      <c r="M339" s="27"/>
    </row>
    <row r="340" spans="1:13" ht="28.5" x14ac:dyDescent="0.15">
      <c r="A340" s="119" t="s">
        <v>241</v>
      </c>
      <c r="B340" s="65" t="s">
        <v>444</v>
      </c>
      <c r="C340" s="67" t="s">
        <v>886</v>
      </c>
      <c r="D340" s="64">
        <v>5</v>
      </c>
      <c r="E340" s="64" t="s">
        <v>288</v>
      </c>
      <c r="F340" s="67">
        <v>2</v>
      </c>
      <c r="G340" s="117" t="s">
        <v>164</v>
      </c>
      <c r="H340" s="109" t="s">
        <v>1095</v>
      </c>
      <c r="I340" s="110"/>
      <c r="J340" s="155" t="s">
        <v>1203</v>
      </c>
      <c r="K340" s="112" t="str">
        <f t="shared" si="28"/>
        <v>4次</v>
      </c>
      <c r="L340" s="113" t="str">
        <f t="shared" si="29"/>
        <v>校历第十五/十六周</v>
      </c>
      <c r="M340" s="27"/>
    </row>
    <row r="341" spans="1:13" ht="28.5" x14ac:dyDescent="0.15">
      <c r="A341" s="66" t="s">
        <v>241</v>
      </c>
      <c r="B341" s="65" t="s">
        <v>446</v>
      </c>
      <c r="C341" s="67" t="s">
        <v>886</v>
      </c>
      <c r="D341" s="64">
        <v>7</v>
      </c>
      <c r="E341" s="64" t="s">
        <v>288</v>
      </c>
      <c r="F341" s="67">
        <v>2</v>
      </c>
      <c r="G341" s="117" t="s">
        <v>164</v>
      </c>
      <c r="H341" s="109" t="s">
        <v>1095</v>
      </c>
      <c r="I341" s="110"/>
      <c r="J341" s="155" t="s">
        <v>1203</v>
      </c>
      <c r="K341" s="112" t="str">
        <f t="shared" si="28"/>
        <v>4次</v>
      </c>
      <c r="L341" s="113" t="str">
        <f t="shared" si="29"/>
        <v>校历第十五/十六周</v>
      </c>
      <c r="M341" s="27"/>
    </row>
    <row r="342" spans="1:13" ht="28.5" x14ac:dyDescent="0.15">
      <c r="A342" s="68" t="s">
        <v>241</v>
      </c>
      <c r="B342" s="65" t="s">
        <v>448</v>
      </c>
      <c r="C342" s="67" t="s">
        <v>886</v>
      </c>
      <c r="D342" s="64">
        <v>3</v>
      </c>
      <c r="E342" s="64" t="s">
        <v>1065</v>
      </c>
      <c r="F342" s="67">
        <v>2</v>
      </c>
      <c r="G342" s="117" t="s">
        <v>164</v>
      </c>
      <c r="H342" s="109" t="s">
        <v>1095</v>
      </c>
      <c r="I342" s="110"/>
      <c r="J342" s="155" t="s">
        <v>1202</v>
      </c>
      <c r="K342" s="112" t="str">
        <f t="shared" si="28"/>
        <v>4次</v>
      </c>
      <c r="L342" s="113" t="str">
        <f t="shared" si="29"/>
        <v>校历第十五/十六周</v>
      </c>
      <c r="M342" s="27"/>
    </row>
    <row r="343" spans="1:13" ht="28.5" x14ac:dyDescent="0.15">
      <c r="A343" s="66" t="s">
        <v>241</v>
      </c>
      <c r="B343" s="65" t="s">
        <v>451</v>
      </c>
      <c r="C343" s="67" t="s">
        <v>886</v>
      </c>
      <c r="D343" s="64">
        <v>2</v>
      </c>
      <c r="E343" s="64" t="s">
        <v>1065</v>
      </c>
      <c r="F343" s="67">
        <v>2</v>
      </c>
      <c r="G343" s="117" t="s">
        <v>164</v>
      </c>
      <c r="H343" s="109" t="s">
        <v>1095</v>
      </c>
      <c r="I343" s="110"/>
      <c r="J343" s="157" t="s">
        <v>1204</v>
      </c>
      <c r="K343" s="112" t="str">
        <f t="shared" si="28"/>
        <v>4次</v>
      </c>
      <c r="L343" s="113" t="str">
        <f t="shared" si="29"/>
        <v>校历第十五/十六周</v>
      </c>
      <c r="M343" s="27"/>
    </row>
    <row r="344" spans="1:13" ht="28.5" x14ac:dyDescent="0.15">
      <c r="A344" s="66" t="s">
        <v>241</v>
      </c>
      <c r="B344" s="65" t="s">
        <v>452</v>
      </c>
      <c r="C344" s="67" t="s">
        <v>886</v>
      </c>
      <c r="D344" s="64">
        <v>16</v>
      </c>
      <c r="E344" s="64" t="s">
        <v>454</v>
      </c>
      <c r="F344" s="67">
        <v>2</v>
      </c>
      <c r="G344" s="117" t="s">
        <v>164</v>
      </c>
      <c r="H344" s="109" t="s">
        <v>1095</v>
      </c>
      <c r="I344" s="110"/>
      <c r="J344" s="156" t="s">
        <v>1206</v>
      </c>
      <c r="K344" s="112" t="str">
        <f t="shared" si="28"/>
        <v>4次</v>
      </c>
      <c r="L344" s="113" t="str">
        <f t="shared" si="29"/>
        <v>校历第十五/十六周</v>
      </c>
      <c r="M344" s="27"/>
    </row>
    <row r="345" spans="1:13" ht="28.5" x14ac:dyDescent="0.15">
      <c r="A345" s="66" t="s">
        <v>241</v>
      </c>
      <c r="B345" s="65" t="s">
        <v>457</v>
      </c>
      <c r="C345" s="67" t="s">
        <v>886</v>
      </c>
      <c r="D345" s="64">
        <v>7</v>
      </c>
      <c r="E345" s="64" t="s">
        <v>78</v>
      </c>
      <c r="F345" s="67">
        <v>2</v>
      </c>
      <c r="G345" s="117" t="s">
        <v>164</v>
      </c>
      <c r="H345" s="109" t="s">
        <v>1095</v>
      </c>
      <c r="I345" s="110"/>
      <c r="J345" s="157" t="s">
        <v>1204</v>
      </c>
      <c r="K345" s="112" t="str">
        <f t="shared" si="28"/>
        <v>4次</v>
      </c>
      <c r="L345" s="113" t="str">
        <f t="shared" si="29"/>
        <v>校历第十五/十六周</v>
      </c>
      <c r="M345" s="12"/>
    </row>
    <row r="346" spans="1:13" ht="28.5" x14ac:dyDescent="0.15">
      <c r="A346" s="66" t="s">
        <v>241</v>
      </c>
      <c r="B346" s="65" t="s">
        <v>458</v>
      </c>
      <c r="C346" s="67" t="s">
        <v>886</v>
      </c>
      <c r="D346" s="64">
        <v>16</v>
      </c>
      <c r="E346" s="64" t="s">
        <v>78</v>
      </c>
      <c r="F346" s="67">
        <v>2</v>
      </c>
      <c r="G346" s="117" t="s">
        <v>164</v>
      </c>
      <c r="H346" s="109" t="s">
        <v>1095</v>
      </c>
      <c r="I346" s="110"/>
      <c r="J346" s="157" t="s">
        <v>1204</v>
      </c>
      <c r="K346" s="112" t="str">
        <f t="shared" si="28"/>
        <v>4次</v>
      </c>
      <c r="L346" s="113" t="str">
        <f t="shared" si="29"/>
        <v>校历第十五/十六周</v>
      </c>
      <c r="M346" s="12"/>
    </row>
    <row r="347" spans="1:13" ht="28.5" x14ac:dyDescent="0.15">
      <c r="A347" s="66" t="s">
        <v>241</v>
      </c>
      <c r="B347" s="65" t="s">
        <v>462</v>
      </c>
      <c r="C347" s="67" t="s">
        <v>886</v>
      </c>
      <c r="D347" s="64">
        <v>8</v>
      </c>
      <c r="E347" s="64" t="s">
        <v>78</v>
      </c>
      <c r="F347" s="67">
        <v>2</v>
      </c>
      <c r="G347" s="117" t="s">
        <v>164</v>
      </c>
      <c r="H347" s="109" t="s">
        <v>1095</v>
      </c>
      <c r="I347" s="110"/>
      <c r="J347" s="157" t="s">
        <v>1204</v>
      </c>
      <c r="K347" s="112" t="str">
        <f t="shared" si="28"/>
        <v>4次</v>
      </c>
      <c r="L347" s="113" t="str">
        <f t="shared" si="29"/>
        <v>校历第十五/十六周</v>
      </c>
      <c r="M347" s="12"/>
    </row>
    <row r="348" spans="1:13" ht="28.5" x14ac:dyDescent="0.15">
      <c r="A348" s="68" t="s">
        <v>241</v>
      </c>
      <c r="B348" s="65" t="s">
        <v>465</v>
      </c>
      <c r="C348" s="67" t="s">
        <v>886</v>
      </c>
      <c r="D348" s="64">
        <v>5</v>
      </c>
      <c r="E348" s="64" t="s">
        <v>149</v>
      </c>
      <c r="F348" s="67">
        <v>2</v>
      </c>
      <c r="G348" s="117" t="s">
        <v>164</v>
      </c>
      <c r="H348" s="109" t="s">
        <v>1095</v>
      </c>
      <c r="I348" s="110"/>
      <c r="J348" s="156" t="s">
        <v>1206</v>
      </c>
      <c r="K348" s="112" t="str">
        <f t="shared" si="28"/>
        <v>4次</v>
      </c>
      <c r="L348" s="113" t="str">
        <f t="shared" si="29"/>
        <v>校历第十五/十六周</v>
      </c>
      <c r="M348" s="27"/>
    </row>
    <row r="349" spans="1:13" ht="28.5" x14ac:dyDescent="0.15">
      <c r="A349" s="66" t="s">
        <v>241</v>
      </c>
      <c r="B349" s="65" t="s">
        <v>469</v>
      </c>
      <c r="C349" s="67" t="s">
        <v>886</v>
      </c>
      <c r="D349" s="64">
        <v>2</v>
      </c>
      <c r="E349" s="64" t="s">
        <v>149</v>
      </c>
      <c r="F349" s="67">
        <v>2</v>
      </c>
      <c r="G349" s="117" t="s">
        <v>164</v>
      </c>
      <c r="H349" s="109" t="s">
        <v>1095</v>
      </c>
      <c r="I349" s="110"/>
      <c r="J349" s="156" t="s">
        <v>1206</v>
      </c>
      <c r="K349" s="112" t="str">
        <f t="shared" si="28"/>
        <v>4次</v>
      </c>
      <c r="L349" s="113" t="str">
        <f t="shared" si="29"/>
        <v>校历第十五/十六周</v>
      </c>
      <c r="M349" s="27"/>
    </row>
    <row r="350" spans="1:13" ht="28.5" x14ac:dyDescent="0.15">
      <c r="A350" s="66" t="s">
        <v>241</v>
      </c>
      <c r="B350" s="65" t="s">
        <v>473</v>
      </c>
      <c r="C350" s="67" t="s">
        <v>886</v>
      </c>
      <c r="D350" s="64">
        <v>3</v>
      </c>
      <c r="E350" s="64" t="s">
        <v>149</v>
      </c>
      <c r="F350" s="67">
        <v>2</v>
      </c>
      <c r="G350" s="117" t="s">
        <v>164</v>
      </c>
      <c r="H350" s="109" t="s">
        <v>1095</v>
      </c>
      <c r="I350" s="110"/>
      <c r="J350" s="156" t="s">
        <v>1206</v>
      </c>
      <c r="K350" s="112" t="str">
        <f t="shared" ref="K350:K370" si="30">IF(H350="面授","9周",IF(H350="网授","4次","**"))</f>
        <v>4次</v>
      </c>
      <c r="L350" s="113" t="str">
        <f t="shared" ref="L350:L370" si="31">IF(K350="9周","校历第七周",IF(K350="4次","校历第十五/十六周","**"))</f>
        <v>校历第十五/十六周</v>
      </c>
      <c r="M350" s="12"/>
    </row>
    <row r="351" spans="1:13" ht="28.5" x14ac:dyDescent="0.15">
      <c r="A351" s="66" t="s">
        <v>241</v>
      </c>
      <c r="B351" s="65" t="s">
        <v>487</v>
      </c>
      <c r="C351" s="67" t="s">
        <v>886</v>
      </c>
      <c r="D351" s="64">
        <v>10</v>
      </c>
      <c r="E351" s="64" t="s">
        <v>475</v>
      </c>
      <c r="F351" s="67">
        <v>2</v>
      </c>
      <c r="G351" s="117" t="s">
        <v>164</v>
      </c>
      <c r="H351" s="109" t="s">
        <v>1095</v>
      </c>
      <c r="I351" s="110"/>
      <c r="J351" s="156" t="s">
        <v>1205</v>
      </c>
      <c r="K351" s="112" t="str">
        <f t="shared" si="30"/>
        <v>4次</v>
      </c>
      <c r="L351" s="113" t="str">
        <f t="shared" si="31"/>
        <v>校历第十五/十六周</v>
      </c>
      <c r="M351" s="12"/>
    </row>
    <row r="352" spans="1:13" ht="28.5" x14ac:dyDescent="0.15">
      <c r="A352" s="66" t="s">
        <v>241</v>
      </c>
      <c r="B352" s="65" t="s">
        <v>478</v>
      </c>
      <c r="C352" s="67" t="s">
        <v>886</v>
      </c>
      <c r="D352" s="64">
        <v>7</v>
      </c>
      <c r="E352" s="64" t="s">
        <v>475</v>
      </c>
      <c r="F352" s="67">
        <v>2</v>
      </c>
      <c r="G352" s="117" t="s">
        <v>164</v>
      </c>
      <c r="H352" s="109" t="s">
        <v>1095</v>
      </c>
      <c r="I352" s="110"/>
      <c r="J352" s="156" t="s">
        <v>1205</v>
      </c>
      <c r="K352" s="112" t="str">
        <f t="shared" si="30"/>
        <v>4次</v>
      </c>
      <c r="L352" s="113" t="str">
        <f t="shared" si="31"/>
        <v>校历第十五/十六周</v>
      </c>
      <c r="M352" s="12"/>
    </row>
    <row r="353" spans="1:13" ht="28.5" x14ac:dyDescent="0.15">
      <c r="A353" s="66" t="s">
        <v>241</v>
      </c>
      <c r="B353" s="65" t="s">
        <v>484</v>
      </c>
      <c r="C353" s="67" t="s">
        <v>886</v>
      </c>
      <c r="D353" s="64">
        <v>16</v>
      </c>
      <c r="E353" s="64" t="s">
        <v>475</v>
      </c>
      <c r="F353" s="67">
        <v>2</v>
      </c>
      <c r="G353" s="117" t="s">
        <v>164</v>
      </c>
      <c r="H353" s="109" t="s">
        <v>1095</v>
      </c>
      <c r="I353" s="110"/>
      <c r="J353" s="153" t="s">
        <v>1207</v>
      </c>
      <c r="K353" s="112" t="str">
        <f t="shared" si="30"/>
        <v>4次</v>
      </c>
      <c r="L353" s="113" t="str">
        <f t="shared" si="31"/>
        <v>校历第十五/十六周</v>
      </c>
      <c r="M353" s="12"/>
    </row>
    <row r="354" spans="1:13" ht="28.5" x14ac:dyDescent="0.15">
      <c r="A354" s="66" t="s">
        <v>241</v>
      </c>
      <c r="B354" s="65" t="s">
        <v>489</v>
      </c>
      <c r="C354" s="67" t="s">
        <v>886</v>
      </c>
      <c r="D354" s="64">
        <v>16</v>
      </c>
      <c r="E354" s="64" t="s">
        <v>488</v>
      </c>
      <c r="F354" s="67">
        <v>2</v>
      </c>
      <c r="G354" s="117" t="s">
        <v>164</v>
      </c>
      <c r="H354" s="109" t="s">
        <v>1095</v>
      </c>
      <c r="I354" s="110"/>
      <c r="J354" s="153" t="s">
        <v>1207</v>
      </c>
      <c r="K354" s="112" t="str">
        <f t="shared" si="30"/>
        <v>4次</v>
      </c>
      <c r="L354" s="113" t="str">
        <f t="shared" si="31"/>
        <v>校历第十五/十六周</v>
      </c>
      <c r="M354" s="12"/>
    </row>
    <row r="355" spans="1:13" ht="28.5" x14ac:dyDescent="0.15">
      <c r="A355" s="66" t="s">
        <v>241</v>
      </c>
      <c r="B355" s="65" t="s">
        <v>492</v>
      </c>
      <c r="C355" s="67" t="s">
        <v>886</v>
      </c>
      <c r="D355" s="64">
        <v>11</v>
      </c>
      <c r="E355" s="64" t="s">
        <v>265</v>
      </c>
      <c r="F355" s="67">
        <v>2</v>
      </c>
      <c r="G355" s="117" t="s">
        <v>164</v>
      </c>
      <c r="H355" s="109" t="s">
        <v>1095</v>
      </c>
      <c r="I355" s="110"/>
      <c r="J355" s="153" t="s">
        <v>1207</v>
      </c>
      <c r="K355" s="112" t="str">
        <f t="shared" si="30"/>
        <v>4次</v>
      </c>
      <c r="L355" s="113" t="str">
        <f t="shared" si="31"/>
        <v>校历第十五/十六周</v>
      </c>
      <c r="M355" s="12"/>
    </row>
    <row r="356" spans="1:13" ht="28.5" x14ac:dyDescent="0.15">
      <c r="A356" s="66" t="s">
        <v>241</v>
      </c>
      <c r="B356" s="65" t="s">
        <v>494</v>
      </c>
      <c r="C356" s="67" t="s">
        <v>886</v>
      </c>
      <c r="D356" s="64">
        <v>7</v>
      </c>
      <c r="E356" s="64" t="s">
        <v>265</v>
      </c>
      <c r="F356" s="67">
        <v>2</v>
      </c>
      <c r="G356" s="117" t="s">
        <v>164</v>
      </c>
      <c r="H356" s="109" t="s">
        <v>1095</v>
      </c>
      <c r="I356" s="110"/>
      <c r="J356" s="158" t="s">
        <v>1209</v>
      </c>
      <c r="K356" s="112" t="str">
        <f t="shared" si="30"/>
        <v>4次</v>
      </c>
      <c r="L356" s="113" t="str">
        <f t="shared" si="31"/>
        <v>校历第十五/十六周</v>
      </c>
      <c r="M356" s="12"/>
    </row>
    <row r="357" spans="1:13" ht="28.5" x14ac:dyDescent="0.15">
      <c r="A357" s="66" t="s">
        <v>241</v>
      </c>
      <c r="B357" s="65" t="s">
        <v>505</v>
      </c>
      <c r="C357" s="67" t="s">
        <v>886</v>
      </c>
      <c r="D357" s="64">
        <v>72</v>
      </c>
      <c r="E357" s="64" t="s">
        <v>507</v>
      </c>
      <c r="F357" s="67">
        <v>2</v>
      </c>
      <c r="G357" s="117" t="s">
        <v>164</v>
      </c>
      <c r="H357" s="109" t="s">
        <v>1095</v>
      </c>
      <c r="I357" s="110"/>
      <c r="J357" s="153" t="s">
        <v>1201</v>
      </c>
      <c r="K357" s="112" t="str">
        <f t="shared" si="30"/>
        <v>4次</v>
      </c>
      <c r="L357" s="113" t="str">
        <f t="shared" si="31"/>
        <v>校历第十五/十六周</v>
      </c>
      <c r="M357" s="12"/>
    </row>
    <row r="358" spans="1:13" ht="28.5" x14ac:dyDescent="0.15">
      <c r="A358" s="66" t="s">
        <v>241</v>
      </c>
      <c r="B358" s="65" t="s">
        <v>509</v>
      </c>
      <c r="C358" s="67" t="s">
        <v>886</v>
      </c>
      <c r="D358" s="64">
        <v>5</v>
      </c>
      <c r="E358" s="64" t="s">
        <v>386</v>
      </c>
      <c r="F358" s="67">
        <v>2</v>
      </c>
      <c r="G358" s="117" t="s">
        <v>164</v>
      </c>
      <c r="H358" s="109" t="s">
        <v>1095</v>
      </c>
      <c r="I358" s="110"/>
      <c r="J358" s="158" t="s">
        <v>1209</v>
      </c>
      <c r="K358" s="112" t="str">
        <f t="shared" si="30"/>
        <v>4次</v>
      </c>
      <c r="L358" s="113" t="str">
        <f t="shared" si="31"/>
        <v>校历第十五/十六周</v>
      </c>
      <c r="M358" s="12"/>
    </row>
    <row r="359" spans="1:13" ht="28.5" x14ac:dyDescent="0.15">
      <c r="A359" s="66" t="s">
        <v>241</v>
      </c>
      <c r="B359" s="65" t="s">
        <v>510</v>
      </c>
      <c r="C359" s="67" t="s">
        <v>886</v>
      </c>
      <c r="D359" s="64">
        <v>6</v>
      </c>
      <c r="E359" s="64" t="s">
        <v>386</v>
      </c>
      <c r="F359" s="67">
        <v>2</v>
      </c>
      <c r="G359" s="117" t="s">
        <v>164</v>
      </c>
      <c r="H359" s="109" t="s">
        <v>1095</v>
      </c>
      <c r="I359" s="110"/>
      <c r="J359" s="158" t="s">
        <v>1209</v>
      </c>
      <c r="K359" s="112" t="str">
        <f t="shared" si="30"/>
        <v>4次</v>
      </c>
      <c r="L359" s="113" t="str">
        <f t="shared" si="31"/>
        <v>校历第十五/十六周</v>
      </c>
      <c r="M359" s="12"/>
    </row>
    <row r="360" spans="1:13" ht="28.5" x14ac:dyDescent="0.15">
      <c r="A360" s="66" t="s">
        <v>241</v>
      </c>
      <c r="B360" s="65" t="s">
        <v>512</v>
      </c>
      <c r="C360" s="67" t="s">
        <v>886</v>
      </c>
      <c r="D360" s="64">
        <v>11</v>
      </c>
      <c r="E360" s="64" t="s">
        <v>514</v>
      </c>
      <c r="F360" s="67">
        <v>2</v>
      </c>
      <c r="G360" s="117" t="s">
        <v>164</v>
      </c>
      <c r="H360" s="109" t="s">
        <v>1095</v>
      </c>
      <c r="I360" s="110"/>
      <c r="J360" s="158" t="s">
        <v>1209</v>
      </c>
      <c r="K360" s="112" t="str">
        <f t="shared" si="30"/>
        <v>4次</v>
      </c>
      <c r="L360" s="113" t="str">
        <f t="shared" si="31"/>
        <v>校历第十五/十六周</v>
      </c>
      <c r="M360" s="12"/>
    </row>
    <row r="361" spans="1:13" ht="28.5" x14ac:dyDescent="0.15">
      <c r="A361" s="66" t="s">
        <v>241</v>
      </c>
      <c r="B361" s="65" t="s">
        <v>515</v>
      </c>
      <c r="C361" s="67" t="s">
        <v>886</v>
      </c>
      <c r="D361" s="64">
        <v>1</v>
      </c>
      <c r="E361" s="64" t="s">
        <v>514</v>
      </c>
      <c r="F361" s="67">
        <v>2</v>
      </c>
      <c r="G361" s="117" t="s">
        <v>164</v>
      </c>
      <c r="H361" s="109" t="s">
        <v>1095</v>
      </c>
      <c r="I361" s="110"/>
      <c r="J361" s="158" t="s">
        <v>1209</v>
      </c>
      <c r="K361" s="112" t="str">
        <f t="shared" si="30"/>
        <v>4次</v>
      </c>
      <c r="L361" s="113" t="str">
        <f t="shared" si="31"/>
        <v>校历第十五/十六周</v>
      </c>
      <c r="M361" s="12"/>
    </row>
    <row r="362" spans="1:13" ht="28.5" x14ac:dyDescent="0.15">
      <c r="A362" s="66" t="s">
        <v>241</v>
      </c>
      <c r="B362" s="65" t="s">
        <v>517</v>
      </c>
      <c r="C362" s="67" t="s">
        <v>886</v>
      </c>
      <c r="D362" s="64">
        <v>4</v>
      </c>
      <c r="E362" s="64" t="s">
        <v>423</v>
      </c>
      <c r="F362" s="67">
        <v>2</v>
      </c>
      <c r="G362" s="117" t="s">
        <v>164</v>
      </c>
      <c r="H362" s="109" t="s">
        <v>1095</v>
      </c>
      <c r="I362" s="110"/>
      <c r="J362" s="158" t="s">
        <v>1208</v>
      </c>
      <c r="K362" s="112" t="str">
        <f t="shared" si="30"/>
        <v>4次</v>
      </c>
      <c r="L362" s="113" t="str">
        <f t="shared" si="31"/>
        <v>校历第十五/十六周</v>
      </c>
      <c r="M362" s="12"/>
    </row>
    <row r="363" spans="1:13" ht="28.5" x14ac:dyDescent="0.15">
      <c r="A363" s="66" t="s">
        <v>241</v>
      </c>
      <c r="B363" s="65" t="s">
        <v>519</v>
      </c>
      <c r="C363" s="67" t="s">
        <v>886</v>
      </c>
      <c r="D363" s="64">
        <v>3</v>
      </c>
      <c r="E363" s="64" t="s">
        <v>423</v>
      </c>
      <c r="F363" s="67">
        <v>2</v>
      </c>
      <c r="G363" s="117" t="s">
        <v>164</v>
      </c>
      <c r="H363" s="109" t="s">
        <v>1095</v>
      </c>
      <c r="I363" s="110"/>
      <c r="J363" s="158" t="s">
        <v>1208</v>
      </c>
      <c r="K363" s="112" t="str">
        <f t="shared" si="30"/>
        <v>4次</v>
      </c>
      <c r="L363" s="113" t="str">
        <f t="shared" si="31"/>
        <v>校历第十五/十六周</v>
      </c>
      <c r="M363" s="46"/>
    </row>
    <row r="364" spans="1:13" ht="28.5" x14ac:dyDescent="0.15">
      <c r="A364" s="66" t="s">
        <v>241</v>
      </c>
      <c r="B364" s="65" t="s">
        <v>129</v>
      </c>
      <c r="C364" s="67" t="s">
        <v>886</v>
      </c>
      <c r="D364" s="64">
        <v>3</v>
      </c>
      <c r="E364" s="67" t="s">
        <v>117</v>
      </c>
      <c r="F364" s="67">
        <v>2</v>
      </c>
      <c r="G364" s="108" t="s">
        <v>163</v>
      </c>
      <c r="H364" s="109" t="s">
        <v>1095</v>
      </c>
      <c r="I364" s="110"/>
      <c r="J364" s="158" t="s">
        <v>1208</v>
      </c>
      <c r="K364" s="112" t="str">
        <f t="shared" si="30"/>
        <v>4次</v>
      </c>
      <c r="L364" s="113" t="str">
        <f t="shared" si="31"/>
        <v>校历第十五/十六周</v>
      </c>
      <c r="M364" s="12"/>
    </row>
    <row r="365" spans="1:13" ht="28.5" x14ac:dyDescent="0.15">
      <c r="A365" s="66" t="s">
        <v>241</v>
      </c>
      <c r="B365" s="65" t="s">
        <v>131</v>
      </c>
      <c r="C365" s="67" t="s">
        <v>886</v>
      </c>
      <c r="D365" s="64">
        <v>5</v>
      </c>
      <c r="E365" s="67" t="s">
        <v>42</v>
      </c>
      <c r="F365" s="67">
        <v>2</v>
      </c>
      <c r="G365" s="108" t="s">
        <v>272</v>
      </c>
      <c r="H365" s="109" t="s">
        <v>1095</v>
      </c>
      <c r="I365" s="110"/>
      <c r="J365" s="158" t="s">
        <v>1208</v>
      </c>
      <c r="K365" s="112" t="str">
        <f t="shared" si="30"/>
        <v>4次</v>
      </c>
      <c r="L365" s="113" t="str">
        <f t="shared" si="31"/>
        <v>校历第十五/十六周</v>
      </c>
      <c r="M365" s="12"/>
    </row>
    <row r="366" spans="1:13" ht="28.5" x14ac:dyDescent="0.15">
      <c r="A366" s="66" t="s">
        <v>241</v>
      </c>
      <c r="B366" s="65" t="s">
        <v>133</v>
      </c>
      <c r="C366" s="67" t="s">
        <v>886</v>
      </c>
      <c r="D366" s="64">
        <v>7</v>
      </c>
      <c r="E366" s="67" t="s">
        <v>42</v>
      </c>
      <c r="F366" s="67">
        <v>2</v>
      </c>
      <c r="G366" s="108" t="s">
        <v>272</v>
      </c>
      <c r="H366" s="109" t="s">
        <v>1095</v>
      </c>
      <c r="I366" s="110"/>
      <c r="J366" s="157" t="s">
        <v>1204</v>
      </c>
      <c r="K366" s="112" t="str">
        <f t="shared" si="30"/>
        <v>4次</v>
      </c>
      <c r="L366" s="113" t="str">
        <f t="shared" si="31"/>
        <v>校历第十五/十六周</v>
      </c>
      <c r="M366" s="12"/>
    </row>
    <row r="367" spans="1:13" ht="28.5" x14ac:dyDescent="0.15">
      <c r="A367" s="68" t="s">
        <v>241</v>
      </c>
      <c r="B367" s="65" t="s">
        <v>135</v>
      </c>
      <c r="C367" s="67" t="s">
        <v>886</v>
      </c>
      <c r="D367" s="64">
        <v>9</v>
      </c>
      <c r="E367" s="67" t="s">
        <v>42</v>
      </c>
      <c r="F367" s="67">
        <v>2</v>
      </c>
      <c r="G367" s="108" t="s">
        <v>272</v>
      </c>
      <c r="H367" s="109" t="s">
        <v>1095</v>
      </c>
      <c r="I367" s="110"/>
      <c r="J367" s="153" t="s">
        <v>1210</v>
      </c>
      <c r="K367" s="112" t="str">
        <f t="shared" si="30"/>
        <v>4次</v>
      </c>
      <c r="L367" s="113" t="str">
        <f t="shared" si="31"/>
        <v>校历第十五/十六周</v>
      </c>
      <c r="M367" s="12"/>
    </row>
    <row r="368" spans="1:13" ht="28.5" x14ac:dyDescent="0.15">
      <c r="A368" s="68" t="s">
        <v>241</v>
      </c>
      <c r="B368" s="65" t="s">
        <v>144</v>
      </c>
      <c r="C368" s="67" t="s">
        <v>886</v>
      </c>
      <c r="D368" s="64">
        <v>11</v>
      </c>
      <c r="E368" s="67" t="s">
        <v>46</v>
      </c>
      <c r="F368" s="67">
        <v>2</v>
      </c>
      <c r="G368" s="117" t="s">
        <v>164</v>
      </c>
      <c r="H368" s="109" t="s">
        <v>1095</v>
      </c>
      <c r="I368" s="110"/>
      <c r="J368" s="153" t="s">
        <v>1210</v>
      </c>
      <c r="K368" s="112" t="str">
        <f t="shared" si="30"/>
        <v>4次</v>
      </c>
      <c r="L368" s="113" t="str">
        <f t="shared" si="31"/>
        <v>校历第十五/十六周</v>
      </c>
      <c r="M368" s="12"/>
    </row>
    <row r="369" spans="1:13" ht="28.5" x14ac:dyDescent="0.15">
      <c r="A369" s="66" t="s">
        <v>241</v>
      </c>
      <c r="B369" s="65" t="s">
        <v>521</v>
      </c>
      <c r="C369" s="67" t="s">
        <v>886</v>
      </c>
      <c r="D369" s="64">
        <v>8</v>
      </c>
      <c r="E369" s="64" t="s">
        <v>423</v>
      </c>
      <c r="F369" s="67">
        <v>2</v>
      </c>
      <c r="G369" s="117" t="s">
        <v>164</v>
      </c>
      <c r="H369" s="109" t="s">
        <v>1095</v>
      </c>
      <c r="I369" s="110"/>
      <c r="J369" s="153" t="s">
        <v>1211</v>
      </c>
      <c r="K369" s="112" t="str">
        <f t="shared" si="30"/>
        <v>4次</v>
      </c>
      <c r="L369" s="113" t="str">
        <f t="shared" si="31"/>
        <v>校历第十五/十六周</v>
      </c>
      <c r="M369" s="12"/>
    </row>
    <row r="370" spans="1:13" ht="28.5" x14ac:dyDescent="0.15">
      <c r="A370" s="66" t="s">
        <v>241</v>
      </c>
      <c r="B370" s="65" t="s">
        <v>523</v>
      </c>
      <c r="C370" s="67" t="s">
        <v>886</v>
      </c>
      <c r="D370" s="64">
        <v>14</v>
      </c>
      <c r="E370" s="64" t="s">
        <v>423</v>
      </c>
      <c r="F370" s="67">
        <v>2</v>
      </c>
      <c r="G370" s="117" t="s">
        <v>164</v>
      </c>
      <c r="H370" s="109" t="s">
        <v>1095</v>
      </c>
      <c r="I370" s="110"/>
      <c r="J370" s="153" t="s">
        <v>1210</v>
      </c>
      <c r="K370" s="112" t="str">
        <f t="shared" si="30"/>
        <v>4次</v>
      </c>
      <c r="L370" s="113" t="str">
        <f t="shared" si="31"/>
        <v>校历第十五/十六周</v>
      </c>
      <c r="M370" s="12"/>
    </row>
    <row r="371" spans="1:13" ht="28.5" x14ac:dyDescent="0.15">
      <c r="A371" s="29" t="s">
        <v>313</v>
      </c>
      <c r="B371" s="14" t="s">
        <v>87</v>
      </c>
      <c r="C371" s="31" t="s">
        <v>1094</v>
      </c>
      <c r="D371" s="2">
        <v>4</v>
      </c>
      <c r="E371" s="2" t="s">
        <v>85</v>
      </c>
      <c r="F371" s="4">
        <v>3</v>
      </c>
      <c r="G371" s="30" t="s">
        <v>189</v>
      </c>
      <c r="H371" s="26" t="s">
        <v>1095</v>
      </c>
      <c r="I371" s="8" t="s">
        <v>1092</v>
      </c>
      <c r="J371" s="153"/>
      <c r="K371" s="10" t="str">
        <f t="shared" ref="K371:K374" si="32">IF(H371="面授","9周",IF(H371="网授","2次","**"))</f>
        <v>2次</v>
      </c>
      <c r="L371" s="11" t="str">
        <f>IF(K371="9周","校历第七周",IF(K371="2次","校历第十一/十二周","**"))</f>
        <v>校历第十一/十二周</v>
      </c>
      <c r="M371" s="12"/>
    </row>
    <row r="372" spans="1:13" ht="28.5" x14ac:dyDescent="0.15">
      <c r="A372" s="25" t="s">
        <v>313</v>
      </c>
      <c r="B372" s="14" t="s">
        <v>136</v>
      </c>
      <c r="C372" s="31" t="s">
        <v>1094</v>
      </c>
      <c r="D372" s="2">
        <v>4</v>
      </c>
      <c r="E372" s="4" t="s">
        <v>56</v>
      </c>
      <c r="F372" s="4">
        <v>3</v>
      </c>
      <c r="G372" s="30" t="s">
        <v>47</v>
      </c>
      <c r="H372" s="26" t="s">
        <v>1095</v>
      </c>
      <c r="I372" s="8" t="s">
        <v>1092</v>
      </c>
      <c r="J372" s="153"/>
      <c r="K372" s="10" t="str">
        <f t="shared" si="32"/>
        <v>2次</v>
      </c>
      <c r="L372" s="11" t="str">
        <f>IF(K372="9周","校历第七周",IF(K372="2次","校历第十一/十二周","**"))</f>
        <v>校历第十一/十二周</v>
      </c>
      <c r="M372" s="12"/>
    </row>
    <row r="373" spans="1:13" x14ac:dyDescent="0.15">
      <c r="A373" s="29" t="s">
        <v>203</v>
      </c>
      <c r="B373" s="14" t="s">
        <v>141</v>
      </c>
      <c r="C373" s="31" t="s">
        <v>1094</v>
      </c>
      <c r="D373" s="2">
        <v>4</v>
      </c>
      <c r="E373" s="4" t="s">
        <v>56</v>
      </c>
      <c r="F373" s="4">
        <v>3</v>
      </c>
      <c r="G373" s="30" t="s">
        <v>164</v>
      </c>
      <c r="H373" s="26" t="s">
        <v>1095</v>
      </c>
      <c r="I373" s="8" t="s">
        <v>1092</v>
      </c>
      <c r="J373" s="153"/>
      <c r="K373" s="10" t="str">
        <f t="shared" si="32"/>
        <v>2次</v>
      </c>
      <c r="L373" s="11" t="str">
        <f>IF(K373="9周","校历第七周",IF(K373="2次","校历第十一/十二周","**"))</f>
        <v>校历第十一/十二周</v>
      </c>
      <c r="M373" s="12"/>
    </row>
    <row r="374" spans="1:13" x14ac:dyDescent="0.15">
      <c r="A374" s="5" t="s">
        <v>203</v>
      </c>
      <c r="B374" s="14" t="s">
        <v>326</v>
      </c>
      <c r="C374" s="31" t="s">
        <v>1094</v>
      </c>
      <c r="D374" s="2">
        <v>7</v>
      </c>
      <c r="E374" s="2" t="s">
        <v>322</v>
      </c>
      <c r="F374" s="4">
        <v>3</v>
      </c>
      <c r="G374" s="7" t="s">
        <v>164</v>
      </c>
      <c r="H374" s="26" t="s">
        <v>1095</v>
      </c>
      <c r="I374" s="8" t="s">
        <v>1092</v>
      </c>
      <c r="J374" s="153"/>
      <c r="K374" s="10" t="str">
        <f t="shared" si="32"/>
        <v>2次</v>
      </c>
      <c r="L374" s="11" t="str">
        <f>IF(K374="9周","校历第七周",IF(K374="2次","校历第十一/十二周","**"))</f>
        <v>校历第十一/十二周</v>
      </c>
      <c r="M374" s="12"/>
    </row>
    <row r="375" spans="1:13" ht="28.5" hidden="1" x14ac:dyDescent="0.15">
      <c r="A375" s="35" t="s">
        <v>499</v>
      </c>
      <c r="B375" s="34" t="s">
        <v>98</v>
      </c>
      <c r="C375" s="4" t="s">
        <v>609</v>
      </c>
      <c r="D375" s="2">
        <v>3</v>
      </c>
      <c r="E375" s="2" t="s">
        <v>91</v>
      </c>
      <c r="F375" s="4">
        <v>3</v>
      </c>
      <c r="G375" s="36" t="s">
        <v>47</v>
      </c>
      <c r="H375" s="37" t="s">
        <v>1143</v>
      </c>
      <c r="I375" s="8"/>
      <c r="J375" s="153"/>
      <c r="K375" s="10" t="s">
        <v>1152</v>
      </c>
      <c r="L375" s="11" t="str">
        <f t="shared" ref="L375:L417" si="33">IF(K375="9周","校历第七周",IF(K375="1次","校历第十三周","**"))</f>
        <v>校历第十三周</v>
      </c>
      <c r="M375" s="12"/>
    </row>
    <row r="376" spans="1:13" ht="28.5" hidden="1" x14ac:dyDescent="0.15">
      <c r="A376" s="35" t="s">
        <v>1117</v>
      </c>
      <c r="B376" s="38" t="s">
        <v>1139</v>
      </c>
      <c r="C376" s="4" t="s">
        <v>609</v>
      </c>
      <c r="D376" s="2">
        <v>2</v>
      </c>
      <c r="E376" s="4" t="s">
        <v>852</v>
      </c>
      <c r="F376" s="4">
        <v>3</v>
      </c>
      <c r="G376" s="39" t="s">
        <v>41</v>
      </c>
      <c r="H376" s="36" t="s">
        <v>1136</v>
      </c>
      <c r="I376" s="32"/>
      <c r="J376" s="153"/>
      <c r="K376" s="10" t="s">
        <v>1153</v>
      </c>
      <c r="L376" s="11" t="str">
        <f t="shared" si="33"/>
        <v>校历第十三周</v>
      </c>
      <c r="M376" s="12"/>
    </row>
    <row r="377" spans="1:13" hidden="1" x14ac:dyDescent="0.15">
      <c r="A377" s="35" t="s">
        <v>1121</v>
      </c>
      <c r="B377" s="38" t="s">
        <v>1139</v>
      </c>
      <c r="C377" s="4" t="s">
        <v>1099</v>
      </c>
      <c r="D377" s="2">
        <v>2</v>
      </c>
      <c r="E377" s="4" t="s">
        <v>852</v>
      </c>
      <c r="F377" s="40">
        <v>4</v>
      </c>
      <c r="G377" s="39" t="s">
        <v>41</v>
      </c>
      <c r="H377" s="36" t="s">
        <v>1136</v>
      </c>
      <c r="I377" s="8"/>
      <c r="J377" s="153"/>
      <c r="K377" s="10" t="s">
        <v>1152</v>
      </c>
      <c r="L377" s="11" t="str">
        <f t="shared" si="33"/>
        <v>校历第十三周</v>
      </c>
      <c r="M377" s="12"/>
    </row>
    <row r="378" spans="1:13" hidden="1" x14ac:dyDescent="0.15">
      <c r="A378" s="35" t="s">
        <v>1127</v>
      </c>
      <c r="B378" s="38" t="s">
        <v>1141</v>
      </c>
      <c r="C378" s="31" t="s">
        <v>1167</v>
      </c>
      <c r="D378" s="40">
        <v>4</v>
      </c>
      <c r="E378" s="4" t="s">
        <v>852</v>
      </c>
      <c r="F378" s="40">
        <v>4</v>
      </c>
      <c r="G378" s="39" t="s">
        <v>41</v>
      </c>
      <c r="H378" s="36" t="s">
        <v>1136</v>
      </c>
      <c r="I378" s="32"/>
      <c r="J378" s="153"/>
      <c r="K378" s="10" t="s">
        <v>1152</v>
      </c>
      <c r="L378" s="11" t="str">
        <f t="shared" si="33"/>
        <v>校历第十三周</v>
      </c>
      <c r="M378" s="12"/>
    </row>
    <row r="379" spans="1:13" hidden="1" x14ac:dyDescent="0.15">
      <c r="A379" s="35" t="s">
        <v>10</v>
      </c>
      <c r="B379" s="34" t="s">
        <v>99</v>
      </c>
      <c r="C379" s="4" t="s">
        <v>846</v>
      </c>
      <c r="D379" s="2">
        <v>3</v>
      </c>
      <c r="E379" s="2" t="s">
        <v>91</v>
      </c>
      <c r="F379" s="4">
        <v>3</v>
      </c>
      <c r="G379" s="36" t="s">
        <v>47</v>
      </c>
      <c r="H379" s="37" t="s">
        <v>1143</v>
      </c>
      <c r="I379" s="8"/>
      <c r="J379" s="153"/>
      <c r="K379" s="10" t="s">
        <v>1152</v>
      </c>
      <c r="L379" s="11" t="str">
        <f t="shared" si="33"/>
        <v>校历第十三周</v>
      </c>
      <c r="M379" s="12"/>
    </row>
    <row r="380" spans="1:13" hidden="1" x14ac:dyDescent="0.15">
      <c r="A380" s="35" t="s">
        <v>1109</v>
      </c>
      <c r="B380" s="38" t="s">
        <v>1137</v>
      </c>
      <c r="C380" s="31" t="s">
        <v>1168</v>
      </c>
      <c r="D380" s="2">
        <v>2</v>
      </c>
      <c r="E380" s="4" t="s">
        <v>852</v>
      </c>
      <c r="F380" s="4">
        <v>4</v>
      </c>
      <c r="G380" s="39" t="s">
        <v>41</v>
      </c>
      <c r="H380" s="36" t="s">
        <v>1136</v>
      </c>
      <c r="I380" s="32"/>
      <c r="J380" s="153"/>
      <c r="K380" s="10" t="s">
        <v>1152</v>
      </c>
      <c r="L380" s="11" t="str">
        <f t="shared" si="33"/>
        <v>校历第十三周</v>
      </c>
      <c r="M380" s="12"/>
    </row>
    <row r="381" spans="1:13" hidden="1" x14ac:dyDescent="0.15">
      <c r="A381" s="35" t="s">
        <v>503</v>
      </c>
      <c r="B381" s="34" t="s">
        <v>96</v>
      </c>
      <c r="C381" s="4" t="s">
        <v>841</v>
      </c>
      <c r="D381" s="2">
        <v>1</v>
      </c>
      <c r="E381" s="2" t="s">
        <v>91</v>
      </c>
      <c r="F381" s="4">
        <v>3</v>
      </c>
      <c r="G381" s="36" t="s">
        <v>47</v>
      </c>
      <c r="H381" s="37" t="s">
        <v>1143</v>
      </c>
      <c r="I381" s="8"/>
      <c r="J381" s="153"/>
      <c r="K381" s="10" t="s">
        <v>1152</v>
      </c>
      <c r="L381" s="11" t="str">
        <f t="shared" si="33"/>
        <v>校历第十三周</v>
      </c>
      <c r="M381" s="12"/>
    </row>
    <row r="382" spans="1:13" hidden="1" x14ac:dyDescent="0.15">
      <c r="A382" s="35" t="s">
        <v>1130</v>
      </c>
      <c r="B382" s="38" t="s">
        <v>1141</v>
      </c>
      <c r="C382" s="31" t="s">
        <v>1169</v>
      </c>
      <c r="D382" s="40">
        <v>4</v>
      </c>
      <c r="E382" s="4" t="s">
        <v>852</v>
      </c>
      <c r="F382" s="40">
        <v>3</v>
      </c>
      <c r="G382" s="39" t="s">
        <v>41</v>
      </c>
      <c r="H382" s="36" t="s">
        <v>1136</v>
      </c>
      <c r="I382" s="8"/>
      <c r="J382" s="153"/>
      <c r="K382" s="10" t="s">
        <v>1152</v>
      </c>
      <c r="L382" s="11" t="str">
        <f t="shared" si="33"/>
        <v>校历第十三周</v>
      </c>
      <c r="M382" s="12"/>
    </row>
    <row r="383" spans="1:13" hidden="1" x14ac:dyDescent="0.15">
      <c r="A383" s="35" t="s">
        <v>1113</v>
      </c>
      <c r="B383" s="38" t="s">
        <v>1138</v>
      </c>
      <c r="C383" s="31" t="s">
        <v>1158</v>
      </c>
      <c r="D383" s="2">
        <v>6</v>
      </c>
      <c r="E383" s="4" t="s">
        <v>852</v>
      </c>
      <c r="F383" s="4">
        <v>5</v>
      </c>
      <c r="G383" s="39" t="s">
        <v>41</v>
      </c>
      <c r="H383" s="36" t="s">
        <v>1136</v>
      </c>
      <c r="I383" s="8"/>
      <c r="J383" s="153"/>
      <c r="K383" s="10" t="s">
        <v>1152</v>
      </c>
      <c r="L383" s="11" t="str">
        <f t="shared" si="33"/>
        <v>校历第十三周</v>
      </c>
      <c r="M383" s="12"/>
    </row>
    <row r="384" spans="1:13" hidden="1" x14ac:dyDescent="0.15">
      <c r="A384" s="35" t="s">
        <v>496</v>
      </c>
      <c r="B384" s="34" t="s">
        <v>90</v>
      </c>
      <c r="C384" s="4" t="s">
        <v>1157</v>
      </c>
      <c r="D384" s="2">
        <v>3</v>
      </c>
      <c r="E384" s="2" t="s">
        <v>91</v>
      </c>
      <c r="F384" s="4">
        <v>3</v>
      </c>
      <c r="G384" s="36" t="s">
        <v>47</v>
      </c>
      <c r="H384" s="37" t="s">
        <v>1143</v>
      </c>
      <c r="I384" s="8"/>
      <c r="J384" s="153"/>
      <c r="K384" s="10" t="s">
        <v>1152</v>
      </c>
      <c r="L384" s="11" t="str">
        <f t="shared" si="33"/>
        <v>校历第十三周</v>
      </c>
      <c r="M384" s="12"/>
    </row>
    <row r="385" spans="1:13" hidden="1" x14ac:dyDescent="0.15">
      <c r="A385" s="35" t="s">
        <v>496</v>
      </c>
      <c r="B385" s="34" t="s">
        <v>95</v>
      </c>
      <c r="C385" s="4" t="s">
        <v>1157</v>
      </c>
      <c r="D385" s="2">
        <v>3</v>
      </c>
      <c r="E385" s="2" t="s">
        <v>91</v>
      </c>
      <c r="F385" s="4">
        <v>3</v>
      </c>
      <c r="G385" s="36" t="s">
        <v>47</v>
      </c>
      <c r="H385" s="37" t="s">
        <v>1143</v>
      </c>
      <c r="I385" s="8"/>
      <c r="J385" s="153"/>
      <c r="K385" s="10" t="s">
        <v>1152</v>
      </c>
      <c r="L385" s="11" t="str">
        <f t="shared" si="33"/>
        <v>校历第十三周</v>
      </c>
      <c r="M385" s="12"/>
    </row>
    <row r="386" spans="1:13" hidden="1" x14ac:dyDescent="0.15">
      <c r="A386" s="35" t="s">
        <v>1131</v>
      </c>
      <c r="B386" s="38" t="s">
        <v>1141</v>
      </c>
      <c r="C386" s="4" t="s">
        <v>1157</v>
      </c>
      <c r="D386" s="40">
        <v>4</v>
      </c>
      <c r="E386" s="4" t="s">
        <v>852</v>
      </c>
      <c r="F386" s="40">
        <v>3</v>
      </c>
      <c r="G386" s="39" t="s">
        <v>41</v>
      </c>
      <c r="H386" s="36" t="s">
        <v>1136</v>
      </c>
      <c r="I386" s="8"/>
      <c r="J386" s="153"/>
      <c r="K386" s="10" t="s">
        <v>1152</v>
      </c>
      <c r="L386" s="11" t="str">
        <f t="shared" si="33"/>
        <v>校历第十三周</v>
      </c>
      <c r="M386" s="12"/>
    </row>
    <row r="387" spans="1:13" hidden="1" x14ac:dyDescent="0.15">
      <c r="A387" s="35" t="s">
        <v>1118</v>
      </c>
      <c r="B387" s="38" t="s">
        <v>1139</v>
      </c>
      <c r="C387" s="31" t="s">
        <v>1159</v>
      </c>
      <c r="D387" s="2">
        <v>2</v>
      </c>
      <c r="E387" s="4" t="s">
        <v>852</v>
      </c>
      <c r="F387" s="40">
        <v>5</v>
      </c>
      <c r="G387" s="39" t="s">
        <v>41</v>
      </c>
      <c r="H387" s="36" t="s">
        <v>1136</v>
      </c>
      <c r="I387" s="32"/>
      <c r="J387" s="153"/>
      <c r="K387" s="10" t="s">
        <v>1152</v>
      </c>
      <c r="L387" s="11" t="str">
        <f t="shared" si="33"/>
        <v>校历第十三周</v>
      </c>
      <c r="M387" s="12"/>
    </row>
    <row r="388" spans="1:13" hidden="1" x14ac:dyDescent="0.15">
      <c r="A388" s="35" t="s">
        <v>1119</v>
      </c>
      <c r="B388" s="38" t="s">
        <v>1139</v>
      </c>
      <c r="C388" s="31" t="s">
        <v>1160</v>
      </c>
      <c r="D388" s="2">
        <v>2</v>
      </c>
      <c r="E388" s="4" t="s">
        <v>852</v>
      </c>
      <c r="F388" s="40">
        <v>3</v>
      </c>
      <c r="G388" s="39" t="s">
        <v>41</v>
      </c>
      <c r="H388" s="36" t="s">
        <v>1136</v>
      </c>
      <c r="I388" s="32"/>
      <c r="J388" s="153"/>
      <c r="K388" s="10" t="s">
        <v>1152</v>
      </c>
      <c r="L388" s="11" t="str">
        <f t="shared" si="33"/>
        <v>校历第十三周</v>
      </c>
      <c r="M388" s="12"/>
    </row>
    <row r="389" spans="1:13" hidden="1" x14ac:dyDescent="0.15">
      <c r="A389" s="35" t="s">
        <v>1120</v>
      </c>
      <c r="B389" s="38" t="s">
        <v>1139</v>
      </c>
      <c r="C389" s="31" t="s">
        <v>1161</v>
      </c>
      <c r="D389" s="2">
        <v>2</v>
      </c>
      <c r="E389" s="4" t="s">
        <v>852</v>
      </c>
      <c r="F389" s="40">
        <v>3</v>
      </c>
      <c r="G389" s="39" t="s">
        <v>41</v>
      </c>
      <c r="H389" s="36" t="s">
        <v>1136</v>
      </c>
      <c r="I389" s="8"/>
      <c r="J389" s="153"/>
      <c r="K389" s="10" t="s">
        <v>1152</v>
      </c>
      <c r="L389" s="11" t="str">
        <f t="shared" si="33"/>
        <v>校历第十三周</v>
      </c>
      <c r="M389" s="12"/>
    </row>
    <row r="390" spans="1:13" hidden="1" x14ac:dyDescent="0.15">
      <c r="A390" s="35" t="s">
        <v>498</v>
      </c>
      <c r="B390" s="34" t="s">
        <v>99</v>
      </c>
      <c r="C390" s="4" t="s">
        <v>538</v>
      </c>
      <c r="D390" s="2">
        <v>3</v>
      </c>
      <c r="E390" s="2" t="s">
        <v>91</v>
      </c>
      <c r="F390" s="4">
        <v>3</v>
      </c>
      <c r="G390" s="61" t="s">
        <v>47</v>
      </c>
      <c r="H390" s="37" t="s">
        <v>1143</v>
      </c>
      <c r="I390" s="8"/>
      <c r="J390" s="153"/>
      <c r="K390" s="10" t="s">
        <v>1152</v>
      </c>
      <c r="L390" s="11" t="str">
        <f t="shared" si="33"/>
        <v>校历第十三周</v>
      </c>
      <c r="M390" s="12"/>
    </row>
    <row r="391" spans="1:13" hidden="1" x14ac:dyDescent="0.15">
      <c r="A391" s="35" t="s">
        <v>526</v>
      </c>
      <c r="B391" s="34" t="s">
        <v>528</v>
      </c>
      <c r="C391" s="4" t="s">
        <v>782</v>
      </c>
      <c r="D391" s="2">
        <v>11</v>
      </c>
      <c r="E391" s="34"/>
      <c r="F391" s="41">
        <v>3</v>
      </c>
      <c r="G391" s="47" t="s">
        <v>189</v>
      </c>
      <c r="H391" s="36" t="s">
        <v>1136</v>
      </c>
      <c r="I391" s="8"/>
      <c r="J391" s="153"/>
      <c r="K391" s="10" t="s">
        <v>1152</v>
      </c>
      <c r="L391" s="11" t="str">
        <f t="shared" si="33"/>
        <v>校历第十三周</v>
      </c>
      <c r="M391" s="12"/>
    </row>
    <row r="392" spans="1:13" hidden="1" x14ac:dyDescent="0.15">
      <c r="A392" s="35" t="s">
        <v>1124</v>
      </c>
      <c r="B392" s="38" t="s">
        <v>1140</v>
      </c>
      <c r="C392" s="60" t="s">
        <v>1148</v>
      </c>
      <c r="D392" s="40">
        <v>1</v>
      </c>
      <c r="E392" s="4" t="s">
        <v>852</v>
      </c>
      <c r="F392" s="4">
        <v>5</v>
      </c>
      <c r="G392" s="47" t="s">
        <v>41</v>
      </c>
      <c r="H392" s="36" t="s">
        <v>1136</v>
      </c>
      <c r="I392" s="32"/>
      <c r="J392" s="153"/>
      <c r="K392" s="10" t="s">
        <v>1152</v>
      </c>
      <c r="L392" s="11" t="str">
        <f t="shared" si="33"/>
        <v>校历第十三周</v>
      </c>
      <c r="M392" s="12"/>
    </row>
    <row r="393" spans="1:13" ht="28.5" hidden="1" x14ac:dyDescent="0.15">
      <c r="A393" s="35" t="s">
        <v>525</v>
      </c>
      <c r="B393" s="34" t="s">
        <v>528</v>
      </c>
      <c r="C393" s="4" t="s">
        <v>725</v>
      </c>
      <c r="D393" s="2">
        <v>11</v>
      </c>
      <c r="E393" s="34"/>
      <c r="F393" s="41">
        <v>2</v>
      </c>
      <c r="G393" s="47" t="s">
        <v>189</v>
      </c>
      <c r="H393" s="36" t="s">
        <v>1136</v>
      </c>
      <c r="I393" s="8"/>
      <c r="J393" s="153"/>
      <c r="K393" s="10" t="s">
        <v>1152</v>
      </c>
      <c r="L393" s="11" t="str">
        <f t="shared" si="33"/>
        <v>校历第十三周</v>
      </c>
      <c r="M393" s="12"/>
    </row>
    <row r="394" spans="1:13" hidden="1" x14ac:dyDescent="0.15">
      <c r="A394" s="35" t="s">
        <v>1111</v>
      </c>
      <c r="B394" s="38" t="s">
        <v>1137</v>
      </c>
      <c r="C394" s="31" t="s">
        <v>1170</v>
      </c>
      <c r="D394" s="2">
        <v>2</v>
      </c>
      <c r="E394" s="4" t="s">
        <v>852</v>
      </c>
      <c r="F394" s="4">
        <v>4</v>
      </c>
      <c r="G394" s="47" t="s">
        <v>41</v>
      </c>
      <c r="H394" s="36" t="s">
        <v>1136</v>
      </c>
      <c r="I394" s="32"/>
      <c r="J394" s="153"/>
      <c r="K394" s="10" t="s">
        <v>1152</v>
      </c>
      <c r="L394" s="11" t="str">
        <f t="shared" si="33"/>
        <v>校历第十三周</v>
      </c>
      <c r="M394" s="12"/>
    </row>
    <row r="395" spans="1:13" hidden="1" x14ac:dyDescent="0.15">
      <c r="A395" s="35" t="s">
        <v>1114</v>
      </c>
      <c r="B395" s="38" t="s">
        <v>1138</v>
      </c>
      <c r="C395" s="4" t="s">
        <v>1065</v>
      </c>
      <c r="D395" s="2">
        <v>6</v>
      </c>
      <c r="E395" s="4" t="s">
        <v>852</v>
      </c>
      <c r="F395" s="4">
        <v>3</v>
      </c>
      <c r="G395" s="47" t="s">
        <v>41</v>
      </c>
      <c r="H395" s="36" t="s">
        <v>1136</v>
      </c>
      <c r="I395" s="8"/>
      <c r="J395" s="153"/>
      <c r="K395" s="10" t="s">
        <v>1152</v>
      </c>
      <c r="L395" s="11" t="str">
        <f t="shared" si="33"/>
        <v>校历第十三周</v>
      </c>
      <c r="M395" s="12"/>
    </row>
    <row r="396" spans="1:13" hidden="1" x14ac:dyDescent="0.15">
      <c r="A396" s="35" t="s">
        <v>1133</v>
      </c>
      <c r="B396" s="38" t="s">
        <v>1142</v>
      </c>
      <c r="C396" s="31" t="s">
        <v>1155</v>
      </c>
      <c r="D396" s="40">
        <v>1</v>
      </c>
      <c r="E396" s="4" t="s">
        <v>852</v>
      </c>
      <c r="F396" s="40">
        <v>4</v>
      </c>
      <c r="G396" s="47" t="s">
        <v>41</v>
      </c>
      <c r="H396" s="36" t="s">
        <v>1136</v>
      </c>
      <c r="I396" s="32"/>
      <c r="J396" s="153"/>
      <c r="K396" s="10" t="s">
        <v>1152</v>
      </c>
      <c r="L396" s="11" t="str">
        <f t="shared" si="33"/>
        <v>校历第十三周</v>
      </c>
      <c r="M396" s="12"/>
    </row>
    <row r="397" spans="1:13" ht="28.5" hidden="1" x14ac:dyDescent="0.15">
      <c r="A397" s="35" t="s">
        <v>1132</v>
      </c>
      <c r="B397" s="38" t="s">
        <v>1142</v>
      </c>
      <c r="C397" s="31" t="s">
        <v>1154</v>
      </c>
      <c r="D397" s="40">
        <v>1</v>
      </c>
      <c r="E397" s="4" t="s">
        <v>852</v>
      </c>
      <c r="F397" s="40">
        <v>1</v>
      </c>
      <c r="G397" s="47" t="s">
        <v>41</v>
      </c>
      <c r="H397" s="36" t="s">
        <v>1136</v>
      </c>
      <c r="I397" s="32"/>
      <c r="J397" s="153"/>
      <c r="K397" s="10" t="s">
        <v>1152</v>
      </c>
      <c r="L397" s="11" t="str">
        <f t="shared" si="33"/>
        <v>校历第十三周</v>
      </c>
      <c r="M397" s="12"/>
    </row>
    <row r="398" spans="1:13" hidden="1" x14ac:dyDescent="0.15">
      <c r="A398" s="35" t="s">
        <v>1129</v>
      </c>
      <c r="B398" s="38" t="s">
        <v>1141</v>
      </c>
      <c r="C398" s="69" t="s">
        <v>1178</v>
      </c>
      <c r="D398" s="40">
        <v>4</v>
      </c>
      <c r="E398" s="4" t="s">
        <v>852</v>
      </c>
      <c r="F398" s="40">
        <v>3</v>
      </c>
      <c r="G398" s="47" t="s">
        <v>41</v>
      </c>
      <c r="H398" s="36" t="s">
        <v>1136</v>
      </c>
      <c r="I398" s="8"/>
      <c r="J398" s="153"/>
      <c r="K398" s="10" t="s">
        <v>1152</v>
      </c>
      <c r="L398" s="11" t="str">
        <f t="shared" si="33"/>
        <v>校历第十三周</v>
      </c>
      <c r="M398" s="12"/>
    </row>
    <row r="399" spans="1:13" hidden="1" x14ac:dyDescent="0.15">
      <c r="A399" s="35" t="s">
        <v>1110</v>
      </c>
      <c r="B399" s="38" t="s">
        <v>1137</v>
      </c>
      <c r="C399" s="31" t="s">
        <v>1171</v>
      </c>
      <c r="D399" s="2">
        <v>2</v>
      </c>
      <c r="E399" s="4" t="s">
        <v>852</v>
      </c>
      <c r="F399" s="4">
        <v>4</v>
      </c>
      <c r="G399" s="47" t="s">
        <v>41</v>
      </c>
      <c r="H399" s="36" t="s">
        <v>1136</v>
      </c>
      <c r="I399" s="32"/>
      <c r="J399" s="153"/>
      <c r="K399" s="10" t="s">
        <v>1152</v>
      </c>
      <c r="L399" s="11" t="str">
        <f t="shared" si="33"/>
        <v>校历第十三周</v>
      </c>
      <c r="M399" s="12"/>
    </row>
    <row r="400" spans="1:13" hidden="1" x14ac:dyDescent="0.15">
      <c r="A400" s="35" t="s">
        <v>500</v>
      </c>
      <c r="B400" s="34" t="s">
        <v>90</v>
      </c>
      <c r="C400" s="4" t="s">
        <v>660</v>
      </c>
      <c r="D400" s="2">
        <v>3</v>
      </c>
      <c r="E400" s="2" t="s">
        <v>91</v>
      </c>
      <c r="F400" s="4">
        <v>3</v>
      </c>
      <c r="G400" s="61" t="s">
        <v>47</v>
      </c>
      <c r="H400" s="37" t="s">
        <v>1143</v>
      </c>
      <c r="I400" s="8"/>
      <c r="J400" s="153"/>
      <c r="K400" s="10" t="s">
        <v>1152</v>
      </c>
      <c r="L400" s="11" t="str">
        <f t="shared" si="33"/>
        <v>校历第十三周</v>
      </c>
      <c r="M400" s="12"/>
    </row>
    <row r="401" spans="1:13" hidden="1" x14ac:dyDescent="0.15">
      <c r="A401" s="35" t="s">
        <v>1134</v>
      </c>
      <c r="B401" s="38" t="s">
        <v>1142</v>
      </c>
      <c r="C401" s="60" t="s">
        <v>1150</v>
      </c>
      <c r="D401" s="40">
        <v>1</v>
      </c>
      <c r="E401" s="4" t="s">
        <v>852</v>
      </c>
      <c r="F401" s="40">
        <v>4</v>
      </c>
      <c r="G401" s="47" t="s">
        <v>41</v>
      </c>
      <c r="H401" s="36" t="s">
        <v>1136</v>
      </c>
      <c r="I401" s="8"/>
      <c r="J401" s="153"/>
      <c r="K401" s="10" t="s">
        <v>1152</v>
      </c>
      <c r="L401" s="11" t="str">
        <f t="shared" si="33"/>
        <v>校历第十三周</v>
      </c>
      <c r="M401" s="12"/>
    </row>
    <row r="402" spans="1:13" hidden="1" x14ac:dyDescent="0.15">
      <c r="A402" s="35" t="s">
        <v>504</v>
      </c>
      <c r="B402" s="34" t="s">
        <v>97</v>
      </c>
      <c r="C402" s="4" t="s">
        <v>852</v>
      </c>
      <c r="D402" s="2">
        <v>1</v>
      </c>
      <c r="E402" s="2" t="s">
        <v>91</v>
      </c>
      <c r="F402" s="4">
        <v>3</v>
      </c>
      <c r="G402" s="61" t="s">
        <v>47</v>
      </c>
      <c r="H402" s="37" t="s">
        <v>1143</v>
      </c>
      <c r="I402" s="8"/>
      <c r="J402" s="153"/>
      <c r="K402" s="10" t="s">
        <v>1152</v>
      </c>
      <c r="L402" s="11" t="str">
        <f t="shared" si="33"/>
        <v>校历第十三周</v>
      </c>
      <c r="M402" s="12"/>
    </row>
    <row r="403" spans="1:13" hidden="1" x14ac:dyDescent="0.15">
      <c r="A403" s="35" t="s">
        <v>1135</v>
      </c>
      <c r="B403" s="38" t="s">
        <v>1142</v>
      </c>
      <c r="C403" s="60" t="s">
        <v>1151</v>
      </c>
      <c r="D403" s="40">
        <v>1</v>
      </c>
      <c r="E403" s="4" t="s">
        <v>852</v>
      </c>
      <c r="F403" s="40">
        <v>4</v>
      </c>
      <c r="G403" s="47" t="s">
        <v>41</v>
      </c>
      <c r="H403" s="36" t="s">
        <v>1136</v>
      </c>
      <c r="I403" s="8"/>
      <c r="J403" s="153"/>
      <c r="K403" s="10" t="s">
        <v>1152</v>
      </c>
      <c r="L403" s="11" t="str">
        <f t="shared" si="33"/>
        <v>校历第十三周</v>
      </c>
      <c r="M403" s="12"/>
    </row>
    <row r="404" spans="1:13" hidden="1" x14ac:dyDescent="0.15">
      <c r="A404" s="35" t="s">
        <v>527</v>
      </c>
      <c r="B404" s="34" t="s">
        <v>528</v>
      </c>
      <c r="C404" s="4" t="s">
        <v>542</v>
      </c>
      <c r="D404" s="2">
        <v>11</v>
      </c>
      <c r="E404" s="34"/>
      <c r="F404" s="41">
        <v>4</v>
      </c>
      <c r="G404" s="47" t="s">
        <v>189</v>
      </c>
      <c r="H404" s="36" t="s">
        <v>1136</v>
      </c>
      <c r="I404" s="8"/>
      <c r="J404" s="153"/>
      <c r="K404" s="10" t="s">
        <v>1152</v>
      </c>
      <c r="L404" s="11" t="str">
        <f t="shared" si="33"/>
        <v>校历第十三周</v>
      </c>
      <c r="M404" s="12"/>
    </row>
    <row r="405" spans="1:13" hidden="1" x14ac:dyDescent="0.15">
      <c r="A405" s="35" t="s">
        <v>1112</v>
      </c>
      <c r="B405" s="38" t="s">
        <v>1138</v>
      </c>
      <c r="C405" s="60" t="s">
        <v>1149</v>
      </c>
      <c r="D405" s="2">
        <v>6</v>
      </c>
      <c r="E405" s="4" t="s">
        <v>852</v>
      </c>
      <c r="F405" s="4">
        <v>4</v>
      </c>
      <c r="G405" s="47" t="s">
        <v>41</v>
      </c>
      <c r="H405" s="36" t="s">
        <v>1136</v>
      </c>
      <c r="I405" s="8"/>
      <c r="J405" s="153"/>
      <c r="K405" s="10" t="s">
        <v>1152</v>
      </c>
      <c r="L405" s="11" t="str">
        <f t="shared" si="33"/>
        <v>校历第十三周</v>
      </c>
      <c r="M405" s="12"/>
    </row>
    <row r="406" spans="1:13" hidden="1" x14ac:dyDescent="0.15">
      <c r="A406" s="35" t="s">
        <v>1122</v>
      </c>
      <c r="B406" s="38" t="s">
        <v>1139</v>
      </c>
      <c r="C406" s="31" t="s">
        <v>1162</v>
      </c>
      <c r="D406" s="2">
        <v>2</v>
      </c>
      <c r="E406" s="4" t="s">
        <v>852</v>
      </c>
      <c r="F406" s="40">
        <v>3</v>
      </c>
      <c r="G406" s="47" t="s">
        <v>41</v>
      </c>
      <c r="H406" s="36" t="s">
        <v>1136</v>
      </c>
      <c r="I406" s="8"/>
      <c r="J406" s="153"/>
      <c r="K406" s="10" t="s">
        <v>1152</v>
      </c>
      <c r="L406" s="11" t="str">
        <f t="shared" si="33"/>
        <v>校历第十三周</v>
      </c>
      <c r="M406" s="12"/>
    </row>
    <row r="407" spans="1:13" hidden="1" x14ac:dyDescent="0.15">
      <c r="A407" s="35" t="s">
        <v>1116</v>
      </c>
      <c r="B407" s="38" t="s">
        <v>1138</v>
      </c>
      <c r="C407" s="31" t="s">
        <v>1156</v>
      </c>
      <c r="D407" s="2">
        <v>6</v>
      </c>
      <c r="E407" s="4" t="s">
        <v>852</v>
      </c>
      <c r="F407" s="4">
        <v>4</v>
      </c>
      <c r="G407" s="47" t="s">
        <v>41</v>
      </c>
      <c r="H407" s="36" t="s">
        <v>1136</v>
      </c>
      <c r="I407" s="32"/>
      <c r="J407" s="153"/>
      <c r="K407" s="10" t="s">
        <v>1152</v>
      </c>
      <c r="L407" s="11" t="str">
        <f t="shared" si="33"/>
        <v>校历第十三周</v>
      </c>
      <c r="M407" s="12"/>
    </row>
    <row r="408" spans="1:13" hidden="1" x14ac:dyDescent="0.15">
      <c r="A408" s="35" t="s">
        <v>54</v>
      </c>
      <c r="B408" s="34" t="s">
        <v>94</v>
      </c>
      <c r="C408" s="4" t="s">
        <v>949</v>
      </c>
      <c r="D408" s="2">
        <v>3</v>
      </c>
      <c r="E408" s="2" t="s">
        <v>91</v>
      </c>
      <c r="F408" s="4">
        <v>3</v>
      </c>
      <c r="G408" s="61" t="s">
        <v>47</v>
      </c>
      <c r="H408" s="37" t="s">
        <v>1143</v>
      </c>
      <c r="I408" s="8"/>
      <c r="J408" s="153"/>
      <c r="K408" s="10" t="s">
        <v>1152</v>
      </c>
      <c r="L408" s="11" t="str">
        <f t="shared" si="33"/>
        <v>校历第十三周</v>
      </c>
      <c r="M408" s="12"/>
    </row>
    <row r="409" spans="1:13" hidden="1" x14ac:dyDescent="0.15">
      <c r="A409" s="35" t="s">
        <v>1125</v>
      </c>
      <c r="B409" s="38" t="s">
        <v>1140</v>
      </c>
      <c r="C409" s="60" t="s">
        <v>1147</v>
      </c>
      <c r="D409" s="40">
        <v>1</v>
      </c>
      <c r="E409" s="4" t="s">
        <v>852</v>
      </c>
      <c r="F409" s="4">
        <v>4</v>
      </c>
      <c r="G409" s="47" t="s">
        <v>41</v>
      </c>
      <c r="H409" s="36" t="s">
        <v>1136</v>
      </c>
      <c r="I409" s="8"/>
      <c r="J409" s="153"/>
      <c r="K409" s="10" t="s">
        <v>1152</v>
      </c>
      <c r="L409" s="11" t="str">
        <f t="shared" si="33"/>
        <v>校历第十三周</v>
      </c>
      <c r="M409" s="12"/>
    </row>
    <row r="410" spans="1:13" hidden="1" x14ac:dyDescent="0.15">
      <c r="A410" s="35" t="s">
        <v>501</v>
      </c>
      <c r="B410" s="34" t="s">
        <v>93</v>
      </c>
      <c r="C410" s="31" t="s">
        <v>1101</v>
      </c>
      <c r="D410" s="2">
        <v>3</v>
      </c>
      <c r="E410" s="2" t="s">
        <v>91</v>
      </c>
      <c r="F410" s="4">
        <v>3</v>
      </c>
      <c r="G410" s="61" t="s">
        <v>47</v>
      </c>
      <c r="H410" s="37" t="s">
        <v>1143</v>
      </c>
      <c r="I410" s="8" t="s">
        <v>1092</v>
      </c>
      <c r="J410" s="153"/>
      <c r="K410" s="10" t="s">
        <v>1152</v>
      </c>
      <c r="L410" s="11" t="str">
        <f t="shared" si="33"/>
        <v>校历第十三周</v>
      </c>
      <c r="M410" s="12"/>
    </row>
    <row r="411" spans="1:13" hidden="1" x14ac:dyDescent="0.15">
      <c r="A411" s="35" t="s">
        <v>1115</v>
      </c>
      <c r="B411" s="38" t="s">
        <v>1138</v>
      </c>
      <c r="C411" s="31" t="s">
        <v>1163</v>
      </c>
      <c r="D411" s="2">
        <v>6</v>
      </c>
      <c r="E411" s="4" t="s">
        <v>852</v>
      </c>
      <c r="F411" s="4">
        <v>4</v>
      </c>
      <c r="G411" s="47" t="s">
        <v>41</v>
      </c>
      <c r="H411" s="36" t="s">
        <v>1136</v>
      </c>
      <c r="I411" s="32"/>
      <c r="J411" s="153"/>
      <c r="K411" s="10" t="s">
        <v>1152</v>
      </c>
      <c r="L411" s="11" t="str">
        <f t="shared" si="33"/>
        <v>校历第十三周</v>
      </c>
      <c r="M411" s="12"/>
    </row>
    <row r="412" spans="1:13" hidden="1" x14ac:dyDescent="0.15">
      <c r="A412" s="35" t="s">
        <v>1108</v>
      </c>
      <c r="B412" s="38" t="s">
        <v>1137</v>
      </c>
      <c r="C412" s="31" t="s">
        <v>1173</v>
      </c>
      <c r="D412" s="40">
        <v>2</v>
      </c>
      <c r="E412" s="4" t="s">
        <v>852</v>
      </c>
      <c r="F412" s="4">
        <v>4</v>
      </c>
      <c r="G412" s="47" t="s">
        <v>41</v>
      </c>
      <c r="H412" s="36" t="s">
        <v>1136</v>
      </c>
      <c r="I412" s="8"/>
      <c r="J412" s="153"/>
      <c r="K412" s="10" t="s">
        <v>1152</v>
      </c>
      <c r="L412" s="11" t="str">
        <f t="shared" si="33"/>
        <v>校历第十三周</v>
      </c>
      <c r="M412" s="12"/>
    </row>
    <row r="413" spans="1:13" hidden="1" x14ac:dyDescent="0.15">
      <c r="A413" s="35" t="s">
        <v>1128</v>
      </c>
      <c r="B413" s="38" t="s">
        <v>1141</v>
      </c>
      <c r="C413" s="31" t="s">
        <v>1172</v>
      </c>
      <c r="D413" s="40">
        <v>4</v>
      </c>
      <c r="E413" s="4" t="s">
        <v>852</v>
      </c>
      <c r="F413" s="40">
        <v>4</v>
      </c>
      <c r="G413" s="47" t="s">
        <v>41</v>
      </c>
      <c r="H413" s="36" t="s">
        <v>1136</v>
      </c>
      <c r="I413" s="32"/>
      <c r="J413" s="153"/>
      <c r="K413" s="10" t="s">
        <v>1152</v>
      </c>
      <c r="L413" s="11" t="str">
        <f t="shared" si="33"/>
        <v>校历第十三周</v>
      </c>
      <c r="M413" s="12"/>
    </row>
    <row r="414" spans="1:13" hidden="1" x14ac:dyDescent="0.15">
      <c r="A414" s="35" t="s">
        <v>1123</v>
      </c>
      <c r="B414" s="38" t="s">
        <v>1140</v>
      </c>
      <c r="C414" s="60" t="s">
        <v>1146</v>
      </c>
      <c r="D414" s="40">
        <v>1</v>
      </c>
      <c r="E414" s="4" t="s">
        <v>852</v>
      </c>
      <c r="F414" s="4">
        <v>4</v>
      </c>
      <c r="G414" s="47" t="s">
        <v>41</v>
      </c>
      <c r="H414" s="36" t="s">
        <v>1136</v>
      </c>
      <c r="I414" s="32"/>
      <c r="J414" s="153"/>
      <c r="K414" s="10" t="s">
        <v>1152</v>
      </c>
      <c r="L414" s="11" t="str">
        <f t="shared" si="33"/>
        <v>校历第十三周</v>
      </c>
      <c r="M414" s="12"/>
    </row>
    <row r="415" spans="1:13" hidden="1" x14ac:dyDescent="0.15">
      <c r="A415" s="35" t="s">
        <v>212</v>
      </c>
      <c r="B415" s="34" t="s">
        <v>93</v>
      </c>
      <c r="C415" s="31" t="s">
        <v>1094</v>
      </c>
      <c r="D415" s="2">
        <v>3</v>
      </c>
      <c r="E415" s="2" t="s">
        <v>91</v>
      </c>
      <c r="F415" s="4">
        <v>3</v>
      </c>
      <c r="G415" s="61" t="s">
        <v>47</v>
      </c>
      <c r="H415" s="37" t="s">
        <v>1143</v>
      </c>
      <c r="I415" s="8" t="s">
        <v>1092</v>
      </c>
      <c r="J415" s="153"/>
      <c r="K415" s="10" t="s">
        <v>1152</v>
      </c>
      <c r="L415" s="11" t="str">
        <f t="shared" si="33"/>
        <v>校历第十三周</v>
      </c>
      <c r="M415" s="12"/>
    </row>
    <row r="416" spans="1:13" hidden="1" x14ac:dyDescent="0.15">
      <c r="A416" s="35" t="s">
        <v>502</v>
      </c>
      <c r="B416" s="34" t="s">
        <v>92</v>
      </c>
      <c r="C416" s="31" t="s">
        <v>1102</v>
      </c>
      <c r="D416" s="2">
        <v>3</v>
      </c>
      <c r="E416" s="2" t="s">
        <v>91</v>
      </c>
      <c r="F416" s="4">
        <v>3</v>
      </c>
      <c r="G416" s="61" t="s">
        <v>47</v>
      </c>
      <c r="H416" s="37" t="s">
        <v>1143</v>
      </c>
      <c r="I416" s="8" t="s">
        <v>1092</v>
      </c>
      <c r="J416" s="153"/>
      <c r="K416" s="10" t="s">
        <v>1152</v>
      </c>
      <c r="L416" s="11" t="str">
        <f t="shared" si="33"/>
        <v>校历第十三周</v>
      </c>
      <c r="M416" s="12"/>
    </row>
    <row r="417" spans="1:13" hidden="1" x14ac:dyDescent="0.15">
      <c r="A417" s="35" t="s">
        <v>1126</v>
      </c>
      <c r="B417" s="38" t="s">
        <v>1140</v>
      </c>
      <c r="C417" s="31" t="s">
        <v>423</v>
      </c>
      <c r="D417" s="40">
        <v>1</v>
      </c>
      <c r="E417" s="4" t="s">
        <v>852</v>
      </c>
      <c r="F417" s="4">
        <v>3</v>
      </c>
      <c r="G417" s="47" t="s">
        <v>41</v>
      </c>
      <c r="H417" s="36" t="s">
        <v>1136</v>
      </c>
      <c r="I417" s="8"/>
      <c r="J417" s="153"/>
      <c r="K417" s="10" t="s">
        <v>1152</v>
      </c>
      <c r="L417" s="11" t="str">
        <f t="shared" si="33"/>
        <v>校历第十三周</v>
      </c>
      <c r="M417" s="12"/>
    </row>
    <row r="418" spans="1:13" x14ac:dyDescent="0.15">
      <c r="A418" s="50"/>
      <c r="B418" s="49"/>
      <c r="C418" s="31"/>
      <c r="D418" s="48"/>
      <c r="E418" s="48"/>
      <c r="F418" s="51"/>
      <c r="G418" s="28"/>
      <c r="H418" s="31"/>
      <c r="I418" s="8"/>
      <c r="J418" s="153"/>
      <c r="K418" s="45"/>
      <c r="L418" s="52"/>
      <c r="M418" s="12"/>
    </row>
    <row r="419" spans="1:13" x14ac:dyDescent="0.15">
      <c r="A419" s="25"/>
      <c r="B419" s="14"/>
      <c r="C419" s="31"/>
      <c r="D419" s="2"/>
      <c r="E419" s="2"/>
      <c r="F419" s="4"/>
      <c r="G419" s="28"/>
      <c r="H419" s="31"/>
      <c r="I419" s="8"/>
      <c r="J419" s="153"/>
      <c r="K419" s="45"/>
      <c r="L419" s="52"/>
      <c r="M419" s="12"/>
    </row>
    <row r="420" spans="1:13" x14ac:dyDescent="0.15">
      <c r="A420" s="25"/>
      <c r="B420" s="14"/>
      <c r="C420" s="31"/>
      <c r="D420" s="2"/>
      <c r="E420" s="2"/>
      <c r="F420" s="4"/>
      <c r="G420" s="28"/>
      <c r="H420" s="31"/>
      <c r="I420" s="8"/>
      <c r="J420" s="153"/>
      <c r="K420" s="45"/>
      <c r="L420" s="52"/>
      <c r="M420" s="12"/>
    </row>
    <row r="421" spans="1:13" x14ac:dyDescent="0.15">
      <c r="A421" s="25"/>
      <c r="B421" s="14"/>
      <c r="C421" s="31"/>
      <c r="D421" s="2"/>
      <c r="E421" s="2"/>
      <c r="F421" s="4"/>
      <c r="G421" s="28"/>
      <c r="H421" s="31"/>
      <c r="I421" s="8"/>
      <c r="J421" s="153"/>
      <c r="K421" s="45"/>
      <c r="L421" s="52"/>
      <c r="M421" s="12"/>
    </row>
    <row r="422" spans="1:13" x14ac:dyDescent="0.15">
      <c r="A422" s="25"/>
      <c r="B422" s="14"/>
      <c r="C422" s="31"/>
      <c r="D422" s="2"/>
      <c r="E422" s="2"/>
      <c r="F422" s="4"/>
      <c r="G422" s="28"/>
      <c r="H422" s="31"/>
      <c r="I422" s="8"/>
      <c r="J422" s="153"/>
      <c r="K422" s="45"/>
      <c r="L422" s="52"/>
      <c r="M422" s="12"/>
    </row>
    <row r="423" spans="1:13" x14ac:dyDescent="0.15">
      <c r="A423" s="25"/>
      <c r="B423" s="14"/>
      <c r="C423" s="31"/>
      <c r="D423" s="2"/>
      <c r="E423" s="2"/>
      <c r="F423" s="4"/>
      <c r="G423" s="28"/>
      <c r="H423" s="31"/>
      <c r="I423" s="8"/>
      <c r="J423" s="153"/>
      <c r="K423" s="45"/>
      <c r="L423" s="52"/>
      <c r="M423" s="12"/>
    </row>
    <row r="424" spans="1:13" x14ac:dyDescent="0.15">
      <c r="A424" s="25"/>
      <c r="B424" s="14"/>
      <c r="C424" s="31"/>
      <c r="D424" s="2"/>
      <c r="E424" s="2"/>
      <c r="F424" s="4"/>
      <c r="G424" s="28"/>
      <c r="H424" s="31"/>
      <c r="I424" s="8"/>
      <c r="J424" s="153"/>
      <c r="K424" s="45"/>
      <c r="L424" s="52"/>
      <c r="M424" s="12"/>
    </row>
    <row r="425" spans="1:13" x14ac:dyDescent="0.15">
      <c r="A425" s="25"/>
      <c r="B425" s="14"/>
      <c r="C425" s="31"/>
      <c r="D425" s="2"/>
      <c r="E425" s="2"/>
      <c r="F425" s="4"/>
      <c r="G425" s="28"/>
      <c r="H425" s="31"/>
      <c r="I425" s="8"/>
      <c r="J425" s="153"/>
      <c r="K425" s="45"/>
      <c r="L425" s="52"/>
      <c r="M425" s="12"/>
    </row>
    <row r="426" spans="1:13" x14ac:dyDescent="0.15">
      <c r="A426" s="25"/>
      <c r="B426" s="14"/>
      <c r="C426" s="31"/>
      <c r="D426" s="2"/>
      <c r="E426" s="2"/>
      <c r="F426" s="4"/>
      <c r="G426" s="28"/>
      <c r="H426" s="31"/>
      <c r="I426" s="8"/>
      <c r="J426" s="153"/>
      <c r="K426" s="45"/>
      <c r="L426" s="52"/>
      <c r="M426" s="12"/>
    </row>
    <row r="427" spans="1:13" x14ac:dyDescent="0.15">
      <c r="A427" s="25"/>
      <c r="B427" s="14"/>
      <c r="C427" s="31"/>
      <c r="D427" s="2"/>
      <c r="E427" s="2"/>
      <c r="F427" s="4"/>
      <c r="G427" s="28"/>
      <c r="H427" s="31"/>
      <c r="I427" s="8"/>
      <c r="J427" s="153"/>
      <c r="K427" s="45"/>
      <c r="L427" s="52"/>
      <c r="M427" s="12"/>
    </row>
  </sheetData>
  <autoFilter ref="A1:L417">
    <filterColumn colId="7">
      <filters>
        <filter val="网授"/>
      </filters>
    </filterColumn>
  </autoFilter>
  <phoneticPr fontId="2" type="noConversion"/>
  <pageMargins left="0.75" right="0.75" top="1" bottom="1" header="0.5" footer="0.5"/>
  <pageSetup paperSize="12" scale="77" orientation="portrait" r:id="rId1"/>
  <headerFooter alignWithMargins="0">
    <oddHeader>&amp;C2014-2015第二学期开放教育开课一览表2015.3.</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6"/>
  <sheetViews>
    <sheetView topLeftCell="A124" workbookViewId="0">
      <selection activeCell="A4" sqref="A4:B135"/>
    </sheetView>
  </sheetViews>
  <sheetFormatPr defaultRowHeight="14.25" x14ac:dyDescent="0.15"/>
  <cols>
    <col min="1" max="1" width="18.625" customWidth="1"/>
    <col min="2" max="2" width="27.25" bestFit="1" customWidth="1"/>
    <col min="3" max="3" width="6" customWidth="1"/>
  </cols>
  <sheetData>
    <row r="3" spans="1:3" x14ac:dyDescent="0.15">
      <c r="A3" s="165" t="s">
        <v>1261</v>
      </c>
    </row>
    <row r="4" spans="1:3" ht="15" customHeight="1" x14ac:dyDescent="0.15">
      <c r="A4" s="165" t="s">
        <v>4</v>
      </c>
      <c r="B4" s="165" t="s">
        <v>3</v>
      </c>
      <c r="C4" t="s">
        <v>1262</v>
      </c>
    </row>
    <row r="5" spans="1:3" x14ac:dyDescent="0.15">
      <c r="A5" t="s">
        <v>625</v>
      </c>
      <c r="B5" t="s">
        <v>113</v>
      </c>
      <c r="C5" s="167">
        <v>1</v>
      </c>
    </row>
    <row r="6" spans="1:3" x14ac:dyDescent="0.15">
      <c r="B6" t="s">
        <v>188</v>
      </c>
      <c r="C6" s="167">
        <v>5</v>
      </c>
    </row>
    <row r="7" spans="1:3" x14ac:dyDescent="0.15">
      <c r="A7" t="s">
        <v>784</v>
      </c>
      <c r="B7" t="s">
        <v>472</v>
      </c>
      <c r="C7" s="167">
        <v>4</v>
      </c>
    </row>
    <row r="8" spans="1:3" x14ac:dyDescent="0.15">
      <c r="B8" t="s">
        <v>107</v>
      </c>
      <c r="C8" s="167">
        <v>2</v>
      </c>
    </row>
    <row r="9" spans="1:3" x14ac:dyDescent="0.15">
      <c r="B9" t="s">
        <v>247</v>
      </c>
      <c r="C9" s="167">
        <v>8</v>
      </c>
    </row>
    <row r="10" spans="1:3" x14ac:dyDescent="0.15">
      <c r="A10" t="s">
        <v>609</v>
      </c>
      <c r="B10" t="s">
        <v>442</v>
      </c>
      <c r="C10" s="167">
        <v>1</v>
      </c>
    </row>
    <row r="11" spans="1:3" x14ac:dyDescent="0.15">
      <c r="B11" t="s">
        <v>308</v>
      </c>
      <c r="C11" s="167">
        <v>1</v>
      </c>
    </row>
    <row r="12" spans="1:3" x14ac:dyDescent="0.15">
      <c r="B12" t="s">
        <v>9</v>
      </c>
      <c r="C12" s="167">
        <v>4</v>
      </c>
    </row>
    <row r="13" spans="1:3" x14ac:dyDescent="0.15">
      <c r="B13" t="s">
        <v>57</v>
      </c>
      <c r="C13" s="167">
        <v>4</v>
      </c>
    </row>
    <row r="14" spans="1:3" x14ac:dyDescent="0.15">
      <c r="B14" t="s">
        <v>100</v>
      </c>
      <c r="C14" s="167">
        <v>2</v>
      </c>
    </row>
    <row r="15" spans="1:3" x14ac:dyDescent="0.15">
      <c r="A15" t="s">
        <v>808</v>
      </c>
      <c r="B15" t="s">
        <v>344</v>
      </c>
      <c r="C15" s="167">
        <v>3</v>
      </c>
    </row>
    <row r="16" spans="1:3" x14ac:dyDescent="0.15">
      <c r="B16" t="s">
        <v>171</v>
      </c>
      <c r="C16" s="167">
        <v>1</v>
      </c>
    </row>
    <row r="17" spans="1:3" x14ac:dyDescent="0.15">
      <c r="A17" t="s">
        <v>811</v>
      </c>
      <c r="B17" t="s">
        <v>433</v>
      </c>
      <c r="C17" s="167">
        <v>8</v>
      </c>
    </row>
    <row r="18" spans="1:3" x14ac:dyDescent="0.15">
      <c r="B18" t="s">
        <v>50</v>
      </c>
      <c r="C18" s="167">
        <v>3</v>
      </c>
    </row>
    <row r="19" spans="1:3" x14ac:dyDescent="0.15">
      <c r="B19" t="s">
        <v>367</v>
      </c>
      <c r="C19" s="167">
        <v>1</v>
      </c>
    </row>
    <row r="20" spans="1:3" x14ac:dyDescent="0.15">
      <c r="B20" t="s">
        <v>368</v>
      </c>
      <c r="C20" s="167">
        <v>1</v>
      </c>
    </row>
    <row r="21" spans="1:3" x14ac:dyDescent="0.15">
      <c r="A21" t="s">
        <v>1046</v>
      </c>
      <c r="B21" t="s">
        <v>102</v>
      </c>
      <c r="C21" s="167">
        <v>3</v>
      </c>
    </row>
    <row r="22" spans="1:3" x14ac:dyDescent="0.15">
      <c r="A22" t="s">
        <v>846</v>
      </c>
      <c r="B22" t="s">
        <v>20</v>
      </c>
      <c r="C22" s="167">
        <v>2</v>
      </c>
    </row>
    <row r="23" spans="1:3" x14ac:dyDescent="0.15">
      <c r="B23" t="s">
        <v>10</v>
      </c>
      <c r="C23" s="167">
        <v>1</v>
      </c>
    </row>
    <row r="24" spans="1:3" x14ac:dyDescent="0.15">
      <c r="B24" t="s">
        <v>220</v>
      </c>
      <c r="C24" s="167">
        <v>1</v>
      </c>
    </row>
    <row r="25" spans="1:3" x14ac:dyDescent="0.15">
      <c r="B25" t="s">
        <v>229</v>
      </c>
      <c r="C25" s="167">
        <v>1</v>
      </c>
    </row>
    <row r="26" spans="1:3" x14ac:dyDescent="0.15">
      <c r="B26" t="s">
        <v>375</v>
      </c>
      <c r="C26" s="167">
        <v>1</v>
      </c>
    </row>
    <row r="27" spans="1:3" x14ac:dyDescent="0.15">
      <c r="B27" t="s">
        <v>215</v>
      </c>
      <c r="C27" s="167">
        <v>1</v>
      </c>
    </row>
    <row r="28" spans="1:3" x14ac:dyDescent="0.15">
      <c r="B28" t="s">
        <v>106</v>
      </c>
      <c r="C28" s="167">
        <v>1</v>
      </c>
    </row>
    <row r="29" spans="1:3" x14ac:dyDescent="0.15">
      <c r="B29" t="s">
        <v>170</v>
      </c>
      <c r="C29" s="167">
        <v>1</v>
      </c>
    </row>
    <row r="30" spans="1:3" x14ac:dyDescent="0.15">
      <c r="A30" t="s">
        <v>693</v>
      </c>
      <c r="B30" t="s">
        <v>379</v>
      </c>
      <c r="C30" s="167">
        <v>4</v>
      </c>
    </row>
    <row r="31" spans="1:3" x14ac:dyDescent="0.15">
      <c r="B31" t="s">
        <v>300</v>
      </c>
      <c r="C31" s="167">
        <v>1</v>
      </c>
    </row>
    <row r="32" spans="1:3" x14ac:dyDescent="0.15">
      <c r="B32" t="s">
        <v>413</v>
      </c>
      <c r="C32" s="167">
        <v>4</v>
      </c>
    </row>
    <row r="33" spans="1:3" x14ac:dyDescent="0.15">
      <c r="A33" t="s">
        <v>841</v>
      </c>
      <c r="B33" t="s">
        <v>222</v>
      </c>
      <c r="C33" s="167">
        <v>1</v>
      </c>
    </row>
    <row r="34" spans="1:3" x14ac:dyDescent="0.15">
      <c r="B34" t="s">
        <v>221</v>
      </c>
      <c r="C34" s="167">
        <v>1</v>
      </c>
    </row>
    <row r="35" spans="1:3" x14ac:dyDescent="0.15">
      <c r="B35" t="s">
        <v>348</v>
      </c>
      <c r="C35" s="167">
        <v>3</v>
      </c>
    </row>
    <row r="36" spans="1:3" x14ac:dyDescent="0.15">
      <c r="B36" t="s">
        <v>173</v>
      </c>
      <c r="C36" s="167">
        <v>1</v>
      </c>
    </row>
    <row r="37" spans="1:3" x14ac:dyDescent="0.15">
      <c r="A37" t="s">
        <v>883</v>
      </c>
      <c r="B37" t="s">
        <v>105</v>
      </c>
      <c r="C37" s="167">
        <v>2</v>
      </c>
    </row>
    <row r="38" spans="1:3" x14ac:dyDescent="0.15">
      <c r="B38" t="s">
        <v>168</v>
      </c>
      <c r="C38" s="167">
        <v>1</v>
      </c>
    </row>
    <row r="39" spans="1:3" x14ac:dyDescent="0.15">
      <c r="B39" t="s">
        <v>376</v>
      </c>
      <c r="C39" s="167">
        <v>1</v>
      </c>
    </row>
    <row r="40" spans="1:3" x14ac:dyDescent="0.15">
      <c r="B40" t="s">
        <v>195</v>
      </c>
      <c r="C40" s="167">
        <v>1</v>
      </c>
    </row>
    <row r="41" spans="1:3" x14ac:dyDescent="0.15">
      <c r="B41" t="s">
        <v>377</v>
      </c>
      <c r="C41" s="167">
        <v>1</v>
      </c>
    </row>
    <row r="42" spans="1:3" x14ac:dyDescent="0.15">
      <c r="B42" t="s">
        <v>199</v>
      </c>
      <c r="C42" s="167">
        <v>1</v>
      </c>
    </row>
    <row r="43" spans="1:3" x14ac:dyDescent="0.15">
      <c r="B43" t="s">
        <v>200</v>
      </c>
      <c r="C43" s="167">
        <v>1</v>
      </c>
    </row>
    <row r="44" spans="1:3" x14ac:dyDescent="0.15">
      <c r="B44" t="s">
        <v>33</v>
      </c>
      <c r="C44" s="167">
        <v>2</v>
      </c>
    </row>
    <row r="45" spans="1:3" x14ac:dyDescent="0.15">
      <c r="B45" t="s">
        <v>1106</v>
      </c>
      <c r="C45" s="167">
        <v>1</v>
      </c>
    </row>
    <row r="46" spans="1:3" x14ac:dyDescent="0.15">
      <c r="A46" t="s">
        <v>645</v>
      </c>
      <c r="B46" t="s">
        <v>31</v>
      </c>
      <c r="C46" s="167">
        <v>1</v>
      </c>
    </row>
    <row r="47" spans="1:3" x14ac:dyDescent="0.15">
      <c r="B47" t="s">
        <v>360</v>
      </c>
      <c r="C47" s="167">
        <v>2</v>
      </c>
    </row>
    <row r="48" spans="1:3" x14ac:dyDescent="0.15">
      <c r="B48" t="s">
        <v>228</v>
      </c>
      <c r="C48" s="167">
        <v>2</v>
      </c>
    </row>
    <row r="49" spans="1:3" x14ac:dyDescent="0.15">
      <c r="B49" t="s">
        <v>197</v>
      </c>
      <c r="C49" s="167">
        <v>1</v>
      </c>
    </row>
    <row r="50" spans="1:3" x14ac:dyDescent="0.15">
      <c r="B50" t="s">
        <v>201</v>
      </c>
      <c r="C50" s="167">
        <v>1</v>
      </c>
    </row>
    <row r="51" spans="1:3" x14ac:dyDescent="0.15">
      <c r="A51" t="s">
        <v>617</v>
      </c>
      <c r="B51" t="s">
        <v>353</v>
      </c>
      <c r="C51" s="167">
        <v>1</v>
      </c>
    </row>
    <row r="52" spans="1:3" x14ac:dyDescent="0.15">
      <c r="B52" t="s">
        <v>307</v>
      </c>
      <c r="C52" s="167">
        <v>2</v>
      </c>
    </row>
    <row r="53" spans="1:3" x14ac:dyDescent="0.15">
      <c r="B53" t="s">
        <v>8</v>
      </c>
      <c r="C53" s="167">
        <v>4</v>
      </c>
    </row>
    <row r="54" spans="1:3" x14ac:dyDescent="0.15">
      <c r="B54" t="s">
        <v>330</v>
      </c>
      <c r="C54" s="167">
        <v>2</v>
      </c>
    </row>
    <row r="55" spans="1:3" x14ac:dyDescent="0.15">
      <c r="B55" t="s">
        <v>40</v>
      </c>
      <c r="C55" s="167">
        <v>1</v>
      </c>
    </row>
    <row r="56" spans="1:3" x14ac:dyDescent="0.15">
      <c r="A56" t="s">
        <v>606</v>
      </c>
      <c r="B56" t="s">
        <v>361</v>
      </c>
      <c r="C56" s="167">
        <v>1</v>
      </c>
    </row>
    <row r="57" spans="1:3" x14ac:dyDescent="0.15">
      <c r="B57" t="s">
        <v>26</v>
      </c>
      <c r="C57" s="167">
        <v>1</v>
      </c>
    </row>
    <row r="58" spans="1:3" x14ac:dyDescent="0.15">
      <c r="B58" t="s">
        <v>362</v>
      </c>
      <c r="C58" s="167">
        <v>3</v>
      </c>
    </row>
    <row r="59" spans="1:3" x14ac:dyDescent="0.15">
      <c r="B59" t="s">
        <v>16</v>
      </c>
      <c r="C59" s="167">
        <v>1</v>
      </c>
    </row>
    <row r="60" spans="1:3" x14ac:dyDescent="0.15">
      <c r="B60" t="s">
        <v>354</v>
      </c>
      <c r="C60" s="167">
        <v>2</v>
      </c>
    </row>
    <row r="61" spans="1:3" x14ac:dyDescent="0.15">
      <c r="A61" t="s">
        <v>538</v>
      </c>
      <c r="B61" t="s">
        <v>196</v>
      </c>
      <c r="C61" s="167">
        <v>1</v>
      </c>
    </row>
    <row r="62" spans="1:3" x14ac:dyDescent="0.15">
      <c r="B62" t="s">
        <v>198</v>
      </c>
      <c r="C62" s="167">
        <v>1</v>
      </c>
    </row>
    <row r="63" spans="1:3" x14ac:dyDescent="0.15">
      <c r="B63" t="s">
        <v>378</v>
      </c>
      <c r="C63" s="167">
        <v>2</v>
      </c>
    </row>
    <row r="64" spans="1:3" x14ac:dyDescent="0.15">
      <c r="A64" t="s">
        <v>667</v>
      </c>
      <c r="B64" t="s">
        <v>28</v>
      </c>
      <c r="C64" s="167">
        <v>1</v>
      </c>
    </row>
    <row r="65" spans="1:3" x14ac:dyDescent="0.15">
      <c r="B65" t="s">
        <v>332</v>
      </c>
      <c r="C65" s="167">
        <v>2</v>
      </c>
    </row>
    <row r="66" spans="1:3" x14ac:dyDescent="0.15">
      <c r="B66" t="s">
        <v>774</v>
      </c>
      <c r="C66" s="167">
        <v>1</v>
      </c>
    </row>
    <row r="67" spans="1:3" x14ac:dyDescent="0.15">
      <c r="B67" t="s">
        <v>776</v>
      </c>
      <c r="C67" s="167">
        <v>1</v>
      </c>
    </row>
    <row r="68" spans="1:3" x14ac:dyDescent="0.15">
      <c r="A68" t="s">
        <v>576</v>
      </c>
      <c r="B68" t="s">
        <v>317</v>
      </c>
      <c r="C68" s="167">
        <v>3</v>
      </c>
    </row>
    <row r="69" spans="1:3" x14ac:dyDescent="0.15">
      <c r="B69" t="s">
        <v>480</v>
      </c>
      <c r="C69" s="167">
        <v>1</v>
      </c>
    </row>
    <row r="70" spans="1:3" x14ac:dyDescent="0.15">
      <c r="B70" t="s">
        <v>477</v>
      </c>
      <c r="C70" s="167">
        <v>1</v>
      </c>
    </row>
    <row r="71" spans="1:3" x14ac:dyDescent="0.15">
      <c r="B71" t="s">
        <v>516</v>
      </c>
      <c r="C71" s="167">
        <v>2</v>
      </c>
    </row>
    <row r="72" spans="1:3" x14ac:dyDescent="0.15">
      <c r="B72" t="s">
        <v>210</v>
      </c>
      <c r="C72" s="167">
        <v>1</v>
      </c>
    </row>
    <row r="73" spans="1:3" x14ac:dyDescent="0.15">
      <c r="A73" t="s">
        <v>614</v>
      </c>
      <c r="B73" t="s">
        <v>420</v>
      </c>
      <c r="C73" s="167">
        <v>1</v>
      </c>
    </row>
    <row r="74" spans="1:3" x14ac:dyDescent="0.15">
      <c r="B74" t="s">
        <v>455</v>
      </c>
      <c r="C74" s="167">
        <v>2</v>
      </c>
    </row>
    <row r="75" spans="1:3" x14ac:dyDescent="0.15">
      <c r="B75" t="s">
        <v>381</v>
      </c>
      <c r="C75" s="167">
        <v>2</v>
      </c>
    </row>
    <row r="76" spans="1:3" x14ac:dyDescent="0.15">
      <c r="B76" t="s">
        <v>27</v>
      </c>
      <c r="C76" s="167">
        <v>1</v>
      </c>
    </row>
    <row r="77" spans="1:3" x14ac:dyDescent="0.15">
      <c r="B77" t="s">
        <v>22</v>
      </c>
      <c r="C77" s="167">
        <v>2</v>
      </c>
    </row>
    <row r="78" spans="1:3" x14ac:dyDescent="0.15">
      <c r="A78" t="s">
        <v>858</v>
      </c>
      <c r="B78" t="s">
        <v>48</v>
      </c>
      <c r="C78" s="167">
        <v>2</v>
      </c>
    </row>
    <row r="79" spans="1:3" x14ac:dyDescent="0.15">
      <c r="B79" t="s">
        <v>231</v>
      </c>
      <c r="C79" s="167">
        <v>1</v>
      </c>
    </row>
    <row r="80" spans="1:3" x14ac:dyDescent="0.15">
      <c r="B80" t="s">
        <v>169</v>
      </c>
      <c r="C80" s="167">
        <v>2</v>
      </c>
    </row>
    <row r="81" spans="1:3" x14ac:dyDescent="0.15">
      <c r="B81" t="s">
        <v>219</v>
      </c>
      <c r="C81" s="167">
        <v>1</v>
      </c>
    </row>
    <row r="82" spans="1:3" x14ac:dyDescent="0.15">
      <c r="A82" t="s">
        <v>1065</v>
      </c>
      <c r="B82" t="s">
        <v>175</v>
      </c>
      <c r="C82" s="167">
        <v>1</v>
      </c>
    </row>
    <row r="83" spans="1:3" x14ac:dyDescent="0.15">
      <c r="A83" t="s">
        <v>558</v>
      </c>
      <c r="B83" t="s">
        <v>187</v>
      </c>
      <c r="C83" s="167">
        <v>3</v>
      </c>
    </row>
    <row r="84" spans="1:3" x14ac:dyDescent="0.15">
      <c r="B84" t="s">
        <v>318</v>
      </c>
      <c r="C84" s="167">
        <v>2</v>
      </c>
    </row>
    <row r="85" spans="1:3" x14ac:dyDescent="0.15">
      <c r="A85" t="s">
        <v>551</v>
      </c>
      <c r="B85" t="s">
        <v>432</v>
      </c>
      <c r="C85" s="167">
        <v>2</v>
      </c>
    </row>
    <row r="86" spans="1:3" x14ac:dyDescent="0.15">
      <c r="A86" t="s">
        <v>1048</v>
      </c>
      <c r="B86" t="s">
        <v>182</v>
      </c>
      <c r="C86" s="167">
        <v>2</v>
      </c>
    </row>
    <row r="87" spans="1:3" x14ac:dyDescent="0.15">
      <c r="B87" t="s">
        <v>370</v>
      </c>
      <c r="C87" s="167">
        <v>1</v>
      </c>
    </row>
    <row r="88" spans="1:3" x14ac:dyDescent="0.15">
      <c r="B88" t="s">
        <v>319</v>
      </c>
      <c r="C88" s="167">
        <v>2</v>
      </c>
    </row>
    <row r="89" spans="1:3" x14ac:dyDescent="0.15">
      <c r="A89" t="s">
        <v>867</v>
      </c>
      <c r="B89" t="s">
        <v>172</v>
      </c>
      <c r="C89" s="167">
        <v>1</v>
      </c>
    </row>
    <row r="90" spans="1:3" x14ac:dyDescent="0.15">
      <c r="B90" t="s">
        <v>226</v>
      </c>
      <c r="C90" s="167">
        <v>2</v>
      </c>
    </row>
    <row r="91" spans="1:3" x14ac:dyDescent="0.15">
      <c r="A91" t="s">
        <v>581</v>
      </c>
      <c r="B91" t="s">
        <v>511</v>
      </c>
      <c r="C91" s="167">
        <v>1</v>
      </c>
    </row>
    <row r="92" spans="1:3" x14ac:dyDescent="0.15">
      <c r="A92" t="s">
        <v>791</v>
      </c>
      <c r="B92" t="s">
        <v>443</v>
      </c>
      <c r="C92" s="167">
        <v>4</v>
      </c>
    </row>
    <row r="93" spans="1:3" x14ac:dyDescent="0.15">
      <c r="A93" t="s">
        <v>545</v>
      </c>
      <c r="B93" t="s">
        <v>211</v>
      </c>
      <c r="C93" s="167">
        <v>1</v>
      </c>
    </row>
    <row r="94" spans="1:3" x14ac:dyDescent="0.15">
      <c r="A94" t="s">
        <v>898</v>
      </c>
      <c r="B94" t="s">
        <v>1104</v>
      </c>
      <c r="C94" s="167">
        <v>1</v>
      </c>
    </row>
    <row r="95" spans="1:3" x14ac:dyDescent="0.15">
      <c r="B95" t="s">
        <v>419</v>
      </c>
      <c r="C95" s="167">
        <v>1</v>
      </c>
    </row>
    <row r="96" spans="1:3" x14ac:dyDescent="0.15">
      <c r="B96" t="s">
        <v>418</v>
      </c>
      <c r="C96" s="167">
        <v>1</v>
      </c>
    </row>
    <row r="97" spans="1:3" x14ac:dyDescent="0.15">
      <c r="B97" t="s">
        <v>174</v>
      </c>
      <c r="C97" s="167">
        <v>1</v>
      </c>
    </row>
    <row r="98" spans="1:3" x14ac:dyDescent="0.15">
      <c r="B98" t="s">
        <v>230</v>
      </c>
      <c r="C98" s="167">
        <v>1</v>
      </c>
    </row>
    <row r="99" spans="1:3" x14ac:dyDescent="0.15">
      <c r="A99" t="s">
        <v>660</v>
      </c>
      <c r="B99" t="s">
        <v>305</v>
      </c>
      <c r="C99" s="167">
        <v>2</v>
      </c>
    </row>
    <row r="100" spans="1:3" x14ac:dyDescent="0.15">
      <c r="A100" t="s">
        <v>852</v>
      </c>
      <c r="B100" t="s">
        <v>369</v>
      </c>
      <c r="C100" s="167">
        <v>1</v>
      </c>
    </row>
    <row r="101" spans="1:3" x14ac:dyDescent="0.15">
      <c r="A101" t="s">
        <v>542</v>
      </c>
      <c r="B101" t="s">
        <v>176</v>
      </c>
      <c r="C101" s="167">
        <v>10</v>
      </c>
    </row>
    <row r="102" spans="1:3" x14ac:dyDescent="0.15">
      <c r="A102" t="s">
        <v>1245</v>
      </c>
      <c r="B102" t="s">
        <v>482</v>
      </c>
      <c r="C102" s="167">
        <v>3</v>
      </c>
    </row>
    <row r="103" spans="1:3" x14ac:dyDescent="0.15">
      <c r="B103" t="s">
        <v>194</v>
      </c>
      <c r="C103" s="167">
        <v>2</v>
      </c>
    </row>
    <row r="104" spans="1:3" x14ac:dyDescent="0.15">
      <c r="B104" t="s">
        <v>491</v>
      </c>
      <c r="C104" s="167">
        <v>2</v>
      </c>
    </row>
    <row r="105" spans="1:3" x14ac:dyDescent="0.15">
      <c r="B105" t="s">
        <v>338</v>
      </c>
      <c r="C105" s="167">
        <v>3</v>
      </c>
    </row>
    <row r="106" spans="1:3" x14ac:dyDescent="0.15">
      <c r="B106" t="s">
        <v>178</v>
      </c>
      <c r="C106" s="167">
        <v>4</v>
      </c>
    </row>
    <row r="107" spans="1:3" x14ac:dyDescent="0.15">
      <c r="A107" t="s">
        <v>678</v>
      </c>
      <c r="B107" t="s">
        <v>359</v>
      </c>
      <c r="C107" s="167">
        <v>3</v>
      </c>
    </row>
    <row r="108" spans="1:3" x14ac:dyDescent="0.15">
      <c r="B108" t="s">
        <v>38</v>
      </c>
      <c r="C108" s="167">
        <v>1</v>
      </c>
    </row>
    <row r="109" spans="1:3" x14ac:dyDescent="0.15">
      <c r="A109" t="s">
        <v>709</v>
      </c>
      <c r="B109" t="s">
        <v>115</v>
      </c>
      <c r="C109" s="167">
        <v>2</v>
      </c>
    </row>
    <row r="110" spans="1:3" x14ac:dyDescent="0.15">
      <c r="A110" t="s">
        <v>949</v>
      </c>
      <c r="B110" t="s">
        <v>232</v>
      </c>
      <c r="C110" s="167">
        <v>1</v>
      </c>
    </row>
    <row r="111" spans="1:3" x14ac:dyDescent="0.15">
      <c r="B111" t="s">
        <v>233</v>
      </c>
      <c r="C111" s="167">
        <v>1</v>
      </c>
    </row>
    <row r="112" spans="1:3" x14ac:dyDescent="0.15">
      <c r="B112" t="s">
        <v>426</v>
      </c>
      <c r="C112" s="167">
        <v>1</v>
      </c>
    </row>
    <row r="113" spans="1:3" x14ac:dyDescent="0.15">
      <c r="B113" t="s">
        <v>108</v>
      </c>
      <c r="C113" s="167">
        <v>1</v>
      </c>
    </row>
    <row r="114" spans="1:3" x14ac:dyDescent="0.15">
      <c r="A114" t="s">
        <v>895</v>
      </c>
      <c r="B114" t="s">
        <v>112</v>
      </c>
      <c r="C114" s="167">
        <v>2</v>
      </c>
    </row>
    <row r="115" spans="1:3" x14ac:dyDescent="0.15">
      <c r="A115" t="s">
        <v>854</v>
      </c>
      <c r="B115" t="s">
        <v>193</v>
      </c>
      <c r="C115" s="167">
        <v>2</v>
      </c>
    </row>
    <row r="116" spans="1:3" x14ac:dyDescent="0.15">
      <c r="B116" t="s">
        <v>52</v>
      </c>
      <c r="C116" s="167">
        <v>5</v>
      </c>
    </row>
    <row r="117" spans="1:3" x14ac:dyDescent="0.15">
      <c r="B117" t="s">
        <v>11</v>
      </c>
      <c r="C117" s="167">
        <v>2</v>
      </c>
    </row>
    <row r="118" spans="1:3" x14ac:dyDescent="0.15">
      <c r="A118" t="s">
        <v>1249</v>
      </c>
      <c r="B118" t="s">
        <v>316</v>
      </c>
      <c r="C118" s="167">
        <v>3</v>
      </c>
    </row>
    <row r="119" spans="1:3" x14ac:dyDescent="0.15">
      <c r="B119" t="s">
        <v>481</v>
      </c>
      <c r="C119" s="167">
        <v>1</v>
      </c>
    </row>
    <row r="120" spans="1:3" x14ac:dyDescent="0.15">
      <c r="B120" t="s">
        <v>315</v>
      </c>
      <c r="C120" s="167">
        <v>2</v>
      </c>
    </row>
    <row r="121" spans="1:3" x14ac:dyDescent="0.15">
      <c r="B121" t="s">
        <v>314</v>
      </c>
      <c r="C121" s="167">
        <v>2</v>
      </c>
    </row>
    <row r="122" spans="1:3" x14ac:dyDescent="0.15">
      <c r="B122" t="s">
        <v>204</v>
      </c>
      <c r="C122" s="167">
        <v>2</v>
      </c>
    </row>
    <row r="123" spans="1:3" x14ac:dyDescent="0.15">
      <c r="A123" t="s">
        <v>801</v>
      </c>
      <c r="B123" t="s">
        <v>483</v>
      </c>
      <c r="C123" s="167">
        <v>3</v>
      </c>
    </row>
    <row r="124" spans="1:3" x14ac:dyDescent="0.15">
      <c r="B124" t="s">
        <v>476</v>
      </c>
      <c r="C124" s="167">
        <v>2</v>
      </c>
    </row>
    <row r="125" spans="1:3" x14ac:dyDescent="0.15">
      <c r="A125" t="s">
        <v>731</v>
      </c>
      <c r="B125" t="s">
        <v>177</v>
      </c>
      <c r="C125" s="167">
        <v>3</v>
      </c>
    </row>
    <row r="126" spans="1:3" x14ac:dyDescent="0.15">
      <c r="A126" t="s">
        <v>889</v>
      </c>
      <c r="B126" t="s">
        <v>19</v>
      </c>
      <c r="C126" s="167">
        <v>1</v>
      </c>
    </row>
    <row r="127" spans="1:3" x14ac:dyDescent="0.15">
      <c r="B127" t="s">
        <v>214</v>
      </c>
      <c r="C127" s="167">
        <v>1</v>
      </c>
    </row>
    <row r="128" spans="1:3" x14ac:dyDescent="0.15">
      <c r="B128" t="s">
        <v>461</v>
      </c>
      <c r="C128" s="167">
        <v>1</v>
      </c>
    </row>
    <row r="129" spans="1:3" x14ac:dyDescent="0.15">
      <c r="B129" t="s">
        <v>262</v>
      </c>
      <c r="C129" s="167">
        <v>1</v>
      </c>
    </row>
    <row r="130" spans="1:3" x14ac:dyDescent="0.15">
      <c r="A130" t="s">
        <v>569</v>
      </c>
      <c r="B130" t="s">
        <v>21</v>
      </c>
      <c r="C130" s="167">
        <v>13</v>
      </c>
    </row>
    <row r="131" spans="1:3" x14ac:dyDescent="0.15">
      <c r="A131" t="s">
        <v>886</v>
      </c>
      <c r="B131" t="s">
        <v>460</v>
      </c>
      <c r="C131" s="167">
        <v>1</v>
      </c>
    </row>
    <row r="132" spans="1:3" x14ac:dyDescent="0.15">
      <c r="B132" t="s">
        <v>508</v>
      </c>
      <c r="C132" s="167">
        <v>1</v>
      </c>
    </row>
    <row r="133" spans="1:3" x14ac:dyDescent="0.15">
      <c r="B133" t="s">
        <v>1105</v>
      </c>
      <c r="C133" s="167">
        <v>1</v>
      </c>
    </row>
    <row r="134" spans="1:3" x14ac:dyDescent="0.15">
      <c r="A134" t="s">
        <v>567</v>
      </c>
      <c r="B134" t="s">
        <v>313</v>
      </c>
      <c r="C134" s="167">
        <v>2</v>
      </c>
    </row>
    <row r="135" spans="1:3" x14ac:dyDescent="0.15">
      <c r="B135" t="s">
        <v>203</v>
      </c>
      <c r="C135" s="167">
        <v>2</v>
      </c>
    </row>
    <row r="136" spans="1:3" x14ac:dyDescent="0.15">
      <c r="A136" t="s">
        <v>1260</v>
      </c>
      <c r="C136" s="167">
        <v>260</v>
      </c>
    </row>
  </sheetData>
  <phoneticPr fontId="3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7"/>
  <sheetViews>
    <sheetView topLeftCell="A40" workbookViewId="0">
      <selection activeCell="A4" sqref="A4:B46"/>
    </sheetView>
  </sheetViews>
  <sheetFormatPr defaultRowHeight="14.25" x14ac:dyDescent="0.15"/>
  <cols>
    <col min="1" max="1" width="10.125" bestFit="1" customWidth="1"/>
    <col min="2" max="2" width="18.625" bestFit="1" customWidth="1"/>
  </cols>
  <sheetData>
    <row r="3" spans="1:2" x14ac:dyDescent="0.15">
      <c r="A3" s="165" t="s">
        <v>1259</v>
      </c>
      <c r="B3" t="s">
        <v>1261</v>
      </c>
    </row>
    <row r="4" spans="1:2" x14ac:dyDescent="0.15">
      <c r="A4" s="166" t="s">
        <v>625</v>
      </c>
      <c r="B4" s="167">
        <v>2</v>
      </c>
    </row>
    <row r="5" spans="1:2" x14ac:dyDescent="0.15">
      <c r="A5" s="166" t="s">
        <v>784</v>
      </c>
      <c r="B5" s="167">
        <v>3</v>
      </c>
    </row>
    <row r="6" spans="1:2" x14ac:dyDescent="0.15">
      <c r="A6" s="166" t="s">
        <v>609</v>
      </c>
      <c r="B6" s="167">
        <v>5</v>
      </c>
    </row>
    <row r="7" spans="1:2" x14ac:dyDescent="0.15">
      <c r="A7" s="166" t="s">
        <v>808</v>
      </c>
      <c r="B7" s="167">
        <v>2</v>
      </c>
    </row>
    <row r="8" spans="1:2" x14ac:dyDescent="0.15">
      <c r="A8" s="166" t="s">
        <v>811</v>
      </c>
      <c r="B8" s="167">
        <v>4</v>
      </c>
    </row>
    <row r="9" spans="1:2" x14ac:dyDescent="0.15">
      <c r="A9" s="166" t="s">
        <v>1046</v>
      </c>
      <c r="B9" s="167">
        <v>1</v>
      </c>
    </row>
    <row r="10" spans="1:2" x14ac:dyDescent="0.15">
      <c r="A10" s="166" t="s">
        <v>846</v>
      </c>
      <c r="B10" s="167">
        <v>8</v>
      </c>
    </row>
    <row r="11" spans="1:2" x14ac:dyDescent="0.15">
      <c r="A11" s="166" t="s">
        <v>693</v>
      </c>
      <c r="B11" s="167">
        <v>3</v>
      </c>
    </row>
    <row r="12" spans="1:2" x14ac:dyDescent="0.15">
      <c r="A12" s="166" t="s">
        <v>841</v>
      </c>
      <c r="B12" s="167">
        <v>4</v>
      </c>
    </row>
    <row r="13" spans="1:2" x14ac:dyDescent="0.15">
      <c r="A13" s="166" t="s">
        <v>883</v>
      </c>
      <c r="B13" s="167">
        <v>9</v>
      </c>
    </row>
    <row r="14" spans="1:2" x14ac:dyDescent="0.15">
      <c r="A14" s="166" t="s">
        <v>645</v>
      </c>
      <c r="B14" s="167">
        <v>5</v>
      </c>
    </row>
    <row r="15" spans="1:2" x14ac:dyDescent="0.15">
      <c r="A15" s="166" t="s">
        <v>617</v>
      </c>
      <c r="B15" s="167">
        <v>5</v>
      </c>
    </row>
    <row r="16" spans="1:2" x14ac:dyDescent="0.15">
      <c r="A16" s="166" t="s">
        <v>606</v>
      </c>
      <c r="B16" s="167">
        <v>5</v>
      </c>
    </row>
    <row r="17" spans="1:2" x14ac:dyDescent="0.15">
      <c r="A17" s="166" t="s">
        <v>538</v>
      </c>
      <c r="B17" s="167">
        <v>3</v>
      </c>
    </row>
    <row r="18" spans="1:2" x14ac:dyDescent="0.15">
      <c r="A18" s="166" t="s">
        <v>667</v>
      </c>
      <c r="B18" s="167">
        <v>4</v>
      </c>
    </row>
    <row r="19" spans="1:2" x14ac:dyDescent="0.15">
      <c r="A19" s="166" t="s">
        <v>576</v>
      </c>
      <c r="B19" s="167">
        <v>5</v>
      </c>
    </row>
    <row r="20" spans="1:2" x14ac:dyDescent="0.15">
      <c r="A20" s="166" t="s">
        <v>614</v>
      </c>
      <c r="B20" s="167">
        <v>5</v>
      </c>
    </row>
    <row r="21" spans="1:2" x14ac:dyDescent="0.15">
      <c r="A21" s="166" t="s">
        <v>858</v>
      </c>
      <c r="B21" s="167">
        <v>4</v>
      </c>
    </row>
    <row r="22" spans="1:2" x14ac:dyDescent="0.15">
      <c r="A22" s="166" t="s">
        <v>1065</v>
      </c>
      <c r="B22" s="167">
        <v>1</v>
      </c>
    </row>
    <row r="23" spans="1:2" x14ac:dyDescent="0.15">
      <c r="A23" s="166" t="s">
        <v>558</v>
      </c>
      <c r="B23" s="167">
        <v>2</v>
      </c>
    </row>
    <row r="24" spans="1:2" x14ac:dyDescent="0.15">
      <c r="A24" s="166" t="s">
        <v>551</v>
      </c>
      <c r="B24" s="167">
        <v>1</v>
      </c>
    </row>
    <row r="25" spans="1:2" x14ac:dyDescent="0.15">
      <c r="A25" s="166" t="s">
        <v>1048</v>
      </c>
      <c r="B25" s="167">
        <v>3</v>
      </c>
    </row>
    <row r="26" spans="1:2" x14ac:dyDescent="0.15">
      <c r="A26" s="166" t="s">
        <v>867</v>
      </c>
      <c r="B26" s="167">
        <v>2</v>
      </c>
    </row>
    <row r="27" spans="1:2" x14ac:dyDescent="0.15">
      <c r="A27" s="166" t="s">
        <v>581</v>
      </c>
      <c r="B27" s="167">
        <v>1</v>
      </c>
    </row>
    <row r="28" spans="1:2" x14ac:dyDescent="0.15">
      <c r="A28" s="166" t="s">
        <v>791</v>
      </c>
      <c r="B28" s="167">
        <v>1</v>
      </c>
    </row>
    <row r="29" spans="1:2" x14ac:dyDescent="0.15">
      <c r="A29" s="166" t="s">
        <v>545</v>
      </c>
      <c r="B29" s="167">
        <v>1</v>
      </c>
    </row>
    <row r="30" spans="1:2" x14ac:dyDescent="0.15">
      <c r="A30" s="166" t="s">
        <v>898</v>
      </c>
      <c r="B30" s="167">
        <v>5</v>
      </c>
    </row>
    <row r="31" spans="1:2" x14ac:dyDescent="0.15">
      <c r="A31" s="166" t="s">
        <v>660</v>
      </c>
      <c r="B31" s="167">
        <v>1</v>
      </c>
    </row>
    <row r="32" spans="1:2" x14ac:dyDescent="0.15">
      <c r="A32" s="166" t="s">
        <v>852</v>
      </c>
      <c r="B32" s="167">
        <v>1</v>
      </c>
    </row>
    <row r="33" spans="1:2" x14ac:dyDescent="0.15">
      <c r="A33" s="166" t="s">
        <v>542</v>
      </c>
      <c r="B33" s="167">
        <v>1</v>
      </c>
    </row>
    <row r="34" spans="1:2" x14ac:dyDescent="0.15">
      <c r="A34" s="166" t="s">
        <v>1245</v>
      </c>
      <c r="B34" s="167">
        <v>5</v>
      </c>
    </row>
    <row r="35" spans="1:2" x14ac:dyDescent="0.15">
      <c r="A35" s="166" t="s">
        <v>678</v>
      </c>
      <c r="B35" s="167">
        <v>2</v>
      </c>
    </row>
    <row r="36" spans="1:2" x14ac:dyDescent="0.15">
      <c r="A36" s="166" t="s">
        <v>709</v>
      </c>
      <c r="B36" s="167">
        <v>1</v>
      </c>
    </row>
    <row r="37" spans="1:2" x14ac:dyDescent="0.15">
      <c r="A37" s="166" t="s">
        <v>949</v>
      </c>
      <c r="B37" s="167">
        <v>4</v>
      </c>
    </row>
    <row r="38" spans="1:2" x14ac:dyDescent="0.15">
      <c r="A38" s="166" t="s">
        <v>895</v>
      </c>
      <c r="B38" s="167">
        <v>1</v>
      </c>
    </row>
    <row r="39" spans="1:2" x14ac:dyDescent="0.15">
      <c r="A39" s="166" t="s">
        <v>854</v>
      </c>
      <c r="B39" s="167">
        <v>3</v>
      </c>
    </row>
    <row r="40" spans="1:2" x14ac:dyDescent="0.15">
      <c r="A40" s="166" t="s">
        <v>1249</v>
      </c>
      <c r="B40" s="167">
        <v>5</v>
      </c>
    </row>
    <row r="41" spans="1:2" x14ac:dyDescent="0.15">
      <c r="A41" s="166" t="s">
        <v>801</v>
      </c>
      <c r="B41" s="167">
        <v>2</v>
      </c>
    </row>
    <row r="42" spans="1:2" x14ac:dyDescent="0.15">
      <c r="A42" s="166" t="s">
        <v>731</v>
      </c>
      <c r="B42" s="167">
        <v>1</v>
      </c>
    </row>
    <row r="43" spans="1:2" x14ac:dyDescent="0.15">
      <c r="A43" s="166" t="s">
        <v>889</v>
      </c>
      <c r="B43" s="167">
        <v>4</v>
      </c>
    </row>
    <row r="44" spans="1:2" x14ac:dyDescent="0.15">
      <c r="A44" s="166" t="s">
        <v>569</v>
      </c>
      <c r="B44" s="167">
        <v>1</v>
      </c>
    </row>
    <row r="45" spans="1:2" x14ac:dyDescent="0.15">
      <c r="A45" s="166" t="s">
        <v>886</v>
      </c>
      <c r="B45" s="167">
        <v>3</v>
      </c>
    </row>
    <row r="46" spans="1:2" x14ac:dyDescent="0.15">
      <c r="A46" s="166" t="s">
        <v>567</v>
      </c>
      <c r="B46" s="167">
        <v>2</v>
      </c>
    </row>
    <row r="47" spans="1:2" x14ac:dyDescent="0.15">
      <c r="A47" s="166" t="s">
        <v>1260</v>
      </c>
      <c r="B47" s="167">
        <v>131</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2"/>
  <sheetViews>
    <sheetView workbookViewId="0"/>
  </sheetViews>
  <sheetFormatPr defaultRowHeight="14.25" x14ac:dyDescent="0.15"/>
  <cols>
    <col min="1" max="1" width="9.5" bestFit="1" customWidth="1"/>
    <col min="2" max="2" width="27.25" bestFit="1" customWidth="1"/>
  </cols>
  <sheetData>
    <row r="1" spans="1:2" x14ac:dyDescent="0.15">
      <c r="A1" t="s">
        <v>4</v>
      </c>
      <c r="B1" t="s">
        <v>3</v>
      </c>
    </row>
    <row r="2" spans="1:2" x14ac:dyDescent="0.15">
      <c r="A2" t="s">
        <v>625</v>
      </c>
      <c r="B2" t="s">
        <v>113</v>
      </c>
    </row>
    <row r="3" spans="1:2" x14ac:dyDescent="0.15">
      <c r="A3" t="s">
        <v>625</v>
      </c>
      <c r="B3" t="s">
        <v>188</v>
      </c>
    </row>
    <row r="4" spans="1:2" x14ac:dyDescent="0.15">
      <c r="A4" t="s">
        <v>784</v>
      </c>
      <c r="B4" t="s">
        <v>472</v>
      </c>
    </row>
    <row r="5" spans="1:2" x14ac:dyDescent="0.15">
      <c r="A5" t="s">
        <v>784</v>
      </c>
      <c r="B5" t="s">
        <v>107</v>
      </c>
    </row>
    <row r="6" spans="1:2" x14ac:dyDescent="0.15">
      <c r="A6" t="s">
        <v>784</v>
      </c>
      <c r="B6" t="s">
        <v>247</v>
      </c>
    </row>
    <row r="7" spans="1:2" x14ac:dyDescent="0.15">
      <c r="A7" t="s">
        <v>609</v>
      </c>
      <c r="B7" t="s">
        <v>442</v>
      </c>
    </row>
    <row r="8" spans="1:2" x14ac:dyDescent="0.15">
      <c r="A8" t="s">
        <v>609</v>
      </c>
      <c r="B8" t="s">
        <v>308</v>
      </c>
    </row>
    <row r="9" spans="1:2" x14ac:dyDescent="0.15">
      <c r="A9" t="s">
        <v>609</v>
      </c>
      <c r="B9" t="s">
        <v>9</v>
      </c>
    </row>
    <row r="10" spans="1:2" x14ac:dyDescent="0.15">
      <c r="A10" t="s">
        <v>609</v>
      </c>
      <c r="B10" t="s">
        <v>57</v>
      </c>
    </row>
    <row r="11" spans="1:2" x14ac:dyDescent="0.15">
      <c r="A11" t="s">
        <v>609</v>
      </c>
      <c r="B11" t="s">
        <v>100</v>
      </c>
    </row>
    <row r="12" spans="1:2" x14ac:dyDescent="0.15">
      <c r="A12" t="s">
        <v>808</v>
      </c>
      <c r="B12" t="s">
        <v>344</v>
      </c>
    </row>
    <row r="13" spans="1:2" x14ac:dyDescent="0.15">
      <c r="A13" t="s">
        <v>808</v>
      </c>
      <c r="B13" t="s">
        <v>171</v>
      </c>
    </row>
    <row r="14" spans="1:2" x14ac:dyDescent="0.15">
      <c r="A14" t="s">
        <v>811</v>
      </c>
      <c r="B14" t="s">
        <v>433</v>
      </c>
    </row>
    <row r="15" spans="1:2" x14ac:dyDescent="0.15">
      <c r="A15" t="s">
        <v>811</v>
      </c>
      <c r="B15" t="s">
        <v>50</v>
      </c>
    </row>
    <row r="16" spans="1:2" x14ac:dyDescent="0.15">
      <c r="A16" t="s">
        <v>811</v>
      </c>
      <c r="B16" t="s">
        <v>367</v>
      </c>
    </row>
    <row r="17" spans="1:2" x14ac:dyDescent="0.15">
      <c r="A17" t="s">
        <v>811</v>
      </c>
      <c r="B17" t="s">
        <v>368</v>
      </c>
    </row>
    <row r="18" spans="1:2" x14ac:dyDescent="0.15">
      <c r="A18" t="s">
        <v>1046</v>
      </c>
      <c r="B18" t="s">
        <v>102</v>
      </c>
    </row>
    <row r="19" spans="1:2" x14ac:dyDescent="0.15">
      <c r="A19" t="s">
        <v>846</v>
      </c>
      <c r="B19" t="s">
        <v>20</v>
      </c>
    </row>
    <row r="20" spans="1:2" x14ac:dyDescent="0.15">
      <c r="A20" t="s">
        <v>846</v>
      </c>
      <c r="B20" t="s">
        <v>10</v>
      </c>
    </row>
    <row r="21" spans="1:2" x14ac:dyDescent="0.15">
      <c r="A21" t="s">
        <v>846</v>
      </c>
      <c r="B21" t="s">
        <v>220</v>
      </c>
    </row>
    <row r="22" spans="1:2" x14ac:dyDescent="0.15">
      <c r="A22" t="s">
        <v>846</v>
      </c>
      <c r="B22" t="s">
        <v>229</v>
      </c>
    </row>
    <row r="23" spans="1:2" x14ac:dyDescent="0.15">
      <c r="A23" t="s">
        <v>846</v>
      </c>
      <c r="B23" t="s">
        <v>375</v>
      </c>
    </row>
    <row r="24" spans="1:2" x14ac:dyDescent="0.15">
      <c r="A24" t="s">
        <v>846</v>
      </c>
      <c r="B24" t="s">
        <v>215</v>
      </c>
    </row>
    <row r="25" spans="1:2" x14ac:dyDescent="0.15">
      <c r="A25" t="s">
        <v>846</v>
      </c>
      <c r="B25" t="s">
        <v>106</v>
      </c>
    </row>
    <row r="26" spans="1:2" x14ac:dyDescent="0.15">
      <c r="A26" t="s">
        <v>846</v>
      </c>
      <c r="B26" t="s">
        <v>170</v>
      </c>
    </row>
    <row r="27" spans="1:2" x14ac:dyDescent="0.15">
      <c r="A27" t="s">
        <v>693</v>
      </c>
      <c r="B27" t="s">
        <v>379</v>
      </c>
    </row>
    <row r="28" spans="1:2" x14ac:dyDescent="0.15">
      <c r="A28" t="s">
        <v>693</v>
      </c>
      <c r="B28" t="s">
        <v>300</v>
      </c>
    </row>
    <row r="29" spans="1:2" x14ac:dyDescent="0.15">
      <c r="A29" t="s">
        <v>693</v>
      </c>
      <c r="B29" t="s">
        <v>413</v>
      </c>
    </row>
    <row r="30" spans="1:2" x14ac:dyDescent="0.15">
      <c r="A30" t="s">
        <v>841</v>
      </c>
      <c r="B30" t="s">
        <v>222</v>
      </c>
    </row>
    <row r="31" spans="1:2" x14ac:dyDescent="0.15">
      <c r="A31" t="s">
        <v>841</v>
      </c>
      <c r="B31" t="s">
        <v>221</v>
      </c>
    </row>
    <row r="32" spans="1:2" x14ac:dyDescent="0.15">
      <c r="A32" t="s">
        <v>841</v>
      </c>
      <c r="B32" t="s">
        <v>348</v>
      </c>
    </row>
    <row r="33" spans="1:2" x14ac:dyDescent="0.15">
      <c r="A33" t="s">
        <v>841</v>
      </c>
      <c r="B33" t="s">
        <v>173</v>
      </c>
    </row>
    <row r="34" spans="1:2" x14ac:dyDescent="0.15">
      <c r="A34" t="s">
        <v>883</v>
      </c>
      <c r="B34" t="s">
        <v>105</v>
      </c>
    </row>
    <row r="35" spans="1:2" x14ac:dyDescent="0.15">
      <c r="A35" t="s">
        <v>883</v>
      </c>
      <c r="B35" t="s">
        <v>168</v>
      </c>
    </row>
    <row r="36" spans="1:2" x14ac:dyDescent="0.15">
      <c r="A36" t="s">
        <v>883</v>
      </c>
      <c r="B36" t="s">
        <v>376</v>
      </c>
    </row>
    <row r="37" spans="1:2" x14ac:dyDescent="0.15">
      <c r="A37" t="s">
        <v>883</v>
      </c>
      <c r="B37" t="s">
        <v>195</v>
      </c>
    </row>
    <row r="38" spans="1:2" x14ac:dyDescent="0.15">
      <c r="A38" t="s">
        <v>883</v>
      </c>
      <c r="B38" t="s">
        <v>377</v>
      </c>
    </row>
    <row r="39" spans="1:2" x14ac:dyDescent="0.15">
      <c r="A39" t="s">
        <v>883</v>
      </c>
      <c r="B39" t="s">
        <v>199</v>
      </c>
    </row>
    <row r="40" spans="1:2" x14ac:dyDescent="0.15">
      <c r="A40" t="s">
        <v>883</v>
      </c>
      <c r="B40" t="s">
        <v>200</v>
      </c>
    </row>
    <row r="41" spans="1:2" x14ac:dyDescent="0.15">
      <c r="A41" t="s">
        <v>883</v>
      </c>
      <c r="B41" t="s">
        <v>33</v>
      </c>
    </row>
    <row r="42" spans="1:2" x14ac:dyDescent="0.15">
      <c r="A42" t="s">
        <v>883</v>
      </c>
      <c r="B42" t="s">
        <v>1106</v>
      </c>
    </row>
    <row r="43" spans="1:2" x14ac:dyDescent="0.15">
      <c r="A43" t="s">
        <v>645</v>
      </c>
      <c r="B43" t="s">
        <v>31</v>
      </c>
    </row>
    <row r="44" spans="1:2" x14ac:dyDescent="0.15">
      <c r="A44" t="s">
        <v>645</v>
      </c>
      <c r="B44" t="s">
        <v>360</v>
      </c>
    </row>
    <row r="45" spans="1:2" x14ac:dyDescent="0.15">
      <c r="A45" t="s">
        <v>645</v>
      </c>
      <c r="B45" t="s">
        <v>228</v>
      </c>
    </row>
    <row r="46" spans="1:2" x14ac:dyDescent="0.15">
      <c r="A46" t="s">
        <v>645</v>
      </c>
      <c r="B46" t="s">
        <v>197</v>
      </c>
    </row>
    <row r="47" spans="1:2" x14ac:dyDescent="0.15">
      <c r="A47" t="s">
        <v>645</v>
      </c>
      <c r="B47" t="s">
        <v>201</v>
      </c>
    </row>
    <row r="48" spans="1:2" x14ac:dyDescent="0.15">
      <c r="A48" t="s">
        <v>617</v>
      </c>
      <c r="B48" t="s">
        <v>353</v>
      </c>
    </row>
    <row r="49" spans="1:2" x14ac:dyDescent="0.15">
      <c r="A49" t="s">
        <v>617</v>
      </c>
      <c r="B49" t="s">
        <v>307</v>
      </c>
    </row>
    <row r="50" spans="1:2" x14ac:dyDescent="0.15">
      <c r="A50" t="s">
        <v>617</v>
      </c>
      <c r="B50" t="s">
        <v>8</v>
      </c>
    </row>
    <row r="51" spans="1:2" x14ac:dyDescent="0.15">
      <c r="A51" t="s">
        <v>617</v>
      </c>
      <c r="B51" t="s">
        <v>330</v>
      </c>
    </row>
    <row r="52" spans="1:2" x14ac:dyDescent="0.15">
      <c r="A52" t="s">
        <v>617</v>
      </c>
      <c r="B52" t="s">
        <v>40</v>
      </c>
    </row>
    <row r="53" spans="1:2" x14ac:dyDescent="0.15">
      <c r="A53" t="s">
        <v>606</v>
      </c>
      <c r="B53" t="s">
        <v>361</v>
      </c>
    </row>
    <row r="54" spans="1:2" x14ac:dyDescent="0.15">
      <c r="A54" t="s">
        <v>606</v>
      </c>
      <c r="B54" t="s">
        <v>26</v>
      </c>
    </row>
    <row r="55" spans="1:2" x14ac:dyDescent="0.15">
      <c r="A55" t="s">
        <v>606</v>
      </c>
      <c r="B55" t="s">
        <v>362</v>
      </c>
    </row>
    <row r="56" spans="1:2" x14ac:dyDescent="0.15">
      <c r="A56" t="s">
        <v>606</v>
      </c>
      <c r="B56" t="s">
        <v>16</v>
      </c>
    </row>
    <row r="57" spans="1:2" x14ac:dyDescent="0.15">
      <c r="A57" t="s">
        <v>606</v>
      </c>
      <c r="B57" t="s">
        <v>354</v>
      </c>
    </row>
    <row r="58" spans="1:2" x14ac:dyDescent="0.15">
      <c r="A58" t="s">
        <v>538</v>
      </c>
      <c r="B58" t="s">
        <v>196</v>
      </c>
    </row>
    <row r="59" spans="1:2" x14ac:dyDescent="0.15">
      <c r="A59" t="s">
        <v>538</v>
      </c>
      <c r="B59" t="s">
        <v>198</v>
      </c>
    </row>
    <row r="60" spans="1:2" x14ac:dyDescent="0.15">
      <c r="A60" t="s">
        <v>538</v>
      </c>
      <c r="B60" t="s">
        <v>378</v>
      </c>
    </row>
    <row r="61" spans="1:2" x14ac:dyDescent="0.15">
      <c r="A61" t="s">
        <v>667</v>
      </c>
      <c r="B61" t="s">
        <v>28</v>
      </c>
    </row>
    <row r="62" spans="1:2" x14ac:dyDescent="0.15">
      <c r="A62" t="s">
        <v>667</v>
      </c>
      <c r="B62" t="s">
        <v>332</v>
      </c>
    </row>
    <row r="63" spans="1:2" x14ac:dyDescent="0.15">
      <c r="A63" t="s">
        <v>667</v>
      </c>
      <c r="B63" t="s">
        <v>774</v>
      </c>
    </row>
    <row r="64" spans="1:2" x14ac:dyDescent="0.15">
      <c r="A64" t="s">
        <v>667</v>
      </c>
      <c r="B64" t="s">
        <v>776</v>
      </c>
    </row>
    <row r="65" spans="1:2" x14ac:dyDescent="0.15">
      <c r="A65" t="s">
        <v>576</v>
      </c>
      <c r="B65" t="s">
        <v>317</v>
      </c>
    </row>
    <row r="66" spans="1:2" x14ac:dyDescent="0.15">
      <c r="A66" t="s">
        <v>576</v>
      </c>
      <c r="B66" t="s">
        <v>480</v>
      </c>
    </row>
    <row r="67" spans="1:2" x14ac:dyDescent="0.15">
      <c r="A67" t="s">
        <v>576</v>
      </c>
      <c r="B67" t="s">
        <v>477</v>
      </c>
    </row>
    <row r="68" spans="1:2" x14ac:dyDescent="0.15">
      <c r="A68" t="s">
        <v>576</v>
      </c>
      <c r="B68" t="s">
        <v>516</v>
      </c>
    </row>
    <row r="69" spans="1:2" x14ac:dyDescent="0.15">
      <c r="A69" t="s">
        <v>576</v>
      </c>
      <c r="B69" t="s">
        <v>210</v>
      </c>
    </row>
    <row r="70" spans="1:2" x14ac:dyDescent="0.15">
      <c r="A70" t="s">
        <v>614</v>
      </c>
      <c r="B70" t="s">
        <v>420</v>
      </c>
    </row>
    <row r="71" spans="1:2" x14ac:dyDescent="0.15">
      <c r="A71" t="s">
        <v>614</v>
      </c>
      <c r="B71" t="s">
        <v>455</v>
      </c>
    </row>
    <row r="72" spans="1:2" x14ac:dyDescent="0.15">
      <c r="A72" t="s">
        <v>614</v>
      </c>
      <c r="B72" t="s">
        <v>381</v>
      </c>
    </row>
    <row r="73" spans="1:2" x14ac:dyDescent="0.15">
      <c r="A73" t="s">
        <v>614</v>
      </c>
      <c r="B73" t="s">
        <v>27</v>
      </c>
    </row>
    <row r="74" spans="1:2" x14ac:dyDescent="0.15">
      <c r="A74" t="s">
        <v>614</v>
      </c>
      <c r="B74" t="s">
        <v>22</v>
      </c>
    </row>
    <row r="75" spans="1:2" x14ac:dyDescent="0.15">
      <c r="A75" t="s">
        <v>858</v>
      </c>
      <c r="B75" t="s">
        <v>48</v>
      </c>
    </row>
    <row r="76" spans="1:2" x14ac:dyDescent="0.15">
      <c r="A76" t="s">
        <v>858</v>
      </c>
      <c r="B76" t="s">
        <v>231</v>
      </c>
    </row>
    <row r="77" spans="1:2" x14ac:dyDescent="0.15">
      <c r="A77" t="s">
        <v>858</v>
      </c>
      <c r="B77" t="s">
        <v>169</v>
      </c>
    </row>
    <row r="78" spans="1:2" x14ac:dyDescent="0.15">
      <c r="A78" t="s">
        <v>858</v>
      </c>
      <c r="B78" t="s">
        <v>219</v>
      </c>
    </row>
    <row r="79" spans="1:2" x14ac:dyDescent="0.15">
      <c r="A79" t="s">
        <v>1065</v>
      </c>
      <c r="B79" t="s">
        <v>175</v>
      </c>
    </row>
    <row r="80" spans="1:2" x14ac:dyDescent="0.15">
      <c r="A80" t="s">
        <v>558</v>
      </c>
      <c r="B80" t="s">
        <v>187</v>
      </c>
    </row>
    <row r="81" spans="1:2" x14ac:dyDescent="0.15">
      <c r="A81" t="s">
        <v>558</v>
      </c>
      <c r="B81" t="s">
        <v>318</v>
      </c>
    </row>
    <row r="82" spans="1:2" x14ac:dyDescent="0.15">
      <c r="A82" t="s">
        <v>551</v>
      </c>
      <c r="B82" t="s">
        <v>432</v>
      </c>
    </row>
    <row r="83" spans="1:2" x14ac:dyDescent="0.15">
      <c r="A83" t="s">
        <v>1048</v>
      </c>
      <c r="B83" t="s">
        <v>182</v>
      </c>
    </row>
    <row r="84" spans="1:2" x14ac:dyDescent="0.15">
      <c r="A84" t="s">
        <v>1048</v>
      </c>
      <c r="B84" t="s">
        <v>370</v>
      </c>
    </row>
    <row r="85" spans="1:2" x14ac:dyDescent="0.15">
      <c r="A85" t="s">
        <v>1048</v>
      </c>
      <c r="B85" t="s">
        <v>319</v>
      </c>
    </row>
    <row r="86" spans="1:2" x14ac:dyDescent="0.15">
      <c r="A86" t="s">
        <v>867</v>
      </c>
      <c r="B86" t="s">
        <v>172</v>
      </c>
    </row>
    <row r="87" spans="1:2" x14ac:dyDescent="0.15">
      <c r="A87" t="s">
        <v>867</v>
      </c>
      <c r="B87" t="s">
        <v>226</v>
      </c>
    </row>
    <row r="88" spans="1:2" x14ac:dyDescent="0.15">
      <c r="A88" t="s">
        <v>581</v>
      </c>
      <c r="B88" t="s">
        <v>511</v>
      </c>
    </row>
    <row r="89" spans="1:2" x14ac:dyDescent="0.15">
      <c r="A89" t="s">
        <v>791</v>
      </c>
      <c r="B89" t="s">
        <v>443</v>
      </c>
    </row>
    <row r="90" spans="1:2" x14ac:dyDescent="0.15">
      <c r="A90" t="s">
        <v>545</v>
      </c>
      <c r="B90" t="s">
        <v>211</v>
      </c>
    </row>
    <row r="91" spans="1:2" x14ac:dyDescent="0.15">
      <c r="A91" t="s">
        <v>898</v>
      </c>
      <c r="B91" t="s">
        <v>1104</v>
      </c>
    </row>
    <row r="92" spans="1:2" x14ac:dyDescent="0.15">
      <c r="A92" t="s">
        <v>898</v>
      </c>
      <c r="B92" t="s">
        <v>419</v>
      </c>
    </row>
    <row r="93" spans="1:2" x14ac:dyDescent="0.15">
      <c r="A93" t="s">
        <v>898</v>
      </c>
      <c r="B93" t="s">
        <v>418</v>
      </c>
    </row>
    <row r="94" spans="1:2" x14ac:dyDescent="0.15">
      <c r="A94" t="s">
        <v>898</v>
      </c>
      <c r="B94" t="s">
        <v>174</v>
      </c>
    </row>
    <row r="95" spans="1:2" x14ac:dyDescent="0.15">
      <c r="A95" t="s">
        <v>898</v>
      </c>
      <c r="B95" t="s">
        <v>230</v>
      </c>
    </row>
    <row r="96" spans="1:2" x14ac:dyDescent="0.15">
      <c r="A96" t="s">
        <v>660</v>
      </c>
      <c r="B96" t="s">
        <v>305</v>
      </c>
    </row>
    <row r="97" spans="1:2" x14ac:dyDescent="0.15">
      <c r="A97" t="s">
        <v>852</v>
      </c>
      <c r="B97" t="s">
        <v>369</v>
      </c>
    </row>
    <row r="98" spans="1:2" x14ac:dyDescent="0.15">
      <c r="A98" t="s">
        <v>542</v>
      </c>
      <c r="B98" t="s">
        <v>176</v>
      </c>
    </row>
    <row r="99" spans="1:2" x14ac:dyDescent="0.15">
      <c r="A99" t="s">
        <v>1245</v>
      </c>
      <c r="B99" t="s">
        <v>482</v>
      </c>
    </row>
    <row r="100" spans="1:2" x14ac:dyDescent="0.15">
      <c r="A100" t="s">
        <v>1245</v>
      </c>
      <c r="B100" t="s">
        <v>194</v>
      </c>
    </row>
    <row r="101" spans="1:2" x14ac:dyDescent="0.15">
      <c r="A101" t="s">
        <v>1245</v>
      </c>
      <c r="B101" t="s">
        <v>491</v>
      </c>
    </row>
    <row r="102" spans="1:2" x14ac:dyDescent="0.15">
      <c r="A102" t="s">
        <v>1245</v>
      </c>
      <c r="B102" t="s">
        <v>338</v>
      </c>
    </row>
    <row r="103" spans="1:2" x14ac:dyDescent="0.15">
      <c r="A103" t="s">
        <v>1245</v>
      </c>
      <c r="B103" t="s">
        <v>178</v>
      </c>
    </row>
    <row r="104" spans="1:2" x14ac:dyDescent="0.15">
      <c r="A104" t="s">
        <v>678</v>
      </c>
      <c r="B104" t="s">
        <v>359</v>
      </c>
    </row>
    <row r="105" spans="1:2" x14ac:dyDescent="0.15">
      <c r="A105" t="s">
        <v>678</v>
      </c>
      <c r="B105" t="s">
        <v>38</v>
      </c>
    </row>
    <row r="106" spans="1:2" x14ac:dyDescent="0.15">
      <c r="A106" t="s">
        <v>709</v>
      </c>
      <c r="B106" t="s">
        <v>115</v>
      </c>
    </row>
    <row r="107" spans="1:2" x14ac:dyDescent="0.15">
      <c r="A107" t="s">
        <v>949</v>
      </c>
      <c r="B107" t="s">
        <v>232</v>
      </c>
    </row>
    <row r="108" spans="1:2" x14ac:dyDescent="0.15">
      <c r="A108" t="s">
        <v>949</v>
      </c>
      <c r="B108" t="s">
        <v>233</v>
      </c>
    </row>
    <row r="109" spans="1:2" x14ac:dyDescent="0.15">
      <c r="A109" t="s">
        <v>949</v>
      </c>
      <c r="B109" t="s">
        <v>426</v>
      </c>
    </row>
    <row r="110" spans="1:2" x14ac:dyDescent="0.15">
      <c r="A110" t="s">
        <v>949</v>
      </c>
      <c r="B110" t="s">
        <v>108</v>
      </c>
    </row>
    <row r="111" spans="1:2" x14ac:dyDescent="0.15">
      <c r="A111" t="s">
        <v>895</v>
      </c>
      <c r="B111" t="s">
        <v>112</v>
      </c>
    </row>
    <row r="112" spans="1:2" x14ac:dyDescent="0.15">
      <c r="A112" t="s">
        <v>854</v>
      </c>
      <c r="B112" t="s">
        <v>193</v>
      </c>
    </row>
    <row r="113" spans="1:2" x14ac:dyDescent="0.15">
      <c r="A113" t="s">
        <v>854</v>
      </c>
      <c r="B113" t="s">
        <v>52</v>
      </c>
    </row>
    <row r="114" spans="1:2" x14ac:dyDescent="0.15">
      <c r="A114" t="s">
        <v>854</v>
      </c>
      <c r="B114" t="s">
        <v>11</v>
      </c>
    </row>
    <row r="115" spans="1:2" x14ac:dyDescent="0.15">
      <c r="A115" t="s">
        <v>1249</v>
      </c>
      <c r="B115" t="s">
        <v>316</v>
      </c>
    </row>
    <row r="116" spans="1:2" x14ac:dyDescent="0.15">
      <c r="A116" t="s">
        <v>1249</v>
      </c>
      <c r="B116" t="s">
        <v>481</v>
      </c>
    </row>
    <row r="117" spans="1:2" x14ac:dyDescent="0.15">
      <c r="A117" t="s">
        <v>1249</v>
      </c>
      <c r="B117" t="s">
        <v>315</v>
      </c>
    </row>
    <row r="118" spans="1:2" x14ac:dyDescent="0.15">
      <c r="A118" t="s">
        <v>1249</v>
      </c>
      <c r="B118" t="s">
        <v>314</v>
      </c>
    </row>
    <row r="119" spans="1:2" x14ac:dyDescent="0.15">
      <c r="A119" t="s">
        <v>1249</v>
      </c>
      <c r="B119" t="s">
        <v>204</v>
      </c>
    </row>
    <row r="120" spans="1:2" x14ac:dyDescent="0.15">
      <c r="A120" t="s">
        <v>801</v>
      </c>
      <c r="B120" t="s">
        <v>483</v>
      </c>
    </row>
    <row r="121" spans="1:2" x14ac:dyDescent="0.15">
      <c r="A121" t="s">
        <v>801</v>
      </c>
      <c r="B121" t="s">
        <v>476</v>
      </c>
    </row>
    <row r="122" spans="1:2" x14ac:dyDescent="0.15">
      <c r="A122" t="s">
        <v>731</v>
      </c>
      <c r="B122" t="s">
        <v>177</v>
      </c>
    </row>
    <row r="123" spans="1:2" x14ac:dyDescent="0.15">
      <c r="A123" t="s">
        <v>889</v>
      </c>
      <c r="B123" t="s">
        <v>19</v>
      </c>
    </row>
    <row r="124" spans="1:2" x14ac:dyDescent="0.15">
      <c r="A124" t="s">
        <v>889</v>
      </c>
      <c r="B124" t="s">
        <v>214</v>
      </c>
    </row>
    <row r="125" spans="1:2" x14ac:dyDescent="0.15">
      <c r="A125" t="s">
        <v>889</v>
      </c>
      <c r="B125" t="s">
        <v>461</v>
      </c>
    </row>
    <row r="126" spans="1:2" x14ac:dyDescent="0.15">
      <c r="A126" t="s">
        <v>889</v>
      </c>
      <c r="B126" t="s">
        <v>262</v>
      </c>
    </row>
    <row r="127" spans="1:2" x14ac:dyDescent="0.15">
      <c r="A127" t="s">
        <v>569</v>
      </c>
      <c r="B127" t="s">
        <v>21</v>
      </c>
    </row>
    <row r="128" spans="1:2" x14ac:dyDescent="0.15">
      <c r="A128" t="s">
        <v>886</v>
      </c>
      <c r="B128" t="s">
        <v>460</v>
      </c>
    </row>
    <row r="129" spans="1:2" x14ac:dyDescent="0.15">
      <c r="A129" t="s">
        <v>886</v>
      </c>
      <c r="B129" t="s">
        <v>508</v>
      </c>
    </row>
    <row r="130" spans="1:2" x14ac:dyDescent="0.15">
      <c r="A130" t="s">
        <v>886</v>
      </c>
      <c r="B130" t="s">
        <v>1105</v>
      </c>
    </row>
    <row r="131" spans="1:2" x14ac:dyDescent="0.15">
      <c r="A131" t="s">
        <v>567</v>
      </c>
      <c r="B131" t="s">
        <v>313</v>
      </c>
    </row>
    <row r="132" spans="1:2" x14ac:dyDescent="0.15">
      <c r="A132" t="s">
        <v>567</v>
      </c>
      <c r="B132" t="s">
        <v>203</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2"/>
  <sheetViews>
    <sheetView tabSelected="1" workbookViewId="0">
      <selection activeCell="B12" sqref="B12"/>
    </sheetView>
  </sheetViews>
  <sheetFormatPr defaultRowHeight="14.25" x14ac:dyDescent="0.15"/>
  <cols>
    <col min="1" max="1" width="9.5" bestFit="1" customWidth="1"/>
    <col min="2" max="2" width="27.25" bestFit="1" customWidth="1"/>
    <col min="3" max="4" width="27.25" customWidth="1"/>
    <col min="5" max="5" width="11.625" bestFit="1" customWidth="1"/>
  </cols>
  <sheetData>
    <row r="1" spans="1:5" x14ac:dyDescent="0.15">
      <c r="A1" t="s">
        <v>4</v>
      </c>
      <c r="B1" t="s">
        <v>3</v>
      </c>
      <c r="C1" s="168" t="s">
        <v>1265</v>
      </c>
      <c r="D1" s="168" t="s">
        <v>1264</v>
      </c>
      <c r="E1" s="168" t="s">
        <v>1263</v>
      </c>
    </row>
    <row r="2" spans="1:5" x14ac:dyDescent="0.15">
      <c r="A2" t="s">
        <v>883</v>
      </c>
      <c r="B2" t="s">
        <v>105</v>
      </c>
      <c r="C2">
        <v>1</v>
      </c>
      <c r="D2">
        <f>VLOOKUP(A2,科目数!$A$4:$B$46,2,FALSE)</f>
        <v>9</v>
      </c>
      <c r="E2">
        <v>2</v>
      </c>
    </row>
    <row r="3" spans="1:5" x14ac:dyDescent="0.15">
      <c r="A3" t="s">
        <v>883</v>
      </c>
      <c r="B3" t="s">
        <v>33</v>
      </c>
      <c r="C3">
        <v>2</v>
      </c>
      <c r="D3">
        <f>VLOOKUP(A3,科目数!$A$4:$B$46,2,FALSE)</f>
        <v>9</v>
      </c>
      <c r="E3">
        <v>2</v>
      </c>
    </row>
    <row r="4" spans="1:5" x14ac:dyDescent="0.15">
      <c r="A4" t="s">
        <v>883</v>
      </c>
      <c r="B4" t="s">
        <v>168</v>
      </c>
      <c r="C4">
        <v>3</v>
      </c>
      <c r="D4">
        <f>VLOOKUP(A4,科目数!$A$4:$B$46,2,FALSE)</f>
        <v>9</v>
      </c>
      <c r="E4">
        <v>1</v>
      </c>
    </row>
    <row r="5" spans="1:5" x14ac:dyDescent="0.15">
      <c r="A5" t="s">
        <v>883</v>
      </c>
      <c r="B5" t="s">
        <v>376</v>
      </c>
      <c r="C5">
        <v>4</v>
      </c>
      <c r="D5">
        <f>VLOOKUP(A5,科目数!$A$4:$B$46,2,FALSE)</f>
        <v>9</v>
      </c>
      <c r="E5">
        <v>1</v>
      </c>
    </row>
    <row r="6" spans="1:5" x14ac:dyDescent="0.15">
      <c r="A6" t="s">
        <v>883</v>
      </c>
      <c r="B6" t="s">
        <v>195</v>
      </c>
      <c r="C6">
        <v>5</v>
      </c>
      <c r="D6">
        <f>VLOOKUP(A6,科目数!$A$4:$B$46,2,FALSE)</f>
        <v>9</v>
      </c>
      <c r="E6">
        <v>1</v>
      </c>
    </row>
    <row r="7" spans="1:5" x14ac:dyDescent="0.15">
      <c r="A7" t="s">
        <v>883</v>
      </c>
      <c r="B7" t="s">
        <v>377</v>
      </c>
      <c r="C7">
        <v>6</v>
      </c>
      <c r="D7">
        <f>VLOOKUP(A7,科目数!$A$4:$B$46,2,FALSE)</f>
        <v>9</v>
      </c>
      <c r="E7">
        <v>1</v>
      </c>
    </row>
    <row r="8" spans="1:5" x14ac:dyDescent="0.15">
      <c r="A8" t="s">
        <v>883</v>
      </c>
      <c r="B8" t="s">
        <v>199</v>
      </c>
      <c r="C8">
        <v>7</v>
      </c>
      <c r="D8">
        <f>VLOOKUP(A8,科目数!$A$4:$B$46,2,FALSE)</f>
        <v>9</v>
      </c>
      <c r="E8">
        <v>1</v>
      </c>
    </row>
    <row r="9" spans="1:5" x14ac:dyDescent="0.15">
      <c r="A9" t="s">
        <v>883</v>
      </c>
      <c r="B9" t="s">
        <v>200</v>
      </c>
      <c r="C9">
        <v>8</v>
      </c>
      <c r="D9">
        <f>VLOOKUP(A9,科目数!$A$4:$B$46,2,FALSE)</f>
        <v>9</v>
      </c>
      <c r="E9">
        <v>1</v>
      </c>
    </row>
    <row r="10" spans="1:5" x14ac:dyDescent="0.15">
      <c r="A10" t="s">
        <v>883</v>
      </c>
      <c r="B10" t="s">
        <v>1106</v>
      </c>
      <c r="C10">
        <v>9</v>
      </c>
      <c r="D10">
        <f>VLOOKUP(A10,科目数!$A$4:$B$46,2,FALSE)</f>
        <v>9</v>
      </c>
      <c r="E10">
        <v>1</v>
      </c>
    </row>
    <row r="11" spans="1:5" x14ac:dyDescent="0.15">
      <c r="A11" t="s">
        <v>846</v>
      </c>
      <c r="B11" t="s">
        <v>20</v>
      </c>
      <c r="C11">
        <v>10</v>
      </c>
      <c r="D11">
        <f>VLOOKUP(A11,科目数!$A$4:$B$46,2,FALSE)</f>
        <v>8</v>
      </c>
      <c r="E11">
        <v>2</v>
      </c>
    </row>
    <row r="12" spans="1:5" x14ac:dyDescent="0.15">
      <c r="A12" t="s">
        <v>846</v>
      </c>
      <c r="B12" t="s">
        <v>10</v>
      </c>
      <c r="C12">
        <v>11</v>
      </c>
      <c r="D12">
        <f>VLOOKUP(A12,科目数!$A$4:$B$46,2,FALSE)</f>
        <v>8</v>
      </c>
      <c r="E12">
        <v>1</v>
      </c>
    </row>
    <row r="13" spans="1:5" x14ac:dyDescent="0.15">
      <c r="A13" t="s">
        <v>846</v>
      </c>
      <c r="B13" t="s">
        <v>220</v>
      </c>
      <c r="C13">
        <v>12</v>
      </c>
      <c r="D13">
        <f>VLOOKUP(A13,科目数!$A$4:$B$46,2,FALSE)</f>
        <v>8</v>
      </c>
      <c r="E13">
        <v>1</v>
      </c>
    </row>
    <row r="14" spans="1:5" x14ac:dyDescent="0.15">
      <c r="A14" t="s">
        <v>846</v>
      </c>
      <c r="B14" t="s">
        <v>229</v>
      </c>
      <c r="C14">
        <v>13</v>
      </c>
      <c r="D14">
        <f>VLOOKUP(A14,科目数!$A$4:$B$46,2,FALSE)</f>
        <v>8</v>
      </c>
      <c r="E14">
        <v>1</v>
      </c>
    </row>
    <row r="15" spans="1:5" x14ac:dyDescent="0.15">
      <c r="A15" t="s">
        <v>846</v>
      </c>
      <c r="B15" t="s">
        <v>375</v>
      </c>
      <c r="C15">
        <v>14</v>
      </c>
      <c r="D15">
        <f>VLOOKUP(A15,科目数!$A$4:$B$46,2,FALSE)</f>
        <v>8</v>
      </c>
      <c r="E15">
        <v>1</v>
      </c>
    </row>
    <row r="16" spans="1:5" x14ac:dyDescent="0.15">
      <c r="A16" t="s">
        <v>846</v>
      </c>
      <c r="B16" t="s">
        <v>215</v>
      </c>
      <c r="C16">
        <v>15</v>
      </c>
      <c r="D16">
        <f>VLOOKUP(A16,科目数!$A$4:$B$46,2,FALSE)</f>
        <v>8</v>
      </c>
      <c r="E16">
        <v>1</v>
      </c>
    </row>
    <row r="17" spans="1:5" x14ac:dyDescent="0.15">
      <c r="A17" t="s">
        <v>846</v>
      </c>
      <c r="B17" t="s">
        <v>106</v>
      </c>
      <c r="C17">
        <v>16</v>
      </c>
      <c r="D17">
        <f>VLOOKUP(A17,科目数!$A$4:$B$46,2,FALSE)</f>
        <v>8</v>
      </c>
      <c r="E17">
        <v>1</v>
      </c>
    </row>
    <row r="18" spans="1:5" x14ac:dyDescent="0.15">
      <c r="A18" t="s">
        <v>846</v>
      </c>
      <c r="B18" t="s">
        <v>170</v>
      </c>
      <c r="C18">
        <v>17</v>
      </c>
      <c r="D18">
        <f>VLOOKUP(A18,科目数!$A$4:$B$46,2,FALSE)</f>
        <v>8</v>
      </c>
      <c r="E18">
        <v>1</v>
      </c>
    </row>
    <row r="19" spans="1:5" x14ac:dyDescent="0.15">
      <c r="A19" t="s">
        <v>609</v>
      </c>
      <c r="B19" t="s">
        <v>9</v>
      </c>
      <c r="C19">
        <v>18</v>
      </c>
      <c r="D19">
        <f>VLOOKUP(A19,科目数!$A$4:$B$46,2,FALSE)</f>
        <v>5</v>
      </c>
      <c r="E19">
        <v>4</v>
      </c>
    </row>
    <row r="20" spans="1:5" x14ac:dyDescent="0.15">
      <c r="A20" t="s">
        <v>609</v>
      </c>
      <c r="B20" t="s">
        <v>57</v>
      </c>
      <c r="C20">
        <v>19</v>
      </c>
      <c r="D20">
        <f>VLOOKUP(A20,科目数!$A$4:$B$46,2,FALSE)</f>
        <v>5</v>
      </c>
      <c r="E20">
        <v>4</v>
      </c>
    </row>
    <row r="21" spans="1:5" x14ac:dyDescent="0.15">
      <c r="A21" t="s">
        <v>617</v>
      </c>
      <c r="B21" t="s">
        <v>8</v>
      </c>
      <c r="C21">
        <v>20</v>
      </c>
      <c r="D21">
        <f>VLOOKUP(A21,科目数!$A$4:$B$46,2,FALSE)</f>
        <v>5</v>
      </c>
      <c r="E21">
        <v>4</v>
      </c>
    </row>
    <row r="22" spans="1:5" x14ac:dyDescent="0.15">
      <c r="A22" t="s">
        <v>1245</v>
      </c>
      <c r="B22" t="s">
        <v>178</v>
      </c>
      <c r="C22">
        <v>21</v>
      </c>
      <c r="D22">
        <f>VLOOKUP(A22,科目数!$A$4:$B$46,2,FALSE)</f>
        <v>5</v>
      </c>
      <c r="E22">
        <v>4</v>
      </c>
    </row>
    <row r="23" spans="1:5" x14ac:dyDescent="0.15">
      <c r="A23" t="s">
        <v>606</v>
      </c>
      <c r="B23" t="s">
        <v>362</v>
      </c>
      <c r="C23">
        <v>22</v>
      </c>
      <c r="D23">
        <f>VLOOKUP(A23,科目数!$A$4:$B$46,2,FALSE)</f>
        <v>5</v>
      </c>
      <c r="E23">
        <v>3</v>
      </c>
    </row>
    <row r="24" spans="1:5" x14ac:dyDescent="0.15">
      <c r="A24" t="s">
        <v>576</v>
      </c>
      <c r="B24" t="s">
        <v>317</v>
      </c>
      <c r="C24">
        <v>23</v>
      </c>
      <c r="D24">
        <f>VLOOKUP(A24,科目数!$A$4:$B$46,2,FALSE)</f>
        <v>5</v>
      </c>
      <c r="E24">
        <v>3</v>
      </c>
    </row>
    <row r="25" spans="1:5" x14ac:dyDescent="0.15">
      <c r="A25" t="s">
        <v>1245</v>
      </c>
      <c r="B25" t="s">
        <v>482</v>
      </c>
      <c r="C25">
        <v>24</v>
      </c>
      <c r="D25">
        <f>VLOOKUP(A25,科目数!$A$4:$B$46,2,FALSE)</f>
        <v>5</v>
      </c>
      <c r="E25">
        <v>3</v>
      </c>
    </row>
    <row r="26" spans="1:5" x14ac:dyDescent="0.15">
      <c r="A26" t="s">
        <v>1245</v>
      </c>
      <c r="B26" t="s">
        <v>338</v>
      </c>
      <c r="C26">
        <v>25</v>
      </c>
      <c r="D26">
        <f>VLOOKUP(A26,科目数!$A$4:$B$46,2,FALSE)</f>
        <v>5</v>
      </c>
      <c r="E26">
        <v>3</v>
      </c>
    </row>
    <row r="27" spans="1:5" x14ac:dyDescent="0.15">
      <c r="A27" t="s">
        <v>1249</v>
      </c>
      <c r="B27" t="s">
        <v>316</v>
      </c>
      <c r="C27">
        <v>26</v>
      </c>
      <c r="D27">
        <f>VLOOKUP(A27,科目数!$A$4:$B$46,2,FALSE)</f>
        <v>5</v>
      </c>
      <c r="E27">
        <v>3</v>
      </c>
    </row>
    <row r="28" spans="1:5" x14ac:dyDescent="0.15">
      <c r="A28" t="s">
        <v>609</v>
      </c>
      <c r="B28" t="s">
        <v>100</v>
      </c>
      <c r="C28">
        <v>27</v>
      </c>
      <c r="D28">
        <f>VLOOKUP(A28,科目数!$A$4:$B$46,2,FALSE)</f>
        <v>5</v>
      </c>
      <c r="E28">
        <v>2</v>
      </c>
    </row>
    <row r="29" spans="1:5" x14ac:dyDescent="0.15">
      <c r="A29" t="s">
        <v>645</v>
      </c>
      <c r="B29" t="s">
        <v>360</v>
      </c>
      <c r="C29">
        <v>28</v>
      </c>
      <c r="D29">
        <f>VLOOKUP(A29,科目数!$A$4:$B$46,2,FALSE)</f>
        <v>5</v>
      </c>
      <c r="E29">
        <v>2</v>
      </c>
    </row>
    <row r="30" spans="1:5" x14ac:dyDescent="0.15">
      <c r="A30" t="s">
        <v>645</v>
      </c>
      <c r="B30" t="s">
        <v>228</v>
      </c>
      <c r="C30">
        <v>29</v>
      </c>
      <c r="D30">
        <f>VLOOKUP(A30,科目数!$A$4:$B$46,2,FALSE)</f>
        <v>5</v>
      </c>
      <c r="E30">
        <v>2</v>
      </c>
    </row>
    <row r="31" spans="1:5" x14ac:dyDescent="0.15">
      <c r="A31" t="s">
        <v>617</v>
      </c>
      <c r="B31" t="s">
        <v>307</v>
      </c>
      <c r="C31">
        <v>30</v>
      </c>
      <c r="D31">
        <f>VLOOKUP(A31,科目数!$A$4:$B$46,2,FALSE)</f>
        <v>5</v>
      </c>
      <c r="E31">
        <v>2</v>
      </c>
    </row>
    <row r="32" spans="1:5" x14ac:dyDescent="0.15">
      <c r="A32" t="s">
        <v>617</v>
      </c>
      <c r="B32" t="s">
        <v>330</v>
      </c>
      <c r="C32">
        <v>31</v>
      </c>
      <c r="D32">
        <f>VLOOKUP(A32,科目数!$A$4:$B$46,2,FALSE)</f>
        <v>5</v>
      </c>
      <c r="E32">
        <v>2</v>
      </c>
    </row>
    <row r="33" spans="1:5" x14ac:dyDescent="0.15">
      <c r="A33" t="s">
        <v>606</v>
      </c>
      <c r="B33" t="s">
        <v>354</v>
      </c>
      <c r="C33">
        <v>32</v>
      </c>
      <c r="D33">
        <f>VLOOKUP(A33,科目数!$A$4:$B$46,2,FALSE)</f>
        <v>5</v>
      </c>
      <c r="E33">
        <v>2</v>
      </c>
    </row>
    <row r="34" spans="1:5" x14ac:dyDescent="0.15">
      <c r="A34" t="s">
        <v>576</v>
      </c>
      <c r="B34" t="s">
        <v>516</v>
      </c>
      <c r="C34">
        <v>33</v>
      </c>
      <c r="D34">
        <f>VLOOKUP(A34,科目数!$A$4:$B$46,2,FALSE)</f>
        <v>5</v>
      </c>
      <c r="E34">
        <v>2</v>
      </c>
    </row>
    <row r="35" spans="1:5" x14ac:dyDescent="0.15">
      <c r="A35" t="s">
        <v>614</v>
      </c>
      <c r="B35" t="s">
        <v>455</v>
      </c>
      <c r="C35">
        <v>34</v>
      </c>
      <c r="D35">
        <f>VLOOKUP(A35,科目数!$A$4:$B$46,2,FALSE)</f>
        <v>5</v>
      </c>
      <c r="E35">
        <v>2</v>
      </c>
    </row>
    <row r="36" spans="1:5" x14ac:dyDescent="0.15">
      <c r="A36" t="s">
        <v>614</v>
      </c>
      <c r="B36" t="s">
        <v>381</v>
      </c>
      <c r="C36">
        <v>35</v>
      </c>
      <c r="D36">
        <f>VLOOKUP(A36,科目数!$A$4:$B$46,2,FALSE)</f>
        <v>5</v>
      </c>
      <c r="E36">
        <v>2</v>
      </c>
    </row>
    <row r="37" spans="1:5" x14ac:dyDescent="0.15">
      <c r="A37" t="s">
        <v>614</v>
      </c>
      <c r="B37" t="s">
        <v>22</v>
      </c>
      <c r="C37">
        <v>36</v>
      </c>
      <c r="D37">
        <f>VLOOKUP(A37,科目数!$A$4:$B$46,2,FALSE)</f>
        <v>5</v>
      </c>
      <c r="E37">
        <v>2</v>
      </c>
    </row>
    <row r="38" spans="1:5" x14ac:dyDescent="0.15">
      <c r="A38" t="s">
        <v>1245</v>
      </c>
      <c r="B38" t="s">
        <v>194</v>
      </c>
      <c r="C38">
        <v>37</v>
      </c>
      <c r="D38">
        <f>VLOOKUP(A38,科目数!$A$4:$B$46,2,FALSE)</f>
        <v>5</v>
      </c>
      <c r="E38">
        <v>2</v>
      </c>
    </row>
    <row r="39" spans="1:5" x14ac:dyDescent="0.15">
      <c r="A39" t="s">
        <v>1245</v>
      </c>
      <c r="B39" t="s">
        <v>491</v>
      </c>
      <c r="C39">
        <v>38</v>
      </c>
      <c r="D39">
        <f>VLOOKUP(A39,科目数!$A$4:$B$46,2,FALSE)</f>
        <v>5</v>
      </c>
      <c r="E39">
        <v>2</v>
      </c>
    </row>
    <row r="40" spans="1:5" x14ac:dyDescent="0.15">
      <c r="A40" t="s">
        <v>1249</v>
      </c>
      <c r="B40" t="s">
        <v>315</v>
      </c>
      <c r="C40">
        <v>39</v>
      </c>
      <c r="D40">
        <f>VLOOKUP(A40,科目数!$A$4:$B$46,2,FALSE)</f>
        <v>5</v>
      </c>
      <c r="E40">
        <v>2</v>
      </c>
    </row>
    <row r="41" spans="1:5" x14ac:dyDescent="0.15">
      <c r="A41" t="s">
        <v>1249</v>
      </c>
      <c r="B41" t="s">
        <v>314</v>
      </c>
      <c r="C41">
        <v>40</v>
      </c>
      <c r="D41">
        <f>VLOOKUP(A41,科目数!$A$4:$B$46,2,FALSE)</f>
        <v>5</v>
      </c>
      <c r="E41">
        <v>2</v>
      </c>
    </row>
    <row r="42" spans="1:5" x14ac:dyDescent="0.15">
      <c r="A42" t="s">
        <v>1249</v>
      </c>
      <c r="B42" t="s">
        <v>204</v>
      </c>
      <c r="C42">
        <v>41</v>
      </c>
      <c r="D42">
        <f>VLOOKUP(A42,科目数!$A$4:$B$46,2,FALSE)</f>
        <v>5</v>
      </c>
      <c r="E42">
        <v>2</v>
      </c>
    </row>
    <row r="43" spans="1:5" x14ac:dyDescent="0.15">
      <c r="A43" t="s">
        <v>609</v>
      </c>
      <c r="B43" t="s">
        <v>442</v>
      </c>
      <c r="C43">
        <v>42</v>
      </c>
      <c r="D43">
        <f>VLOOKUP(A43,科目数!$A$4:$B$46,2,FALSE)</f>
        <v>5</v>
      </c>
      <c r="E43">
        <v>1</v>
      </c>
    </row>
    <row r="44" spans="1:5" x14ac:dyDescent="0.15">
      <c r="A44" t="s">
        <v>609</v>
      </c>
      <c r="B44" t="s">
        <v>308</v>
      </c>
      <c r="C44">
        <v>43</v>
      </c>
      <c r="D44">
        <f>VLOOKUP(A44,科目数!$A$4:$B$46,2,FALSE)</f>
        <v>5</v>
      </c>
      <c r="E44">
        <v>1</v>
      </c>
    </row>
    <row r="45" spans="1:5" x14ac:dyDescent="0.15">
      <c r="A45" t="s">
        <v>645</v>
      </c>
      <c r="B45" t="s">
        <v>31</v>
      </c>
      <c r="C45">
        <v>44</v>
      </c>
      <c r="D45">
        <f>VLOOKUP(A45,科目数!$A$4:$B$46,2,FALSE)</f>
        <v>5</v>
      </c>
      <c r="E45">
        <v>1</v>
      </c>
    </row>
    <row r="46" spans="1:5" x14ac:dyDescent="0.15">
      <c r="A46" t="s">
        <v>645</v>
      </c>
      <c r="B46" t="s">
        <v>197</v>
      </c>
      <c r="C46">
        <v>45</v>
      </c>
      <c r="D46">
        <f>VLOOKUP(A46,科目数!$A$4:$B$46,2,FALSE)</f>
        <v>5</v>
      </c>
      <c r="E46">
        <v>1</v>
      </c>
    </row>
    <row r="47" spans="1:5" x14ac:dyDescent="0.15">
      <c r="A47" t="s">
        <v>645</v>
      </c>
      <c r="B47" t="s">
        <v>201</v>
      </c>
      <c r="C47">
        <v>46</v>
      </c>
      <c r="D47">
        <f>VLOOKUP(A47,科目数!$A$4:$B$46,2,FALSE)</f>
        <v>5</v>
      </c>
      <c r="E47">
        <v>1</v>
      </c>
    </row>
    <row r="48" spans="1:5" x14ac:dyDescent="0.15">
      <c r="A48" t="s">
        <v>617</v>
      </c>
      <c r="B48" t="s">
        <v>353</v>
      </c>
      <c r="C48">
        <v>47</v>
      </c>
      <c r="D48">
        <f>VLOOKUP(A48,科目数!$A$4:$B$46,2,FALSE)</f>
        <v>5</v>
      </c>
      <c r="E48">
        <v>1</v>
      </c>
    </row>
    <row r="49" spans="1:5" x14ac:dyDescent="0.15">
      <c r="A49" t="s">
        <v>617</v>
      </c>
      <c r="B49" t="s">
        <v>40</v>
      </c>
      <c r="C49">
        <v>48</v>
      </c>
      <c r="D49">
        <f>VLOOKUP(A49,科目数!$A$4:$B$46,2,FALSE)</f>
        <v>5</v>
      </c>
      <c r="E49">
        <v>1</v>
      </c>
    </row>
    <row r="50" spans="1:5" x14ac:dyDescent="0.15">
      <c r="A50" t="s">
        <v>606</v>
      </c>
      <c r="B50" t="s">
        <v>361</v>
      </c>
      <c r="C50">
        <v>49</v>
      </c>
      <c r="D50">
        <f>VLOOKUP(A50,科目数!$A$4:$B$46,2,FALSE)</f>
        <v>5</v>
      </c>
      <c r="E50">
        <v>1</v>
      </c>
    </row>
    <row r="51" spans="1:5" x14ac:dyDescent="0.15">
      <c r="A51" t="s">
        <v>606</v>
      </c>
      <c r="B51" t="s">
        <v>26</v>
      </c>
      <c r="C51">
        <v>50</v>
      </c>
      <c r="D51">
        <f>VLOOKUP(A51,科目数!$A$4:$B$46,2,FALSE)</f>
        <v>5</v>
      </c>
      <c r="E51">
        <v>1</v>
      </c>
    </row>
    <row r="52" spans="1:5" x14ac:dyDescent="0.15">
      <c r="A52" t="s">
        <v>606</v>
      </c>
      <c r="B52" t="s">
        <v>16</v>
      </c>
      <c r="C52">
        <v>51</v>
      </c>
      <c r="D52">
        <f>VLOOKUP(A52,科目数!$A$4:$B$46,2,FALSE)</f>
        <v>5</v>
      </c>
      <c r="E52">
        <v>1</v>
      </c>
    </row>
    <row r="53" spans="1:5" x14ac:dyDescent="0.15">
      <c r="A53" t="s">
        <v>576</v>
      </c>
      <c r="B53" t="s">
        <v>480</v>
      </c>
      <c r="C53">
        <v>52</v>
      </c>
      <c r="D53">
        <f>VLOOKUP(A53,科目数!$A$4:$B$46,2,FALSE)</f>
        <v>5</v>
      </c>
      <c r="E53">
        <v>1</v>
      </c>
    </row>
    <row r="54" spans="1:5" x14ac:dyDescent="0.15">
      <c r="A54" t="s">
        <v>576</v>
      </c>
      <c r="B54" t="s">
        <v>477</v>
      </c>
      <c r="C54">
        <v>53</v>
      </c>
      <c r="D54">
        <f>VLOOKUP(A54,科目数!$A$4:$B$46,2,FALSE)</f>
        <v>5</v>
      </c>
      <c r="E54">
        <v>1</v>
      </c>
    </row>
    <row r="55" spans="1:5" x14ac:dyDescent="0.15">
      <c r="A55" t="s">
        <v>576</v>
      </c>
      <c r="B55" t="s">
        <v>210</v>
      </c>
      <c r="C55">
        <v>54</v>
      </c>
      <c r="D55">
        <f>VLOOKUP(A55,科目数!$A$4:$B$46,2,FALSE)</f>
        <v>5</v>
      </c>
      <c r="E55">
        <v>1</v>
      </c>
    </row>
    <row r="56" spans="1:5" x14ac:dyDescent="0.15">
      <c r="A56" t="s">
        <v>614</v>
      </c>
      <c r="B56" t="s">
        <v>420</v>
      </c>
      <c r="C56">
        <v>55</v>
      </c>
      <c r="D56">
        <f>VLOOKUP(A56,科目数!$A$4:$B$46,2,FALSE)</f>
        <v>5</v>
      </c>
      <c r="E56">
        <v>1</v>
      </c>
    </row>
    <row r="57" spans="1:5" x14ac:dyDescent="0.15">
      <c r="A57" t="s">
        <v>614</v>
      </c>
      <c r="B57" t="s">
        <v>27</v>
      </c>
      <c r="C57">
        <v>56</v>
      </c>
      <c r="D57">
        <f>VLOOKUP(A57,科目数!$A$4:$B$46,2,FALSE)</f>
        <v>5</v>
      </c>
      <c r="E57">
        <v>1</v>
      </c>
    </row>
    <row r="58" spans="1:5" x14ac:dyDescent="0.15">
      <c r="A58" t="s">
        <v>898</v>
      </c>
      <c r="B58" t="s">
        <v>1104</v>
      </c>
      <c r="C58">
        <v>57</v>
      </c>
      <c r="D58">
        <f>VLOOKUP(A58,科目数!$A$4:$B$46,2,FALSE)</f>
        <v>5</v>
      </c>
      <c r="E58">
        <v>1</v>
      </c>
    </row>
    <row r="59" spans="1:5" x14ac:dyDescent="0.15">
      <c r="A59" t="s">
        <v>898</v>
      </c>
      <c r="B59" t="s">
        <v>419</v>
      </c>
      <c r="C59">
        <v>58</v>
      </c>
      <c r="D59">
        <f>VLOOKUP(A59,科目数!$A$4:$B$46,2,FALSE)</f>
        <v>5</v>
      </c>
      <c r="E59">
        <v>1</v>
      </c>
    </row>
    <row r="60" spans="1:5" x14ac:dyDescent="0.15">
      <c r="A60" t="s">
        <v>898</v>
      </c>
      <c r="B60" t="s">
        <v>418</v>
      </c>
      <c r="C60">
        <v>59</v>
      </c>
      <c r="D60">
        <f>VLOOKUP(A60,科目数!$A$4:$B$46,2,FALSE)</f>
        <v>5</v>
      </c>
      <c r="E60">
        <v>1</v>
      </c>
    </row>
    <row r="61" spans="1:5" x14ac:dyDescent="0.15">
      <c r="A61" t="s">
        <v>898</v>
      </c>
      <c r="B61" t="s">
        <v>174</v>
      </c>
      <c r="C61">
        <v>60</v>
      </c>
      <c r="D61">
        <f>VLOOKUP(A61,科目数!$A$4:$B$46,2,FALSE)</f>
        <v>5</v>
      </c>
      <c r="E61">
        <v>1</v>
      </c>
    </row>
    <row r="62" spans="1:5" x14ac:dyDescent="0.15">
      <c r="A62" t="s">
        <v>898</v>
      </c>
      <c r="B62" t="s">
        <v>230</v>
      </c>
      <c r="C62">
        <v>61</v>
      </c>
      <c r="D62">
        <f>VLOOKUP(A62,科目数!$A$4:$B$46,2,FALSE)</f>
        <v>5</v>
      </c>
      <c r="E62">
        <v>1</v>
      </c>
    </row>
    <row r="63" spans="1:5" x14ac:dyDescent="0.15">
      <c r="A63" t="s">
        <v>1249</v>
      </c>
      <c r="B63" t="s">
        <v>481</v>
      </c>
      <c r="C63">
        <v>62</v>
      </c>
      <c r="D63">
        <f>VLOOKUP(A63,科目数!$A$4:$B$46,2,FALSE)</f>
        <v>5</v>
      </c>
      <c r="E63">
        <v>1</v>
      </c>
    </row>
    <row r="64" spans="1:5" x14ac:dyDescent="0.15">
      <c r="A64" t="s">
        <v>811</v>
      </c>
      <c r="B64" t="s">
        <v>433</v>
      </c>
      <c r="C64">
        <v>63</v>
      </c>
      <c r="D64">
        <f>VLOOKUP(A64,科目数!$A$4:$B$46,2,FALSE)</f>
        <v>4</v>
      </c>
      <c r="E64">
        <v>8</v>
      </c>
    </row>
    <row r="65" spans="1:5" x14ac:dyDescent="0.15">
      <c r="A65" t="s">
        <v>811</v>
      </c>
      <c r="B65" t="s">
        <v>50</v>
      </c>
      <c r="C65">
        <v>64</v>
      </c>
      <c r="D65">
        <f>VLOOKUP(A65,科目数!$A$4:$B$46,2,FALSE)</f>
        <v>4</v>
      </c>
      <c r="E65">
        <v>3</v>
      </c>
    </row>
    <row r="66" spans="1:5" x14ac:dyDescent="0.15">
      <c r="A66" t="s">
        <v>841</v>
      </c>
      <c r="B66" t="s">
        <v>348</v>
      </c>
      <c r="C66">
        <v>65</v>
      </c>
      <c r="D66">
        <f>VLOOKUP(A66,科目数!$A$4:$B$46,2,FALSE)</f>
        <v>4</v>
      </c>
      <c r="E66">
        <v>3</v>
      </c>
    </row>
    <row r="67" spans="1:5" x14ac:dyDescent="0.15">
      <c r="A67" t="s">
        <v>667</v>
      </c>
      <c r="B67" t="s">
        <v>332</v>
      </c>
      <c r="C67">
        <v>66</v>
      </c>
      <c r="D67">
        <f>VLOOKUP(A67,科目数!$A$4:$B$46,2,FALSE)</f>
        <v>4</v>
      </c>
      <c r="E67">
        <v>2</v>
      </c>
    </row>
    <row r="68" spans="1:5" x14ac:dyDescent="0.15">
      <c r="A68" t="s">
        <v>858</v>
      </c>
      <c r="B68" t="s">
        <v>48</v>
      </c>
      <c r="C68">
        <v>67</v>
      </c>
      <c r="D68">
        <f>VLOOKUP(A68,科目数!$A$4:$B$46,2,FALSE)</f>
        <v>4</v>
      </c>
      <c r="E68">
        <v>2</v>
      </c>
    </row>
    <row r="69" spans="1:5" x14ac:dyDescent="0.15">
      <c r="A69" t="s">
        <v>858</v>
      </c>
      <c r="B69" t="s">
        <v>169</v>
      </c>
      <c r="C69">
        <v>68</v>
      </c>
      <c r="D69">
        <f>VLOOKUP(A69,科目数!$A$4:$B$46,2,FALSE)</f>
        <v>4</v>
      </c>
      <c r="E69">
        <v>2</v>
      </c>
    </row>
    <row r="70" spans="1:5" x14ac:dyDescent="0.15">
      <c r="A70" t="s">
        <v>811</v>
      </c>
      <c r="B70" t="s">
        <v>367</v>
      </c>
      <c r="C70">
        <v>69</v>
      </c>
      <c r="D70">
        <f>VLOOKUP(A70,科目数!$A$4:$B$46,2,FALSE)</f>
        <v>4</v>
      </c>
      <c r="E70">
        <v>1</v>
      </c>
    </row>
    <row r="71" spans="1:5" x14ac:dyDescent="0.15">
      <c r="A71" t="s">
        <v>811</v>
      </c>
      <c r="B71" t="s">
        <v>368</v>
      </c>
      <c r="C71">
        <v>70</v>
      </c>
      <c r="D71">
        <f>VLOOKUP(A71,科目数!$A$4:$B$46,2,FALSE)</f>
        <v>4</v>
      </c>
      <c r="E71">
        <v>1</v>
      </c>
    </row>
    <row r="72" spans="1:5" x14ac:dyDescent="0.15">
      <c r="A72" t="s">
        <v>841</v>
      </c>
      <c r="B72" t="s">
        <v>222</v>
      </c>
      <c r="C72">
        <v>71</v>
      </c>
      <c r="D72">
        <f>VLOOKUP(A72,科目数!$A$4:$B$46,2,FALSE)</f>
        <v>4</v>
      </c>
      <c r="E72">
        <v>1</v>
      </c>
    </row>
    <row r="73" spans="1:5" x14ac:dyDescent="0.15">
      <c r="A73" t="s">
        <v>841</v>
      </c>
      <c r="B73" t="s">
        <v>221</v>
      </c>
      <c r="C73">
        <v>72</v>
      </c>
      <c r="D73">
        <f>VLOOKUP(A73,科目数!$A$4:$B$46,2,FALSE)</f>
        <v>4</v>
      </c>
      <c r="E73">
        <v>1</v>
      </c>
    </row>
    <row r="74" spans="1:5" x14ac:dyDescent="0.15">
      <c r="A74" t="s">
        <v>841</v>
      </c>
      <c r="B74" t="s">
        <v>173</v>
      </c>
      <c r="C74">
        <v>73</v>
      </c>
      <c r="D74">
        <f>VLOOKUP(A74,科目数!$A$4:$B$46,2,FALSE)</f>
        <v>4</v>
      </c>
      <c r="E74">
        <v>1</v>
      </c>
    </row>
    <row r="75" spans="1:5" x14ac:dyDescent="0.15">
      <c r="A75" t="s">
        <v>667</v>
      </c>
      <c r="B75" t="s">
        <v>28</v>
      </c>
      <c r="C75">
        <v>74</v>
      </c>
      <c r="D75">
        <f>VLOOKUP(A75,科目数!$A$4:$B$46,2,FALSE)</f>
        <v>4</v>
      </c>
      <c r="E75">
        <v>1</v>
      </c>
    </row>
    <row r="76" spans="1:5" x14ac:dyDescent="0.15">
      <c r="A76" t="s">
        <v>667</v>
      </c>
      <c r="B76" t="s">
        <v>774</v>
      </c>
      <c r="C76">
        <v>75</v>
      </c>
      <c r="D76">
        <f>VLOOKUP(A76,科目数!$A$4:$B$46,2,FALSE)</f>
        <v>4</v>
      </c>
      <c r="E76">
        <v>1</v>
      </c>
    </row>
    <row r="77" spans="1:5" x14ac:dyDescent="0.15">
      <c r="A77" t="s">
        <v>667</v>
      </c>
      <c r="B77" t="s">
        <v>776</v>
      </c>
      <c r="C77">
        <v>76</v>
      </c>
      <c r="D77">
        <f>VLOOKUP(A77,科目数!$A$4:$B$46,2,FALSE)</f>
        <v>4</v>
      </c>
      <c r="E77">
        <v>1</v>
      </c>
    </row>
    <row r="78" spans="1:5" x14ac:dyDescent="0.15">
      <c r="A78" t="s">
        <v>858</v>
      </c>
      <c r="B78" t="s">
        <v>231</v>
      </c>
      <c r="C78">
        <v>77</v>
      </c>
      <c r="D78">
        <f>VLOOKUP(A78,科目数!$A$4:$B$46,2,FALSE)</f>
        <v>4</v>
      </c>
      <c r="E78">
        <v>1</v>
      </c>
    </row>
    <row r="79" spans="1:5" x14ac:dyDescent="0.15">
      <c r="A79" t="s">
        <v>858</v>
      </c>
      <c r="B79" t="s">
        <v>219</v>
      </c>
      <c r="C79">
        <v>78</v>
      </c>
      <c r="D79">
        <f>VLOOKUP(A79,科目数!$A$4:$B$46,2,FALSE)</f>
        <v>4</v>
      </c>
      <c r="E79">
        <v>1</v>
      </c>
    </row>
    <row r="80" spans="1:5" x14ac:dyDescent="0.15">
      <c r="A80" t="s">
        <v>949</v>
      </c>
      <c r="B80" t="s">
        <v>232</v>
      </c>
      <c r="C80">
        <v>79</v>
      </c>
      <c r="D80">
        <f>VLOOKUP(A80,科目数!$A$4:$B$46,2,FALSE)</f>
        <v>4</v>
      </c>
      <c r="E80">
        <v>1</v>
      </c>
    </row>
    <row r="81" spans="1:5" x14ac:dyDescent="0.15">
      <c r="A81" t="s">
        <v>949</v>
      </c>
      <c r="B81" t="s">
        <v>233</v>
      </c>
      <c r="C81">
        <v>80</v>
      </c>
      <c r="D81">
        <f>VLOOKUP(A81,科目数!$A$4:$B$46,2,FALSE)</f>
        <v>4</v>
      </c>
      <c r="E81">
        <v>1</v>
      </c>
    </row>
    <row r="82" spans="1:5" x14ac:dyDescent="0.15">
      <c r="A82" t="s">
        <v>949</v>
      </c>
      <c r="B82" t="s">
        <v>426</v>
      </c>
      <c r="C82">
        <v>81</v>
      </c>
      <c r="D82">
        <f>VLOOKUP(A82,科目数!$A$4:$B$46,2,FALSE)</f>
        <v>4</v>
      </c>
      <c r="E82">
        <v>1</v>
      </c>
    </row>
    <row r="83" spans="1:5" x14ac:dyDescent="0.15">
      <c r="A83" t="s">
        <v>949</v>
      </c>
      <c r="B83" t="s">
        <v>108</v>
      </c>
      <c r="C83">
        <v>82</v>
      </c>
      <c r="D83">
        <f>VLOOKUP(A83,科目数!$A$4:$B$46,2,FALSE)</f>
        <v>4</v>
      </c>
      <c r="E83">
        <v>1</v>
      </c>
    </row>
    <row r="84" spans="1:5" x14ac:dyDescent="0.15">
      <c r="A84" t="s">
        <v>889</v>
      </c>
      <c r="B84" t="s">
        <v>19</v>
      </c>
      <c r="C84">
        <v>83</v>
      </c>
      <c r="D84">
        <f>VLOOKUP(A84,科目数!$A$4:$B$46,2,FALSE)</f>
        <v>4</v>
      </c>
      <c r="E84">
        <v>1</v>
      </c>
    </row>
    <row r="85" spans="1:5" x14ac:dyDescent="0.15">
      <c r="A85" t="s">
        <v>889</v>
      </c>
      <c r="B85" t="s">
        <v>214</v>
      </c>
      <c r="C85">
        <v>84</v>
      </c>
      <c r="D85">
        <f>VLOOKUP(A85,科目数!$A$4:$B$46,2,FALSE)</f>
        <v>4</v>
      </c>
      <c r="E85">
        <v>1</v>
      </c>
    </row>
    <row r="86" spans="1:5" x14ac:dyDescent="0.15">
      <c r="A86" t="s">
        <v>889</v>
      </c>
      <c r="B86" t="s">
        <v>461</v>
      </c>
      <c r="C86">
        <v>85</v>
      </c>
      <c r="D86">
        <f>VLOOKUP(A86,科目数!$A$4:$B$46,2,FALSE)</f>
        <v>4</v>
      </c>
      <c r="E86">
        <v>1</v>
      </c>
    </row>
    <row r="87" spans="1:5" x14ac:dyDescent="0.15">
      <c r="A87" t="s">
        <v>889</v>
      </c>
      <c r="B87" t="s">
        <v>262</v>
      </c>
      <c r="C87">
        <v>86</v>
      </c>
      <c r="D87">
        <f>VLOOKUP(A87,科目数!$A$4:$B$46,2,FALSE)</f>
        <v>4</v>
      </c>
      <c r="E87">
        <v>1</v>
      </c>
    </row>
    <row r="88" spans="1:5" x14ac:dyDescent="0.15">
      <c r="A88" t="s">
        <v>784</v>
      </c>
      <c r="B88" t="s">
        <v>247</v>
      </c>
      <c r="C88">
        <v>87</v>
      </c>
      <c r="D88">
        <f>VLOOKUP(A88,科目数!$A$4:$B$46,2,FALSE)</f>
        <v>3</v>
      </c>
      <c r="E88">
        <v>8</v>
      </c>
    </row>
    <row r="89" spans="1:5" x14ac:dyDescent="0.15">
      <c r="A89" t="s">
        <v>854</v>
      </c>
      <c r="B89" t="s">
        <v>52</v>
      </c>
      <c r="C89">
        <v>88</v>
      </c>
      <c r="D89">
        <f>VLOOKUP(A89,科目数!$A$4:$B$46,2,FALSE)</f>
        <v>3</v>
      </c>
      <c r="E89">
        <v>5</v>
      </c>
    </row>
    <row r="90" spans="1:5" x14ac:dyDescent="0.15">
      <c r="A90" t="s">
        <v>784</v>
      </c>
      <c r="B90" t="s">
        <v>472</v>
      </c>
      <c r="C90">
        <v>89</v>
      </c>
      <c r="D90">
        <f>VLOOKUP(A90,科目数!$A$4:$B$46,2,FALSE)</f>
        <v>3</v>
      </c>
      <c r="E90">
        <v>4</v>
      </c>
    </row>
    <row r="91" spans="1:5" x14ac:dyDescent="0.15">
      <c r="A91" t="s">
        <v>693</v>
      </c>
      <c r="B91" t="s">
        <v>379</v>
      </c>
      <c r="C91">
        <v>90</v>
      </c>
      <c r="D91">
        <f>VLOOKUP(A91,科目数!$A$4:$B$46,2,FALSE)</f>
        <v>3</v>
      </c>
      <c r="E91">
        <v>4</v>
      </c>
    </row>
    <row r="92" spans="1:5" x14ac:dyDescent="0.15">
      <c r="A92" t="s">
        <v>693</v>
      </c>
      <c r="B92" t="s">
        <v>413</v>
      </c>
      <c r="C92">
        <v>91</v>
      </c>
      <c r="D92">
        <f>VLOOKUP(A92,科目数!$A$4:$B$46,2,FALSE)</f>
        <v>3</v>
      </c>
      <c r="E92">
        <v>4</v>
      </c>
    </row>
    <row r="93" spans="1:5" x14ac:dyDescent="0.15">
      <c r="A93" t="s">
        <v>784</v>
      </c>
      <c r="B93" t="s">
        <v>107</v>
      </c>
      <c r="C93">
        <v>92</v>
      </c>
      <c r="D93">
        <f>VLOOKUP(A93,科目数!$A$4:$B$46,2,FALSE)</f>
        <v>3</v>
      </c>
      <c r="E93">
        <v>2</v>
      </c>
    </row>
    <row r="94" spans="1:5" x14ac:dyDescent="0.15">
      <c r="A94" t="s">
        <v>538</v>
      </c>
      <c r="B94" t="s">
        <v>378</v>
      </c>
      <c r="C94">
        <v>93</v>
      </c>
      <c r="D94">
        <f>VLOOKUP(A94,科目数!$A$4:$B$46,2,FALSE)</f>
        <v>3</v>
      </c>
      <c r="E94">
        <v>2</v>
      </c>
    </row>
    <row r="95" spans="1:5" x14ac:dyDescent="0.15">
      <c r="A95" t="s">
        <v>1048</v>
      </c>
      <c r="B95" t="s">
        <v>182</v>
      </c>
      <c r="C95">
        <v>94</v>
      </c>
      <c r="D95">
        <f>VLOOKUP(A95,科目数!$A$4:$B$46,2,FALSE)</f>
        <v>3</v>
      </c>
      <c r="E95">
        <v>2</v>
      </c>
    </row>
    <row r="96" spans="1:5" x14ac:dyDescent="0.15">
      <c r="A96" t="s">
        <v>1048</v>
      </c>
      <c r="B96" t="s">
        <v>319</v>
      </c>
      <c r="C96">
        <v>95</v>
      </c>
      <c r="D96">
        <f>VLOOKUP(A96,科目数!$A$4:$B$46,2,FALSE)</f>
        <v>3</v>
      </c>
      <c r="E96">
        <v>2</v>
      </c>
    </row>
    <row r="97" spans="1:5" x14ac:dyDescent="0.15">
      <c r="A97" t="s">
        <v>854</v>
      </c>
      <c r="B97" t="s">
        <v>193</v>
      </c>
      <c r="C97">
        <v>96</v>
      </c>
      <c r="D97">
        <f>VLOOKUP(A97,科目数!$A$4:$B$46,2,FALSE)</f>
        <v>3</v>
      </c>
      <c r="E97">
        <v>2</v>
      </c>
    </row>
    <row r="98" spans="1:5" x14ac:dyDescent="0.15">
      <c r="A98" t="s">
        <v>854</v>
      </c>
      <c r="B98" t="s">
        <v>11</v>
      </c>
      <c r="C98">
        <v>97</v>
      </c>
      <c r="D98">
        <f>VLOOKUP(A98,科目数!$A$4:$B$46,2,FALSE)</f>
        <v>3</v>
      </c>
      <c r="E98">
        <v>2</v>
      </c>
    </row>
    <row r="99" spans="1:5" x14ac:dyDescent="0.15">
      <c r="A99" t="s">
        <v>693</v>
      </c>
      <c r="B99" t="s">
        <v>300</v>
      </c>
      <c r="C99">
        <v>98</v>
      </c>
      <c r="D99">
        <f>VLOOKUP(A99,科目数!$A$4:$B$46,2,FALSE)</f>
        <v>3</v>
      </c>
      <c r="E99">
        <v>1</v>
      </c>
    </row>
    <row r="100" spans="1:5" x14ac:dyDescent="0.15">
      <c r="A100" t="s">
        <v>538</v>
      </c>
      <c r="B100" t="s">
        <v>196</v>
      </c>
      <c r="C100">
        <v>99</v>
      </c>
      <c r="D100">
        <f>VLOOKUP(A100,科目数!$A$4:$B$46,2,FALSE)</f>
        <v>3</v>
      </c>
      <c r="E100">
        <v>1</v>
      </c>
    </row>
    <row r="101" spans="1:5" x14ac:dyDescent="0.15">
      <c r="A101" t="s">
        <v>538</v>
      </c>
      <c r="B101" t="s">
        <v>198</v>
      </c>
      <c r="C101">
        <v>100</v>
      </c>
      <c r="D101">
        <f>VLOOKUP(A101,科目数!$A$4:$B$46,2,FALSE)</f>
        <v>3</v>
      </c>
      <c r="E101">
        <v>1</v>
      </c>
    </row>
    <row r="102" spans="1:5" x14ac:dyDescent="0.15">
      <c r="A102" t="s">
        <v>1048</v>
      </c>
      <c r="B102" t="s">
        <v>370</v>
      </c>
      <c r="C102">
        <v>101</v>
      </c>
      <c r="D102">
        <f>VLOOKUP(A102,科目数!$A$4:$B$46,2,FALSE)</f>
        <v>3</v>
      </c>
      <c r="E102">
        <v>1</v>
      </c>
    </row>
    <row r="103" spans="1:5" x14ac:dyDescent="0.15">
      <c r="A103" t="s">
        <v>886</v>
      </c>
      <c r="B103" t="s">
        <v>460</v>
      </c>
      <c r="C103">
        <v>102</v>
      </c>
      <c r="D103">
        <f>VLOOKUP(A103,科目数!$A$4:$B$46,2,FALSE)</f>
        <v>3</v>
      </c>
      <c r="E103">
        <v>1</v>
      </c>
    </row>
    <row r="104" spans="1:5" x14ac:dyDescent="0.15">
      <c r="A104" t="s">
        <v>886</v>
      </c>
      <c r="B104" t="s">
        <v>508</v>
      </c>
      <c r="C104">
        <v>103</v>
      </c>
      <c r="D104">
        <f>VLOOKUP(A104,科目数!$A$4:$B$46,2,FALSE)</f>
        <v>3</v>
      </c>
      <c r="E104">
        <v>1</v>
      </c>
    </row>
    <row r="105" spans="1:5" x14ac:dyDescent="0.15">
      <c r="A105" t="s">
        <v>886</v>
      </c>
      <c r="B105" t="s">
        <v>1105</v>
      </c>
      <c r="C105">
        <v>104</v>
      </c>
      <c r="D105">
        <f>VLOOKUP(A105,科目数!$A$4:$B$46,2,FALSE)</f>
        <v>3</v>
      </c>
      <c r="E105">
        <v>1</v>
      </c>
    </row>
    <row r="106" spans="1:5" x14ac:dyDescent="0.15">
      <c r="A106" t="s">
        <v>625</v>
      </c>
      <c r="B106" t="s">
        <v>188</v>
      </c>
      <c r="C106">
        <v>105</v>
      </c>
      <c r="D106">
        <f>VLOOKUP(A106,科目数!$A$4:$B$46,2,FALSE)</f>
        <v>2</v>
      </c>
      <c r="E106">
        <v>5</v>
      </c>
    </row>
    <row r="107" spans="1:5" x14ac:dyDescent="0.15">
      <c r="A107" t="s">
        <v>808</v>
      </c>
      <c r="B107" t="s">
        <v>344</v>
      </c>
      <c r="C107">
        <v>106</v>
      </c>
      <c r="D107">
        <f>VLOOKUP(A107,科目数!$A$4:$B$46,2,FALSE)</f>
        <v>2</v>
      </c>
      <c r="E107">
        <v>3</v>
      </c>
    </row>
    <row r="108" spans="1:5" x14ac:dyDescent="0.15">
      <c r="A108" t="s">
        <v>558</v>
      </c>
      <c r="B108" t="s">
        <v>187</v>
      </c>
      <c r="C108">
        <v>107</v>
      </c>
      <c r="D108">
        <f>VLOOKUP(A108,科目数!$A$4:$B$46,2,FALSE)</f>
        <v>2</v>
      </c>
      <c r="E108">
        <v>3</v>
      </c>
    </row>
    <row r="109" spans="1:5" x14ac:dyDescent="0.15">
      <c r="A109" t="s">
        <v>678</v>
      </c>
      <c r="B109" t="s">
        <v>359</v>
      </c>
      <c r="C109">
        <v>108</v>
      </c>
      <c r="D109">
        <f>VLOOKUP(A109,科目数!$A$4:$B$46,2,FALSE)</f>
        <v>2</v>
      </c>
      <c r="E109">
        <v>3</v>
      </c>
    </row>
    <row r="110" spans="1:5" x14ac:dyDescent="0.15">
      <c r="A110" t="s">
        <v>801</v>
      </c>
      <c r="B110" t="s">
        <v>483</v>
      </c>
      <c r="C110">
        <v>109</v>
      </c>
      <c r="D110">
        <f>VLOOKUP(A110,科目数!$A$4:$B$46,2,FALSE)</f>
        <v>2</v>
      </c>
      <c r="E110">
        <v>3</v>
      </c>
    </row>
    <row r="111" spans="1:5" x14ac:dyDescent="0.15">
      <c r="A111" t="s">
        <v>558</v>
      </c>
      <c r="B111" t="s">
        <v>318</v>
      </c>
      <c r="C111">
        <v>110</v>
      </c>
      <c r="D111">
        <f>VLOOKUP(A111,科目数!$A$4:$B$46,2,FALSE)</f>
        <v>2</v>
      </c>
      <c r="E111">
        <v>2</v>
      </c>
    </row>
    <row r="112" spans="1:5" x14ac:dyDescent="0.15">
      <c r="A112" t="s">
        <v>867</v>
      </c>
      <c r="B112" t="s">
        <v>226</v>
      </c>
      <c r="C112">
        <v>111</v>
      </c>
      <c r="D112">
        <f>VLOOKUP(A112,科目数!$A$4:$B$46,2,FALSE)</f>
        <v>2</v>
      </c>
      <c r="E112">
        <v>2</v>
      </c>
    </row>
    <row r="113" spans="1:5" x14ac:dyDescent="0.15">
      <c r="A113" t="s">
        <v>801</v>
      </c>
      <c r="B113" t="s">
        <v>476</v>
      </c>
      <c r="C113">
        <v>112</v>
      </c>
      <c r="D113">
        <f>VLOOKUP(A113,科目数!$A$4:$B$46,2,FALSE)</f>
        <v>2</v>
      </c>
      <c r="E113">
        <v>2</v>
      </c>
    </row>
    <row r="114" spans="1:5" x14ac:dyDescent="0.15">
      <c r="A114" t="s">
        <v>567</v>
      </c>
      <c r="B114" t="s">
        <v>313</v>
      </c>
      <c r="C114">
        <v>113</v>
      </c>
      <c r="D114">
        <f>VLOOKUP(A114,科目数!$A$4:$B$46,2,FALSE)</f>
        <v>2</v>
      </c>
      <c r="E114">
        <v>2</v>
      </c>
    </row>
    <row r="115" spans="1:5" x14ac:dyDescent="0.15">
      <c r="A115" t="s">
        <v>567</v>
      </c>
      <c r="B115" t="s">
        <v>203</v>
      </c>
      <c r="C115">
        <v>114</v>
      </c>
      <c r="D115">
        <f>VLOOKUP(A115,科目数!$A$4:$B$46,2,FALSE)</f>
        <v>2</v>
      </c>
      <c r="E115">
        <v>2</v>
      </c>
    </row>
    <row r="116" spans="1:5" x14ac:dyDescent="0.15">
      <c r="A116" t="s">
        <v>625</v>
      </c>
      <c r="B116" t="s">
        <v>113</v>
      </c>
      <c r="C116">
        <v>115</v>
      </c>
      <c r="D116">
        <f>VLOOKUP(A116,科目数!$A$4:$B$46,2,FALSE)</f>
        <v>2</v>
      </c>
      <c r="E116">
        <v>1</v>
      </c>
    </row>
    <row r="117" spans="1:5" x14ac:dyDescent="0.15">
      <c r="A117" t="s">
        <v>808</v>
      </c>
      <c r="B117" t="s">
        <v>171</v>
      </c>
      <c r="C117">
        <v>116</v>
      </c>
      <c r="D117">
        <f>VLOOKUP(A117,科目数!$A$4:$B$46,2,FALSE)</f>
        <v>2</v>
      </c>
      <c r="E117">
        <v>1</v>
      </c>
    </row>
    <row r="118" spans="1:5" x14ac:dyDescent="0.15">
      <c r="A118" t="s">
        <v>867</v>
      </c>
      <c r="B118" t="s">
        <v>172</v>
      </c>
      <c r="C118">
        <v>117</v>
      </c>
      <c r="D118">
        <f>VLOOKUP(A118,科目数!$A$4:$B$46,2,FALSE)</f>
        <v>2</v>
      </c>
      <c r="E118">
        <v>1</v>
      </c>
    </row>
    <row r="119" spans="1:5" x14ac:dyDescent="0.15">
      <c r="A119" t="s">
        <v>678</v>
      </c>
      <c r="B119" t="s">
        <v>38</v>
      </c>
      <c r="C119">
        <v>118</v>
      </c>
      <c r="D119">
        <f>VLOOKUP(A119,科目数!$A$4:$B$46,2,FALSE)</f>
        <v>2</v>
      </c>
      <c r="E119">
        <v>1</v>
      </c>
    </row>
    <row r="120" spans="1:5" x14ac:dyDescent="0.15">
      <c r="A120" t="s">
        <v>569</v>
      </c>
      <c r="B120" t="s">
        <v>21</v>
      </c>
      <c r="C120">
        <v>119</v>
      </c>
      <c r="D120">
        <f>VLOOKUP(A120,科目数!$A$4:$B$46,2,FALSE)</f>
        <v>1</v>
      </c>
      <c r="E120">
        <v>13</v>
      </c>
    </row>
    <row r="121" spans="1:5" x14ac:dyDescent="0.15">
      <c r="A121" t="s">
        <v>542</v>
      </c>
      <c r="B121" t="s">
        <v>176</v>
      </c>
      <c r="C121">
        <v>120</v>
      </c>
      <c r="D121">
        <f>VLOOKUP(A121,科目数!$A$4:$B$46,2,FALSE)</f>
        <v>1</v>
      </c>
      <c r="E121">
        <v>10</v>
      </c>
    </row>
    <row r="122" spans="1:5" x14ac:dyDescent="0.15">
      <c r="A122" t="s">
        <v>791</v>
      </c>
      <c r="B122" t="s">
        <v>443</v>
      </c>
      <c r="C122">
        <v>121</v>
      </c>
      <c r="D122">
        <f>VLOOKUP(A122,科目数!$A$4:$B$46,2,FALSE)</f>
        <v>1</v>
      </c>
      <c r="E122">
        <v>4</v>
      </c>
    </row>
    <row r="123" spans="1:5" x14ac:dyDescent="0.15">
      <c r="A123" t="s">
        <v>1046</v>
      </c>
      <c r="B123" t="s">
        <v>102</v>
      </c>
      <c r="C123">
        <v>122</v>
      </c>
      <c r="D123">
        <f>VLOOKUP(A123,科目数!$A$4:$B$46,2,FALSE)</f>
        <v>1</v>
      </c>
      <c r="E123">
        <v>3</v>
      </c>
    </row>
    <row r="124" spans="1:5" x14ac:dyDescent="0.15">
      <c r="A124" t="s">
        <v>731</v>
      </c>
      <c r="B124" t="s">
        <v>177</v>
      </c>
      <c r="C124">
        <v>123</v>
      </c>
      <c r="D124">
        <f>VLOOKUP(A124,科目数!$A$4:$B$46,2,FALSE)</f>
        <v>1</v>
      </c>
      <c r="E124">
        <v>3</v>
      </c>
    </row>
    <row r="125" spans="1:5" x14ac:dyDescent="0.15">
      <c r="A125" t="s">
        <v>551</v>
      </c>
      <c r="B125" t="s">
        <v>432</v>
      </c>
      <c r="C125">
        <v>124</v>
      </c>
      <c r="D125">
        <f>VLOOKUP(A125,科目数!$A$4:$B$46,2,FALSE)</f>
        <v>1</v>
      </c>
      <c r="E125">
        <v>2</v>
      </c>
    </row>
    <row r="126" spans="1:5" x14ac:dyDescent="0.15">
      <c r="A126" t="s">
        <v>660</v>
      </c>
      <c r="B126" t="s">
        <v>305</v>
      </c>
      <c r="C126">
        <v>125</v>
      </c>
      <c r="D126">
        <f>VLOOKUP(A126,科目数!$A$4:$B$46,2,FALSE)</f>
        <v>1</v>
      </c>
      <c r="E126">
        <v>2</v>
      </c>
    </row>
    <row r="127" spans="1:5" x14ac:dyDescent="0.15">
      <c r="A127" t="s">
        <v>709</v>
      </c>
      <c r="B127" t="s">
        <v>115</v>
      </c>
      <c r="C127">
        <v>126</v>
      </c>
      <c r="D127">
        <f>VLOOKUP(A127,科目数!$A$4:$B$46,2,FALSE)</f>
        <v>1</v>
      </c>
      <c r="E127">
        <v>2</v>
      </c>
    </row>
    <row r="128" spans="1:5" x14ac:dyDescent="0.15">
      <c r="A128" t="s">
        <v>895</v>
      </c>
      <c r="B128" t="s">
        <v>112</v>
      </c>
      <c r="C128">
        <v>127</v>
      </c>
      <c r="D128">
        <f>VLOOKUP(A128,科目数!$A$4:$B$46,2,FALSE)</f>
        <v>1</v>
      </c>
      <c r="E128">
        <v>2</v>
      </c>
    </row>
    <row r="129" spans="1:5" x14ac:dyDescent="0.15">
      <c r="A129" t="s">
        <v>1065</v>
      </c>
      <c r="B129" t="s">
        <v>175</v>
      </c>
      <c r="C129">
        <v>128</v>
      </c>
      <c r="D129">
        <f>VLOOKUP(A129,科目数!$A$4:$B$46,2,FALSE)</f>
        <v>1</v>
      </c>
      <c r="E129">
        <v>1</v>
      </c>
    </row>
    <row r="130" spans="1:5" x14ac:dyDescent="0.15">
      <c r="A130" t="s">
        <v>581</v>
      </c>
      <c r="B130" t="s">
        <v>511</v>
      </c>
      <c r="C130">
        <v>129</v>
      </c>
      <c r="D130">
        <f>VLOOKUP(A130,科目数!$A$4:$B$46,2,FALSE)</f>
        <v>1</v>
      </c>
      <c r="E130">
        <v>1</v>
      </c>
    </row>
    <row r="131" spans="1:5" x14ac:dyDescent="0.15">
      <c r="A131" t="s">
        <v>545</v>
      </c>
      <c r="B131" t="s">
        <v>211</v>
      </c>
      <c r="C131">
        <v>130</v>
      </c>
      <c r="D131">
        <f>VLOOKUP(A131,科目数!$A$4:$B$46,2,FALSE)</f>
        <v>1</v>
      </c>
      <c r="E131">
        <v>1</v>
      </c>
    </row>
    <row r="132" spans="1:5" x14ac:dyDescent="0.15">
      <c r="A132" t="s">
        <v>852</v>
      </c>
      <c r="B132" t="s">
        <v>369</v>
      </c>
      <c r="C132">
        <v>131</v>
      </c>
      <c r="D132">
        <f>VLOOKUP(A132,科目数!$A$4:$B$46,2,FALSE)</f>
        <v>1</v>
      </c>
      <c r="E132">
        <v>1</v>
      </c>
    </row>
  </sheetData>
  <sortState ref="A2:E132">
    <sortCondition descending="1" ref="D2:D132"/>
    <sortCondition descending="1" ref="E2:E132"/>
    <sortCondition ref="A2:A132"/>
  </sortState>
  <phoneticPr fontId="3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1"/>
  <sheetViews>
    <sheetView workbookViewId="0"/>
  </sheetViews>
  <sheetFormatPr defaultRowHeight="14.25" x14ac:dyDescent="0.15"/>
  <cols>
    <col min="1" max="1" width="45" bestFit="1" customWidth="1"/>
    <col min="2" max="2" width="27.625" customWidth="1"/>
    <col min="12" max="12" width="19.375" bestFit="1" customWidth="1"/>
  </cols>
  <sheetData>
    <row r="1" spans="1:12" x14ac:dyDescent="0.15">
      <c r="A1" t="s">
        <v>3</v>
      </c>
      <c r="B1" t="s">
        <v>2</v>
      </c>
      <c r="C1" t="s">
        <v>4</v>
      </c>
      <c r="D1" t="s">
        <v>1</v>
      </c>
      <c r="E1" t="s">
        <v>532</v>
      </c>
      <c r="F1" t="s">
        <v>533</v>
      </c>
      <c r="G1" t="s">
        <v>534</v>
      </c>
      <c r="H1" t="s">
        <v>535</v>
      </c>
      <c r="I1" t="s">
        <v>536</v>
      </c>
      <c r="J1" t="s">
        <v>1223</v>
      </c>
      <c r="K1" t="s">
        <v>5</v>
      </c>
      <c r="L1" t="s">
        <v>1224</v>
      </c>
    </row>
    <row r="2" spans="1:12" x14ac:dyDescent="0.15">
      <c r="A2" t="s">
        <v>113</v>
      </c>
      <c r="B2" t="s">
        <v>118</v>
      </c>
      <c r="C2" t="s">
        <v>625</v>
      </c>
      <c r="D2">
        <v>36</v>
      </c>
      <c r="E2" t="s">
        <v>625</v>
      </c>
      <c r="F2">
        <v>4</v>
      </c>
      <c r="G2" t="s">
        <v>539</v>
      </c>
      <c r="H2" t="s">
        <v>618</v>
      </c>
      <c r="K2" t="s">
        <v>1252</v>
      </c>
      <c r="L2" t="s">
        <v>1253</v>
      </c>
    </row>
    <row r="3" spans="1:12" x14ac:dyDescent="0.15">
      <c r="A3" t="s">
        <v>188</v>
      </c>
      <c r="B3" t="s">
        <v>473</v>
      </c>
      <c r="C3" t="s">
        <v>625</v>
      </c>
      <c r="D3">
        <v>3</v>
      </c>
      <c r="E3" t="s">
        <v>560</v>
      </c>
      <c r="F3">
        <v>4</v>
      </c>
      <c r="G3" t="s">
        <v>544</v>
      </c>
      <c r="H3" t="s">
        <v>618</v>
      </c>
      <c r="K3" t="s">
        <v>1252</v>
      </c>
      <c r="L3" t="s">
        <v>1253</v>
      </c>
    </row>
    <row r="4" spans="1:12" x14ac:dyDescent="0.15">
      <c r="A4" t="s">
        <v>188</v>
      </c>
      <c r="B4" t="s">
        <v>505</v>
      </c>
      <c r="C4" t="s">
        <v>625</v>
      </c>
      <c r="D4">
        <v>72</v>
      </c>
      <c r="E4" t="s">
        <v>625</v>
      </c>
      <c r="F4">
        <v>4</v>
      </c>
      <c r="G4" t="s">
        <v>544</v>
      </c>
      <c r="H4" t="s">
        <v>618</v>
      </c>
      <c r="K4" t="s">
        <v>1252</v>
      </c>
      <c r="L4" t="s">
        <v>1253</v>
      </c>
    </row>
    <row r="5" spans="1:12" x14ac:dyDescent="0.15">
      <c r="A5" t="s">
        <v>188</v>
      </c>
      <c r="B5" t="s">
        <v>120</v>
      </c>
      <c r="C5" t="s">
        <v>625</v>
      </c>
      <c r="D5">
        <v>3</v>
      </c>
      <c r="E5" t="s">
        <v>625</v>
      </c>
      <c r="F5">
        <v>4</v>
      </c>
      <c r="G5" t="s">
        <v>544</v>
      </c>
      <c r="H5" t="s">
        <v>618</v>
      </c>
      <c r="K5" t="s">
        <v>1252</v>
      </c>
      <c r="L5" t="s">
        <v>1253</v>
      </c>
    </row>
    <row r="6" spans="1:12" x14ac:dyDescent="0.15">
      <c r="A6" t="s">
        <v>188</v>
      </c>
      <c r="B6" t="s">
        <v>131</v>
      </c>
      <c r="C6" t="s">
        <v>625</v>
      </c>
      <c r="D6">
        <v>5</v>
      </c>
      <c r="E6" t="s">
        <v>554</v>
      </c>
      <c r="F6">
        <v>4</v>
      </c>
      <c r="G6" t="s">
        <v>593</v>
      </c>
      <c r="H6" t="s">
        <v>618</v>
      </c>
      <c r="K6" t="s">
        <v>1252</v>
      </c>
      <c r="L6" t="s">
        <v>1253</v>
      </c>
    </row>
    <row r="7" spans="1:12" x14ac:dyDescent="0.15">
      <c r="A7" t="s">
        <v>188</v>
      </c>
      <c r="B7" t="s">
        <v>132</v>
      </c>
      <c r="C7" t="s">
        <v>625</v>
      </c>
      <c r="D7">
        <v>7</v>
      </c>
      <c r="E7" t="s">
        <v>554</v>
      </c>
      <c r="F7">
        <v>4</v>
      </c>
      <c r="G7" t="s">
        <v>544</v>
      </c>
      <c r="H7" t="s">
        <v>618</v>
      </c>
      <c r="K7" t="s">
        <v>1252</v>
      </c>
      <c r="L7" t="s">
        <v>1253</v>
      </c>
    </row>
    <row r="8" spans="1:12" x14ac:dyDescent="0.15">
      <c r="A8" t="s">
        <v>472</v>
      </c>
      <c r="B8" t="s">
        <v>473</v>
      </c>
      <c r="C8" t="s">
        <v>784</v>
      </c>
      <c r="D8">
        <v>3</v>
      </c>
      <c r="E8" t="s">
        <v>560</v>
      </c>
      <c r="F8">
        <v>3</v>
      </c>
      <c r="G8" t="s">
        <v>539</v>
      </c>
      <c r="H8" t="s">
        <v>618</v>
      </c>
      <c r="K8" t="s">
        <v>1252</v>
      </c>
      <c r="L8" t="s">
        <v>1253</v>
      </c>
    </row>
    <row r="9" spans="1:12" x14ac:dyDescent="0.15">
      <c r="A9" t="s">
        <v>472</v>
      </c>
      <c r="B9" t="s">
        <v>489</v>
      </c>
      <c r="C9" t="s">
        <v>784</v>
      </c>
      <c r="D9">
        <v>16</v>
      </c>
      <c r="E9" t="s">
        <v>674</v>
      </c>
      <c r="F9">
        <v>3</v>
      </c>
      <c r="G9" t="s">
        <v>539</v>
      </c>
      <c r="H9" t="s">
        <v>618</v>
      </c>
      <c r="K9" t="s">
        <v>1252</v>
      </c>
      <c r="L9" t="s">
        <v>1253</v>
      </c>
    </row>
    <row r="10" spans="1:12" x14ac:dyDescent="0.15">
      <c r="A10" t="s">
        <v>472</v>
      </c>
      <c r="B10" t="s">
        <v>494</v>
      </c>
      <c r="C10" t="s">
        <v>784</v>
      </c>
      <c r="D10">
        <v>7</v>
      </c>
      <c r="E10" t="s">
        <v>563</v>
      </c>
      <c r="F10">
        <v>3</v>
      </c>
      <c r="G10" t="s">
        <v>539</v>
      </c>
      <c r="H10" t="s">
        <v>618</v>
      </c>
      <c r="K10" t="s">
        <v>1252</v>
      </c>
      <c r="L10" t="s">
        <v>1253</v>
      </c>
    </row>
    <row r="11" spans="1:12" x14ac:dyDescent="0.15">
      <c r="A11" t="s">
        <v>472</v>
      </c>
      <c r="B11" t="s">
        <v>505</v>
      </c>
      <c r="C11" t="s">
        <v>784</v>
      </c>
      <c r="D11">
        <v>72</v>
      </c>
      <c r="E11" t="s">
        <v>625</v>
      </c>
      <c r="F11">
        <v>3</v>
      </c>
      <c r="G11" t="s">
        <v>539</v>
      </c>
      <c r="H11" t="s">
        <v>618</v>
      </c>
      <c r="K11" t="s">
        <v>1252</v>
      </c>
      <c r="L11" t="s">
        <v>1253</v>
      </c>
    </row>
    <row r="12" spans="1:12" x14ac:dyDescent="0.15">
      <c r="A12" t="s">
        <v>107</v>
      </c>
      <c r="B12" t="s">
        <v>260</v>
      </c>
      <c r="C12" t="s">
        <v>784</v>
      </c>
      <c r="D12">
        <v>65</v>
      </c>
      <c r="E12" t="s">
        <v>538</v>
      </c>
      <c r="F12">
        <v>3</v>
      </c>
      <c r="G12" t="s">
        <v>539</v>
      </c>
      <c r="H12" t="s">
        <v>618</v>
      </c>
      <c r="K12" t="s">
        <v>1252</v>
      </c>
      <c r="L12" t="s">
        <v>1253</v>
      </c>
    </row>
    <row r="13" spans="1:12" x14ac:dyDescent="0.15">
      <c r="A13" t="s">
        <v>107</v>
      </c>
      <c r="B13" t="s">
        <v>295</v>
      </c>
      <c r="C13" t="s">
        <v>784</v>
      </c>
      <c r="D13">
        <v>7</v>
      </c>
      <c r="E13" t="s">
        <v>554</v>
      </c>
      <c r="F13">
        <v>3</v>
      </c>
      <c r="G13" t="s">
        <v>539</v>
      </c>
      <c r="H13" t="s">
        <v>618</v>
      </c>
      <c r="K13" t="s">
        <v>1252</v>
      </c>
      <c r="L13" t="s">
        <v>1253</v>
      </c>
    </row>
    <row r="14" spans="1:12" x14ac:dyDescent="0.15">
      <c r="A14" t="s">
        <v>247</v>
      </c>
      <c r="B14" t="s">
        <v>427</v>
      </c>
      <c r="C14" t="s">
        <v>784</v>
      </c>
      <c r="D14">
        <v>16</v>
      </c>
      <c r="E14" t="s">
        <v>538</v>
      </c>
      <c r="F14">
        <v>3</v>
      </c>
      <c r="G14" t="s">
        <v>539</v>
      </c>
      <c r="H14" t="s">
        <v>618</v>
      </c>
      <c r="K14" t="s">
        <v>1252</v>
      </c>
      <c r="L14" t="s">
        <v>1253</v>
      </c>
    </row>
    <row r="15" spans="1:12" x14ac:dyDescent="0.15">
      <c r="A15" t="s">
        <v>247</v>
      </c>
      <c r="B15" t="s">
        <v>431</v>
      </c>
      <c r="C15" t="s">
        <v>784</v>
      </c>
      <c r="D15">
        <v>5</v>
      </c>
      <c r="E15" t="s">
        <v>538</v>
      </c>
      <c r="F15">
        <v>3</v>
      </c>
      <c r="G15" t="s">
        <v>539</v>
      </c>
      <c r="H15" t="s">
        <v>618</v>
      </c>
      <c r="K15" t="s">
        <v>1252</v>
      </c>
      <c r="L15" t="s">
        <v>1253</v>
      </c>
    </row>
    <row r="16" spans="1:12" x14ac:dyDescent="0.15">
      <c r="A16" t="s">
        <v>247</v>
      </c>
      <c r="B16" t="s">
        <v>444</v>
      </c>
      <c r="C16" t="s">
        <v>784</v>
      </c>
      <c r="D16">
        <v>5</v>
      </c>
      <c r="E16" t="s">
        <v>554</v>
      </c>
      <c r="F16">
        <v>3</v>
      </c>
      <c r="G16" t="s">
        <v>539</v>
      </c>
      <c r="H16" t="s">
        <v>618</v>
      </c>
      <c r="K16" t="s">
        <v>1252</v>
      </c>
      <c r="L16" t="s">
        <v>1253</v>
      </c>
    </row>
    <row r="17" spans="1:12" x14ac:dyDescent="0.15">
      <c r="A17" t="s">
        <v>247</v>
      </c>
      <c r="B17" t="s">
        <v>448</v>
      </c>
      <c r="C17" t="s">
        <v>784</v>
      </c>
      <c r="D17">
        <v>3</v>
      </c>
      <c r="E17" t="s">
        <v>1065</v>
      </c>
      <c r="F17">
        <v>3</v>
      </c>
      <c r="G17" t="s">
        <v>539</v>
      </c>
      <c r="H17" t="s">
        <v>618</v>
      </c>
      <c r="K17" t="s">
        <v>1252</v>
      </c>
      <c r="L17" t="s">
        <v>1253</v>
      </c>
    </row>
    <row r="18" spans="1:12" x14ac:dyDescent="0.15">
      <c r="A18" t="s">
        <v>247</v>
      </c>
      <c r="B18" t="s">
        <v>457</v>
      </c>
      <c r="C18" t="s">
        <v>784</v>
      </c>
      <c r="D18">
        <v>7</v>
      </c>
      <c r="E18" t="s">
        <v>551</v>
      </c>
      <c r="F18">
        <v>3</v>
      </c>
      <c r="G18" t="s">
        <v>539</v>
      </c>
      <c r="H18" t="s">
        <v>618</v>
      </c>
      <c r="K18" t="s">
        <v>1252</v>
      </c>
      <c r="L18" t="s">
        <v>1253</v>
      </c>
    </row>
    <row r="19" spans="1:12" x14ac:dyDescent="0.15">
      <c r="A19" t="s">
        <v>247</v>
      </c>
      <c r="B19" t="s">
        <v>509</v>
      </c>
      <c r="C19" t="s">
        <v>784</v>
      </c>
      <c r="D19">
        <v>5</v>
      </c>
      <c r="E19" t="s">
        <v>581</v>
      </c>
      <c r="F19">
        <v>3</v>
      </c>
      <c r="G19" t="s">
        <v>539</v>
      </c>
      <c r="H19" t="s">
        <v>618</v>
      </c>
      <c r="K19" t="s">
        <v>1252</v>
      </c>
      <c r="L19" t="s">
        <v>1253</v>
      </c>
    </row>
    <row r="20" spans="1:12" x14ac:dyDescent="0.15">
      <c r="A20" t="s">
        <v>247</v>
      </c>
      <c r="B20" t="s">
        <v>510</v>
      </c>
      <c r="C20" t="s">
        <v>784</v>
      </c>
      <c r="D20">
        <v>6</v>
      </c>
      <c r="E20" t="s">
        <v>581</v>
      </c>
      <c r="F20">
        <v>3</v>
      </c>
      <c r="G20" t="s">
        <v>539</v>
      </c>
      <c r="H20" t="s">
        <v>618</v>
      </c>
      <c r="K20" t="s">
        <v>1252</v>
      </c>
      <c r="L20" t="s">
        <v>1253</v>
      </c>
    </row>
    <row r="21" spans="1:12" x14ac:dyDescent="0.15">
      <c r="A21" t="s">
        <v>247</v>
      </c>
      <c r="B21" t="s">
        <v>521</v>
      </c>
      <c r="C21" t="s">
        <v>784</v>
      </c>
      <c r="D21">
        <v>8</v>
      </c>
      <c r="E21" t="s">
        <v>567</v>
      </c>
      <c r="F21">
        <v>3</v>
      </c>
      <c r="G21" t="s">
        <v>539</v>
      </c>
      <c r="H21" t="s">
        <v>618</v>
      </c>
      <c r="K21" t="s">
        <v>1252</v>
      </c>
      <c r="L21" t="s">
        <v>1253</v>
      </c>
    </row>
    <row r="22" spans="1:12" x14ac:dyDescent="0.15">
      <c r="A22" t="s">
        <v>442</v>
      </c>
      <c r="B22" t="s">
        <v>440</v>
      </c>
      <c r="C22" t="s">
        <v>609</v>
      </c>
      <c r="D22">
        <v>44</v>
      </c>
      <c r="E22" t="s">
        <v>554</v>
      </c>
      <c r="F22">
        <v>4</v>
      </c>
      <c r="G22" t="s">
        <v>539</v>
      </c>
      <c r="H22" t="s">
        <v>618</v>
      </c>
      <c r="K22" t="s">
        <v>1252</v>
      </c>
      <c r="L22" t="s">
        <v>1253</v>
      </c>
    </row>
    <row r="23" spans="1:12" x14ac:dyDescent="0.15">
      <c r="A23" t="s">
        <v>308</v>
      </c>
      <c r="B23" t="s">
        <v>67</v>
      </c>
      <c r="C23" t="s">
        <v>609</v>
      </c>
      <c r="D23">
        <v>11</v>
      </c>
      <c r="E23" t="s">
        <v>574</v>
      </c>
      <c r="F23">
        <v>4</v>
      </c>
      <c r="G23" t="s">
        <v>593</v>
      </c>
      <c r="H23" t="s">
        <v>618</v>
      </c>
      <c r="K23" t="s">
        <v>1252</v>
      </c>
      <c r="L23" t="s">
        <v>1253</v>
      </c>
    </row>
    <row r="24" spans="1:12" x14ac:dyDescent="0.15">
      <c r="A24" t="s">
        <v>9</v>
      </c>
      <c r="B24" t="s">
        <v>131</v>
      </c>
      <c r="C24" t="s">
        <v>609</v>
      </c>
      <c r="D24">
        <v>5</v>
      </c>
      <c r="E24" t="s">
        <v>554</v>
      </c>
      <c r="F24">
        <v>4</v>
      </c>
      <c r="G24" t="s">
        <v>539</v>
      </c>
      <c r="H24" t="s">
        <v>618</v>
      </c>
      <c r="K24" t="s">
        <v>1252</v>
      </c>
      <c r="L24" t="s">
        <v>1253</v>
      </c>
    </row>
    <row r="25" spans="1:12" x14ac:dyDescent="0.15">
      <c r="A25" t="s">
        <v>9</v>
      </c>
      <c r="B25" t="s">
        <v>153</v>
      </c>
      <c r="C25" t="s">
        <v>609</v>
      </c>
      <c r="D25">
        <v>2</v>
      </c>
      <c r="E25" t="s">
        <v>560</v>
      </c>
      <c r="F25">
        <v>4</v>
      </c>
      <c r="G25" t="s">
        <v>544</v>
      </c>
      <c r="H25" t="s">
        <v>618</v>
      </c>
      <c r="K25" t="s">
        <v>1252</v>
      </c>
      <c r="L25" t="s">
        <v>1253</v>
      </c>
    </row>
    <row r="26" spans="1:12" x14ac:dyDescent="0.15">
      <c r="A26" t="s">
        <v>9</v>
      </c>
      <c r="B26" t="s">
        <v>295</v>
      </c>
      <c r="C26" t="s">
        <v>609</v>
      </c>
      <c r="D26">
        <v>7</v>
      </c>
      <c r="E26" t="s">
        <v>554</v>
      </c>
      <c r="F26">
        <v>4</v>
      </c>
      <c r="G26" t="s">
        <v>539</v>
      </c>
      <c r="H26" t="s">
        <v>618</v>
      </c>
      <c r="K26" t="s">
        <v>1252</v>
      </c>
      <c r="L26" t="s">
        <v>1253</v>
      </c>
    </row>
    <row r="27" spans="1:12" x14ac:dyDescent="0.15">
      <c r="A27" t="s">
        <v>9</v>
      </c>
      <c r="B27" t="s">
        <v>326</v>
      </c>
      <c r="C27" t="s">
        <v>609</v>
      </c>
      <c r="D27">
        <v>7</v>
      </c>
      <c r="E27" t="s">
        <v>576</v>
      </c>
      <c r="F27">
        <v>4</v>
      </c>
      <c r="G27" t="s">
        <v>544</v>
      </c>
      <c r="H27" t="s">
        <v>618</v>
      </c>
      <c r="K27" t="s">
        <v>1252</v>
      </c>
      <c r="L27" t="s">
        <v>1253</v>
      </c>
    </row>
    <row r="28" spans="1:12" x14ac:dyDescent="0.15">
      <c r="A28" t="s">
        <v>57</v>
      </c>
      <c r="B28" t="s">
        <v>469</v>
      </c>
      <c r="C28" t="s">
        <v>609</v>
      </c>
      <c r="D28">
        <v>2</v>
      </c>
      <c r="E28" t="s">
        <v>560</v>
      </c>
      <c r="F28">
        <v>4</v>
      </c>
      <c r="G28" t="s">
        <v>539</v>
      </c>
      <c r="H28" t="s">
        <v>618</v>
      </c>
      <c r="K28" t="s">
        <v>1252</v>
      </c>
      <c r="L28" t="s">
        <v>1253</v>
      </c>
    </row>
    <row r="29" spans="1:12" x14ac:dyDescent="0.15">
      <c r="A29" t="s">
        <v>57</v>
      </c>
      <c r="B29" t="s">
        <v>489</v>
      </c>
      <c r="C29" t="s">
        <v>609</v>
      </c>
      <c r="D29">
        <v>16</v>
      </c>
      <c r="E29" t="s">
        <v>674</v>
      </c>
      <c r="F29">
        <v>4</v>
      </c>
      <c r="G29" t="s">
        <v>539</v>
      </c>
      <c r="H29" t="s">
        <v>618</v>
      </c>
      <c r="K29" t="s">
        <v>1252</v>
      </c>
      <c r="L29" t="s">
        <v>1253</v>
      </c>
    </row>
    <row r="30" spans="1:12" x14ac:dyDescent="0.15">
      <c r="A30" t="s">
        <v>57</v>
      </c>
      <c r="B30" t="s">
        <v>390</v>
      </c>
      <c r="C30" t="s">
        <v>609</v>
      </c>
      <c r="D30">
        <v>1</v>
      </c>
      <c r="E30" t="s">
        <v>581</v>
      </c>
      <c r="F30">
        <v>4</v>
      </c>
      <c r="G30" t="s">
        <v>539</v>
      </c>
      <c r="H30" t="s">
        <v>618</v>
      </c>
      <c r="K30" t="s">
        <v>1252</v>
      </c>
      <c r="L30" t="s">
        <v>1253</v>
      </c>
    </row>
    <row r="31" spans="1:12" x14ac:dyDescent="0.15">
      <c r="A31" t="s">
        <v>57</v>
      </c>
      <c r="B31" t="s">
        <v>394</v>
      </c>
      <c r="C31" t="s">
        <v>609</v>
      </c>
      <c r="D31">
        <v>3</v>
      </c>
      <c r="E31" t="s">
        <v>581</v>
      </c>
      <c r="F31">
        <v>4</v>
      </c>
      <c r="G31" t="s">
        <v>539</v>
      </c>
      <c r="H31" t="s">
        <v>618</v>
      </c>
      <c r="K31" t="s">
        <v>1252</v>
      </c>
      <c r="L31" t="s">
        <v>1253</v>
      </c>
    </row>
    <row r="32" spans="1:12" x14ac:dyDescent="0.15">
      <c r="A32" t="s">
        <v>100</v>
      </c>
      <c r="B32" t="s">
        <v>440</v>
      </c>
      <c r="C32" t="s">
        <v>609</v>
      </c>
      <c r="D32">
        <v>44</v>
      </c>
      <c r="E32" t="s">
        <v>554</v>
      </c>
      <c r="F32">
        <v>4</v>
      </c>
      <c r="G32" t="s">
        <v>539</v>
      </c>
      <c r="H32" t="s">
        <v>618</v>
      </c>
      <c r="K32" t="s">
        <v>1252</v>
      </c>
      <c r="L32" t="s">
        <v>1253</v>
      </c>
    </row>
    <row r="33" spans="1:12" x14ac:dyDescent="0.15">
      <c r="A33" t="s">
        <v>100</v>
      </c>
      <c r="B33" t="s">
        <v>61</v>
      </c>
      <c r="C33" t="s">
        <v>609</v>
      </c>
      <c r="D33">
        <v>22</v>
      </c>
      <c r="E33" t="s">
        <v>625</v>
      </c>
      <c r="F33">
        <v>4</v>
      </c>
      <c r="G33" t="s">
        <v>539</v>
      </c>
      <c r="H33" t="s">
        <v>618</v>
      </c>
      <c r="K33" t="s">
        <v>1252</v>
      </c>
      <c r="L33" t="s">
        <v>1253</v>
      </c>
    </row>
    <row r="34" spans="1:12" x14ac:dyDescent="0.15">
      <c r="A34" t="s">
        <v>344</v>
      </c>
      <c r="B34" t="s">
        <v>451</v>
      </c>
      <c r="C34" t="s">
        <v>808</v>
      </c>
      <c r="D34">
        <v>2</v>
      </c>
      <c r="E34" t="s">
        <v>1065</v>
      </c>
      <c r="F34">
        <v>4</v>
      </c>
      <c r="G34" t="s">
        <v>544</v>
      </c>
      <c r="H34" t="s">
        <v>618</v>
      </c>
      <c r="I34" t="s">
        <v>1092</v>
      </c>
      <c r="K34" t="s">
        <v>1252</v>
      </c>
      <c r="L34" t="s">
        <v>1253</v>
      </c>
    </row>
    <row r="35" spans="1:12" x14ac:dyDescent="0.15">
      <c r="A35" t="s">
        <v>344</v>
      </c>
      <c r="B35" t="s">
        <v>458</v>
      </c>
      <c r="C35" t="s">
        <v>808</v>
      </c>
      <c r="D35">
        <v>16</v>
      </c>
      <c r="E35" t="s">
        <v>551</v>
      </c>
      <c r="F35">
        <v>4</v>
      </c>
      <c r="G35" t="s">
        <v>544</v>
      </c>
      <c r="H35" t="s">
        <v>618</v>
      </c>
      <c r="I35" t="s">
        <v>873</v>
      </c>
      <c r="K35" t="s">
        <v>1252</v>
      </c>
      <c r="L35" t="s">
        <v>1253</v>
      </c>
    </row>
    <row r="36" spans="1:12" x14ac:dyDescent="0.15">
      <c r="A36" t="s">
        <v>344</v>
      </c>
      <c r="B36" t="s">
        <v>340</v>
      </c>
      <c r="C36" t="s">
        <v>808</v>
      </c>
      <c r="D36">
        <v>1</v>
      </c>
      <c r="E36" t="s">
        <v>1065</v>
      </c>
      <c r="F36">
        <v>4</v>
      </c>
      <c r="G36" t="s">
        <v>539</v>
      </c>
      <c r="H36" t="s">
        <v>618</v>
      </c>
      <c r="I36" t="s">
        <v>873</v>
      </c>
      <c r="K36" t="s">
        <v>1252</v>
      </c>
      <c r="L36" t="s">
        <v>1253</v>
      </c>
    </row>
    <row r="37" spans="1:12" x14ac:dyDescent="0.15">
      <c r="A37" t="s">
        <v>171</v>
      </c>
      <c r="B37" t="s">
        <v>249</v>
      </c>
      <c r="C37" t="s">
        <v>808</v>
      </c>
      <c r="D37">
        <v>10</v>
      </c>
      <c r="E37" t="s">
        <v>538</v>
      </c>
      <c r="F37">
        <v>3</v>
      </c>
      <c r="G37" t="s">
        <v>539</v>
      </c>
      <c r="H37" t="s">
        <v>618</v>
      </c>
      <c r="I37" t="s">
        <v>873</v>
      </c>
      <c r="K37" t="s">
        <v>1252</v>
      </c>
      <c r="L37" t="s">
        <v>1253</v>
      </c>
    </row>
    <row r="38" spans="1:12" x14ac:dyDescent="0.15">
      <c r="A38" t="s">
        <v>433</v>
      </c>
      <c r="B38" t="s">
        <v>435</v>
      </c>
      <c r="C38" t="s">
        <v>811</v>
      </c>
      <c r="D38">
        <v>6</v>
      </c>
      <c r="E38" t="s">
        <v>538</v>
      </c>
      <c r="F38">
        <v>3</v>
      </c>
      <c r="G38" t="s">
        <v>539</v>
      </c>
      <c r="H38" t="s">
        <v>618</v>
      </c>
      <c r="K38" t="s">
        <v>1252</v>
      </c>
      <c r="L38" t="s">
        <v>1253</v>
      </c>
    </row>
    <row r="39" spans="1:12" x14ac:dyDescent="0.15">
      <c r="A39" t="s">
        <v>433</v>
      </c>
      <c r="B39" t="s">
        <v>437</v>
      </c>
      <c r="C39" t="s">
        <v>811</v>
      </c>
      <c r="D39">
        <v>2</v>
      </c>
      <c r="E39" t="s">
        <v>538</v>
      </c>
      <c r="F39">
        <v>3</v>
      </c>
      <c r="G39" t="s">
        <v>539</v>
      </c>
      <c r="H39" t="s">
        <v>618</v>
      </c>
      <c r="K39" t="s">
        <v>1252</v>
      </c>
      <c r="L39" t="s">
        <v>1253</v>
      </c>
    </row>
    <row r="40" spans="1:12" x14ac:dyDescent="0.15">
      <c r="A40" t="s">
        <v>433</v>
      </c>
      <c r="B40" t="s">
        <v>446</v>
      </c>
      <c r="C40" t="s">
        <v>811</v>
      </c>
      <c r="D40">
        <v>7</v>
      </c>
      <c r="E40" t="s">
        <v>554</v>
      </c>
      <c r="F40">
        <v>3</v>
      </c>
      <c r="G40" t="s">
        <v>539</v>
      </c>
      <c r="H40" t="s">
        <v>618</v>
      </c>
      <c r="K40" t="s">
        <v>1252</v>
      </c>
      <c r="L40" t="s">
        <v>1253</v>
      </c>
    </row>
    <row r="41" spans="1:12" x14ac:dyDescent="0.15">
      <c r="A41" t="s">
        <v>433</v>
      </c>
      <c r="B41" t="s">
        <v>451</v>
      </c>
      <c r="C41" t="s">
        <v>811</v>
      </c>
      <c r="D41">
        <v>2</v>
      </c>
      <c r="E41" t="s">
        <v>1065</v>
      </c>
      <c r="F41">
        <v>3</v>
      </c>
      <c r="G41" t="s">
        <v>539</v>
      </c>
      <c r="H41" t="s">
        <v>618</v>
      </c>
      <c r="K41" t="s">
        <v>1252</v>
      </c>
      <c r="L41" t="s">
        <v>1253</v>
      </c>
    </row>
    <row r="42" spans="1:12" x14ac:dyDescent="0.15">
      <c r="A42" t="s">
        <v>433</v>
      </c>
      <c r="B42" t="s">
        <v>452</v>
      </c>
      <c r="C42" t="s">
        <v>811</v>
      </c>
      <c r="D42">
        <v>16</v>
      </c>
      <c r="E42" t="s">
        <v>558</v>
      </c>
      <c r="F42">
        <v>3</v>
      </c>
      <c r="G42" t="s">
        <v>539</v>
      </c>
      <c r="H42" t="s">
        <v>618</v>
      </c>
      <c r="K42" t="s">
        <v>1252</v>
      </c>
      <c r="L42" t="s">
        <v>1253</v>
      </c>
    </row>
    <row r="43" spans="1:12" x14ac:dyDescent="0.15">
      <c r="A43" t="s">
        <v>433</v>
      </c>
      <c r="B43" t="s">
        <v>458</v>
      </c>
      <c r="C43" t="s">
        <v>811</v>
      </c>
      <c r="D43">
        <v>16</v>
      </c>
      <c r="E43" t="s">
        <v>551</v>
      </c>
      <c r="F43">
        <v>3</v>
      </c>
      <c r="G43" t="s">
        <v>539</v>
      </c>
      <c r="H43" t="s">
        <v>618</v>
      </c>
      <c r="K43" t="s">
        <v>1252</v>
      </c>
      <c r="L43" t="s">
        <v>1253</v>
      </c>
    </row>
    <row r="44" spans="1:12" x14ac:dyDescent="0.15">
      <c r="A44" t="s">
        <v>433</v>
      </c>
      <c r="B44" t="s">
        <v>462</v>
      </c>
      <c r="C44" t="s">
        <v>811</v>
      </c>
      <c r="D44">
        <v>8</v>
      </c>
      <c r="E44" t="s">
        <v>551</v>
      </c>
      <c r="F44">
        <v>3</v>
      </c>
      <c r="G44" t="s">
        <v>539</v>
      </c>
      <c r="H44" t="s">
        <v>618</v>
      </c>
      <c r="K44" t="s">
        <v>1252</v>
      </c>
      <c r="L44" t="s">
        <v>1253</v>
      </c>
    </row>
    <row r="45" spans="1:12" x14ac:dyDescent="0.15">
      <c r="A45" t="s">
        <v>433</v>
      </c>
      <c r="B45" t="s">
        <v>512</v>
      </c>
      <c r="C45" t="s">
        <v>811</v>
      </c>
      <c r="D45">
        <v>11</v>
      </c>
      <c r="E45" t="s">
        <v>540</v>
      </c>
      <c r="F45">
        <v>3</v>
      </c>
      <c r="G45" t="s">
        <v>539</v>
      </c>
      <c r="H45" t="s">
        <v>618</v>
      </c>
      <c r="K45" t="s">
        <v>1252</v>
      </c>
      <c r="L45" t="s">
        <v>1253</v>
      </c>
    </row>
    <row r="46" spans="1:12" x14ac:dyDescent="0.15">
      <c r="A46" t="s">
        <v>50</v>
      </c>
      <c r="B46" t="s">
        <v>252</v>
      </c>
      <c r="C46" t="s">
        <v>811</v>
      </c>
      <c r="D46">
        <v>17</v>
      </c>
      <c r="E46" t="s">
        <v>538</v>
      </c>
      <c r="F46">
        <v>3</v>
      </c>
      <c r="G46" t="s">
        <v>539</v>
      </c>
      <c r="H46" t="s">
        <v>618</v>
      </c>
      <c r="K46" t="s">
        <v>1252</v>
      </c>
      <c r="L46" t="s">
        <v>1253</v>
      </c>
    </row>
    <row r="47" spans="1:12" x14ac:dyDescent="0.15">
      <c r="A47" t="s">
        <v>50</v>
      </c>
      <c r="B47" t="s">
        <v>289</v>
      </c>
      <c r="C47" t="s">
        <v>811</v>
      </c>
      <c r="D47">
        <v>4</v>
      </c>
      <c r="E47" t="s">
        <v>554</v>
      </c>
      <c r="F47">
        <v>3</v>
      </c>
      <c r="G47" t="s">
        <v>539</v>
      </c>
      <c r="H47" t="s">
        <v>618</v>
      </c>
      <c r="K47" t="s">
        <v>1252</v>
      </c>
      <c r="L47" t="s">
        <v>1253</v>
      </c>
    </row>
    <row r="48" spans="1:12" x14ac:dyDescent="0.15">
      <c r="A48" t="s">
        <v>50</v>
      </c>
      <c r="B48" t="s">
        <v>345</v>
      </c>
      <c r="C48" t="s">
        <v>811</v>
      </c>
      <c r="D48">
        <v>1</v>
      </c>
      <c r="E48" t="s">
        <v>1065</v>
      </c>
      <c r="F48">
        <v>3</v>
      </c>
      <c r="G48" t="s">
        <v>539</v>
      </c>
      <c r="H48" t="s">
        <v>618</v>
      </c>
      <c r="K48" t="s">
        <v>1252</v>
      </c>
      <c r="L48" t="s">
        <v>1253</v>
      </c>
    </row>
    <row r="49" spans="1:12" x14ac:dyDescent="0.15">
      <c r="A49" t="s">
        <v>367</v>
      </c>
      <c r="B49" t="s">
        <v>79</v>
      </c>
      <c r="C49" t="s">
        <v>811</v>
      </c>
      <c r="D49">
        <v>12</v>
      </c>
      <c r="E49" t="s">
        <v>551</v>
      </c>
      <c r="F49">
        <v>4</v>
      </c>
      <c r="G49" t="s">
        <v>539</v>
      </c>
      <c r="H49" t="s">
        <v>618</v>
      </c>
      <c r="I49" t="s">
        <v>855</v>
      </c>
      <c r="K49" t="s">
        <v>1252</v>
      </c>
      <c r="L49" t="s">
        <v>1253</v>
      </c>
    </row>
    <row r="50" spans="1:12" x14ac:dyDescent="0.15">
      <c r="A50" t="s">
        <v>368</v>
      </c>
      <c r="B50" t="s">
        <v>79</v>
      </c>
      <c r="C50" t="s">
        <v>811</v>
      </c>
      <c r="D50">
        <v>12</v>
      </c>
      <c r="E50" t="s">
        <v>551</v>
      </c>
      <c r="F50">
        <v>4</v>
      </c>
      <c r="G50" t="s">
        <v>539</v>
      </c>
      <c r="H50" t="s">
        <v>618</v>
      </c>
      <c r="I50" t="s">
        <v>855</v>
      </c>
      <c r="K50" t="s">
        <v>1252</v>
      </c>
      <c r="L50" t="s">
        <v>1253</v>
      </c>
    </row>
    <row r="51" spans="1:12" x14ac:dyDescent="0.15">
      <c r="A51" t="s">
        <v>102</v>
      </c>
      <c r="B51" t="s">
        <v>122</v>
      </c>
      <c r="C51" t="s">
        <v>1046</v>
      </c>
      <c r="D51">
        <v>1</v>
      </c>
      <c r="E51" t="s">
        <v>625</v>
      </c>
      <c r="F51">
        <v>4</v>
      </c>
      <c r="G51" t="s">
        <v>539</v>
      </c>
      <c r="H51" t="s">
        <v>618</v>
      </c>
      <c r="I51" t="s">
        <v>1254</v>
      </c>
      <c r="K51" t="s">
        <v>1252</v>
      </c>
      <c r="L51" t="s">
        <v>1253</v>
      </c>
    </row>
    <row r="52" spans="1:12" x14ac:dyDescent="0.15">
      <c r="A52" t="s">
        <v>102</v>
      </c>
      <c r="B52" t="s">
        <v>157</v>
      </c>
      <c r="C52" t="s">
        <v>1046</v>
      </c>
      <c r="D52">
        <v>2</v>
      </c>
      <c r="E52" t="s">
        <v>560</v>
      </c>
      <c r="F52">
        <v>2</v>
      </c>
      <c r="G52" t="s">
        <v>593</v>
      </c>
      <c r="H52" t="s">
        <v>618</v>
      </c>
      <c r="I52" t="s">
        <v>1254</v>
      </c>
      <c r="K52" t="s">
        <v>1252</v>
      </c>
      <c r="L52" t="s">
        <v>1253</v>
      </c>
    </row>
    <row r="53" spans="1:12" x14ac:dyDescent="0.15">
      <c r="A53" t="s">
        <v>102</v>
      </c>
      <c r="B53" t="s">
        <v>160</v>
      </c>
      <c r="C53" t="s">
        <v>1046</v>
      </c>
      <c r="D53">
        <v>43</v>
      </c>
      <c r="E53" t="s">
        <v>886</v>
      </c>
      <c r="F53">
        <v>4</v>
      </c>
      <c r="G53" t="s">
        <v>539</v>
      </c>
      <c r="H53" t="s">
        <v>618</v>
      </c>
      <c r="I53" t="s">
        <v>1254</v>
      </c>
      <c r="K53" t="s">
        <v>1252</v>
      </c>
      <c r="L53" t="s">
        <v>1253</v>
      </c>
    </row>
    <row r="54" spans="1:12" x14ac:dyDescent="0.15">
      <c r="A54" t="s">
        <v>20</v>
      </c>
      <c r="B54" t="s">
        <v>132</v>
      </c>
      <c r="C54" t="s">
        <v>846</v>
      </c>
      <c r="D54">
        <v>7</v>
      </c>
      <c r="E54" t="s">
        <v>554</v>
      </c>
      <c r="F54">
        <v>3</v>
      </c>
      <c r="G54" t="s">
        <v>544</v>
      </c>
      <c r="H54" t="s">
        <v>618</v>
      </c>
      <c r="I54" t="s">
        <v>1092</v>
      </c>
      <c r="K54" t="s">
        <v>1252</v>
      </c>
      <c r="L54" t="s">
        <v>1253</v>
      </c>
    </row>
    <row r="55" spans="1:12" x14ac:dyDescent="0.15">
      <c r="A55" t="s">
        <v>20</v>
      </c>
      <c r="B55" t="s">
        <v>160</v>
      </c>
      <c r="C55" t="s">
        <v>846</v>
      </c>
      <c r="D55">
        <v>43</v>
      </c>
      <c r="E55" t="s">
        <v>886</v>
      </c>
      <c r="F55">
        <v>3</v>
      </c>
      <c r="G55" t="s">
        <v>539</v>
      </c>
      <c r="H55" t="s">
        <v>618</v>
      </c>
      <c r="K55" t="s">
        <v>1252</v>
      </c>
      <c r="L55" t="s">
        <v>1253</v>
      </c>
    </row>
    <row r="56" spans="1:12" x14ac:dyDescent="0.15">
      <c r="A56" t="s">
        <v>10</v>
      </c>
      <c r="B56" t="s">
        <v>416</v>
      </c>
      <c r="C56" t="s">
        <v>846</v>
      </c>
      <c r="D56">
        <v>12</v>
      </c>
      <c r="E56" t="s">
        <v>560</v>
      </c>
      <c r="F56">
        <v>4</v>
      </c>
      <c r="G56" t="s">
        <v>539</v>
      </c>
      <c r="H56" t="s">
        <v>618</v>
      </c>
      <c r="K56" t="s">
        <v>1252</v>
      </c>
      <c r="L56" t="s">
        <v>1253</v>
      </c>
    </row>
    <row r="57" spans="1:12" x14ac:dyDescent="0.15">
      <c r="A57" t="s">
        <v>220</v>
      </c>
      <c r="B57" t="s">
        <v>123</v>
      </c>
      <c r="C57" t="s">
        <v>846</v>
      </c>
      <c r="D57">
        <v>11</v>
      </c>
      <c r="E57" t="s">
        <v>538</v>
      </c>
      <c r="F57">
        <v>3</v>
      </c>
      <c r="G57" t="s">
        <v>544</v>
      </c>
      <c r="H57" t="s">
        <v>618</v>
      </c>
      <c r="K57" t="s">
        <v>1252</v>
      </c>
      <c r="L57" t="s">
        <v>1253</v>
      </c>
    </row>
    <row r="58" spans="1:12" x14ac:dyDescent="0.15">
      <c r="A58" t="s">
        <v>229</v>
      </c>
      <c r="B58" t="s">
        <v>125</v>
      </c>
      <c r="C58" t="s">
        <v>846</v>
      </c>
      <c r="D58">
        <v>11</v>
      </c>
      <c r="E58" t="s">
        <v>538</v>
      </c>
      <c r="F58">
        <v>4.5</v>
      </c>
      <c r="G58" t="s">
        <v>539</v>
      </c>
      <c r="H58" t="s">
        <v>618</v>
      </c>
      <c r="K58" t="s">
        <v>1252</v>
      </c>
      <c r="L58" t="s">
        <v>1253</v>
      </c>
    </row>
    <row r="59" spans="1:12" x14ac:dyDescent="0.15">
      <c r="A59" t="s">
        <v>375</v>
      </c>
      <c r="B59" t="s">
        <v>81</v>
      </c>
      <c r="C59" t="s">
        <v>846</v>
      </c>
      <c r="D59">
        <v>13</v>
      </c>
      <c r="E59" t="s">
        <v>551</v>
      </c>
      <c r="F59">
        <v>4.5</v>
      </c>
      <c r="G59" t="s">
        <v>539</v>
      </c>
      <c r="H59" t="s">
        <v>618</v>
      </c>
      <c r="K59" t="s">
        <v>1252</v>
      </c>
      <c r="L59" t="s">
        <v>1253</v>
      </c>
    </row>
    <row r="60" spans="1:12" x14ac:dyDescent="0.15">
      <c r="A60" t="s">
        <v>215</v>
      </c>
      <c r="B60" t="s">
        <v>118</v>
      </c>
      <c r="C60" t="s">
        <v>846</v>
      </c>
      <c r="D60">
        <v>36</v>
      </c>
      <c r="E60" t="s">
        <v>625</v>
      </c>
      <c r="F60">
        <v>3</v>
      </c>
      <c r="G60" t="s">
        <v>593</v>
      </c>
      <c r="H60" t="s">
        <v>618</v>
      </c>
      <c r="K60" t="s">
        <v>1252</v>
      </c>
      <c r="L60" t="s">
        <v>1253</v>
      </c>
    </row>
    <row r="61" spans="1:12" x14ac:dyDescent="0.15">
      <c r="A61" t="s">
        <v>106</v>
      </c>
      <c r="B61" t="s">
        <v>160</v>
      </c>
      <c r="C61" t="s">
        <v>846</v>
      </c>
      <c r="D61">
        <v>43</v>
      </c>
      <c r="E61" t="s">
        <v>886</v>
      </c>
      <c r="F61">
        <v>2</v>
      </c>
      <c r="G61" t="s">
        <v>544</v>
      </c>
      <c r="H61" t="s">
        <v>618</v>
      </c>
      <c r="K61" t="s">
        <v>1252</v>
      </c>
      <c r="L61" t="s">
        <v>1253</v>
      </c>
    </row>
    <row r="62" spans="1:12" x14ac:dyDescent="0.15">
      <c r="A62" t="s">
        <v>170</v>
      </c>
      <c r="B62" t="s">
        <v>249</v>
      </c>
      <c r="C62" t="s">
        <v>846</v>
      </c>
      <c r="D62">
        <v>10</v>
      </c>
      <c r="E62" t="s">
        <v>538</v>
      </c>
      <c r="F62">
        <v>4</v>
      </c>
      <c r="G62" t="s">
        <v>539</v>
      </c>
      <c r="H62" t="s">
        <v>618</v>
      </c>
      <c r="K62" t="s">
        <v>1252</v>
      </c>
      <c r="L62" t="s">
        <v>1253</v>
      </c>
    </row>
    <row r="63" spans="1:12" x14ac:dyDescent="0.15">
      <c r="A63" t="s">
        <v>379</v>
      </c>
      <c r="B63" t="s">
        <v>147</v>
      </c>
      <c r="C63" t="s">
        <v>693</v>
      </c>
      <c r="D63">
        <v>13</v>
      </c>
      <c r="E63" t="s">
        <v>581</v>
      </c>
      <c r="F63">
        <v>3</v>
      </c>
      <c r="G63" t="s">
        <v>539</v>
      </c>
      <c r="H63" t="s">
        <v>618</v>
      </c>
      <c r="K63" t="s">
        <v>1252</v>
      </c>
      <c r="L63" t="s">
        <v>1253</v>
      </c>
    </row>
    <row r="64" spans="1:12" x14ac:dyDescent="0.15">
      <c r="A64" t="s">
        <v>379</v>
      </c>
      <c r="B64" t="s">
        <v>152</v>
      </c>
      <c r="C64" t="s">
        <v>693</v>
      </c>
      <c r="D64">
        <v>5</v>
      </c>
      <c r="E64" t="s">
        <v>560</v>
      </c>
      <c r="F64">
        <v>3</v>
      </c>
      <c r="G64" t="s">
        <v>539</v>
      </c>
      <c r="H64" t="s">
        <v>618</v>
      </c>
      <c r="K64" t="s">
        <v>1252</v>
      </c>
      <c r="L64" t="s">
        <v>1253</v>
      </c>
    </row>
    <row r="65" spans="1:12" x14ac:dyDescent="0.15">
      <c r="A65" t="s">
        <v>379</v>
      </c>
      <c r="B65" t="s">
        <v>521</v>
      </c>
      <c r="C65" t="s">
        <v>693</v>
      </c>
      <c r="D65">
        <v>8</v>
      </c>
      <c r="E65" t="s">
        <v>567</v>
      </c>
      <c r="F65">
        <v>3</v>
      </c>
      <c r="G65" t="s">
        <v>539</v>
      </c>
      <c r="H65" t="s">
        <v>618</v>
      </c>
      <c r="K65" t="s">
        <v>1252</v>
      </c>
      <c r="L65" t="s">
        <v>1253</v>
      </c>
    </row>
    <row r="66" spans="1:12" x14ac:dyDescent="0.15">
      <c r="A66" t="s">
        <v>379</v>
      </c>
      <c r="B66" t="s">
        <v>523</v>
      </c>
      <c r="C66" t="s">
        <v>693</v>
      </c>
      <c r="D66">
        <v>14</v>
      </c>
      <c r="E66" t="s">
        <v>567</v>
      </c>
      <c r="F66">
        <v>3</v>
      </c>
      <c r="G66" t="s">
        <v>539</v>
      </c>
      <c r="H66" t="s">
        <v>618</v>
      </c>
      <c r="K66" t="s">
        <v>1252</v>
      </c>
      <c r="L66" t="s">
        <v>1253</v>
      </c>
    </row>
    <row r="67" spans="1:12" x14ac:dyDescent="0.15">
      <c r="A67" t="s">
        <v>300</v>
      </c>
      <c r="B67" t="s">
        <v>71</v>
      </c>
      <c r="C67" t="s">
        <v>693</v>
      </c>
      <c r="D67">
        <v>8</v>
      </c>
      <c r="E67" t="s">
        <v>574</v>
      </c>
      <c r="F67">
        <v>3</v>
      </c>
      <c r="G67" t="s">
        <v>539</v>
      </c>
      <c r="H67" t="s">
        <v>618</v>
      </c>
      <c r="K67" t="s">
        <v>1252</v>
      </c>
      <c r="L67" t="s">
        <v>1253</v>
      </c>
    </row>
    <row r="68" spans="1:12" x14ac:dyDescent="0.15">
      <c r="A68" t="s">
        <v>413</v>
      </c>
      <c r="B68" t="s">
        <v>492</v>
      </c>
      <c r="C68" t="s">
        <v>693</v>
      </c>
      <c r="D68">
        <v>11</v>
      </c>
      <c r="E68" t="s">
        <v>563</v>
      </c>
      <c r="F68">
        <v>4</v>
      </c>
      <c r="G68" t="s">
        <v>539</v>
      </c>
      <c r="H68" t="s">
        <v>618</v>
      </c>
      <c r="K68" t="s">
        <v>1252</v>
      </c>
      <c r="L68" t="s">
        <v>1253</v>
      </c>
    </row>
    <row r="69" spans="1:12" x14ac:dyDescent="0.15">
      <c r="A69" t="s">
        <v>413</v>
      </c>
      <c r="B69" t="s">
        <v>414</v>
      </c>
      <c r="C69" t="s">
        <v>693</v>
      </c>
      <c r="D69">
        <v>9</v>
      </c>
      <c r="E69" t="s">
        <v>560</v>
      </c>
      <c r="F69">
        <v>4</v>
      </c>
      <c r="G69" t="s">
        <v>539</v>
      </c>
      <c r="H69" t="s">
        <v>618</v>
      </c>
      <c r="K69" t="s">
        <v>1252</v>
      </c>
      <c r="L69" t="s">
        <v>1253</v>
      </c>
    </row>
    <row r="70" spans="1:12" x14ac:dyDescent="0.15">
      <c r="A70" t="s">
        <v>413</v>
      </c>
      <c r="B70" t="s">
        <v>421</v>
      </c>
      <c r="C70" t="s">
        <v>693</v>
      </c>
      <c r="D70">
        <v>12</v>
      </c>
      <c r="E70" t="s">
        <v>567</v>
      </c>
      <c r="F70">
        <v>4</v>
      </c>
      <c r="G70" t="s">
        <v>539</v>
      </c>
      <c r="H70" t="s">
        <v>618</v>
      </c>
      <c r="K70" t="s">
        <v>1252</v>
      </c>
      <c r="L70" t="s">
        <v>1253</v>
      </c>
    </row>
    <row r="71" spans="1:12" x14ac:dyDescent="0.15">
      <c r="A71" t="s">
        <v>413</v>
      </c>
      <c r="B71" t="s">
        <v>523</v>
      </c>
      <c r="C71" t="s">
        <v>693</v>
      </c>
      <c r="D71">
        <v>14</v>
      </c>
      <c r="E71" t="s">
        <v>567</v>
      </c>
      <c r="F71">
        <v>4</v>
      </c>
      <c r="G71" t="s">
        <v>539</v>
      </c>
      <c r="H71" t="s">
        <v>618</v>
      </c>
      <c r="K71" t="s">
        <v>1252</v>
      </c>
      <c r="L71" t="s">
        <v>1253</v>
      </c>
    </row>
    <row r="72" spans="1:12" x14ac:dyDescent="0.15">
      <c r="A72" t="s">
        <v>222</v>
      </c>
      <c r="B72" t="s">
        <v>123</v>
      </c>
      <c r="C72" t="s">
        <v>841</v>
      </c>
      <c r="D72">
        <v>11</v>
      </c>
      <c r="E72" t="s">
        <v>538</v>
      </c>
      <c r="F72">
        <v>4</v>
      </c>
      <c r="G72" t="s">
        <v>539</v>
      </c>
      <c r="H72" t="s">
        <v>618</v>
      </c>
      <c r="I72" t="s">
        <v>1255</v>
      </c>
      <c r="K72" t="s">
        <v>1252</v>
      </c>
      <c r="L72" t="s">
        <v>1253</v>
      </c>
    </row>
    <row r="73" spans="1:12" x14ac:dyDescent="0.15">
      <c r="A73" t="s">
        <v>221</v>
      </c>
      <c r="B73" t="s">
        <v>123</v>
      </c>
      <c r="C73" t="s">
        <v>841</v>
      </c>
      <c r="D73">
        <v>11</v>
      </c>
      <c r="E73" t="s">
        <v>538</v>
      </c>
      <c r="F73">
        <v>3</v>
      </c>
      <c r="G73" t="s">
        <v>539</v>
      </c>
      <c r="H73" t="s">
        <v>618</v>
      </c>
      <c r="I73" t="s">
        <v>1255</v>
      </c>
      <c r="K73" t="s">
        <v>1252</v>
      </c>
      <c r="L73" t="s">
        <v>1253</v>
      </c>
    </row>
    <row r="74" spans="1:12" x14ac:dyDescent="0.15">
      <c r="A74" t="s">
        <v>348</v>
      </c>
      <c r="B74" t="s">
        <v>458</v>
      </c>
      <c r="C74" t="s">
        <v>841</v>
      </c>
      <c r="D74">
        <v>16</v>
      </c>
      <c r="E74" t="s">
        <v>551</v>
      </c>
      <c r="F74">
        <v>4</v>
      </c>
      <c r="G74" t="s">
        <v>539</v>
      </c>
      <c r="H74" t="s">
        <v>618</v>
      </c>
      <c r="I74" t="s">
        <v>1255</v>
      </c>
      <c r="K74" t="s">
        <v>1252</v>
      </c>
      <c r="L74" t="s">
        <v>1253</v>
      </c>
    </row>
    <row r="75" spans="1:12" x14ac:dyDescent="0.15">
      <c r="A75" t="s">
        <v>348</v>
      </c>
      <c r="B75" t="s">
        <v>345</v>
      </c>
      <c r="C75" t="s">
        <v>841</v>
      </c>
      <c r="D75">
        <v>1</v>
      </c>
      <c r="E75" t="s">
        <v>1065</v>
      </c>
      <c r="F75">
        <v>4</v>
      </c>
      <c r="G75" t="s">
        <v>544</v>
      </c>
      <c r="H75" t="s">
        <v>618</v>
      </c>
      <c r="I75" t="s">
        <v>1255</v>
      </c>
      <c r="K75" t="s">
        <v>1252</v>
      </c>
      <c r="L75" t="s">
        <v>1253</v>
      </c>
    </row>
    <row r="76" spans="1:12" x14ac:dyDescent="0.15">
      <c r="A76" t="s">
        <v>348</v>
      </c>
      <c r="B76" t="s">
        <v>289</v>
      </c>
      <c r="C76" t="s">
        <v>841</v>
      </c>
      <c r="D76">
        <v>4</v>
      </c>
      <c r="E76" t="s">
        <v>554</v>
      </c>
      <c r="F76">
        <v>4</v>
      </c>
      <c r="G76" t="s">
        <v>539</v>
      </c>
      <c r="H76" t="s">
        <v>618</v>
      </c>
      <c r="I76" t="s">
        <v>1255</v>
      </c>
      <c r="K76" t="s">
        <v>1252</v>
      </c>
      <c r="L76" t="s">
        <v>1253</v>
      </c>
    </row>
    <row r="77" spans="1:12" x14ac:dyDescent="0.15">
      <c r="A77" t="s">
        <v>173</v>
      </c>
      <c r="B77" t="s">
        <v>249</v>
      </c>
      <c r="C77" t="s">
        <v>841</v>
      </c>
      <c r="D77">
        <v>10</v>
      </c>
      <c r="E77" t="s">
        <v>538</v>
      </c>
      <c r="F77">
        <v>4</v>
      </c>
      <c r="G77" t="s">
        <v>539</v>
      </c>
      <c r="H77" t="s">
        <v>618</v>
      </c>
      <c r="I77" t="s">
        <v>1255</v>
      </c>
      <c r="K77" t="s">
        <v>1252</v>
      </c>
      <c r="L77" t="s">
        <v>1253</v>
      </c>
    </row>
    <row r="78" spans="1:12" x14ac:dyDescent="0.15">
      <c r="A78" t="s">
        <v>105</v>
      </c>
      <c r="B78" t="s">
        <v>484</v>
      </c>
      <c r="C78" t="s">
        <v>883</v>
      </c>
      <c r="D78">
        <v>16</v>
      </c>
      <c r="E78" t="s">
        <v>800</v>
      </c>
      <c r="F78">
        <v>2</v>
      </c>
      <c r="G78" t="s">
        <v>544</v>
      </c>
      <c r="H78" t="s">
        <v>618</v>
      </c>
      <c r="K78" t="s">
        <v>1252</v>
      </c>
      <c r="L78" t="s">
        <v>1253</v>
      </c>
    </row>
    <row r="79" spans="1:12" x14ac:dyDescent="0.15">
      <c r="A79" t="s">
        <v>105</v>
      </c>
      <c r="B79" t="s">
        <v>160</v>
      </c>
      <c r="C79" t="s">
        <v>883</v>
      </c>
      <c r="D79">
        <v>43</v>
      </c>
      <c r="E79" t="s">
        <v>886</v>
      </c>
      <c r="F79">
        <v>2</v>
      </c>
      <c r="G79" t="s">
        <v>539</v>
      </c>
      <c r="H79" t="s">
        <v>618</v>
      </c>
      <c r="K79" t="s">
        <v>1252</v>
      </c>
      <c r="L79" t="s">
        <v>1253</v>
      </c>
    </row>
    <row r="80" spans="1:12" x14ac:dyDescent="0.15">
      <c r="A80" t="s">
        <v>168</v>
      </c>
      <c r="B80" t="s">
        <v>61</v>
      </c>
      <c r="C80" t="s">
        <v>883</v>
      </c>
      <c r="D80">
        <v>22</v>
      </c>
      <c r="E80" t="s">
        <v>625</v>
      </c>
      <c r="F80">
        <v>4</v>
      </c>
      <c r="G80" t="s">
        <v>593</v>
      </c>
      <c r="H80" t="s">
        <v>618</v>
      </c>
      <c r="K80" t="s">
        <v>1252</v>
      </c>
      <c r="L80" t="s">
        <v>1253</v>
      </c>
    </row>
    <row r="81" spans="1:12" x14ac:dyDescent="0.15">
      <c r="A81" t="s">
        <v>376</v>
      </c>
      <c r="B81" t="s">
        <v>81</v>
      </c>
      <c r="C81" t="s">
        <v>883</v>
      </c>
      <c r="D81">
        <v>13</v>
      </c>
      <c r="E81" t="s">
        <v>551</v>
      </c>
      <c r="F81">
        <v>4</v>
      </c>
      <c r="G81" t="s">
        <v>544</v>
      </c>
      <c r="H81" t="s">
        <v>618</v>
      </c>
      <c r="K81" t="s">
        <v>1252</v>
      </c>
      <c r="L81" t="s">
        <v>1253</v>
      </c>
    </row>
    <row r="82" spans="1:12" x14ac:dyDescent="0.15">
      <c r="A82" t="s">
        <v>195</v>
      </c>
      <c r="B82" t="s">
        <v>83</v>
      </c>
      <c r="C82" t="s">
        <v>883</v>
      </c>
      <c r="D82">
        <v>17</v>
      </c>
      <c r="E82" t="s">
        <v>576</v>
      </c>
      <c r="F82">
        <v>4</v>
      </c>
      <c r="G82" t="s">
        <v>539</v>
      </c>
      <c r="H82" t="s">
        <v>618</v>
      </c>
      <c r="K82" t="s">
        <v>1252</v>
      </c>
      <c r="L82" t="s">
        <v>1253</v>
      </c>
    </row>
    <row r="83" spans="1:12" x14ac:dyDescent="0.15">
      <c r="A83" t="s">
        <v>377</v>
      </c>
      <c r="B83" t="s">
        <v>81</v>
      </c>
      <c r="C83" t="s">
        <v>883</v>
      </c>
      <c r="D83">
        <v>13</v>
      </c>
      <c r="E83" t="s">
        <v>551</v>
      </c>
      <c r="F83">
        <v>4</v>
      </c>
      <c r="G83" t="s">
        <v>544</v>
      </c>
      <c r="H83" t="s">
        <v>618</v>
      </c>
      <c r="K83" t="s">
        <v>1252</v>
      </c>
      <c r="L83" t="s">
        <v>1253</v>
      </c>
    </row>
    <row r="84" spans="1:12" x14ac:dyDescent="0.15">
      <c r="A84" t="s">
        <v>199</v>
      </c>
      <c r="B84" t="s">
        <v>138</v>
      </c>
      <c r="C84" t="s">
        <v>883</v>
      </c>
      <c r="D84">
        <v>11</v>
      </c>
      <c r="E84" t="s">
        <v>576</v>
      </c>
      <c r="F84">
        <v>4</v>
      </c>
      <c r="G84" t="s">
        <v>539</v>
      </c>
      <c r="H84" t="s">
        <v>618</v>
      </c>
      <c r="K84" t="s">
        <v>1252</v>
      </c>
      <c r="L84" t="s">
        <v>1253</v>
      </c>
    </row>
    <row r="85" spans="1:12" x14ac:dyDescent="0.15">
      <c r="A85" t="s">
        <v>200</v>
      </c>
      <c r="B85" t="s">
        <v>138</v>
      </c>
      <c r="C85" t="s">
        <v>883</v>
      </c>
      <c r="D85">
        <v>11</v>
      </c>
      <c r="E85" t="s">
        <v>576</v>
      </c>
      <c r="F85">
        <v>4</v>
      </c>
      <c r="G85" t="s">
        <v>539</v>
      </c>
      <c r="H85" t="s">
        <v>618</v>
      </c>
      <c r="K85" t="s">
        <v>1252</v>
      </c>
      <c r="L85" t="s">
        <v>1253</v>
      </c>
    </row>
    <row r="86" spans="1:12" x14ac:dyDescent="0.15">
      <c r="A86" t="s">
        <v>33</v>
      </c>
      <c r="B86" t="s">
        <v>61</v>
      </c>
      <c r="C86" t="s">
        <v>883</v>
      </c>
      <c r="D86">
        <v>22</v>
      </c>
      <c r="E86" t="s">
        <v>625</v>
      </c>
      <c r="F86">
        <v>3</v>
      </c>
      <c r="G86" t="s">
        <v>539</v>
      </c>
      <c r="H86" t="s">
        <v>618</v>
      </c>
      <c r="K86" t="s">
        <v>1252</v>
      </c>
      <c r="L86" t="s">
        <v>1253</v>
      </c>
    </row>
    <row r="87" spans="1:12" x14ac:dyDescent="0.15">
      <c r="A87" t="s">
        <v>33</v>
      </c>
      <c r="B87" t="s">
        <v>309</v>
      </c>
      <c r="C87" t="s">
        <v>883</v>
      </c>
      <c r="D87">
        <v>37</v>
      </c>
      <c r="E87" t="s">
        <v>574</v>
      </c>
      <c r="F87">
        <v>3</v>
      </c>
      <c r="G87" t="s">
        <v>539</v>
      </c>
      <c r="H87" t="s">
        <v>618</v>
      </c>
      <c r="K87" t="s">
        <v>1252</v>
      </c>
      <c r="L87" t="s">
        <v>1253</v>
      </c>
    </row>
    <row r="88" spans="1:12" x14ac:dyDescent="0.15">
      <c r="A88" t="s">
        <v>1106</v>
      </c>
      <c r="B88" t="s">
        <v>58</v>
      </c>
      <c r="C88" t="s">
        <v>883</v>
      </c>
      <c r="D88">
        <v>54</v>
      </c>
      <c r="E88" t="s">
        <v>625</v>
      </c>
      <c r="F88">
        <v>4</v>
      </c>
      <c r="G88" t="s">
        <v>593</v>
      </c>
      <c r="H88" t="s">
        <v>618</v>
      </c>
      <c r="I88" t="s">
        <v>1092</v>
      </c>
      <c r="K88" t="s">
        <v>1252</v>
      </c>
      <c r="L88" t="s">
        <v>1253</v>
      </c>
    </row>
    <row r="89" spans="1:12" x14ac:dyDescent="0.15">
      <c r="A89" t="s">
        <v>31</v>
      </c>
      <c r="B89" t="s">
        <v>138</v>
      </c>
      <c r="C89" t="s">
        <v>645</v>
      </c>
      <c r="D89">
        <v>11</v>
      </c>
      <c r="E89" t="s">
        <v>576</v>
      </c>
      <c r="F89">
        <v>5</v>
      </c>
      <c r="G89" t="s">
        <v>539</v>
      </c>
      <c r="H89" t="s">
        <v>618</v>
      </c>
      <c r="K89" t="s">
        <v>1252</v>
      </c>
      <c r="L89" t="s">
        <v>1253</v>
      </c>
    </row>
    <row r="90" spans="1:12" x14ac:dyDescent="0.15">
      <c r="A90" t="s">
        <v>360</v>
      </c>
      <c r="B90" t="s">
        <v>356</v>
      </c>
      <c r="C90" t="s">
        <v>645</v>
      </c>
      <c r="D90">
        <v>8</v>
      </c>
      <c r="E90" t="s">
        <v>558</v>
      </c>
      <c r="F90">
        <v>3</v>
      </c>
      <c r="G90" t="s">
        <v>544</v>
      </c>
      <c r="H90" t="s">
        <v>618</v>
      </c>
      <c r="K90" t="s">
        <v>1252</v>
      </c>
      <c r="L90" t="s">
        <v>1253</v>
      </c>
    </row>
    <row r="91" spans="1:12" x14ac:dyDescent="0.15">
      <c r="A91" t="s">
        <v>360</v>
      </c>
      <c r="B91" t="s">
        <v>424</v>
      </c>
      <c r="C91" t="s">
        <v>645</v>
      </c>
      <c r="D91">
        <v>19</v>
      </c>
      <c r="E91" t="s">
        <v>567</v>
      </c>
      <c r="F91">
        <v>3</v>
      </c>
      <c r="G91" t="s">
        <v>539</v>
      </c>
      <c r="H91" t="s">
        <v>618</v>
      </c>
      <c r="K91" t="s">
        <v>1252</v>
      </c>
      <c r="L91" t="s">
        <v>1253</v>
      </c>
    </row>
    <row r="92" spans="1:12" x14ac:dyDescent="0.15">
      <c r="A92" t="s">
        <v>228</v>
      </c>
      <c r="B92" t="s">
        <v>125</v>
      </c>
      <c r="C92" t="s">
        <v>645</v>
      </c>
      <c r="D92">
        <v>11</v>
      </c>
      <c r="E92" t="s">
        <v>538</v>
      </c>
      <c r="F92">
        <v>5</v>
      </c>
      <c r="G92" t="s">
        <v>539</v>
      </c>
      <c r="H92" t="s">
        <v>618</v>
      </c>
      <c r="K92" t="s">
        <v>1252</v>
      </c>
      <c r="L92" t="s">
        <v>1253</v>
      </c>
    </row>
    <row r="93" spans="1:12" x14ac:dyDescent="0.15">
      <c r="A93" t="s">
        <v>228</v>
      </c>
      <c r="B93" t="s">
        <v>252</v>
      </c>
      <c r="C93" t="s">
        <v>645</v>
      </c>
      <c r="D93">
        <v>17</v>
      </c>
      <c r="E93" t="s">
        <v>538</v>
      </c>
      <c r="F93">
        <v>5</v>
      </c>
      <c r="G93" t="s">
        <v>539</v>
      </c>
      <c r="H93" t="s">
        <v>618</v>
      </c>
      <c r="K93" t="s">
        <v>1252</v>
      </c>
      <c r="L93" t="s">
        <v>1253</v>
      </c>
    </row>
    <row r="94" spans="1:12" x14ac:dyDescent="0.15">
      <c r="A94" t="s">
        <v>197</v>
      </c>
      <c r="B94" t="s">
        <v>83</v>
      </c>
      <c r="C94" t="s">
        <v>645</v>
      </c>
      <c r="D94">
        <v>17</v>
      </c>
      <c r="E94" t="s">
        <v>576</v>
      </c>
      <c r="F94">
        <v>2</v>
      </c>
      <c r="G94" t="s">
        <v>544</v>
      </c>
      <c r="H94" t="s">
        <v>618</v>
      </c>
      <c r="K94" t="s">
        <v>1252</v>
      </c>
      <c r="L94" t="s">
        <v>1253</v>
      </c>
    </row>
    <row r="95" spans="1:12" x14ac:dyDescent="0.15">
      <c r="A95" t="s">
        <v>201</v>
      </c>
      <c r="B95" t="s">
        <v>138</v>
      </c>
      <c r="C95" t="s">
        <v>645</v>
      </c>
      <c r="D95">
        <v>11</v>
      </c>
      <c r="E95" t="s">
        <v>576</v>
      </c>
      <c r="F95">
        <v>4</v>
      </c>
      <c r="G95" t="s">
        <v>539</v>
      </c>
      <c r="H95" t="s">
        <v>618</v>
      </c>
      <c r="K95" t="s">
        <v>1252</v>
      </c>
      <c r="L95" t="s">
        <v>1253</v>
      </c>
    </row>
    <row r="96" spans="1:12" x14ac:dyDescent="0.15">
      <c r="A96" t="s">
        <v>353</v>
      </c>
      <c r="B96" t="s">
        <v>143</v>
      </c>
      <c r="C96" t="s">
        <v>617</v>
      </c>
      <c r="D96">
        <v>11</v>
      </c>
      <c r="E96" t="s">
        <v>558</v>
      </c>
      <c r="F96">
        <v>3</v>
      </c>
      <c r="G96" t="s">
        <v>539</v>
      </c>
      <c r="H96" t="s">
        <v>618</v>
      </c>
      <c r="K96" t="s">
        <v>1252</v>
      </c>
      <c r="L96" t="s">
        <v>1253</v>
      </c>
    </row>
    <row r="97" spans="1:12" x14ac:dyDescent="0.15">
      <c r="A97" t="s">
        <v>307</v>
      </c>
      <c r="B97" t="s">
        <v>67</v>
      </c>
      <c r="C97" t="s">
        <v>617</v>
      </c>
      <c r="D97">
        <v>11</v>
      </c>
      <c r="E97" t="s">
        <v>574</v>
      </c>
      <c r="F97">
        <v>4</v>
      </c>
      <c r="G97" t="s">
        <v>544</v>
      </c>
      <c r="H97" t="s">
        <v>618</v>
      </c>
      <c r="K97" t="s">
        <v>1252</v>
      </c>
      <c r="L97" t="s">
        <v>1253</v>
      </c>
    </row>
    <row r="98" spans="1:12" x14ac:dyDescent="0.15">
      <c r="A98" t="s">
        <v>307</v>
      </c>
      <c r="B98" t="s">
        <v>143</v>
      </c>
      <c r="C98" t="s">
        <v>617</v>
      </c>
      <c r="D98">
        <v>11</v>
      </c>
      <c r="E98" t="s">
        <v>558</v>
      </c>
      <c r="F98">
        <v>4</v>
      </c>
      <c r="G98" t="s">
        <v>539</v>
      </c>
      <c r="H98" t="s">
        <v>618</v>
      </c>
      <c r="K98" t="s">
        <v>1252</v>
      </c>
      <c r="L98" t="s">
        <v>1253</v>
      </c>
    </row>
    <row r="99" spans="1:12" x14ac:dyDescent="0.15">
      <c r="A99" t="s">
        <v>8</v>
      </c>
      <c r="B99" t="s">
        <v>260</v>
      </c>
      <c r="C99" t="s">
        <v>617</v>
      </c>
      <c r="D99">
        <v>65</v>
      </c>
      <c r="E99" t="s">
        <v>538</v>
      </c>
      <c r="F99">
        <v>4</v>
      </c>
      <c r="G99" t="s">
        <v>539</v>
      </c>
      <c r="H99" t="s">
        <v>618</v>
      </c>
      <c r="K99" t="s">
        <v>1252</v>
      </c>
      <c r="L99" t="s">
        <v>1253</v>
      </c>
    </row>
    <row r="100" spans="1:12" x14ac:dyDescent="0.15">
      <c r="A100" t="s">
        <v>8</v>
      </c>
      <c r="B100" t="s">
        <v>295</v>
      </c>
      <c r="C100" t="s">
        <v>617</v>
      </c>
      <c r="D100">
        <v>7</v>
      </c>
      <c r="E100" t="s">
        <v>554</v>
      </c>
      <c r="F100">
        <v>4</v>
      </c>
      <c r="G100" t="s">
        <v>539</v>
      </c>
      <c r="H100" t="s">
        <v>618</v>
      </c>
      <c r="K100" t="s">
        <v>1252</v>
      </c>
      <c r="L100" t="s">
        <v>1253</v>
      </c>
    </row>
    <row r="101" spans="1:12" x14ac:dyDescent="0.15">
      <c r="A101" t="s">
        <v>8</v>
      </c>
      <c r="B101" t="s">
        <v>390</v>
      </c>
      <c r="C101" t="s">
        <v>617</v>
      </c>
      <c r="D101">
        <v>1</v>
      </c>
      <c r="E101" t="s">
        <v>581</v>
      </c>
      <c r="F101">
        <v>4</v>
      </c>
      <c r="G101" t="s">
        <v>539</v>
      </c>
      <c r="H101" t="s">
        <v>618</v>
      </c>
      <c r="K101" t="s">
        <v>1252</v>
      </c>
      <c r="L101" t="s">
        <v>1253</v>
      </c>
    </row>
    <row r="102" spans="1:12" x14ac:dyDescent="0.15">
      <c r="A102" t="s">
        <v>8</v>
      </c>
      <c r="B102" t="s">
        <v>424</v>
      </c>
      <c r="C102" t="s">
        <v>617</v>
      </c>
      <c r="D102">
        <v>19</v>
      </c>
      <c r="E102" t="s">
        <v>567</v>
      </c>
      <c r="F102">
        <v>4</v>
      </c>
      <c r="G102" t="s">
        <v>539</v>
      </c>
      <c r="H102" t="s">
        <v>618</v>
      </c>
      <c r="K102" t="s">
        <v>1252</v>
      </c>
      <c r="L102" t="s">
        <v>1253</v>
      </c>
    </row>
    <row r="103" spans="1:12" x14ac:dyDescent="0.15">
      <c r="A103" t="s">
        <v>330</v>
      </c>
      <c r="B103" t="s">
        <v>72</v>
      </c>
      <c r="C103" t="s">
        <v>617</v>
      </c>
      <c r="D103">
        <v>6</v>
      </c>
      <c r="E103" t="s">
        <v>1065</v>
      </c>
      <c r="F103">
        <v>4</v>
      </c>
      <c r="G103" t="s">
        <v>539</v>
      </c>
      <c r="H103" t="s">
        <v>618</v>
      </c>
      <c r="K103" t="s">
        <v>1252</v>
      </c>
      <c r="L103" t="s">
        <v>1253</v>
      </c>
    </row>
    <row r="104" spans="1:12" x14ac:dyDescent="0.15">
      <c r="A104" t="s">
        <v>330</v>
      </c>
      <c r="B104" t="s">
        <v>414</v>
      </c>
      <c r="C104" t="s">
        <v>617</v>
      </c>
      <c r="D104">
        <v>9</v>
      </c>
      <c r="E104" t="s">
        <v>560</v>
      </c>
      <c r="F104">
        <v>4</v>
      </c>
      <c r="G104" t="s">
        <v>539</v>
      </c>
      <c r="H104" t="s">
        <v>618</v>
      </c>
      <c r="K104" t="s">
        <v>1252</v>
      </c>
      <c r="L104" t="s">
        <v>1253</v>
      </c>
    </row>
    <row r="105" spans="1:12" x14ac:dyDescent="0.15">
      <c r="A105" t="s">
        <v>40</v>
      </c>
      <c r="B105" t="s">
        <v>521</v>
      </c>
      <c r="C105" t="s">
        <v>617</v>
      </c>
      <c r="D105">
        <v>8</v>
      </c>
      <c r="E105" t="s">
        <v>567</v>
      </c>
      <c r="F105">
        <v>3</v>
      </c>
      <c r="G105" t="s">
        <v>539</v>
      </c>
      <c r="H105" t="s">
        <v>618</v>
      </c>
      <c r="K105" t="s">
        <v>1252</v>
      </c>
      <c r="L105" t="s">
        <v>1253</v>
      </c>
    </row>
    <row r="106" spans="1:12" x14ac:dyDescent="0.15">
      <c r="A106" t="s">
        <v>361</v>
      </c>
      <c r="B106" t="s">
        <v>356</v>
      </c>
      <c r="C106" t="s">
        <v>606</v>
      </c>
      <c r="D106">
        <v>8</v>
      </c>
      <c r="E106" t="s">
        <v>558</v>
      </c>
      <c r="F106">
        <v>2</v>
      </c>
      <c r="G106" t="s">
        <v>544</v>
      </c>
      <c r="H106" t="s">
        <v>618</v>
      </c>
      <c r="K106" t="s">
        <v>1252</v>
      </c>
      <c r="L106" t="s">
        <v>1253</v>
      </c>
    </row>
    <row r="107" spans="1:12" x14ac:dyDescent="0.15">
      <c r="A107" t="s">
        <v>26</v>
      </c>
      <c r="B107" t="s">
        <v>147</v>
      </c>
      <c r="C107" t="s">
        <v>606</v>
      </c>
      <c r="D107">
        <v>13</v>
      </c>
      <c r="E107" t="s">
        <v>581</v>
      </c>
      <c r="F107">
        <v>4</v>
      </c>
      <c r="G107" t="s">
        <v>539</v>
      </c>
      <c r="H107" t="s">
        <v>618</v>
      </c>
      <c r="K107" t="s">
        <v>1252</v>
      </c>
      <c r="L107" t="s">
        <v>1253</v>
      </c>
    </row>
    <row r="108" spans="1:12" x14ac:dyDescent="0.15">
      <c r="A108" t="s">
        <v>362</v>
      </c>
      <c r="B108" t="s">
        <v>153</v>
      </c>
      <c r="C108" t="s">
        <v>606</v>
      </c>
      <c r="D108">
        <v>2</v>
      </c>
      <c r="E108" t="s">
        <v>560</v>
      </c>
      <c r="F108">
        <v>4</v>
      </c>
      <c r="G108" t="s">
        <v>544</v>
      </c>
      <c r="H108" t="s">
        <v>618</v>
      </c>
      <c r="K108" t="s">
        <v>1252</v>
      </c>
      <c r="L108" t="s">
        <v>1253</v>
      </c>
    </row>
    <row r="109" spans="1:12" x14ac:dyDescent="0.15">
      <c r="A109" t="s">
        <v>362</v>
      </c>
      <c r="B109" t="s">
        <v>356</v>
      </c>
      <c r="C109" t="s">
        <v>606</v>
      </c>
      <c r="D109">
        <v>8</v>
      </c>
      <c r="E109" t="s">
        <v>558</v>
      </c>
      <c r="F109">
        <v>4</v>
      </c>
      <c r="G109" t="s">
        <v>544</v>
      </c>
      <c r="H109" t="s">
        <v>618</v>
      </c>
      <c r="K109" t="s">
        <v>1252</v>
      </c>
      <c r="L109" t="s">
        <v>1253</v>
      </c>
    </row>
    <row r="110" spans="1:12" x14ac:dyDescent="0.15">
      <c r="A110" t="s">
        <v>362</v>
      </c>
      <c r="B110" t="s">
        <v>394</v>
      </c>
      <c r="C110" t="s">
        <v>606</v>
      </c>
      <c r="D110">
        <v>3</v>
      </c>
      <c r="E110" t="s">
        <v>581</v>
      </c>
      <c r="F110">
        <v>4</v>
      </c>
      <c r="G110" t="s">
        <v>539</v>
      </c>
      <c r="H110" t="s">
        <v>618</v>
      </c>
      <c r="K110" t="s">
        <v>1252</v>
      </c>
      <c r="L110" t="s">
        <v>1253</v>
      </c>
    </row>
    <row r="111" spans="1:12" x14ac:dyDescent="0.15">
      <c r="A111" t="s">
        <v>16</v>
      </c>
      <c r="B111" t="s">
        <v>67</v>
      </c>
      <c r="C111" t="s">
        <v>606</v>
      </c>
      <c r="D111">
        <v>11</v>
      </c>
      <c r="E111" t="s">
        <v>574</v>
      </c>
      <c r="F111">
        <v>4</v>
      </c>
      <c r="G111" t="s">
        <v>539</v>
      </c>
      <c r="H111" t="s">
        <v>618</v>
      </c>
      <c r="K111" t="s">
        <v>1252</v>
      </c>
      <c r="L111" t="s">
        <v>1253</v>
      </c>
    </row>
    <row r="112" spans="1:12" x14ac:dyDescent="0.15">
      <c r="A112" t="s">
        <v>354</v>
      </c>
      <c r="B112" t="s">
        <v>494</v>
      </c>
      <c r="C112" t="s">
        <v>606</v>
      </c>
      <c r="D112">
        <v>7</v>
      </c>
      <c r="E112" t="s">
        <v>563</v>
      </c>
      <c r="F112">
        <v>4</v>
      </c>
      <c r="G112" t="s">
        <v>539</v>
      </c>
      <c r="H112" t="s">
        <v>618</v>
      </c>
      <c r="K112" t="s">
        <v>1252</v>
      </c>
      <c r="L112" t="s">
        <v>1253</v>
      </c>
    </row>
    <row r="113" spans="1:12" x14ac:dyDescent="0.15">
      <c r="A113" t="s">
        <v>354</v>
      </c>
      <c r="B113" t="s">
        <v>143</v>
      </c>
      <c r="C113" t="s">
        <v>606</v>
      </c>
      <c r="D113">
        <v>11</v>
      </c>
      <c r="E113" t="s">
        <v>558</v>
      </c>
      <c r="F113">
        <v>4</v>
      </c>
      <c r="G113" t="s">
        <v>539</v>
      </c>
      <c r="H113" t="s">
        <v>618</v>
      </c>
      <c r="K113" t="s">
        <v>1252</v>
      </c>
      <c r="L113" t="s">
        <v>1253</v>
      </c>
    </row>
    <row r="114" spans="1:12" x14ac:dyDescent="0.15">
      <c r="A114" t="s">
        <v>196</v>
      </c>
      <c r="B114" t="s">
        <v>83</v>
      </c>
      <c r="C114" t="s">
        <v>538</v>
      </c>
      <c r="D114">
        <v>17</v>
      </c>
      <c r="E114" t="s">
        <v>576</v>
      </c>
      <c r="F114">
        <v>3</v>
      </c>
      <c r="G114" t="s">
        <v>539</v>
      </c>
      <c r="H114" t="s">
        <v>618</v>
      </c>
      <c r="I114" t="s">
        <v>1092</v>
      </c>
      <c r="K114" t="s">
        <v>1252</v>
      </c>
      <c r="L114" t="s">
        <v>1253</v>
      </c>
    </row>
    <row r="115" spans="1:12" x14ac:dyDescent="0.15">
      <c r="A115" t="s">
        <v>198</v>
      </c>
      <c r="B115" t="s">
        <v>83</v>
      </c>
      <c r="C115" t="s">
        <v>538</v>
      </c>
      <c r="D115">
        <v>17</v>
      </c>
      <c r="E115" t="s">
        <v>576</v>
      </c>
      <c r="F115">
        <v>3</v>
      </c>
      <c r="G115" t="s">
        <v>544</v>
      </c>
      <c r="H115" t="s">
        <v>618</v>
      </c>
      <c r="K115" t="s">
        <v>1252</v>
      </c>
      <c r="L115" t="s">
        <v>1253</v>
      </c>
    </row>
    <row r="116" spans="1:12" x14ac:dyDescent="0.15">
      <c r="A116" t="s">
        <v>378</v>
      </c>
      <c r="B116" t="s">
        <v>60</v>
      </c>
      <c r="C116" t="s">
        <v>538</v>
      </c>
      <c r="D116">
        <v>4</v>
      </c>
      <c r="E116" t="s">
        <v>625</v>
      </c>
      <c r="F116">
        <v>3</v>
      </c>
      <c r="G116" t="s">
        <v>593</v>
      </c>
      <c r="H116" t="s">
        <v>618</v>
      </c>
      <c r="K116" t="s">
        <v>1252</v>
      </c>
      <c r="L116" t="s">
        <v>1253</v>
      </c>
    </row>
    <row r="117" spans="1:12" x14ac:dyDescent="0.15">
      <c r="A117" t="s">
        <v>378</v>
      </c>
      <c r="B117" t="s">
        <v>81</v>
      </c>
      <c r="C117" t="s">
        <v>538</v>
      </c>
      <c r="D117">
        <v>13</v>
      </c>
      <c r="E117" t="s">
        <v>551</v>
      </c>
      <c r="F117">
        <v>3</v>
      </c>
      <c r="G117" t="s">
        <v>593</v>
      </c>
      <c r="H117" t="s">
        <v>618</v>
      </c>
      <c r="K117" t="s">
        <v>1252</v>
      </c>
      <c r="L117" t="s">
        <v>1253</v>
      </c>
    </row>
    <row r="118" spans="1:12" x14ac:dyDescent="0.15">
      <c r="A118" t="s">
        <v>28</v>
      </c>
      <c r="B118" t="s">
        <v>414</v>
      </c>
      <c r="C118" t="s">
        <v>667</v>
      </c>
      <c r="D118">
        <v>9</v>
      </c>
      <c r="E118" t="s">
        <v>560</v>
      </c>
      <c r="F118">
        <v>4</v>
      </c>
      <c r="G118" t="s">
        <v>539</v>
      </c>
      <c r="H118" t="s">
        <v>618</v>
      </c>
      <c r="K118" t="s">
        <v>1252</v>
      </c>
      <c r="L118" t="s">
        <v>1253</v>
      </c>
    </row>
    <row r="119" spans="1:12" x14ac:dyDescent="0.15">
      <c r="A119" t="s">
        <v>332</v>
      </c>
      <c r="B119" t="s">
        <v>72</v>
      </c>
      <c r="C119" t="s">
        <v>667</v>
      </c>
      <c r="D119">
        <v>6</v>
      </c>
      <c r="E119" t="s">
        <v>1065</v>
      </c>
      <c r="F119">
        <v>3</v>
      </c>
      <c r="G119" t="s">
        <v>539</v>
      </c>
      <c r="H119" t="s">
        <v>618</v>
      </c>
      <c r="K119" t="s">
        <v>1252</v>
      </c>
      <c r="L119" t="s">
        <v>1253</v>
      </c>
    </row>
    <row r="120" spans="1:12" x14ac:dyDescent="0.15">
      <c r="A120" t="s">
        <v>332</v>
      </c>
      <c r="B120" t="s">
        <v>523</v>
      </c>
      <c r="C120" t="s">
        <v>667</v>
      </c>
      <c r="D120">
        <v>14</v>
      </c>
      <c r="E120" t="s">
        <v>567</v>
      </c>
      <c r="F120">
        <v>3</v>
      </c>
      <c r="G120" t="s">
        <v>544</v>
      </c>
      <c r="H120" t="s">
        <v>618</v>
      </c>
      <c r="K120" t="s">
        <v>1252</v>
      </c>
      <c r="L120" t="s">
        <v>1253</v>
      </c>
    </row>
    <row r="121" spans="1:12" x14ac:dyDescent="0.15">
      <c r="A121" t="s">
        <v>774</v>
      </c>
      <c r="B121" t="s">
        <v>143</v>
      </c>
      <c r="C121" t="s">
        <v>667</v>
      </c>
      <c r="D121">
        <v>11</v>
      </c>
      <c r="E121" t="s">
        <v>558</v>
      </c>
      <c r="F121">
        <v>2</v>
      </c>
      <c r="G121" t="s">
        <v>539</v>
      </c>
      <c r="H121" t="s">
        <v>618</v>
      </c>
      <c r="K121" t="s">
        <v>1252</v>
      </c>
      <c r="L121" t="s">
        <v>1253</v>
      </c>
    </row>
    <row r="122" spans="1:12" x14ac:dyDescent="0.15">
      <c r="A122" t="s">
        <v>776</v>
      </c>
      <c r="B122" t="s">
        <v>356</v>
      </c>
      <c r="C122" t="s">
        <v>667</v>
      </c>
      <c r="D122">
        <v>8</v>
      </c>
      <c r="E122" t="s">
        <v>558</v>
      </c>
      <c r="F122">
        <v>4</v>
      </c>
      <c r="G122" t="s">
        <v>539</v>
      </c>
      <c r="H122" t="s">
        <v>618</v>
      </c>
      <c r="K122" t="s">
        <v>1252</v>
      </c>
      <c r="L122" t="s">
        <v>1253</v>
      </c>
    </row>
    <row r="123" spans="1:12" x14ac:dyDescent="0.15">
      <c r="A123" t="s">
        <v>317</v>
      </c>
      <c r="B123" t="s">
        <v>805</v>
      </c>
      <c r="C123" t="s">
        <v>576</v>
      </c>
      <c r="D123">
        <v>10</v>
      </c>
      <c r="E123" t="s">
        <v>800</v>
      </c>
      <c r="F123">
        <v>4</v>
      </c>
      <c r="G123" t="s">
        <v>539</v>
      </c>
      <c r="H123" t="s">
        <v>618</v>
      </c>
      <c r="I123" t="s">
        <v>1092</v>
      </c>
      <c r="K123" t="s">
        <v>1252</v>
      </c>
      <c r="L123" t="s">
        <v>1253</v>
      </c>
    </row>
    <row r="124" spans="1:12" x14ac:dyDescent="0.15">
      <c r="A124" t="s">
        <v>317</v>
      </c>
      <c r="B124" t="s">
        <v>136</v>
      </c>
      <c r="C124" t="s">
        <v>576</v>
      </c>
      <c r="D124">
        <v>4</v>
      </c>
      <c r="E124" t="s">
        <v>576</v>
      </c>
      <c r="F124">
        <v>4</v>
      </c>
      <c r="G124" t="s">
        <v>539</v>
      </c>
      <c r="H124" t="s">
        <v>618</v>
      </c>
      <c r="I124" t="s">
        <v>1092</v>
      </c>
      <c r="K124" t="s">
        <v>1252</v>
      </c>
      <c r="L124" t="s">
        <v>1253</v>
      </c>
    </row>
    <row r="125" spans="1:12" x14ac:dyDescent="0.15">
      <c r="A125" t="s">
        <v>317</v>
      </c>
      <c r="B125" t="s">
        <v>323</v>
      </c>
      <c r="C125" t="s">
        <v>576</v>
      </c>
      <c r="D125">
        <v>8</v>
      </c>
      <c r="E125" t="s">
        <v>576</v>
      </c>
      <c r="F125">
        <v>4</v>
      </c>
      <c r="G125" t="s">
        <v>539</v>
      </c>
      <c r="H125" t="s">
        <v>618</v>
      </c>
      <c r="I125" t="s">
        <v>1092</v>
      </c>
      <c r="K125" t="s">
        <v>1252</v>
      </c>
      <c r="L125" t="s">
        <v>1253</v>
      </c>
    </row>
    <row r="126" spans="1:12" x14ac:dyDescent="0.15">
      <c r="A126" t="s">
        <v>480</v>
      </c>
      <c r="B126" t="s">
        <v>484</v>
      </c>
      <c r="C126" t="s">
        <v>576</v>
      </c>
      <c r="D126">
        <v>16</v>
      </c>
      <c r="E126" t="s">
        <v>800</v>
      </c>
      <c r="F126">
        <v>5</v>
      </c>
      <c r="G126" t="s">
        <v>539</v>
      </c>
      <c r="H126" t="s">
        <v>618</v>
      </c>
      <c r="I126" t="s">
        <v>1092</v>
      </c>
      <c r="K126" t="s">
        <v>1252</v>
      </c>
      <c r="L126" t="s">
        <v>1253</v>
      </c>
    </row>
    <row r="127" spans="1:12" x14ac:dyDescent="0.15">
      <c r="A127" t="s">
        <v>477</v>
      </c>
      <c r="B127" t="s">
        <v>805</v>
      </c>
      <c r="C127" t="s">
        <v>576</v>
      </c>
      <c r="D127">
        <v>10</v>
      </c>
      <c r="E127" t="s">
        <v>800</v>
      </c>
      <c r="F127">
        <v>3</v>
      </c>
      <c r="G127" t="s">
        <v>539</v>
      </c>
      <c r="H127" t="s">
        <v>618</v>
      </c>
      <c r="I127" t="s">
        <v>1092</v>
      </c>
      <c r="K127" t="s">
        <v>1252</v>
      </c>
      <c r="L127" t="s">
        <v>1253</v>
      </c>
    </row>
    <row r="128" spans="1:12" x14ac:dyDescent="0.15">
      <c r="A128" t="s">
        <v>516</v>
      </c>
      <c r="B128" t="s">
        <v>517</v>
      </c>
      <c r="C128" t="s">
        <v>576</v>
      </c>
      <c r="D128">
        <v>5</v>
      </c>
      <c r="E128" t="s">
        <v>567</v>
      </c>
      <c r="F128">
        <v>3</v>
      </c>
      <c r="G128" t="s">
        <v>539</v>
      </c>
      <c r="H128" t="s">
        <v>618</v>
      </c>
      <c r="I128" t="s">
        <v>1092</v>
      </c>
      <c r="K128" t="s">
        <v>1252</v>
      </c>
      <c r="L128" t="s">
        <v>1253</v>
      </c>
    </row>
    <row r="129" spans="1:12" x14ac:dyDescent="0.15">
      <c r="A129" t="s">
        <v>516</v>
      </c>
      <c r="B129" t="s">
        <v>519</v>
      </c>
      <c r="C129" t="s">
        <v>576</v>
      </c>
      <c r="D129">
        <v>4</v>
      </c>
      <c r="E129" t="s">
        <v>567</v>
      </c>
      <c r="F129">
        <v>3</v>
      </c>
      <c r="G129" t="s">
        <v>539</v>
      </c>
      <c r="H129" t="s">
        <v>618</v>
      </c>
      <c r="I129" t="s">
        <v>1092</v>
      </c>
      <c r="K129" t="s">
        <v>1252</v>
      </c>
      <c r="L129" t="s">
        <v>1253</v>
      </c>
    </row>
    <row r="130" spans="1:12" x14ac:dyDescent="0.15">
      <c r="A130" t="s">
        <v>210</v>
      </c>
      <c r="B130" t="s">
        <v>320</v>
      </c>
      <c r="C130" t="s">
        <v>576</v>
      </c>
      <c r="D130">
        <v>13</v>
      </c>
      <c r="E130" t="s">
        <v>576</v>
      </c>
      <c r="F130">
        <v>4</v>
      </c>
      <c r="G130" t="s">
        <v>539</v>
      </c>
      <c r="H130" t="s">
        <v>618</v>
      </c>
      <c r="I130" t="s">
        <v>1092</v>
      </c>
      <c r="K130" t="s">
        <v>1252</v>
      </c>
      <c r="L130" t="s">
        <v>1253</v>
      </c>
    </row>
    <row r="131" spans="1:12" x14ac:dyDescent="0.15">
      <c r="A131" t="s">
        <v>420</v>
      </c>
      <c r="B131" t="s">
        <v>421</v>
      </c>
      <c r="C131" t="s">
        <v>614</v>
      </c>
      <c r="D131">
        <v>12</v>
      </c>
      <c r="E131" t="s">
        <v>567</v>
      </c>
      <c r="F131">
        <v>4</v>
      </c>
      <c r="G131" t="s">
        <v>539</v>
      </c>
      <c r="H131" t="s">
        <v>618</v>
      </c>
      <c r="K131" t="s">
        <v>1252</v>
      </c>
      <c r="L131" t="s">
        <v>1253</v>
      </c>
    </row>
    <row r="132" spans="1:12" x14ac:dyDescent="0.15">
      <c r="A132" t="s">
        <v>455</v>
      </c>
      <c r="B132" t="s">
        <v>452</v>
      </c>
      <c r="C132" t="s">
        <v>614</v>
      </c>
      <c r="D132">
        <v>16</v>
      </c>
      <c r="E132" t="s">
        <v>558</v>
      </c>
      <c r="F132">
        <v>4</v>
      </c>
      <c r="G132" t="s">
        <v>539</v>
      </c>
      <c r="H132" t="s">
        <v>618</v>
      </c>
      <c r="K132" t="s">
        <v>1252</v>
      </c>
      <c r="L132" t="s">
        <v>1253</v>
      </c>
    </row>
    <row r="133" spans="1:12" x14ac:dyDescent="0.15">
      <c r="A133" t="s">
        <v>455</v>
      </c>
      <c r="B133" t="s">
        <v>489</v>
      </c>
      <c r="C133" t="s">
        <v>614</v>
      </c>
      <c r="D133">
        <v>16</v>
      </c>
      <c r="E133" t="s">
        <v>674</v>
      </c>
      <c r="F133">
        <v>4</v>
      </c>
      <c r="G133" t="s">
        <v>539</v>
      </c>
      <c r="H133" t="s">
        <v>618</v>
      </c>
      <c r="K133" t="s">
        <v>1252</v>
      </c>
      <c r="L133" t="s">
        <v>1253</v>
      </c>
    </row>
    <row r="134" spans="1:12" x14ac:dyDescent="0.15">
      <c r="A134" t="s">
        <v>381</v>
      </c>
      <c r="B134" t="s">
        <v>148</v>
      </c>
      <c r="C134" t="s">
        <v>614</v>
      </c>
      <c r="D134">
        <v>2</v>
      </c>
      <c r="E134" t="s">
        <v>581</v>
      </c>
      <c r="F134">
        <v>4</v>
      </c>
      <c r="G134" t="s">
        <v>539</v>
      </c>
      <c r="H134" t="s">
        <v>618</v>
      </c>
      <c r="K134" t="s">
        <v>1252</v>
      </c>
      <c r="L134" t="s">
        <v>1253</v>
      </c>
    </row>
    <row r="135" spans="1:12" x14ac:dyDescent="0.15">
      <c r="A135" t="s">
        <v>381</v>
      </c>
      <c r="B135" t="s">
        <v>424</v>
      </c>
      <c r="C135" t="s">
        <v>614</v>
      </c>
      <c r="D135">
        <v>19</v>
      </c>
      <c r="E135" t="s">
        <v>567</v>
      </c>
      <c r="F135">
        <v>4</v>
      </c>
      <c r="G135" t="s">
        <v>544</v>
      </c>
      <c r="H135" t="s">
        <v>618</v>
      </c>
      <c r="K135" t="s">
        <v>1252</v>
      </c>
      <c r="L135" t="s">
        <v>1253</v>
      </c>
    </row>
    <row r="136" spans="1:12" x14ac:dyDescent="0.15">
      <c r="A136" t="s">
        <v>27</v>
      </c>
      <c r="B136" t="s">
        <v>147</v>
      </c>
      <c r="C136" t="s">
        <v>614</v>
      </c>
      <c r="D136">
        <v>13</v>
      </c>
      <c r="E136" t="s">
        <v>581</v>
      </c>
      <c r="F136">
        <v>4</v>
      </c>
      <c r="G136" t="s">
        <v>539</v>
      </c>
      <c r="H136" t="s">
        <v>618</v>
      </c>
      <c r="K136" t="s">
        <v>1252</v>
      </c>
      <c r="L136" t="s">
        <v>1253</v>
      </c>
    </row>
    <row r="137" spans="1:12" x14ac:dyDescent="0.15">
      <c r="A137" t="s">
        <v>22</v>
      </c>
      <c r="B137" t="s">
        <v>421</v>
      </c>
      <c r="C137" t="s">
        <v>614</v>
      </c>
      <c r="D137">
        <v>12</v>
      </c>
      <c r="E137" t="s">
        <v>567</v>
      </c>
      <c r="F137">
        <v>4</v>
      </c>
      <c r="G137" t="s">
        <v>539</v>
      </c>
      <c r="H137" t="s">
        <v>618</v>
      </c>
      <c r="K137" t="s">
        <v>1252</v>
      </c>
      <c r="L137" t="s">
        <v>1253</v>
      </c>
    </row>
    <row r="138" spans="1:12" x14ac:dyDescent="0.15">
      <c r="A138" t="s">
        <v>22</v>
      </c>
      <c r="B138" t="s">
        <v>523</v>
      </c>
      <c r="C138" t="s">
        <v>614</v>
      </c>
      <c r="D138">
        <v>14</v>
      </c>
      <c r="E138" t="s">
        <v>567</v>
      </c>
      <c r="F138">
        <v>4</v>
      </c>
      <c r="G138" t="s">
        <v>539</v>
      </c>
      <c r="H138" t="s">
        <v>618</v>
      </c>
      <c r="K138" t="s">
        <v>1252</v>
      </c>
      <c r="L138" t="s">
        <v>1253</v>
      </c>
    </row>
    <row r="139" spans="1:12" x14ac:dyDescent="0.15">
      <c r="A139" t="s">
        <v>231</v>
      </c>
      <c r="B139" t="s">
        <v>125</v>
      </c>
      <c r="C139" t="s">
        <v>858</v>
      </c>
      <c r="D139">
        <v>11</v>
      </c>
      <c r="E139" t="s">
        <v>538</v>
      </c>
      <c r="F139">
        <v>3</v>
      </c>
      <c r="G139" t="s">
        <v>544</v>
      </c>
      <c r="H139" t="s">
        <v>618</v>
      </c>
      <c r="I139" t="s">
        <v>859</v>
      </c>
      <c r="K139" t="s">
        <v>1252</v>
      </c>
      <c r="L139" t="s">
        <v>1253</v>
      </c>
    </row>
    <row r="140" spans="1:12" x14ac:dyDescent="0.15">
      <c r="A140" t="s">
        <v>48</v>
      </c>
      <c r="B140" t="s">
        <v>252</v>
      </c>
      <c r="C140" t="s">
        <v>858</v>
      </c>
      <c r="D140">
        <v>17</v>
      </c>
      <c r="E140" t="s">
        <v>538</v>
      </c>
      <c r="F140">
        <v>5</v>
      </c>
      <c r="G140" t="s">
        <v>539</v>
      </c>
      <c r="H140" t="s">
        <v>618</v>
      </c>
      <c r="I140" t="s">
        <v>859</v>
      </c>
      <c r="K140" t="s">
        <v>1252</v>
      </c>
      <c r="L140" t="s">
        <v>1253</v>
      </c>
    </row>
    <row r="141" spans="1:12" x14ac:dyDescent="0.15">
      <c r="A141" t="s">
        <v>48</v>
      </c>
      <c r="B141" t="s">
        <v>309</v>
      </c>
      <c r="C141" t="s">
        <v>858</v>
      </c>
      <c r="D141">
        <v>37</v>
      </c>
      <c r="E141" t="s">
        <v>574</v>
      </c>
      <c r="F141">
        <v>5</v>
      </c>
      <c r="G141" t="s">
        <v>539</v>
      </c>
      <c r="H141" t="s">
        <v>618</v>
      </c>
      <c r="I141" t="s">
        <v>859</v>
      </c>
      <c r="K141" t="s">
        <v>1252</v>
      </c>
      <c r="L141" t="s">
        <v>1253</v>
      </c>
    </row>
    <row r="142" spans="1:12" x14ac:dyDescent="0.15">
      <c r="A142" t="s">
        <v>169</v>
      </c>
      <c r="B142" t="s">
        <v>457</v>
      </c>
      <c r="C142" t="s">
        <v>858</v>
      </c>
      <c r="D142">
        <v>7</v>
      </c>
      <c r="E142" t="s">
        <v>551</v>
      </c>
      <c r="F142">
        <v>3</v>
      </c>
      <c r="G142" t="s">
        <v>539</v>
      </c>
      <c r="H142" t="s">
        <v>618</v>
      </c>
      <c r="I142" t="s">
        <v>859</v>
      </c>
      <c r="K142" t="s">
        <v>1252</v>
      </c>
      <c r="L142" t="s">
        <v>1253</v>
      </c>
    </row>
    <row r="143" spans="1:12" x14ac:dyDescent="0.15">
      <c r="A143" t="s">
        <v>169</v>
      </c>
      <c r="B143" t="s">
        <v>242</v>
      </c>
      <c r="C143" t="s">
        <v>858</v>
      </c>
      <c r="D143">
        <v>5</v>
      </c>
      <c r="E143" t="s">
        <v>538</v>
      </c>
      <c r="F143">
        <v>3</v>
      </c>
      <c r="G143" t="s">
        <v>539</v>
      </c>
      <c r="H143" t="s">
        <v>618</v>
      </c>
      <c r="I143" t="s">
        <v>859</v>
      </c>
      <c r="K143" t="s">
        <v>1252</v>
      </c>
      <c r="L143" t="s">
        <v>1253</v>
      </c>
    </row>
    <row r="144" spans="1:12" x14ac:dyDescent="0.15">
      <c r="A144" t="s">
        <v>219</v>
      </c>
      <c r="B144" t="s">
        <v>123</v>
      </c>
      <c r="C144" t="s">
        <v>858</v>
      </c>
      <c r="D144">
        <v>11</v>
      </c>
      <c r="E144" t="s">
        <v>538</v>
      </c>
      <c r="F144">
        <v>4</v>
      </c>
      <c r="G144" t="s">
        <v>539</v>
      </c>
      <c r="H144" t="s">
        <v>618</v>
      </c>
      <c r="I144" t="s">
        <v>859</v>
      </c>
      <c r="K144" t="s">
        <v>1252</v>
      </c>
      <c r="L144" t="s">
        <v>1253</v>
      </c>
    </row>
    <row r="145" spans="1:12" x14ac:dyDescent="0.15">
      <c r="A145" t="s">
        <v>175</v>
      </c>
      <c r="B145" t="s">
        <v>134</v>
      </c>
      <c r="C145" t="s">
        <v>1065</v>
      </c>
      <c r="D145">
        <v>9</v>
      </c>
      <c r="E145" t="s">
        <v>554</v>
      </c>
      <c r="F145">
        <v>2</v>
      </c>
      <c r="G145" t="s">
        <v>593</v>
      </c>
      <c r="H145" t="s">
        <v>618</v>
      </c>
      <c r="K145" t="s">
        <v>1252</v>
      </c>
      <c r="L145" t="s">
        <v>1253</v>
      </c>
    </row>
    <row r="146" spans="1:12" x14ac:dyDescent="0.15">
      <c r="A146" t="s">
        <v>187</v>
      </c>
      <c r="B146" t="s">
        <v>127</v>
      </c>
      <c r="C146" t="s">
        <v>558</v>
      </c>
      <c r="D146">
        <v>4</v>
      </c>
      <c r="E146" t="s">
        <v>538</v>
      </c>
      <c r="F146">
        <v>3</v>
      </c>
      <c r="G146" t="s">
        <v>544</v>
      </c>
      <c r="H146" t="s">
        <v>618</v>
      </c>
      <c r="K146" t="s">
        <v>1252</v>
      </c>
      <c r="L146" t="s">
        <v>1253</v>
      </c>
    </row>
    <row r="147" spans="1:12" x14ac:dyDescent="0.15">
      <c r="A147" t="s">
        <v>187</v>
      </c>
      <c r="B147" t="s">
        <v>132</v>
      </c>
      <c r="C147" t="s">
        <v>558</v>
      </c>
      <c r="D147">
        <v>7</v>
      </c>
      <c r="E147" t="s">
        <v>554</v>
      </c>
      <c r="F147">
        <v>4</v>
      </c>
      <c r="G147" t="s">
        <v>544</v>
      </c>
      <c r="H147" t="s">
        <v>618</v>
      </c>
      <c r="I147" t="s">
        <v>1092</v>
      </c>
      <c r="K147" t="s">
        <v>1252</v>
      </c>
      <c r="L147" t="s">
        <v>1253</v>
      </c>
    </row>
    <row r="148" spans="1:12" x14ac:dyDescent="0.15">
      <c r="A148" t="s">
        <v>187</v>
      </c>
      <c r="B148" t="s">
        <v>521</v>
      </c>
      <c r="C148" t="s">
        <v>558</v>
      </c>
      <c r="D148">
        <v>8</v>
      </c>
      <c r="E148" t="s">
        <v>567</v>
      </c>
      <c r="F148">
        <v>4</v>
      </c>
      <c r="G148" t="s">
        <v>539</v>
      </c>
      <c r="H148" t="s">
        <v>618</v>
      </c>
      <c r="K148" t="s">
        <v>1252</v>
      </c>
      <c r="L148" t="s">
        <v>1253</v>
      </c>
    </row>
    <row r="149" spans="1:12" x14ac:dyDescent="0.15">
      <c r="A149" t="s">
        <v>318</v>
      </c>
      <c r="B149" t="s">
        <v>137</v>
      </c>
      <c r="C149" t="s">
        <v>558</v>
      </c>
      <c r="D149">
        <v>12</v>
      </c>
      <c r="E149" t="s">
        <v>576</v>
      </c>
      <c r="F149">
        <v>4</v>
      </c>
      <c r="G149" t="s">
        <v>539</v>
      </c>
      <c r="H149" t="s">
        <v>618</v>
      </c>
      <c r="I149" t="s">
        <v>1092</v>
      </c>
      <c r="K149" t="s">
        <v>1252</v>
      </c>
      <c r="L149" t="s">
        <v>1253</v>
      </c>
    </row>
    <row r="150" spans="1:12" x14ac:dyDescent="0.15">
      <c r="A150" t="s">
        <v>318</v>
      </c>
      <c r="B150" t="s">
        <v>320</v>
      </c>
      <c r="C150" t="s">
        <v>558</v>
      </c>
      <c r="D150">
        <v>13</v>
      </c>
      <c r="E150" t="s">
        <v>576</v>
      </c>
      <c r="F150">
        <v>4</v>
      </c>
      <c r="G150" t="s">
        <v>539</v>
      </c>
      <c r="H150" t="s">
        <v>618</v>
      </c>
      <c r="I150" t="s">
        <v>1092</v>
      </c>
      <c r="K150" t="s">
        <v>1252</v>
      </c>
      <c r="L150" t="s">
        <v>1253</v>
      </c>
    </row>
    <row r="151" spans="1:12" x14ac:dyDescent="0.15">
      <c r="A151" t="s">
        <v>432</v>
      </c>
      <c r="B151" t="s">
        <v>435</v>
      </c>
      <c r="C151" t="s">
        <v>551</v>
      </c>
      <c r="D151">
        <v>6</v>
      </c>
      <c r="E151" t="s">
        <v>538</v>
      </c>
      <c r="F151">
        <v>3</v>
      </c>
      <c r="G151" t="s">
        <v>539</v>
      </c>
      <c r="H151" t="s">
        <v>618</v>
      </c>
      <c r="I151" t="s">
        <v>1256</v>
      </c>
      <c r="K151" t="s">
        <v>1252</v>
      </c>
      <c r="L151" t="s">
        <v>1253</v>
      </c>
    </row>
    <row r="152" spans="1:12" x14ac:dyDescent="0.15">
      <c r="A152" t="s">
        <v>432</v>
      </c>
      <c r="B152" t="s">
        <v>437</v>
      </c>
      <c r="C152" t="s">
        <v>551</v>
      </c>
      <c r="D152">
        <v>2</v>
      </c>
      <c r="E152" t="s">
        <v>538</v>
      </c>
      <c r="F152">
        <v>3</v>
      </c>
      <c r="G152" t="s">
        <v>544</v>
      </c>
      <c r="H152" t="s">
        <v>618</v>
      </c>
      <c r="I152" t="s">
        <v>1256</v>
      </c>
      <c r="K152" t="s">
        <v>1252</v>
      </c>
      <c r="L152" t="s">
        <v>1253</v>
      </c>
    </row>
    <row r="153" spans="1:12" x14ac:dyDescent="0.15">
      <c r="A153" t="s">
        <v>182</v>
      </c>
      <c r="B153" t="s">
        <v>256</v>
      </c>
      <c r="C153" t="s">
        <v>1048</v>
      </c>
      <c r="D153">
        <v>1</v>
      </c>
      <c r="E153" t="s">
        <v>538</v>
      </c>
      <c r="F153">
        <v>2</v>
      </c>
      <c r="G153" t="s">
        <v>593</v>
      </c>
      <c r="H153" t="s">
        <v>618</v>
      </c>
      <c r="K153" t="s">
        <v>1252</v>
      </c>
      <c r="L153" t="s">
        <v>1253</v>
      </c>
    </row>
    <row r="154" spans="1:12" x14ac:dyDescent="0.15">
      <c r="A154" t="s">
        <v>182</v>
      </c>
      <c r="B154" t="s">
        <v>295</v>
      </c>
      <c r="C154" t="s">
        <v>1048</v>
      </c>
      <c r="D154">
        <v>7</v>
      </c>
      <c r="E154" t="s">
        <v>554</v>
      </c>
      <c r="F154">
        <v>2</v>
      </c>
      <c r="G154" t="s">
        <v>593</v>
      </c>
      <c r="H154" t="s">
        <v>618</v>
      </c>
      <c r="K154" t="s">
        <v>1252</v>
      </c>
      <c r="L154" t="s">
        <v>1253</v>
      </c>
    </row>
    <row r="155" spans="1:12" x14ac:dyDescent="0.15">
      <c r="A155" t="s">
        <v>370</v>
      </c>
      <c r="B155" t="s">
        <v>79</v>
      </c>
      <c r="C155" t="s">
        <v>1048</v>
      </c>
      <c r="D155">
        <v>12</v>
      </c>
      <c r="E155" t="s">
        <v>551</v>
      </c>
      <c r="F155">
        <v>3</v>
      </c>
      <c r="G155" t="s">
        <v>593</v>
      </c>
      <c r="H155" t="s">
        <v>618</v>
      </c>
      <c r="K155" t="s">
        <v>1252</v>
      </c>
      <c r="L155" t="s">
        <v>1253</v>
      </c>
    </row>
    <row r="156" spans="1:12" x14ac:dyDescent="0.15">
      <c r="A156" t="s">
        <v>319</v>
      </c>
      <c r="B156" t="s">
        <v>446</v>
      </c>
      <c r="C156" t="s">
        <v>1048</v>
      </c>
      <c r="D156">
        <v>7</v>
      </c>
      <c r="E156" t="s">
        <v>554</v>
      </c>
      <c r="F156">
        <v>2</v>
      </c>
      <c r="G156" t="s">
        <v>593</v>
      </c>
      <c r="H156" t="s">
        <v>618</v>
      </c>
      <c r="K156" t="s">
        <v>1252</v>
      </c>
      <c r="L156" t="s">
        <v>1253</v>
      </c>
    </row>
    <row r="157" spans="1:12" x14ac:dyDescent="0.15">
      <c r="A157" t="s">
        <v>319</v>
      </c>
      <c r="B157" t="s">
        <v>140</v>
      </c>
      <c r="C157" t="s">
        <v>1048</v>
      </c>
      <c r="D157">
        <v>2</v>
      </c>
      <c r="E157" t="s">
        <v>576</v>
      </c>
      <c r="F157">
        <v>2</v>
      </c>
      <c r="G157" t="s">
        <v>593</v>
      </c>
      <c r="H157" t="s">
        <v>618</v>
      </c>
      <c r="K157" t="s">
        <v>1252</v>
      </c>
      <c r="L157" t="s">
        <v>1253</v>
      </c>
    </row>
    <row r="158" spans="1:12" x14ac:dyDescent="0.15">
      <c r="A158" t="s">
        <v>172</v>
      </c>
      <c r="B158" t="s">
        <v>249</v>
      </c>
      <c r="C158" t="s">
        <v>867</v>
      </c>
      <c r="D158">
        <v>10</v>
      </c>
      <c r="E158" t="s">
        <v>538</v>
      </c>
      <c r="F158">
        <v>4</v>
      </c>
      <c r="G158" t="s">
        <v>539</v>
      </c>
      <c r="H158" t="s">
        <v>618</v>
      </c>
      <c r="I158" t="s">
        <v>1256</v>
      </c>
      <c r="K158" t="s">
        <v>1252</v>
      </c>
      <c r="L158" t="s">
        <v>1253</v>
      </c>
    </row>
    <row r="159" spans="1:12" x14ac:dyDescent="0.15">
      <c r="A159" t="s">
        <v>226</v>
      </c>
      <c r="B159" t="s">
        <v>124</v>
      </c>
      <c r="C159" t="s">
        <v>867</v>
      </c>
      <c r="D159">
        <v>7</v>
      </c>
      <c r="E159" t="s">
        <v>538</v>
      </c>
      <c r="F159">
        <v>2</v>
      </c>
      <c r="G159" t="s">
        <v>593</v>
      </c>
      <c r="H159" t="s">
        <v>618</v>
      </c>
      <c r="I159" t="s">
        <v>1256</v>
      </c>
      <c r="K159" t="s">
        <v>1252</v>
      </c>
      <c r="L159" t="s">
        <v>1253</v>
      </c>
    </row>
    <row r="160" spans="1:12" x14ac:dyDescent="0.15">
      <c r="A160" t="s">
        <v>226</v>
      </c>
      <c r="B160" t="s">
        <v>249</v>
      </c>
      <c r="C160" t="s">
        <v>867</v>
      </c>
      <c r="D160">
        <v>10</v>
      </c>
      <c r="E160" t="s">
        <v>538</v>
      </c>
      <c r="F160">
        <v>2</v>
      </c>
      <c r="G160" t="s">
        <v>593</v>
      </c>
      <c r="H160" t="s">
        <v>618</v>
      </c>
      <c r="I160" t="s">
        <v>1256</v>
      </c>
      <c r="K160" t="s">
        <v>1252</v>
      </c>
      <c r="L160" t="s">
        <v>1253</v>
      </c>
    </row>
    <row r="161" spans="1:12" x14ac:dyDescent="0.15">
      <c r="A161" t="s">
        <v>511</v>
      </c>
      <c r="B161" t="s">
        <v>512</v>
      </c>
      <c r="C161" t="s">
        <v>581</v>
      </c>
      <c r="D161">
        <v>11</v>
      </c>
      <c r="E161" t="s">
        <v>540</v>
      </c>
      <c r="F161">
        <v>3</v>
      </c>
      <c r="G161" t="s">
        <v>593</v>
      </c>
      <c r="H161" t="s">
        <v>618</v>
      </c>
      <c r="I161" t="s">
        <v>1092</v>
      </c>
      <c r="K161" t="s">
        <v>1252</v>
      </c>
      <c r="L161" t="s">
        <v>1253</v>
      </c>
    </row>
    <row r="162" spans="1:12" x14ac:dyDescent="0.15">
      <c r="A162" t="s">
        <v>443</v>
      </c>
      <c r="B162" t="s">
        <v>440</v>
      </c>
      <c r="C162" t="s">
        <v>791</v>
      </c>
      <c r="D162">
        <v>44</v>
      </c>
      <c r="E162" t="s">
        <v>554</v>
      </c>
      <c r="F162">
        <v>3</v>
      </c>
      <c r="G162" t="s">
        <v>539</v>
      </c>
      <c r="H162" t="s">
        <v>618</v>
      </c>
      <c r="K162" t="s">
        <v>1252</v>
      </c>
      <c r="L162" t="s">
        <v>1253</v>
      </c>
    </row>
    <row r="163" spans="1:12" x14ac:dyDescent="0.15">
      <c r="A163" t="s">
        <v>443</v>
      </c>
      <c r="B163" t="s">
        <v>465</v>
      </c>
      <c r="C163" t="s">
        <v>791</v>
      </c>
      <c r="D163">
        <v>5</v>
      </c>
      <c r="E163" t="s">
        <v>560</v>
      </c>
      <c r="F163">
        <v>3</v>
      </c>
      <c r="G163" t="s">
        <v>539</v>
      </c>
      <c r="H163" t="s">
        <v>618</v>
      </c>
      <c r="K163" t="s">
        <v>1252</v>
      </c>
      <c r="L163" t="s">
        <v>1253</v>
      </c>
    </row>
    <row r="164" spans="1:12" x14ac:dyDescent="0.15">
      <c r="A164" t="s">
        <v>443</v>
      </c>
      <c r="B164" t="s">
        <v>492</v>
      </c>
      <c r="C164" t="s">
        <v>791</v>
      </c>
      <c r="D164">
        <v>11</v>
      </c>
      <c r="E164" t="s">
        <v>563</v>
      </c>
      <c r="F164">
        <v>3</v>
      </c>
      <c r="G164" t="s">
        <v>539</v>
      </c>
      <c r="H164" t="s">
        <v>618</v>
      </c>
      <c r="K164" t="s">
        <v>1252</v>
      </c>
      <c r="L164" t="s">
        <v>1253</v>
      </c>
    </row>
    <row r="165" spans="1:12" x14ac:dyDescent="0.15">
      <c r="A165" t="s">
        <v>443</v>
      </c>
      <c r="B165" t="s">
        <v>523</v>
      </c>
      <c r="C165" t="s">
        <v>791</v>
      </c>
      <c r="D165">
        <v>14</v>
      </c>
      <c r="E165" t="s">
        <v>567</v>
      </c>
      <c r="F165">
        <v>3</v>
      </c>
      <c r="G165" t="s">
        <v>539</v>
      </c>
      <c r="H165" t="s">
        <v>618</v>
      </c>
      <c r="K165" t="s">
        <v>1252</v>
      </c>
      <c r="L165" t="s">
        <v>1253</v>
      </c>
    </row>
    <row r="166" spans="1:12" x14ac:dyDescent="0.15">
      <c r="A166" t="s">
        <v>211</v>
      </c>
      <c r="B166" t="s">
        <v>86</v>
      </c>
      <c r="C166" t="s">
        <v>545</v>
      </c>
      <c r="D166">
        <v>17</v>
      </c>
      <c r="E166" t="s">
        <v>576</v>
      </c>
      <c r="F166">
        <v>4</v>
      </c>
      <c r="G166" t="s">
        <v>593</v>
      </c>
      <c r="H166" t="s">
        <v>618</v>
      </c>
      <c r="I166" t="s">
        <v>1092</v>
      </c>
      <c r="K166" t="s">
        <v>1252</v>
      </c>
      <c r="L166" t="s">
        <v>1253</v>
      </c>
    </row>
    <row r="167" spans="1:12" x14ac:dyDescent="0.15">
      <c r="A167" t="s">
        <v>1104</v>
      </c>
      <c r="B167" t="s">
        <v>58</v>
      </c>
      <c r="C167" t="s">
        <v>898</v>
      </c>
      <c r="D167">
        <v>54</v>
      </c>
      <c r="E167" t="s">
        <v>625</v>
      </c>
      <c r="F167">
        <v>4</v>
      </c>
      <c r="G167" t="s">
        <v>539</v>
      </c>
      <c r="H167" t="s">
        <v>618</v>
      </c>
      <c r="I167" t="s">
        <v>1092</v>
      </c>
      <c r="K167" t="s">
        <v>1252</v>
      </c>
      <c r="L167" t="s">
        <v>1253</v>
      </c>
    </row>
    <row r="168" spans="1:12" x14ac:dyDescent="0.15">
      <c r="A168" t="s">
        <v>419</v>
      </c>
      <c r="B168" t="s">
        <v>416</v>
      </c>
      <c r="C168" t="s">
        <v>898</v>
      </c>
      <c r="D168">
        <v>12</v>
      </c>
      <c r="E168" t="s">
        <v>560</v>
      </c>
      <c r="F168">
        <v>2</v>
      </c>
      <c r="G168" t="s">
        <v>593</v>
      </c>
      <c r="H168" t="s">
        <v>618</v>
      </c>
      <c r="K168" t="s">
        <v>1252</v>
      </c>
      <c r="L168" t="s">
        <v>1253</v>
      </c>
    </row>
    <row r="169" spans="1:12" x14ac:dyDescent="0.15">
      <c r="A169" t="s">
        <v>418</v>
      </c>
      <c r="B169" t="s">
        <v>416</v>
      </c>
      <c r="C169" t="s">
        <v>898</v>
      </c>
      <c r="D169">
        <v>12</v>
      </c>
      <c r="E169" t="s">
        <v>560</v>
      </c>
      <c r="F169">
        <v>3</v>
      </c>
      <c r="G169" t="s">
        <v>539</v>
      </c>
      <c r="H169" t="s">
        <v>618</v>
      </c>
      <c r="K169" t="s">
        <v>1252</v>
      </c>
      <c r="L169" t="s">
        <v>1253</v>
      </c>
    </row>
    <row r="170" spans="1:12" x14ac:dyDescent="0.15">
      <c r="A170" t="s">
        <v>174</v>
      </c>
      <c r="B170" t="s">
        <v>252</v>
      </c>
      <c r="C170" t="s">
        <v>898</v>
      </c>
      <c r="D170">
        <v>17</v>
      </c>
      <c r="E170" t="s">
        <v>538</v>
      </c>
      <c r="F170">
        <v>4.5</v>
      </c>
      <c r="G170" t="s">
        <v>539</v>
      </c>
      <c r="H170" t="s">
        <v>618</v>
      </c>
      <c r="K170" t="s">
        <v>1252</v>
      </c>
      <c r="L170" t="s">
        <v>1253</v>
      </c>
    </row>
    <row r="171" spans="1:12" x14ac:dyDescent="0.15">
      <c r="A171" t="s">
        <v>230</v>
      </c>
      <c r="B171" t="s">
        <v>125</v>
      </c>
      <c r="C171" t="s">
        <v>898</v>
      </c>
      <c r="D171">
        <v>11</v>
      </c>
      <c r="E171" t="s">
        <v>538</v>
      </c>
      <c r="F171">
        <v>4.5</v>
      </c>
      <c r="G171" t="s">
        <v>539</v>
      </c>
      <c r="H171" t="s">
        <v>618</v>
      </c>
      <c r="K171" t="s">
        <v>1252</v>
      </c>
      <c r="L171" t="s">
        <v>1253</v>
      </c>
    </row>
    <row r="172" spans="1:12" x14ac:dyDescent="0.15">
      <c r="A172" t="s">
        <v>305</v>
      </c>
      <c r="B172" t="s">
        <v>465</v>
      </c>
      <c r="C172" t="s">
        <v>660</v>
      </c>
      <c r="D172">
        <v>5</v>
      </c>
      <c r="E172" t="s">
        <v>560</v>
      </c>
      <c r="F172">
        <v>5</v>
      </c>
      <c r="G172" t="s">
        <v>539</v>
      </c>
      <c r="H172" t="s">
        <v>618</v>
      </c>
      <c r="K172" t="s">
        <v>1252</v>
      </c>
      <c r="L172" t="s">
        <v>1253</v>
      </c>
    </row>
    <row r="173" spans="1:12" x14ac:dyDescent="0.15">
      <c r="A173" t="s">
        <v>305</v>
      </c>
      <c r="B173" t="s">
        <v>69</v>
      </c>
      <c r="C173" t="s">
        <v>660</v>
      </c>
      <c r="D173">
        <v>4</v>
      </c>
      <c r="E173" t="s">
        <v>574</v>
      </c>
      <c r="F173">
        <v>3</v>
      </c>
      <c r="G173" t="s">
        <v>539</v>
      </c>
      <c r="H173" t="s">
        <v>618</v>
      </c>
      <c r="K173" t="s">
        <v>1252</v>
      </c>
      <c r="L173" t="s">
        <v>1253</v>
      </c>
    </row>
    <row r="174" spans="1:12" x14ac:dyDescent="0.15">
      <c r="A174" t="s">
        <v>369</v>
      </c>
      <c r="B174" t="s">
        <v>79</v>
      </c>
      <c r="C174" t="s">
        <v>852</v>
      </c>
      <c r="D174">
        <v>12</v>
      </c>
      <c r="E174" t="s">
        <v>551</v>
      </c>
      <c r="F174">
        <v>3</v>
      </c>
      <c r="G174" t="s">
        <v>593</v>
      </c>
      <c r="H174" t="s">
        <v>618</v>
      </c>
      <c r="K174" t="s">
        <v>1252</v>
      </c>
      <c r="L174" t="s">
        <v>1253</v>
      </c>
    </row>
    <row r="175" spans="1:12" x14ac:dyDescent="0.15">
      <c r="A175" t="s">
        <v>176</v>
      </c>
      <c r="B175" t="s">
        <v>435</v>
      </c>
      <c r="C175" t="s">
        <v>542</v>
      </c>
      <c r="D175">
        <v>6</v>
      </c>
      <c r="E175" t="s">
        <v>538</v>
      </c>
      <c r="F175">
        <v>4</v>
      </c>
      <c r="G175" t="s">
        <v>539</v>
      </c>
      <c r="H175" t="s">
        <v>618</v>
      </c>
      <c r="K175" t="s">
        <v>1252</v>
      </c>
      <c r="L175" t="s">
        <v>1253</v>
      </c>
    </row>
    <row r="176" spans="1:12" x14ac:dyDescent="0.15">
      <c r="A176" t="s">
        <v>176</v>
      </c>
      <c r="B176" t="s">
        <v>437</v>
      </c>
      <c r="C176" t="s">
        <v>542</v>
      </c>
      <c r="D176">
        <v>2</v>
      </c>
      <c r="E176" t="s">
        <v>538</v>
      </c>
      <c r="F176">
        <v>4</v>
      </c>
      <c r="G176" t="s">
        <v>539</v>
      </c>
      <c r="H176" t="s">
        <v>618</v>
      </c>
      <c r="K176" t="s">
        <v>1252</v>
      </c>
      <c r="L176" t="s">
        <v>1253</v>
      </c>
    </row>
    <row r="177" spans="1:12" x14ac:dyDescent="0.15">
      <c r="A177" t="s">
        <v>176</v>
      </c>
      <c r="B177" t="s">
        <v>452</v>
      </c>
      <c r="C177" t="s">
        <v>542</v>
      </c>
      <c r="D177">
        <v>16</v>
      </c>
      <c r="E177" t="s">
        <v>558</v>
      </c>
      <c r="F177">
        <v>4</v>
      </c>
      <c r="G177" t="s">
        <v>539</v>
      </c>
      <c r="H177" t="s">
        <v>618</v>
      </c>
      <c r="K177" t="s">
        <v>1252</v>
      </c>
      <c r="L177" t="s">
        <v>1253</v>
      </c>
    </row>
    <row r="178" spans="1:12" x14ac:dyDescent="0.15">
      <c r="A178" t="s">
        <v>176</v>
      </c>
      <c r="B178" t="s">
        <v>469</v>
      </c>
      <c r="C178" t="s">
        <v>542</v>
      </c>
      <c r="D178">
        <v>2</v>
      </c>
      <c r="E178" t="s">
        <v>560</v>
      </c>
      <c r="F178">
        <v>4</v>
      </c>
      <c r="G178" t="s">
        <v>539</v>
      </c>
      <c r="H178" t="s">
        <v>618</v>
      </c>
      <c r="K178" t="s">
        <v>1252</v>
      </c>
      <c r="L178" t="s">
        <v>1253</v>
      </c>
    </row>
    <row r="179" spans="1:12" x14ac:dyDescent="0.15">
      <c r="A179" t="s">
        <v>176</v>
      </c>
      <c r="B179" t="s">
        <v>473</v>
      </c>
      <c r="C179" t="s">
        <v>542</v>
      </c>
      <c r="D179">
        <v>3</v>
      </c>
      <c r="E179" t="s">
        <v>560</v>
      </c>
      <c r="F179">
        <v>4</v>
      </c>
      <c r="G179" t="s">
        <v>539</v>
      </c>
      <c r="H179" t="s">
        <v>618</v>
      </c>
      <c r="K179" t="s">
        <v>1252</v>
      </c>
      <c r="L179" t="s">
        <v>1253</v>
      </c>
    </row>
    <row r="180" spans="1:12" x14ac:dyDescent="0.15">
      <c r="A180" t="s">
        <v>176</v>
      </c>
      <c r="B180" t="s">
        <v>494</v>
      </c>
      <c r="C180" t="s">
        <v>542</v>
      </c>
      <c r="D180">
        <v>7</v>
      </c>
      <c r="E180" t="s">
        <v>563</v>
      </c>
      <c r="F180">
        <v>4</v>
      </c>
      <c r="G180" t="s">
        <v>539</v>
      </c>
      <c r="H180" t="s">
        <v>618</v>
      </c>
      <c r="K180" t="s">
        <v>1252</v>
      </c>
      <c r="L180" t="s">
        <v>1253</v>
      </c>
    </row>
    <row r="181" spans="1:12" x14ac:dyDescent="0.15">
      <c r="A181" t="s">
        <v>176</v>
      </c>
      <c r="B181" t="s">
        <v>512</v>
      </c>
      <c r="C181" t="s">
        <v>542</v>
      </c>
      <c r="D181">
        <v>11</v>
      </c>
      <c r="E181" t="s">
        <v>540</v>
      </c>
      <c r="F181">
        <v>4</v>
      </c>
      <c r="G181" t="s">
        <v>544</v>
      </c>
      <c r="H181" t="s">
        <v>618</v>
      </c>
      <c r="K181" t="s">
        <v>1252</v>
      </c>
      <c r="L181" t="s">
        <v>1253</v>
      </c>
    </row>
    <row r="182" spans="1:12" x14ac:dyDescent="0.15">
      <c r="A182" t="s">
        <v>176</v>
      </c>
      <c r="B182" t="s">
        <v>254</v>
      </c>
      <c r="C182" t="s">
        <v>542</v>
      </c>
      <c r="D182">
        <v>2</v>
      </c>
      <c r="E182" t="s">
        <v>538</v>
      </c>
      <c r="F182">
        <v>4</v>
      </c>
      <c r="G182" t="s">
        <v>539</v>
      </c>
      <c r="H182" t="s">
        <v>618</v>
      </c>
      <c r="K182" t="s">
        <v>1252</v>
      </c>
      <c r="L182" t="s">
        <v>1253</v>
      </c>
    </row>
    <row r="183" spans="1:12" x14ac:dyDescent="0.15">
      <c r="A183" t="s">
        <v>176</v>
      </c>
      <c r="B183" t="s">
        <v>298</v>
      </c>
      <c r="C183" t="s">
        <v>542</v>
      </c>
      <c r="D183">
        <v>7</v>
      </c>
      <c r="E183" t="s">
        <v>554</v>
      </c>
      <c r="F183">
        <v>4</v>
      </c>
      <c r="G183" t="s">
        <v>544</v>
      </c>
      <c r="H183" t="s">
        <v>618</v>
      </c>
      <c r="K183" t="s">
        <v>1252</v>
      </c>
      <c r="L183" t="s">
        <v>1253</v>
      </c>
    </row>
    <row r="184" spans="1:12" x14ac:dyDescent="0.15">
      <c r="A184" t="s">
        <v>176</v>
      </c>
      <c r="B184" t="s">
        <v>424</v>
      </c>
      <c r="C184" t="s">
        <v>542</v>
      </c>
      <c r="D184">
        <v>19</v>
      </c>
      <c r="E184" t="s">
        <v>567</v>
      </c>
      <c r="F184">
        <v>4</v>
      </c>
      <c r="G184" t="s">
        <v>539</v>
      </c>
      <c r="H184" t="s">
        <v>618</v>
      </c>
      <c r="K184" t="s">
        <v>1252</v>
      </c>
      <c r="L184" t="s">
        <v>1253</v>
      </c>
    </row>
    <row r="185" spans="1:12" x14ac:dyDescent="0.15">
      <c r="A185" t="s">
        <v>482</v>
      </c>
      <c r="B185" t="s">
        <v>484</v>
      </c>
      <c r="C185" t="s">
        <v>1245</v>
      </c>
      <c r="D185">
        <v>16</v>
      </c>
      <c r="E185" t="s">
        <v>800</v>
      </c>
      <c r="F185">
        <v>3</v>
      </c>
      <c r="G185" t="s">
        <v>539</v>
      </c>
      <c r="H185" t="s">
        <v>618</v>
      </c>
      <c r="I185" t="s">
        <v>1092</v>
      </c>
      <c r="K185" t="s">
        <v>1252</v>
      </c>
      <c r="L185" t="s">
        <v>1253</v>
      </c>
    </row>
    <row r="186" spans="1:12" x14ac:dyDescent="0.15">
      <c r="A186" t="s">
        <v>482</v>
      </c>
      <c r="B186" t="s">
        <v>517</v>
      </c>
      <c r="C186" t="s">
        <v>1245</v>
      </c>
      <c r="D186">
        <v>4</v>
      </c>
      <c r="E186" t="s">
        <v>567</v>
      </c>
      <c r="F186">
        <v>3</v>
      </c>
      <c r="G186" t="s">
        <v>539</v>
      </c>
      <c r="H186" t="s">
        <v>618</v>
      </c>
      <c r="I186" t="s">
        <v>1092</v>
      </c>
      <c r="K186" t="s">
        <v>1252</v>
      </c>
      <c r="L186" t="s">
        <v>1253</v>
      </c>
    </row>
    <row r="187" spans="1:12" x14ac:dyDescent="0.15">
      <c r="A187" t="s">
        <v>482</v>
      </c>
      <c r="B187" t="s">
        <v>519</v>
      </c>
      <c r="C187" t="s">
        <v>1245</v>
      </c>
      <c r="D187">
        <v>3</v>
      </c>
      <c r="E187" t="s">
        <v>567</v>
      </c>
      <c r="F187">
        <v>3</v>
      </c>
      <c r="G187" t="s">
        <v>539</v>
      </c>
      <c r="H187" t="s">
        <v>618</v>
      </c>
      <c r="I187" t="s">
        <v>1092</v>
      </c>
      <c r="K187" t="s">
        <v>1252</v>
      </c>
      <c r="L187" t="s">
        <v>1253</v>
      </c>
    </row>
    <row r="188" spans="1:12" x14ac:dyDescent="0.15">
      <c r="A188" t="s">
        <v>194</v>
      </c>
      <c r="B188" t="s">
        <v>1257</v>
      </c>
      <c r="C188" t="s">
        <v>1245</v>
      </c>
      <c r="D188">
        <v>4</v>
      </c>
      <c r="E188" t="s">
        <v>576</v>
      </c>
      <c r="F188">
        <v>2</v>
      </c>
      <c r="G188" t="s">
        <v>544</v>
      </c>
      <c r="H188" t="s">
        <v>618</v>
      </c>
      <c r="I188" t="s">
        <v>1092</v>
      </c>
      <c r="K188" t="s">
        <v>1252</v>
      </c>
      <c r="L188" t="s">
        <v>1253</v>
      </c>
    </row>
    <row r="189" spans="1:12" x14ac:dyDescent="0.15">
      <c r="A189" t="s">
        <v>194</v>
      </c>
      <c r="B189" t="s">
        <v>142</v>
      </c>
      <c r="C189" t="s">
        <v>1245</v>
      </c>
      <c r="D189">
        <v>6</v>
      </c>
      <c r="E189" t="s">
        <v>576</v>
      </c>
      <c r="F189">
        <v>2</v>
      </c>
      <c r="G189" t="s">
        <v>544</v>
      </c>
      <c r="H189" t="s">
        <v>618</v>
      </c>
      <c r="I189" t="s">
        <v>1092</v>
      </c>
      <c r="K189" t="s">
        <v>1252</v>
      </c>
      <c r="L189" t="s">
        <v>1253</v>
      </c>
    </row>
    <row r="190" spans="1:12" x14ac:dyDescent="0.15">
      <c r="A190" t="s">
        <v>491</v>
      </c>
      <c r="B190" t="s">
        <v>452</v>
      </c>
      <c r="C190" t="s">
        <v>1245</v>
      </c>
      <c r="D190">
        <v>16</v>
      </c>
      <c r="E190" t="s">
        <v>558</v>
      </c>
      <c r="F190">
        <v>5</v>
      </c>
      <c r="G190" t="s">
        <v>539</v>
      </c>
      <c r="H190" t="s">
        <v>618</v>
      </c>
      <c r="I190" t="s">
        <v>1092</v>
      </c>
      <c r="K190" t="s">
        <v>1252</v>
      </c>
      <c r="L190" t="s">
        <v>1253</v>
      </c>
    </row>
    <row r="191" spans="1:12" x14ac:dyDescent="0.15">
      <c r="A191" t="s">
        <v>491</v>
      </c>
      <c r="B191" t="s">
        <v>489</v>
      </c>
      <c r="C191" t="s">
        <v>1245</v>
      </c>
      <c r="D191">
        <v>16</v>
      </c>
      <c r="E191" t="s">
        <v>674</v>
      </c>
      <c r="F191">
        <v>5</v>
      </c>
      <c r="G191" t="s">
        <v>539</v>
      </c>
      <c r="H191" t="s">
        <v>618</v>
      </c>
      <c r="I191" t="s">
        <v>1092</v>
      </c>
      <c r="K191" t="s">
        <v>1252</v>
      </c>
      <c r="L191" t="s">
        <v>1253</v>
      </c>
    </row>
    <row r="192" spans="1:12" x14ac:dyDescent="0.15">
      <c r="A192" t="s">
        <v>338</v>
      </c>
      <c r="B192" t="s">
        <v>1258</v>
      </c>
      <c r="C192" t="s">
        <v>1245</v>
      </c>
      <c r="D192">
        <v>5</v>
      </c>
      <c r="E192" t="s">
        <v>1065</v>
      </c>
      <c r="F192">
        <v>3</v>
      </c>
      <c r="G192" t="s">
        <v>544</v>
      </c>
      <c r="H192" t="s">
        <v>618</v>
      </c>
      <c r="I192" t="s">
        <v>1092</v>
      </c>
      <c r="K192" t="s">
        <v>1252</v>
      </c>
      <c r="L192" t="s">
        <v>1253</v>
      </c>
    </row>
    <row r="193" spans="1:12" x14ac:dyDescent="0.15">
      <c r="A193" t="s">
        <v>338</v>
      </c>
      <c r="B193" t="s">
        <v>145</v>
      </c>
      <c r="C193" t="s">
        <v>1245</v>
      </c>
      <c r="D193">
        <v>3</v>
      </c>
      <c r="E193" t="s">
        <v>581</v>
      </c>
      <c r="F193">
        <v>3</v>
      </c>
      <c r="G193" t="s">
        <v>544</v>
      </c>
      <c r="H193" t="s">
        <v>618</v>
      </c>
      <c r="I193" t="s">
        <v>1092</v>
      </c>
      <c r="K193" t="s">
        <v>1252</v>
      </c>
      <c r="L193" t="s">
        <v>1253</v>
      </c>
    </row>
    <row r="194" spans="1:12" x14ac:dyDescent="0.15">
      <c r="A194" t="s">
        <v>338</v>
      </c>
      <c r="B194" t="s">
        <v>387</v>
      </c>
      <c r="C194" t="s">
        <v>1245</v>
      </c>
      <c r="D194">
        <v>5</v>
      </c>
      <c r="E194" t="s">
        <v>581</v>
      </c>
      <c r="F194">
        <v>3</v>
      </c>
      <c r="G194" t="s">
        <v>544</v>
      </c>
      <c r="H194" t="s">
        <v>618</v>
      </c>
      <c r="I194" t="s">
        <v>1092</v>
      </c>
      <c r="K194" t="s">
        <v>1252</v>
      </c>
      <c r="L194" t="s">
        <v>1253</v>
      </c>
    </row>
    <row r="195" spans="1:12" x14ac:dyDescent="0.15">
      <c r="A195" t="s">
        <v>178</v>
      </c>
      <c r="B195" t="s">
        <v>435</v>
      </c>
      <c r="C195" t="s">
        <v>1245</v>
      </c>
      <c r="D195">
        <v>6</v>
      </c>
      <c r="E195" t="s">
        <v>538</v>
      </c>
      <c r="F195">
        <v>3</v>
      </c>
      <c r="G195" t="s">
        <v>539</v>
      </c>
      <c r="H195" t="s">
        <v>618</v>
      </c>
      <c r="I195" t="s">
        <v>1092</v>
      </c>
      <c r="K195" t="s">
        <v>1252</v>
      </c>
      <c r="L195" t="s">
        <v>1253</v>
      </c>
    </row>
    <row r="196" spans="1:12" x14ac:dyDescent="0.15">
      <c r="A196" t="s">
        <v>178</v>
      </c>
      <c r="B196" t="s">
        <v>437</v>
      </c>
      <c r="C196" t="s">
        <v>1245</v>
      </c>
      <c r="D196">
        <v>2</v>
      </c>
      <c r="E196" t="s">
        <v>538</v>
      </c>
      <c r="F196">
        <v>3</v>
      </c>
      <c r="G196" t="s">
        <v>539</v>
      </c>
      <c r="H196" t="s">
        <v>618</v>
      </c>
      <c r="I196" t="s">
        <v>1092</v>
      </c>
      <c r="K196" t="s">
        <v>1252</v>
      </c>
      <c r="L196" t="s">
        <v>1253</v>
      </c>
    </row>
    <row r="197" spans="1:12" x14ac:dyDescent="0.15">
      <c r="A197" t="s">
        <v>178</v>
      </c>
      <c r="B197" t="s">
        <v>256</v>
      </c>
      <c r="C197" t="s">
        <v>1245</v>
      </c>
      <c r="D197">
        <v>1</v>
      </c>
      <c r="E197" t="s">
        <v>538</v>
      </c>
      <c r="F197">
        <v>3</v>
      </c>
      <c r="G197" t="s">
        <v>539</v>
      </c>
      <c r="H197" t="s">
        <v>618</v>
      </c>
      <c r="I197" t="s">
        <v>1092</v>
      </c>
      <c r="K197" t="s">
        <v>1252</v>
      </c>
      <c r="L197" t="s">
        <v>1253</v>
      </c>
    </row>
    <row r="198" spans="1:12" x14ac:dyDescent="0.15">
      <c r="A198" t="s">
        <v>178</v>
      </c>
      <c r="B198" t="s">
        <v>258</v>
      </c>
      <c r="C198" t="s">
        <v>1245</v>
      </c>
      <c r="D198">
        <v>4</v>
      </c>
      <c r="E198" t="s">
        <v>538</v>
      </c>
      <c r="F198">
        <v>3</v>
      </c>
      <c r="G198" t="s">
        <v>539</v>
      </c>
      <c r="H198" t="s">
        <v>618</v>
      </c>
      <c r="I198" t="s">
        <v>1092</v>
      </c>
      <c r="K198" t="s">
        <v>1252</v>
      </c>
      <c r="L198" t="s">
        <v>1253</v>
      </c>
    </row>
    <row r="199" spans="1:12" x14ac:dyDescent="0.15">
      <c r="A199" t="s">
        <v>359</v>
      </c>
      <c r="B199" t="s">
        <v>452</v>
      </c>
      <c r="C199" t="s">
        <v>678</v>
      </c>
      <c r="D199">
        <v>16</v>
      </c>
      <c r="E199" t="s">
        <v>558</v>
      </c>
      <c r="F199">
        <v>4</v>
      </c>
      <c r="G199" t="s">
        <v>539</v>
      </c>
      <c r="H199" t="s">
        <v>618</v>
      </c>
      <c r="K199" t="s">
        <v>1252</v>
      </c>
      <c r="L199" t="s">
        <v>1253</v>
      </c>
    </row>
    <row r="200" spans="1:12" x14ac:dyDescent="0.15">
      <c r="A200" t="s">
        <v>359</v>
      </c>
      <c r="B200" t="s">
        <v>356</v>
      </c>
      <c r="C200" t="s">
        <v>678</v>
      </c>
      <c r="D200">
        <v>8</v>
      </c>
      <c r="E200" t="s">
        <v>558</v>
      </c>
      <c r="F200">
        <v>4</v>
      </c>
      <c r="G200" t="s">
        <v>539</v>
      </c>
      <c r="H200" t="s">
        <v>618</v>
      </c>
      <c r="K200" t="s">
        <v>1252</v>
      </c>
      <c r="L200" t="s">
        <v>1253</v>
      </c>
    </row>
    <row r="201" spans="1:12" x14ac:dyDescent="0.15">
      <c r="A201" t="s">
        <v>359</v>
      </c>
      <c r="B201" t="s">
        <v>424</v>
      </c>
      <c r="C201" t="s">
        <v>678</v>
      </c>
      <c r="D201">
        <v>19</v>
      </c>
      <c r="E201" t="s">
        <v>567</v>
      </c>
      <c r="F201">
        <v>4</v>
      </c>
      <c r="G201" t="s">
        <v>539</v>
      </c>
      <c r="H201" t="s">
        <v>618</v>
      </c>
      <c r="K201" t="s">
        <v>1252</v>
      </c>
      <c r="L201" t="s">
        <v>1253</v>
      </c>
    </row>
    <row r="202" spans="1:12" x14ac:dyDescent="0.15">
      <c r="A202" t="s">
        <v>38</v>
      </c>
      <c r="B202" t="s">
        <v>424</v>
      </c>
      <c r="C202" t="s">
        <v>678</v>
      </c>
      <c r="D202">
        <v>19</v>
      </c>
      <c r="E202" t="s">
        <v>567</v>
      </c>
      <c r="F202">
        <v>3</v>
      </c>
      <c r="G202" t="s">
        <v>539</v>
      </c>
      <c r="H202" t="s">
        <v>618</v>
      </c>
      <c r="K202" t="s">
        <v>1252</v>
      </c>
      <c r="L202" t="s">
        <v>1253</v>
      </c>
    </row>
    <row r="203" spans="1:12" x14ac:dyDescent="0.15">
      <c r="A203" t="s">
        <v>115</v>
      </c>
      <c r="B203" t="s">
        <v>58</v>
      </c>
      <c r="C203" t="s">
        <v>709</v>
      </c>
      <c r="D203">
        <v>54</v>
      </c>
      <c r="E203" t="s">
        <v>625</v>
      </c>
      <c r="F203">
        <v>4</v>
      </c>
      <c r="G203" t="s">
        <v>539</v>
      </c>
      <c r="H203" t="s">
        <v>618</v>
      </c>
      <c r="K203" t="s">
        <v>1252</v>
      </c>
      <c r="L203" t="s">
        <v>1253</v>
      </c>
    </row>
    <row r="204" spans="1:12" x14ac:dyDescent="0.15">
      <c r="A204" t="s">
        <v>115</v>
      </c>
      <c r="B204" t="s">
        <v>260</v>
      </c>
      <c r="C204" t="s">
        <v>709</v>
      </c>
      <c r="D204">
        <v>65</v>
      </c>
      <c r="E204" t="s">
        <v>538</v>
      </c>
      <c r="F204">
        <v>4</v>
      </c>
      <c r="G204" t="s">
        <v>539</v>
      </c>
      <c r="H204" t="s">
        <v>618</v>
      </c>
      <c r="K204" t="s">
        <v>1252</v>
      </c>
      <c r="L204" t="s">
        <v>1253</v>
      </c>
    </row>
    <row r="205" spans="1:12" x14ac:dyDescent="0.15">
      <c r="A205" t="s">
        <v>232</v>
      </c>
      <c r="B205" t="s">
        <v>125</v>
      </c>
      <c r="C205" t="s">
        <v>949</v>
      </c>
      <c r="D205">
        <v>11</v>
      </c>
      <c r="E205" t="s">
        <v>538</v>
      </c>
      <c r="F205">
        <v>3</v>
      </c>
      <c r="G205" t="s">
        <v>539</v>
      </c>
      <c r="H205" t="s">
        <v>618</v>
      </c>
      <c r="K205" t="s">
        <v>1252</v>
      </c>
      <c r="L205" t="s">
        <v>1253</v>
      </c>
    </row>
    <row r="206" spans="1:12" x14ac:dyDescent="0.15">
      <c r="A206" t="s">
        <v>233</v>
      </c>
      <c r="B206" t="s">
        <v>125</v>
      </c>
      <c r="C206" t="s">
        <v>949</v>
      </c>
      <c r="D206">
        <v>11</v>
      </c>
      <c r="E206" t="s">
        <v>538</v>
      </c>
      <c r="F206">
        <v>3</v>
      </c>
      <c r="G206" t="s">
        <v>539</v>
      </c>
      <c r="H206" t="s">
        <v>618</v>
      </c>
      <c r="K206" t="s">
        <v>1252</v>
      </c>
      <c r="L206" t="s">
        <v>1253</v>
      </c>
    </row>
    <row r="207" spans="1:12" x14ac:dyDescent="0.15">
      <c r="A207" t="s">
        <v>426</v>
      </c>
      <c r="B207" t="s">
        <v>427</v>
      </c>
      <c r="C207" t="s">
        <v>949</v>
      </c>
      <c r="D207">
        <v>16</v>
      </c>
      <c r="E207" t="s">
        <v>538</v>
      </c>
      <c r="F207">
        <v>5</v>
      </c>
      <c r="G207" t="s">
        <v>539</v>
      </c>
      <c r="H207" t="s">
        <v>618</v>
      </c>
      <c r="K207" t="s">
        <v>1252</v>
      </c>
      <c r="L207" t="s">
        <v>1253</v>
      </c>
    </row>
    <row r="208" spans="1:12" x14ac:dyDescent="0.15">
      <c r="A208" t="s">
        <v>108</v>
      </c>
      <c r="B208" t="s">
        <v>309</v>
      </c>
      <c r="C208" t="s">
        <v>949</v>
      </c>
      <c r="D208">
        <v>37</v>
      </c>
      <c r="E208" t="s">
        <v>574</v>
      </c>
      <c r="F208">
        <v>4</v>
      </c>
      <c r="G208" t="s">
        <v>544</v>
      </c>
      <c r="H208" t="s">
        <v>618</v>
      </c>
      <c r="K208" t="s">
        <v>1252</v>
      </c>
      <c r="L208" t="s">
        <v>1253</v>
      </c>
    </row>
    <row r="209" spans="1:12" x14ac:dyDescent="0.15">
      <c r="A209" t="s">
        <v>112</v>
      </c>
      <c r="B209" t="s">
        <v>118</v>
      </c>
      <c r="C209" t="s">
        <v>895</v>
      </c>
      <c r="D209">
        <v>36</v>
      </c>
      <c r="E209" t="s">
        <v>625</v>
      </c>
      <c r="F209">
        <v>4</v>
      </c>
      <c r="G209" t="s">
        <v>539</v>
      </c>
      <c r="H209" t="s">
        <v>618</v>
      </c>
      <c r="K209" t="s">
        <v>1252</v>
      </c>
      <c r="L209" t="s">
        <v>1253</v>
      </c>
    </row>
    <row r="210" spans="1:12" x14ac:dyDescent="0.15">
      <c r="A210" t="s">
        <v>112</v>
      </c>
      <c r="B210" t="s">
        <v>309</v>
      </c>
      <c r="C210" t="s">
        <v>895</v>
      </c>
      <c r="D210">
        <v>37</v>
      </c>
      <c r="E210" t="s">
        <v>574</v>
      </c>
      <c r="F210">
        <v>4</v>
      </c>
      <c r="G210" t="s">
        <v>539</v>
      </c>
      <c r="H210" t="s">
        <v>618</v>
      </c>
      <c r="I210" t="s">
        <v>1092</v>
      </c>
      <c r="K210" t="s">
        <v>1252</v>
      </c>
      <c r="L210" t="s">
        <v>1253</v>
      </c>
    </row>
    <row r="211" spans="1:12" x14ac:dyDescent="0.15">
      <c r="A211" t="s">
        <v>193</v>
      </c>
      <c r="B211" t="s">
        <v>64</v>
      </c>
      <c r="C211" t="s">
        <v>854</v>
      </c>
      <c r="D211">
        <v>7</v>
      </c>
      <c r="E211" t="s">
        <v>554</v>
      </c>
      <c r="F211">
        <v>2</v>
      </c>
      <c r="G211" t="s">
        <v>593</v>
      </c>
      <c r="H211" t="s">
        <v>618</v>
      </c>
      <c r="I211" t="s">
        <v>855</v>
      </c>
      <c r="K211" t="s">
        <v>1252</v>
      </c>
      <c r="L211" t="s">
        <v>1253</v>
      </c>
    </row>
    <row r="212" spans="1:12" x14ac:dyDescent="0.15">
      <c r="A212" t="s">
        <v>193</v>
      </c>
      <c r="B212" t="s">
        <v>285</v>
      </c>
      <c r="C212" t="s">
        <v>854</v>
      </c>
      <c r="D212">
        <v>5</v>
      </c>
      <c r="E212" t="s">
        <v>554</v>
      </c>
      <c r="F212">
        <v>2</v>
      </c>
      <c r="G212" t="s">
        <v>593</v>
      </c>
      <c r="H212" t="s">
        <v>618</v>
      </c>
      <c r="I212" t="s">
        <v>855</v>
      </c>
      <c r="K212" t="s">
        <v>1252</v>
      </c>
      <c r="L212" t="s">
        <v>1253</v>
      </c>
    </row>
    <row r="213" spans="1:12" x14ac:dyDescent="0.15">
      <c r="A213" t="s">
        <v>52</v>
      </c>
      <c r="B213" t="s">
        <v>448</v>
      </c>
      <c r="C213" t="s">
        <v>854</v>
      </c>
      <c r="D213">
        <v>3</v>
      </c>
      <c r="E213" t="s">
        <v>1065</v>
      </c>
      <c r="F213">
        <v>4</v>
      </c>
      <c r="G213" t="s">
        <v>539</v>
      </c>
      <c r="H213" t="s">
        <v>618</v>
      </c>
      <c r="I213" t="s">
        <v>855</v>
      </c>
      <c r="K213" t="s">
        <v>1252</v>
      </c>
      <c r="L213" t="s">
        <v>1253</v>
      </c>
    </row>
    <row r="214" spans="1:12" x14ac:dyDescent="0.15">
      <c r="A214" t="s">
        <v>52</v>
      </c>
      <c r="B214" t="s">
        <v>458</v>
      </c>
      <c r="C214" t="s">
        <v>854</v>
      </c>
      <c r="D214">
        <v>16</v>
      </c>
      <c r="E214" t="s">
        <v>551</v>
      </c>
      <c r="F214">
        <v>3</v>
      </c>
      <c r="G214" t="s">
        <v>544</v>
      </c>
      <c r="H214" t="s">
        <v>618</v>
      </c>
      <c r="I214" t="s">
        <v>855</v>
      </c>
      <c r="K214" t="s">
        <v>1252</v>
      </c>
      <c r="L214" t="s">
        <v>1253</v>
      </c>
    </row>
    <row r="215" spans="1:12" x14ac:dyDescent="0.15">
      <c r="A215" t="s">
        <v>52</v>
      </c>
      <c r="B215" t="s">
        <v>121</v>
      </c>
      <c r="C215" t="s">
        <v>854</v>
      </c>
      <c r="D215">
        <v>1</v>
      </c>
      <c r="E215" t="s">
        <v>625</v>
      </c>
      <c r="F215">
        <v>4</v>
      </c>
      <c r="G215" t="s">
        <v>539</v>
      </c>
      <c r="H215" t="s">
        <v>618</v>
      </c>
      <c r="I215" t="s">
        <v>855</v>
      </c>
      <c r="K215" t="s">
        <v>1252</v>
      </c>
      <c r="L215" t="s">
        <v>1253</v>
      </c>
    </row>
    <row r="216" spans="1:12" x14ac:dyDescent="0.15">
      <c r="A216" t="s">
        <v>52</v>
      </c>
      <c r="B216" t="s">
        <v>289</v>
      </c>
      <c r="C216" t="s">
        <v>854</v>
      </c>
      <c r="D216">
        <v>4</v>
      </c>
      <c r="E216" t="s">
        <v>554</v>
      </c>
      <c r="F216">
        <v>3</v>
      </c>
      <c r="G216" t="s">
        <v>544</v>
      </c>
      <c r="H216" t="s">
        <v>618</v>
      </c>
      <c r="I216" t="s">
        <v>855</v>
      </c>
      <c r="K216" t="s">
        <v>1252</v>
      </c>
      <c r="L216" t="s">
        <v>1253</v>
      </c>
    </row>
    <row r="217" spans="1:12" x14ac:dyDescent="0.15">
      <c r="A217" t="s">
        <v>52</v>
      </c>
      <c r="B217" t="s">
        <v>345</v>
      </c>
      <c r="C217" t="s">
        <v>854</v>
      </c>
      <c r="D217">
        <v>1</v>
      </c>
      <c r="E217" t="s">
        <v>1065</v>
      </c>
      <c r="F217">
        <v>3</v>
      </c>
      <c r="G217" t="s">
        <v>544</v>
      </c>
      <c r="H217" t="s">
        <v>618</v>
      </c>
      <c r="I217" t="s">
        <v>855</v>
      </c>
      <c r="K217" t="s">
        <v>1252</v>
      </c>
      <c r="L217" t="s">
        <v>1253</v>
      </c>
    </row>
    <row r="218" spans="1:12" x14ac:dyDescent="0.15">
      <c r="A218" t="s">
        <v>11</v>
      </c>
      <c r="B218" t="s">
        <v>492</v>
      </c>
      <c r="C218" t="s">
        <v>854</v>
      </c>
      <c r="D218">
        <v>11</v>
      </c>
      <c r="E218" t="s">
        <v>563</v>
      </c>
      <c r="F218">
        <v>4</v>
      </c>
      <c r="G218" t="s">
        <v>539</v>
      </c>
      <c r="H218" t="s">
        <v>618</v>
      </c>
      <c r="I218" t="s">
        <v>855</v>
      </c>
      <c r="K218" t="s">
        <v>1252</v>
      </c>
      <c r="L218" t="s">
        <v>1253</v>
      </c>
    </row>
    <row r="219" spans="1:12" x14ac:dyDescent="0.15">
      <c r="A219" t="s">
        <v>11</v>
      </c>
      <c r="B219" t="s">
        <v>292</v>
      </c>
      <c r="C219" t="s">
        <v>854</v>
      </c>
      <c r="D219">
        <v>3</v>
      </c>
      <c r="E219" t="s">
        <v>554</v>
      </c>
      <c r="F219">
        <v>4</v>
      </c>
      <c r="G219" t="s">
        <v>539</v>
      </c>
      <c r="H219" t="s">
        <v>618</v>
      </c>
      <c r="I219" t="s">
        <v>855</v>
      </c>
      <c r="K219" t="s">
        <v>1252</v>
      </c>
      <c r="L219" t="s">
        <v>1253</v>
      </c>
    </row>
    <row r="220" spans="1:12" x14ac:dyDescent="0.15">
      <c r="A220" t="s">
        <v>316</v>
      </c>
      <c r="B220" t="s">
        <v>805</v>
      </c>
      <c r="C220" t="s">
        <v>1249</v>
      </c>
      <c r="D220">
        <v>10</v>
      </c>
      <c r="E220" t="s">
        <v>800</v>
      </c>
      <c r="F220">
        <v>5</v>
      </c>
      <c r="G220" t="s">
        <v>539</v>
      </c>
      <c r="H220" t="s">
        <v>618</v>
      </c>
      <c r="I220" t="s">
        <v>1092</v>
      </c>
      <c r="K220" t="s">
        <v>1252</v>
      </c>
      <c r="L220" t="s">
        <v>1253</v>
      </c>
    </row>
    <row r="221" spans="1:12" x14ac:dyDescent="0.15">
      <c r="A221" t="s">
        <v>316</v>
      </c>
      <c r="B221" t="s">
        <v>136</v>
      </c>
      <c r="C221" t="s">
        <v>1249</v>
      </c>
      <c r="D221">
        <v>4</v>
      </c>
      <c r="E221" t="s">
        <v>576</v>
      </c>
      <c r="F221">
        <v>5</v>
      </c>
      <c r="G221" t="s">
        <v>539</v>
      </c>
      <c r="H221" t="s">
        <v>618</v>
      </c>
      <c r="I221" t="s">
        <v>1092</v>
      </c>
      <c r="K221" t="s">
        <v>1252</v>
      </c>
      <c r="L221" t="s">
        <v>1253</v>
      </c>
    </row>
    <row r="222" spans="1:12" x14ac:dyDescent="0.15">
      <c r="A222" t="s">
        <v>316</v>
      </c>
      <c r="B222" t="s">
        <v>323</v>
      </c>
      <c r="C222" t="s">
        <v>1249</v>
      </c>
      <c r="D222">
        <v>8</v>
      </c>
      <c r="E222" t="s">
        <v>576</v>
      </c>
      <c r="F222">
        <v>5</v>
      </c>
      <c r="G222" t="s">
        <v>539</v>
      </c>
      <c r="H222" t="s">
        <v>618</v>
      </c>
      <c r="I222" t="s">
        <v>1092</v>
      </c>
      <c r="K222" t="s">
        <v>1252</v>
      </c>
      <c r="L222" t="s">
        <v>1253</v>
      </c>
    </row>
    <row r="223" spans="1:12" x14ac:dyDescent="0.15">
      <c r="A223" t="s">
        <v>481</v>
      </c>
      <c r="B223" t="s">
        <v>484</v>
      </c>
      <c r="C223" t="s">
        <v>1249</v>
      </c>
      <c r="D223">
        <v>16</v>
      </c>
      <c r="E223" t="s">
        <v>800</v>
      </c>
      <c r="F223">
        <v>6</v>
      </c>
      <c r="G223" t="s">
        <v>544</v>
      </c>
      <c r="H223" t="s">
        <v>618</v>
      </c>
      <c r="I223" t="s">
        <v>1092</v>
      </c>
      <c r="K223" t="s">
        <v>1252</v>
      </c>
      <c r="L223" t="s">
        <v>1253</v>
      </c>
    </row>
    <row r="224" spans="1:12" x14ac:dyDescent="0.15">
      <c r="A224" t="s">
        <v>315</v>
      </c>
      <c r="B224" t="s">
        <v>88</v>
      </c>
      <c r="C224" t="s">
        <v>1249</v>
      </c>
      <c r="D224">
        <v>5</v>
      </c>
      <c r="E224" t="s">
        <v>576</v>
      </c>
      <c r="F224">
        <v>3</v>
      </c>
      <c r="G224" t="s">
        <v>544</v>
      </c>
      <c r="H224" t="s">
        <v>618</v>
      </c>
      <c r="I224" t="s">
        <v>1092</v>
      </c>
      <c r="K224" t="s">
        <v>1252</v>
      </c>
      <c r="L224" t="s">
        <v>1253</v>
      </c>
    </row>
    <row r="225" spans="1:12" x14ac:dyDescent="0.15">
      <c r="A225" t="s">
        <v>315</v>
      </c>
      <c r="B225" t="s">
        <v>141</v>
      </c>
      <c r="C225" t="s">
        <v>1249</v>
      </c>
      <c r="D225">
        <v>4</v>
      </c>
      <c r="E225" t="s">
        <v>576</v>
      </c>
      <c r="F225">
        <v>3</v>
      </c>
      <c r="G225" t="s">
        <v>544</v>
      </c>
      <c r="H225" t="s">
        <v>618</v>
      </c>
      <c r="I225" t="s">
        <v>1092</v>
      </c>
      <c r="K225" t="s">
        <v>1252</v>
      </c>
      <c r="L225" t="s">
        <v>1253</v>
      </c>
    </row>
    <row r="226" spans="1:12" x14ac:dyDescent="0.15">
      <c r="A226" t="s">
        <v>314</v>
      </c>
      <c r="B226" t="s">
        <v>87</v>
      </c>
      <c r="C226" t="s">
        <v>1249</v>
      </c>
      <c r="D226">
        <v>4</v>
      </c>
      <c r="E226" t="s">
        <v>576</v>
      </c>
      <c r="F226">
        <v>3</v>
      </c>
      <c r="G226" t="s">
        <v>544</v>
      </c>
      <c r="H226" t="s">
        <v>618</v>
      </c>
      <c r="I226" t="s">
        <v>1092</v>
      </c>
      <c r="K226" t="s">
        <v>1252</v>
      </c>
      <c r="L226" t="s">
        <v>1253</v>
      </c>
    </row>
    <row r="227" spans="1:12" x14ac:dyDescent="0.15">
      <c r="A227" t="s">
        <v>314</v>
      </c>
      <c r="B227" t="s">
        <v>136</v>
      </c>
      <c r="C227" t="s">
        <v>1249</v>
      </c>
      <c r="D227">
        <v>4</v>
      </c>
      <c r="E227" t="s">
        <v>576</v>
      </c>
      <c r="F227">
        <v>3</v>
      </c>
      <c r="G227" t="s">
        <v>544</v>
      </c>
      <c r="H227" t="s">
        <v>618</v>
      </c>
      <c r="I227" t="s">
        <v>1092</v>
      </c>
      <c r="K227" t="s">
        <v>1252</v>
      </c>
      <c r="L227" t="s">
        <v>1253</v>
      </c>
    </row>
    <row r="228" spans="1:12" x14ac:dyDescent="0.15">
      <c r="A228" t="s">
        <v>204</v>
      </c>
      <c r="B228" t="s">
        <v>141</v>
      </c>
      <c r="C228" t="s">
        <v>1249</v>
      </c>
      <c r="D228">
        <v>4</v>
      </c>
      <c r="E228" t="s">
        <v>576</v>
      </c>
      <c r="F228">
        <v>4</v>
      </c>
      <c r="G228" t="s">
        <v>539</v>
      </c>
      <c r="H228" t="s">
        <v>618</v>
      </c>
      <c r="I228" t="s">
        <v>1092</v>
      </c>
      <c r="K228" t="s">
        <v>1252</v>
      </c>
      <c r="L228" t="s">
        <v>1253</v>
      </c>
    </row>
    <row r="229" spans="1:12" x14ac:dyDescent="0.15">
      <c r="A229" t="s">
        <v>204</v>
      </c>
      <c r="B229" t="s">
        <v>326</v>
      </c>
      <c r="C229" t="s">
        <v>1249</v>
      </c>
      <c r="D229">
        <v>7</v>
      </c>
      <c r="E229" t="s">
        <v>576</v>
      </c>
      <c r="F229">
        <v>4</v>
      </c>
      <c r="G229" t="s">
        <v>539</v>
      </c>
      <c r="H229" t="s">
        <v>618</v>
      </c>
      <c r="I229" t="s">
        <v>1092</v>
      </c>
      <c r="K229" t="s">
        <v>1252</v>
      </c>
      <c r="L229" t="s">
        <v>1253</v>
      </c>
    </row>
    <row r="230" spans="1:12" x14ac:dyDescent="0.15">
      <c r="A230" t="s">
        <v>483</v>
      </c>
      <c r="B230" t="s">
        <v>484</v>
      </c>
      <c r="C230" t="s">
        <v>801</v>
      </c>
      <c r="D230">
        <v>16</v>
      </c>
      <c r="E230" t="s">
        <v>800</v>
      </c>
      <c r="F230">
        <v>3</v>
      </c>
      <c r="G230" t="s">
        <v>539</v>
      </c>
      <c r="H230" t="s">
        <v>618</v>
      </c>
      <c r="K230" t="s">
        <v>1252</v>
      </c>
      <c r="L230" t="s">
        <v>1253</v>
      </c>
    </row>
    <row r="231" spans="1:12" x14ac:dyDescent="0.15">
      <c r="A231" t="s">
        <v>483</v>
      </c>
      <c r="B231" t="s">
        <v>517</v>
      </c>
      <c r="C231" t="s">
        <v>801</v>
      </c>
      <c r="D231">
        <v>4</v>
      </c>
      <c r="E231" t="s">
        <v>567</v>
      </c>
      <c r="F231">
        <v>3</v>
      </c>
      <c r="G231" t="s">
        <v>539</v>
      </c>
      <c r="H231" t="s">
        <v>618</v>
      </c>
      <c r="K231" t="s">
        <v>1252</v>
      </c>
      <c r="L231" t="s">
        <v>1253</v>
      </c>
    </row>
    <row r="232" spans="1:12" x14ac:dyDescent="0.15">
      <c r="A232" t="s">
        <v>483</v>
      </c>
      <c r="B232" t="s">
        <v>519</v>
      </c>
      <c r="C232" t="s">
        <v>801</v>
      </c>
      <c r="D232">
        <v>3</v>
      </c>
      <c r="E232" t="s">
        <v>567</v>
      </c>
      <c r="F232">
        <v>3</v>
      </c>
      <c r="G232" t="s">
        <v>539</v>
      </c>
      <c r="H232" t="s">
        <v>618</v>
      </c>
      <c r="K232" t="s">
        <v>1252</v>
      </c>
      <c r="L232" t="s">
        <v>1253</v>
      </c>
    </row>
    <row r="233" spans="1:12" x14ac:dyDescent="0.15">
      <c r="A233" t="s">
        <v>476</v>
      </c>
      <c r="B233" t="s">
        <v>805</v>
      </c>
      <c r="C233" t="s">
        <v>801</v>
      </c>
      <c r="D233">
        <v>10</v>
      </c>
      <c r="E233" t="s">
        <v>800</v>
      </c>
      <c r="F233">
        <v>3</v>
      </c>
      <c r="G233" t="s">
        <v>539</v>
      </c>
      <c r="H233" t="s">
        <v>618</v>
      </c>
      <c r="K233" t="s">
        <v>1252</v>
      </c>
      <c r="L233" t="s">
        <v>1253</v>
      </c>
    </row>
    <row r="234" spans="1:12" x14ac:dyDescent="0.15">
      <c r="A234" t="s">
        <v>476</v>
      </c>
      <c r="B234" t="s">
        <v>478</v>
      </c>
      <c r="C234" t="s">
        <v>801</v>
      </c>
      <c r="D234">
        <v>7</v>
      </c>
      <c r="E234" t="s">
        <v>800</v>
      </c>
      <c r="F234">
        <v>3</v>
      </c>
      <c r="G234" t="s">
        <v>539</v>
      </c>
      <c r="H234" t="s">
        <v>618</v>
      </c>
      <c r="K234" t="s">
        <v>1252</v>
      </c>
      <c r="L234" t="s">
        <v>1253</v>
      </c>
    </row>
    <row r="235" spans="1:12" x14ac:dyDescent="0.15">
      <c r="A235" t="s">
        <v>177</v>
      </c>
      <c r="B235" t="s">
        <v>132</v>
      </c>
      <c r="C235" t="s">
        <v>731</v>
      </c>
      <c r="D235">
        <v>7</v>
      </c>
      <c r="E235" t="s">
        <v>554</v>
      </c>
      <c r="F235">
        <v>4</v>
      </c>
      <c r="G235" t="s">
        <v>539</v>
      </c>
      <c r="H235" t="s">
        <v>618</v>
      </c>
      <c r="K235" t="s">
        <v>1252</v>
      </c>
      <c r="L235" t="s">
        <v>1253</v>
      </c>
    </row>
    <row r="236" spans="1:12" x14ac:dyDescent="0.15">
      <c r="A236" t="s">
        <v>177</v>
      </c>
      <c r="B236" t="s">
        <v>254</v>
      </c>
      <c r="C236" t="s">
        <v>731</v>
      </c>
      <c r="D236">
        <v>2</v>
      </c>
      <c r="E236" t="s">
        <v>538</v>
      </c>
      <c r="F236">
        <v>4</v>
      </c>
      <c r="G236" t="s">
        <v>539</v>
      </c>
      <c r="H236" t="s">
        <v>618</v>
      </c>
      <c r="I236" t="s">
        <v>1092</v>
      </c>
      <c r="K236" t="s">
        <v>1252</v>
      </c>
      <c r="L236" t="s">
        <v>1253</v>
      </c>
    </row>
    <row r="237" spans="1:12" x14ac:dyDescent="0.15">
      <c r="A237" t="s">
        <v>177</v>
      </c>
      <c r="B237" t="s">
        <v>390</v>
      </c>
      <c r="C237" t="s">
        <v>731</v>
      </c>
      <c r="D237">
        <v>1</v>
      </c>
      <c r="E237" t="s">
        <v>581</v>
      </c>
      <c r="F237">
        <v>4</v>
      </c>
      <c r="G237" t="s">
        <v>539</v>
      </c>
      <c r="H237" t="s">
        <v>618</v>
      </c>
      <c r="K237" t="s">
        <v>1252</v>
      </c>
      <c r="L237" t="s">
        <v>1253</v>
      </c>
    </row>
    <row r="238" spans="1:12" x14ac:dyDescent="0.15">
      <c r="A238" t="s">
        <v>19</v>
      </c>
      <c r="B238" t="s">
        <v>118</v>
      </c>
      <c r="C238" t="s">
        <v>889</v>
      </c>
      <c r="D238">
        <v>36</v>
      </c>
      <c r="E238" t="s">
        <v>625</v>
      </c>
      <c r="F238">
        <v>4</v>
      </c>
      <c r="G238" t="s">
        <v>539</v>
      </c>
      <c r="H238" t="s">
        <v>618</v>
      </c>
      <c r="K238" t="s">
        <v>1252</v>
      </c>
      <c r="L238" t="s">
        <v>1253</v>
      </c>
    </row>
    <row r="239" spans="1:12" x14ac:dyDescent="0.15">
      <c r="A239" t="s">
        <v>461</v>
      </c>
      <c r="B239" t="s">
        <v>462</v>
      </c>
      <c r="C239" t="s">
        <v>889</v>
      </c>
      <c r="D239">
        <v>8</v>
      </c>
      <c r="E239" t="s">
        <v>551</v>
      </c>
      <c r="F239">
        <v>4</v>
      </c>
      <c r="G239" t="s">
        <v>539</v>
      </c>
      <c r="H239" t="s">
        <v>618</v>
      </c>
      <c r="K239" t="s">
        <v>1252</v>
      </c>
      <c r="L239" t="s">
        <v>1253</v>
      </c>
    </row>
    <row r="240" spans="1:12" x14ac:dyDescent="0.15">
      <c r="A240" t="s">
        <v>214</v>
      </c>
      <c r="B240" t="s">
        <v>118</v>
      </c>
      <c r="C240" t="s">
        <v>889</v>
      </c>
      <c r="D240">
        <v>36</v>
      </c>
      <c r="E240" t="s">
        <v>625</v>
      </c>
      <c r="F240">
        <v>4</v>
      </c>
      <c r="G240" t="s">
        <v>539</v>
      </c>
      <c r="H240" t="s">
        <v>618</v>
      </c>
      <c r="K240" t="s">
        <v>1252</v>
      </c>
      <c r="L240" t="s">
        <v>1253</v>
      </c>
    </row>
    <row r="241" spans="1:12" x14ac:dyDescent="0.15">
      <c r="A241" t="s">
        <v>262</v>
      </c>
      <c r="B241" t="s">
        <v>260</v>
      </c>
      <c r="C241" t="s">
        <v>889</v>
      </c>
      <c r="D241">
        <v>65</v>
      </c>
      <c r="E241" t="s">
        <v>538</v>
      </c>
      <c r="F241">
        <v>4</v>
      </c>
      <c r="G241" t="s">
        <v>539</v>
      </c>
      <c r="H241" t="s">
        <v>618</v>
      </c>
      <c r="K241" t="s">
        <v>1252</v>
      </c>
      <c r="L241" t="s">
        <v>1253</v>
      </c>
    </row>
    <row r="242" spans="1:12" x14ac:dyDescent="0.15">
      <c r="A242" t="s">
        <v>21</v>
      </c>
      <c r="B242" t="s">
        <v>242</v>
      </c>
      <c r="C242" t="s">
        <v>569</v>
      </c>
      <c r="D242">
        <v>5</v>
      </c>
      <c r="E242" t="s">
        <v>538</v>
      </c>
      <c r="F242">
        <v>4</v>
      </c>
      <c r="G242" t="s">
        <v>539</v>
      </c>
      <c r="H242" t="s">
        <v>618</v>
      </c>
      <c r="K242" t="s">
        <v>1252</v>
      </c>
      <c r="L242" t="s">
        <v>1253</v>
      </c>
    </row>
    <row r="243" spans="1:12" x14ac:dyDescent="0.15">
      <c r="A243" t="s">
        <v>21</v>
      </c>
      <c r="B243" t="s">
        <v>269</v>
      </c>
      <c r="C243" t="s">
        <v>569</v>
      </c>
      <c r="D243">
        <v>1</v>
      </c>
      <c r="E243" t="s">
        <v>563</v>
      </c>
      <c r="F243">
        <v>4</v>
      </c>
      <c r="G243" t="s">
        <v>539</v>
      </c>
      <c r="H243" t="s">
        <v>618</v>
      </c>
      <c r="K243" t="s">
        <v>1252</v>
      </c>
      <c r="L243" t="s">
        <v>1253</v>
      </c>
    </row>
    <row r="244" spans="1:12" x14ac:dyDescent="0.15">
      <c r="A244" t="s">
        <v>21</v>
      </c>
      <c r="B244" t="s">
        <v>285</v>
      </c>
      <c r="C244" t="s">
        <v>569</v>
      </c>
      <c r="D244">
        <v>5</v>
      </c>
      <c r="E244" t="s">
        <v>554</v>
      </c>
      <c r="F244">
        <v>4</v>
      </c>
      <c r="G244" t="s">
        <v>539</v>
      </c>
      <c r="H244" t="s">
        <v>618</v>
      </c>
      <c r="K244" t="s">
        <v>1252</v>
      </c>
      <c r="L244" t="s">
        <v>1253</v>
      </c>
    </row>
    <row r="245" spans="1:12" x14ac:dyDescent="0.15">
      <c r="A245" t="s">
        <v>21</v>
      </c>
      <c r="B245" t="s">
        <v>292</v>
      </c>
      <c r="C245" t="s">
        <v>569</v>
      </c>
      <c r="D245">
        <v>3</v>
      </c>
      <c r="E245" t="s">
        <v>554</v>
      </c>
      <c r="F245">
        <v>4</v>
      </c>
      <c r="G245" t="s">
        <v>539</v>
      </c>
      <c r="H245" t="s">
        <v>618</v>
      </c>
      <c r="K245" t="s">
        <v>1252</v>
      </c>
      <c r="L245" t="s">
        <v>1253</v>
      </c>
    </row>
    <row r="246" spans="1:12" x14ac:dyDescent="0.15">
      <c r="A246" t="s">
        <v>21</v>
      </c>
      <c r="B246" t="s">
        <v>309</v>
      </c>
      <c r="C246" t="s">
        <v>569</v>
      </c>
      <c r="D246">
        <v>37</v>
      </c>
      <c r="E246" t="s">
        <v>574</v>
      </c>
      <c r="F246">
        <v>4</v>
      </c>
      <c r="G246" t="s">
        <v>539</v>
      </c>
      <c r="H246" t="s">
        <v>618</v>
      </c>
      <c r="K246" t="s">
        <v>1252</v>
      </c>
      <c r="L246" t="s">
        <v>1253</v>
      </c>
    </row>
    <row r="247" spans="1:12" x14ac:dyDescent="0.15">
      <c r="A247" t="s">
        <v>21</v>
      </c>
      <c r="B247" t="s">
        <v>320</v>
      </c>
      <c r="C247" t="s">
        <v>569</v>
      </c>
      <c r="D247">
        <v>13</v>
      </c>
      <c r="E247" t="s">
        <v>576</v>
      </c>
      <c r="F247">
        <v>4</v>
      </c>
      <c r="G247" t="s">
        <v>539</v>
      </c>
      <c r="H247" t="s">
        <v>618</v>
      </c>
      <c r="K247" t="s">
        <v>1252</v>
      </c>
      <c r="L247" t="s">
        <v>1253</v>
      </c>
    </row>
    <row r="248" spans="1:12" x14ac:dyDescent="0.15">
      <c r="A248" t="s">
        <v>21</v>
      </c>
      <c r="B248" t="s">
        <v>323</v>
      </c>
      <c r="C248" t="s">
        <v>569</v>
      </c>
      <c r="D248">
        <v>8</v>
      </c>
      <c r="E248" t="s">
        <v>576</v>
      </c>
      <c r="F248">
        <v>4</v>
      </c>
      <c r="G248" t="s">
        <v>539</v>
      </c>
      <c r="H248" t="s">
        <v>618</v>
      </c>
      <c r="K248" t="s">
        <v>1252</v>
      </c>
      <c r="L248" t="s">
        <v>1253</v>
      </c>
    </row>
    <row r="249" spans="1:12" x14ac:dyDescent="0.15">
      <c r="A249" t="s">
        <v>21</v>
      </c>
      <c r="B249" t="s">
        <v>340</v>
      </c>
      <c r="C249" t="s">
        <v>569</v>
      </c>
      <c r="D249">
        <v>1</v>
      </c>
      <c r="E249" t="s">
        <v>1065</v>
      </c>
      <c r="F249">
        <v>4</v>
      </c>
      <c r="G249" t="s">
        <v>539</v>
      </c>
      <c r="H249" t="s">
        <v>618</v>
      </c>
      <c r="K249" t="s">
        <v>1252</v>
      </c>
      <c r="L249" t="s">
        <v>1253</v>
      </c>
    </row>
    <row r="250" spans="1:12" x14ac:dyDescent="0.15">
      <c r="A250" t="s">
        <v>21</v>
      </c>
      <c r="B250" t="s">
        <v>384</v>
      </c>
      <c r="C250" t="s">
        <v>569</v>
      </c>
      <c r="D250">
        <v>5</v>
      </c>
      <c r="E250" t="s">
        <v>581</v>
      </c>
      <c r="F250">
        <v>4</v>
      </c>
      <c r="G250" t="s">
        <v>539</v>
      </c>
      <c r="H250" t="s">
        <v>618</v>
      </c>
      <c r="K250" t="s">
        <v>1252</v>
      </c>
      <c r="L250" t="s">
        <v>1253</v>
      </c>
    </row>
    <row r="251" spans="1:12" x14ac:dyDescent="0.15">
      <c r="A251" t="s">
        <v>21</v>
      </c>
      <c r="B251" t="s">
        <v>387</v>
      </c>
      <c r="C251" t="s">
        <v>569</v>
      </c>
      <c r="D251">
        <v>5</v>
      </c>
      <c r="E251" t="s">
        <v>581</v>
      </c>
      <c r="F251">
        <v>4</v>
      </c>
      <c r="G251" t="s">
        <v>539</v>
      </c>
      <c r="H251" t="s">
        <v>618</v>
      </c>
      <c r="K251" t="s">
        <v>1252</v>
      </c>
      <c r="L251" t="s">
        <v>1253</v>
      </c>
    </row>
    <row r="252" spans="1:12" x14ac:dyDescent="0.15">
      <c r="A252" t="s">
        <v>21</v>
      </c>
      <c r="B252" t="s">
        <v>414</v>
      </c>
      <c r="C252" t="s">
        <v>569</v>
      </c>
      <c r="D252">
        <v>9</v>
      </c>
      <c r="E252" t="s">
        <v>560</v>
      </c>
      <c r="F252">
        <v>4</v>
      </c>
      <c r="G252" t="s">
        <v>539</v>
      </c>
      <c r="H252" t="s">
        <v>618</v>
      </c>
      <c r="K252" t="s">
        <v>1252</v>
      </c>
      <c r="L252" t="s">
        <v>1253</v>
      </c>
    </row>
    <row r="253" spans="1:12" x14ac:dyDescent="0.15">
      <c r="A253" t="s">
        <v>21</v>
      </c>
      <c r="B253" t="s">
        <v>416</v>
      </c>
      <c r="C253" t="s">
        <v>569</v>
      </c>
      <c r="D253">
        <v>12</v>
      </c>
      <c r="E253" t="s">
        <v>560</v>
      </c>
      <c r="F253">
        <v>4</v>
      </c>
      <c r="G253" t="s">
        <v>539</v>
      </c>
      <c r="H253" t="s">
        <v>618</v>
      </c>
      <c r="K253" t="s">
        <v>1252</v>
      </c>
      <c r="L253" t="s">
        <v>1253</v>
      </c>
    </row>
    <row r="254" spans="1:12" x14ac:dyDescent="0.15">
      <c r="A254" t="s">
        <v>21</v>
      </c>
      <c r="B254" t="s">
        <v>421</v>
      </c>
      <c r="C254" t="s">
        <v>569</v>
      </c>
      <c r="D254">
        <v>12</v>
      </c>
      <c r="E254" t="s">
        <v>567</v>
      </c>
      <c r="F254">
        <v>4</v>
      </c>
      <c r="G254" t="s">
        <v>539</v>
      </c>
      <c r="H254" t="s">
        <v>618</v>
      </c>
      <c r="K254" t="s">
        <v>1252</v>
      </c>
      <c r="L254" t="s">
        <v>1253</v>
      </c>
    </row>
    <row r="255" spans="1:12" x14ac:dyDescent="0.15">
      <c r="A255" t="s">
        <v>460</v>
      </c>
      <c r="B255" t="s">
        <v>462</v>
      </c>
      <c r="C255" t="s">
        <v>886</v>
      </c>
      <c r="D255">
        <v>8</v>
      </c>
      <c r="E255" t="s">
        <v>551</v>
      </c>
      <c r="F255">
        <v>5</v>
      </c>
      <c r="G255" t="s">
        <v>539</v>
      </c>
      <c r="H255" t="s">
        <v>618</v>
      </c>
      <c r="K255" t="s">
        <v>1252</v>
      </c>
      <c r="L255" t="s">
        <v>1253</v>
      </c>
    </row>
    <row r="256" spans="1:12" x14ac:dyDescent="0.15">
      <c r="A256" t="s">
        <v>508</v>
      </c>
      <c r="B256" t="s">
        <v>505</v>
      </c>
      <c r="C256" t="s">
        <v>886</v>
      </c>
      <c r="D256">
        <v>72</v>
      </c>
      <c r="E256" t="s">
        <v>625</v>
      </c>
      <c r="F256">
        <v>5</v>
      </c>
      <c r="G256" t="s">
        <v>539</v>
      </c>
      <c r="H256" t="s">
        <v>618</v>
      </c>
      <c r="K256" t="s">
        <v>1252</v>
      </c>
      <c r="L256" t="s">
        <v>1253</v>
      </c>
    </row>
    <row r="257" spans="1:12" x14ac:dyDescent="0.15">
      <c r="A257" t="s">
        <v>1105</v>
      </c>
      <c r="B257" t="s">
        <v>58</v>
      </c>
      <c r="C257" t="s">
        <v>886</v>
      </c>
      <c r="D257">
        <v>54</v>
      </c>
      <c r="E257" t="s">
        <v>625</v>
      </c>
      <c r="F257">
        <v>4</v>
      </c>
      <c r="G257" t="s">
        <v>539</v>
      </c>
      <c r="H257" t="s">
        <v>618</v>
      </c>
      <c r="I257" t="s">
        <v>1092</v>
      </c>
      <c r="K257" t="s">
        <v>1252</v>
      </c>
      <c r="L257" t="s">
        <v>1253</v>
      </c>
    </row>
    <row r="258" spans="1:12" x14ac:dyDescent="0.15">
      <c r="A258" t="s">
        <v>313</v>
      </c>
      <c r="B258" t="s">
        <v>87</v>
      </c>
      <c r="C258" t="s">
        <v>567</v>
      </c>
      <c r="D258">
        <v>4</v>
      </c>
      <c r="E258" t="s">
        <v>576</v>
      </c>
      <c r="F258">
        <v>3</v>
      </c>
      <c r="G258" t="s">
        <v>544</v>
      </c>
      <c r="H258" t="s">
        <v>618</v>
      </c>
      <c r="I258" t="s">
        <v>1092</v>
      </c>
      <c r="K258" t="s">
        <v>1252</v>
      </c>
      <c r="L258" t="s">
        <v>1253</v>
      </c>
    </row>
    <row r="259" spans="1:12" x14ac:dyDescent="0.15">
      <c r="A259" t="s">
        <v>313</v>
      </c>
      <c r="B259" t="s">
        <v>136</v>
      </c>
      <c r="C259" t="s">
        <v>567</v>
      </c>
      <c r="D259">
        <v>4</v>
      </c>
      <c r="E259" t="s">
        <v>576</v>
      </c>
      <c r="F259">
        <v>3</v>
      </c>
      <c r="G259" t="s">
        <v>544</v>
      </c>
      <c r="H259" t="s">
        <v>618</v>
      </c>
      <c r="I259" t="s">
        <v>1092</v>
      </c>
      <c r="K259" t="s">
        <v>1252</v>
      </c>
      <c r="L259" t="s">
        <v>1253</v>
      </c>
    </row>
    <row r="260" spans="1:12" x14ac:dyDescent="0.15">
      <c r="A260" t="s">
        <v>203</v>
      </c>
      <c r="B260" t="s">
        <v>141</v>
      </c>
      <c r="C260" t="s">
        <v>567</v>
      </c>
      <c r="D260">
        <v>4</v>
      </c>
      <c r="E260" t="s">
        <v>576</v>
      </c>
      <c r="F260">
        <v>3</v>
      </c>
      <c r="G260" t="s">
        <v>539</v>
      </c>
      <c r="H260" t="s">
        <v>618</v>
      </c>
      <c r="I260" t="s">
        <v>1092</v>
      </c>
      <c r="K260" t="s">
        <v>1252</v>
      </c>
      <c r="L260" t="s">
        <v>1253</v>
      </c>
    </row>
    <row r="261" spans="1:12" x14ac:dyDescent="0.15">
      <c r="A261" t="s">
        <v>203</v>
      </c>
      <c r="B261" t="s">
        <v>326</v>
      </c>
      <c r="C261" t="s">
        <v>567</v>
      </c>
      <c r="D261">
        <v>7</v>
      </c>
      <c r="E261" t="s">
        <v>576</v>
      </c>
      <c r="F261">
        <v>3</v>
      </c>
      <c r="G261" t="s">
        <v>539</v>
      </c>
      <c r="H261" t="s">
        <v>618</v>
      </c>
      <c r="I261" t="s">
        <v>1092</v>
      </c>
      <c r="K261" t="s">
        <v>1252</v>
      </c>
      <c r="L261" t="s">
        <v>1253</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workbookViewId="0">
      <selection activeCell="I1" sqref="I1:I1048576"/>
    </sheetView>
  </sheetViews>
  <sheetFormatPr defaultRowHeight="14.25" x14ac:dyDescent="0.15"/>
  <cols>
    <col min="1" max="1" width="45" bestFit="1" customWidth="1"/>
    <col min="9" max="9" width="9.5" bestFit="1" customWidth="1"/>
  </cols>
  <sheetData>
    <row r="1" spans="1:12" x14ac:dyDescent="0.15">
      <c r="A1" t="s">
        <v>3</v>
      </c>
      <c r="B1" t="s">
        <v>2</v>
      </c>
      <c r="C1" t="s">
        <v>4</v>
      </c>
      <c r="D1" t="s">
        <v>1</v>
      </c>
      <c r="E1" t="s">
        <v>532</v>
      </c>
      <c r="F1" t="s">
        <v>533</v>
      </c>
      <c r="G1" t="s">
        <v>534</v>
      </c>
      <c r="H1" t="s">
        <v>535</v>
      </c>
      <c r="I1" t="s">
        <v>536</v>
      </c>
      <c r="J1" t="s">
        <v>1223</v>
      </c>
      <c r="K1" t="s">
        <v>5</v>
      </c>
      <c r="L1" t="s">
        <v>1224</v>
      </c>
    </row>
    <row r="2" spans="1:12" x14ac:dyDescent="0.15">
      <c r="A2" t="s">
        <v>499</v>
      </c>
      <c r="B2" t="s">
        <v>90</v>
      </c>
      <c r="C2" t="s">
        <v>609</v>
      </c>
      <c r="D2">
        <v>3</v>
      </c>
      <c r="E2" t="s">
        <v>612</v>
      </c>
      <c r="F2">
        <v>3</v>
      </c>
      <c r="G2" t="s">
        <v>544</v>
      </c>
      <c r="H2" t="s">
        <v>1225</v>
      </c>
      <c r="K2" t="s">
        <v>1152</v>
      </c>
      <c r="L2" t="s">
        <v>1226</v>
      </c>
    </row>
    <row r="3" spans="1:12" x14ac:dyDescent="0.15">
      <c r="A3" t="s">
        <v>499</v>
      </c>
      <c r="B3" t="s">
        <v>1227</v>
      </c>
      <c r="C3" t="s">
        <v>609</v>
      </c>
      <c r="D3">
        <v>2</v>
      </c>
      <c r="E3" t="s">
        <v>852</v>
      </c>
      <c r="F3">
        <v>3</v>
      </c>
      <c r="G3" t="s">
        <v>544</v>
      </c>
      <c r="H3" t="s">
        <v>1225</v>
      </c>
      <c r="K3" t="s">
        <v>1152</v>
      </c>
      <c r="L3" t="s">
        <v>1226</v>
      </c>
    </row>
    <row r="4" spans="1:12" x14ac:dyDescent="0.15">
      <c r="A4" t="s">
        <v>29</v>
      </c>
      <c r="B4" t="s">
        <v>1227</v>
      </c>
      <c r="C4" t="s">
        <v>604</v>
      </c>
      <c r="D4">
        <v>2</v>
      </c>
      <c r="E4" t="s">
        <v>852</v>
      </c>
      <c r="F4">
        <v>4</v>
      </c>
      <c r="G4" t="s">
        <v>544</v>
      </c>
      <c r="H4" t="s">
        <v>1225</v>
      </c>
      <c r="K4" t="s">
        <v>1152</v>
      </c>
      <c r="L4" t="s">
        <v>1226</v>
      </c>
    </row>
    <row r="5" spans="1:12" x14ac:dyDescent="0.15">
      <c r="A5" t="s">
        <v>1228</v>
      </c>
      <c r="B5" t="s">
        <v>1229</v>
      </c>
      <c r="C5" t="s">
        <v>1046</v>
      </c>
      <c r="D5">
        <v>4</v>
      </c>
      <c r="E5" t="s">
        <v>852</v>
      </c>
      <c r="F5">
        <v>4</v>
      </c>
      <c r="G5" t="s">
        <v>544</v>
      </c>
      <c r="H5" t="s">
        <v>1225</v>
      </c>
      <c r="K5" t="s">
        <v>1152</v>
      </c>
      <c r="L5" t="s">
        <v>1226</v>
      </c>
    </row>
    <row r="6" spans="1:12" x14ac:dyDescent="0.15">
      <c r="A6" t="s">
        <v>10</v>
      </c>
      <c r="B6" t="s">
        <v>905</v>
      </c>
      <c r="C6" t="s">
        <v>846</v>
      </c>
      <c r="D6">
        <v>3</v>
      </c>
      <c r="E6" t="s">
        <v>612</v>
      </c>
      <c r="F6">
        <v>3</v>
      </c>
      <c r="G6" t="s">
        <v>544</v>
      </c>
      <c r="H6" t="s">
        <v>1225</v>
      </c>
      <c r="K6" t="s">
        <v>1152</v>
      </c>
      <c r="L6" t="s">
        <v>1226</v>
      </c>
    </row>
    <row r="7" spans="1:12" x14ac:dyDescent="0.15">
      <c r="A7" t="s">
        <v>1230</v>
      </c>
      <c r="B7" t="s">
        <v>1231</v>
      </c>
      <c r="C7" t="s">
        <v>846</v>
      </c>
      <c r="D7">
        <v>2</v>
      </c>
      <c r="E7" t="s">
        <v>852</v>
      </c>
      <c r="F7">
        <v>4</v>
      </c>
      <c r="G7" t="s">
        <v>544</v>
      </c>
      <c r="H7" t="s">
        <v>1225</v>
      </c>
      <c r="K7" t="s">
        <v>1152</v>
      </c>
      <c r="L7" t="s">
        <v>1226</v>
      </c>
    </row>
    <row r="8" spans="1:12" x14ac:dyDescent="0.15">
      <c r="A8" t="s">
        <v>503</v>
      </c>
      <c r="B8" t="s">
        <v>96</v>
      </c>
      <c r="C8" t="s">
        <v>841</v>
      </c>
      <c r="D8">
        <v>1</v>
      </c>
      <c r="E8" t="s">
        <v>612</v>
      </c>
      <c r="F8">
        <v>3</v>
      </c>
      <c r="G8" t="s">
        <v>544</v>
      </c>
      <c r="H8" t="s">
        <v>1225</v>
      </c>
      <c r="K8" t="s">
        <v>1152</v>
      </c>
      <c r="L8" t="s">
        <v>1226</v>
      </c>
    </row>
    <row r="9" spans="1:12" x14ac:dyDescent="0.15">
      <c r="A9" t="s">
        <v>1232</v>
      </c>
      <c r="B9" t="s">
        <v>1229</v>
      </c>
      <c r="C9" t="s">
        <v>883</v>
      </c>
      <c r="D9">
        <v>4</v>
      </c>
      <c r="E9" t="s">
        <v>852</v>
      </c>
      <c r="F9">
        <v>3</v>
      </c>
      <c r="G9" t="s">
        <v>544</v>
      </c>
      <c r="H9" t="s">
        <v>1225</v>
      </c>
      <c r="K9" t="s">
        <v>1152</v>
      </c>
      <c r="L9" t="s">
        <v>1226</v>
      </c>
    </row>
    <row r="10" spans="1:12" x14ac:dyDescent="0.15">
      <c r="A10" t="s">
        <v>8</v>
      </c>
      <c r="B10" t="s">
        <v>1233</v>
      </c>
      <c r="C10" t="s">
        <v>617</v>
      </c>
      <c r="D10">
        <v>6</v>
      </c>
      <c r="E10" t="s">
        <v>852</v>
      </c>
      <c r="F10">
        <v>5</v>
      </c>
      <c r="G10" t="s">
        <v>544</v>
      </c>
      <c r="H10" t="s">
        <v>1225</v>
      </c>
      <c r="K10" t="s">
        <v>1152</v>
      </c>
      <c r="L10" t="s">
        <v>1226</v>
      </c>
    </row>
    <row r="11" spans="1:12" x14ac:dyDescent="0.15">
      <c r="A11" t="s">
        <v>496</v>
      </c>
      <c r="B11" t="s">
        <v>90</v>
      </c>
      <c r="C11" t="s">
        <v>648</v>
      </c>
      <c r="D11">
        <v>3</v>
      </c>
      <c r="E11" t="s">
        <v>612</v>
      </c>
      <c r="F11">
        <v>3</v>
      </c>
      <c r="G11" t="s">
        <v>544</v>
      </c>
      <c r="H11" t="s">
        <v>1225</v>
      </c>
      <c r="K11" t="s">
        <v>1152</v>
      </c>
      <c r="L11" t="s">
        <v>1226</v>
      </c>
    </row>
    <row r="12" spans="1:12" x14ac:dyDescent="0.15">
      <c r="A12" t="s">
        <v>496</v>
      </c>
      <c r="B12" t="s">
        <v>94</v>
      </c>
      <c r="C12" t="s">
        <v>648</v>
      </c>
      <c r="D12">
        <v>3</v>
      </c>
      <c r="E12" t="s">
        <v>612</v>
      </c>
      <c r="F12">
        <v>3</v>
      </c>
      <c r="G12" t="s">
        <v>544</v>
      </c>
      <c r="H12" t="s">
        <v>1225</v>
      </c>
      <c r="K12" t="s">
        <v>1152</v>
      </c>
      <c r="L12" t="s">
        <v>1226</v>
      </c>
    </row>
    <row r="13" spans="1:12" x14ac:dyDescent="0.15">
      <c r="A13" t="s">
        <v>496</v>
      </c>
      <c r="B13" t="s">
        <v>1229</v>
      </c>
      <c r="C13" t="s">
        <v>648</v>
      </c>
      <c r="D13">
        <v>4</v>
      </c>
      <c r="E13" t="s">
        <v>852</v>
      </c>
      <c r="F13">
        <v>3</v>
      </c>
      <c r="G13" t="s">
        <v>544</v>
      </c>
      <c r="H13" t="s">
        <v>1225</v>
      </c>
      <c r="K13" t="s">
        <v>1152</v>
      </c>
      <c r="L13" t="s">
        <v>1226</v>
      </c>
    </row>
    <row r="14" spans="1:12" x14ac:dyDescent="0.15">
      <c r="A14" t="s">
        <v>1234</v>
      </c>
      <c r="B14" t="s">
        <v>1227</v>
      </c>
      <c r="C14" t="s">
        <v>648</v>
      </c>
      <c r="D14">
        <v>2</v>
      </c>
      <c r="E14" t="s">
        <v>852</v>
      </c>
      <c r="F14">
        <v>5</v>
      </c>
      <c r="G14" t="s">
        <v>544</v>
      </c>
      <c r="H14" t="s">
        <v>1225</v>
      </c>
      <c r="K14" t="s">
        <v>1152</v>
      </c>
      <c r="L14" t="s">
        <v>1226</v>
      </c>
    </row>
    <row r="15" spans="1:12" x14ac:dyDescent="0.15">
      <c r="A15" t="s">
        <v>1235</v>
      </c>
      <c r="B15" t="s">
        <v>1227</v>
      </c>
      <c r="C15" t="s">
        <v>648</v>
      </c>
      <c r="D15">
        <v>2</v>
      </c>
      <c r="E15" t="s">
        <v>852</v>
      </c>
      <c r="F15">
        <v>3</v>
      </c>
      <c r="G15" t="s">
        <v>544</v>
      </c>
      <c r="H15" t="s">
        <v>1225</v>
      </c>
      <c r="K15" t="s">
        <v>1152</v>
      </c>
      <c r="L15" t="s">
        <v>1226</v>
      </c>
    </row>
    <row r="16" spans="1:12" x14ac:dyDescent="0.15">
      <c r="A16" t="s">
        <v>1236</v>
      </c>
      <c r="B16" t="s">
        <v>1227</v>
      </c>
      <c r="C16" t="s">
        <v>606</v>
      </c>
      <c r="D16">
        <v>2</v>
      </c>
      <c r="E16" t="s">
        <v>852</v>
      </c>
      <c r="F16">
        <v>3</v>
      </c>
      <c r="G16" t="s">
        <v>544</v>
      </c>
      <c r="H16" t="s">
        <v>1225</v>
      </c>
      <c r="K16" t="s">
        <v>1152</v>
      </c>
      <c r="L16" t="s">
        <v>1226</v>
      </c>
    </row>
    <row r="17" spans="1:12" x14ac:dyDescent="0.15">
      <c r="A17" t="s">
        <v>498</v>
      </c>
      <c r="B17" t="s">
        <v>905</v>
      </c>
      <c r="C17" t="s">
        <v>538</v>
      </c>
      <c r="D17">
        <v>3</v>
      </c>
      <c r="E17" t="s">
        <v>612</v>
      </c>
      <c r="F17">
        <v>3</v>
      </c>
      <c r="G17" t="s">
        <v>544</v>
      </c>
      <c r="H17" t="s">
        <v>1225</v>
      </c>
      <c r="K17" t="s">
        <v>1152</v>
      </c>
      <c r="L17" t="s">
        <v>1226</v>
      </c>
    </row>
    <row r="18" spans="1:12" x14ac:dyDescent="0.15">
      <c r="A18" t="s">
        <v>781</v>
      </c>
      <c r="B18" t="s">
        <v>587</v>
      </c>
      <c r="C18" t="s">
        <v>782</v>
      </c>
      <c r="D18">
        <v>11</v>
      </c>
      <c r="F18">
        <v>3</v>
      </c>
      <c r="G18" t="s">
        <v>544</v>
      </c>
      <c r="H18" t="s">
        <v>1225</v>
      </c>
      <c r="K18" t="s">
        <v>1152</v>
      </c>
      <c r="L18" t="s">
        <v>1226</v>
      </c>
    </row>
    <row r="19" spans="1:12" x14ac:dyDescent="0.15">
      <c r="A19" t="s">
        <v>480</v>
      </c>
      <c r="B19" t="s">
        <v>1237</v>
      </c>
      <c r="C19" t="s">
        <v>576</v>
      </c>
      <c r="D19">
        <v>1</v>
      </c>
      <c r="E19" t="s">
        <v>852</v>
      </c>
      <c r="F19">
        <v>5</v>
      </c>
      <c r="G19" t="s">
        <v>544</v>
      </c>
      <c r="H19" t="s">
        <v>1225</v>
      </c>
      <c r="K19" t="s">
        <v>1152</v>
      </c>
      <c r="L19" t="s">
        <v>1226</v>
      </c>
    </row>
    <row r="20" spans="1:12" x14ac:dyDescent="0.15">
      <c r="A20" t="s">
        <v>116</v>
      </c>
      <c r="B20" t="s">
        <v>587</v>
      </c>
      <c r="C20" t="s">
        <v>725</v>
      </c>
      <c r="D20">
        <v>11</v>
      </c>
      <c r="F20">
        <v>2</v>
      </c>
      <c r="G20" t="s">
        <v>544</v>
      </c>
      <c r="H20" t="s">
        <v>1225</v>
      </c>
      <c r="K20" t="s">
        <v>1152</v>
      </c>
      <c r="L20" t="s">
        <v>1226</v>
      </c>
    </row>
    <row r="21" spans="1:12" x14ac:dyDescent="0.15">
      <c r="A21" t="s">
        <v>48</v>
      </c>
      <c r="B21" t="s">
        <v>1231</v>
      </c>
      <c r="C21" t="s">
        <v>858</v>
      </c>
      <c r="D21">
        <v>2</v>
      </c>
      <c r="E21" t="s">
        <v>852</v>
      </c>
      <c r="F21">
        <v>4</v>
      </c>
      <c r="G21" t="s">
        <v>544</v>
      </c>
      <c r="H21" t="s">
        <v>1225</v>
      </c>
      <c r="K21" t="s">
        <v>1152</v>
      </c>
      <c r="L21" t="s">
        <v>1226</v>
      </c>
    </row>
    <row r="22" spans="1:12" x14ac:dyDescent="0.15">
      <c r="A22" t="s">
        <v>1238</v>
      </c>
      <c r="B22" t="s">
        <v>1233</v>
      </c>
      <c r="C22" t="s">
        <v>1065</v>
      </c>
      <c r="D22">
        <v>6</v>
      </c>
      <c r="E22" t="s">
        <v>852</v>
      </c>
      <c r="F22">
        <v>3</v>
      </c>
      <c r="G22" t="s">
        <v>544</v>
      </c>
      <c r="H22" t="s">
        <v>1225</v>
      </c>
      <c r="K22" t="s">
        <v>1152</v>
      </c>
      <c r="L22" t="s">
        <v>1226</v>
      </c>
    </row>
    <row r="23" spans="1:12" x14ac:dyDescent="0.15">
      <c r="A23" t="s">
        <v>1239</v>
      </c>
      <c r="B23" t="s">
        <v>1240</v>
      </c>
      <c r="C23" t="s">
        <v>1048</v>
      </c>
      <c r="D23">
        <v>1</v>
      </c>
      <c r="E23" t="s">
        <v>852</v>
      </c>
      <c r="F23">
        <v>4</v>
      </c>
      <c r="G23" t="s">
        <v>544</v>
      </c>
      <c r="H23" t="s">
        <v>1225</v>
      </c>
      <c r="K23" t="s">
        <v>1152</v>
      </c>
      <c r="L23" t="s">
        <v>1226</v>
      </c>
    </row>
    <row r="24" spans="1:12" x14ac:dyDescent="0.15">
      <c r="A24" t="s">
        <v>1241</v>
      </c>
      <c r="B24" t="s">
        <v>1240</v>
      </c>
      <c r="C24" t="s">
        <v>1048</v>
      </c>
      <c r="D24">
        <v>1</v>
      </c>
      <c r="E24" t="s">
        <v>852</v>
      </c>
      <c r="F24">
        <v>1</v>
      </c>
      <c r="G24" t="s">
        <v>544</v>
      </c>
      <c r="H24" t="s">
        <v>1225</v>
      </c>
      <c r="K24" t="s">
        <v>1152</v>
      </c>
      <c r="L24" t="s">
        <v>1226</v>
      </c>
    </row>
    <row r="25" spans="1:12" x14ac:dyDescent="0.15">
      <c r="A25" t="s">
        <v>9</v>
      </c>
      <c r="B25" t="s">
        <v>1229</v>
      </c>
      <c r="C25" t="s">
        <v>545</v>
      </c>
      <c r="D25">
        <v>4</v>
      </c>
      <c r="E25" t="s">
        <v>852</v>
      </c>
      <c r="F25">
        <v>3</v>
      </c>
      <c r="G25" t="s">
        <v>544</v>
      </c>
      <c r="H25" t="s">
        <v>1225</v>
      </c>
      <c r="K25" t="s">
        <v>1152</v>
      </c>
      <c r="L25" t="s">
        <v>1226</v>
      </c>
    </row>
    <row r="26" spans="1:12" x14ac:dyDescent="0.15">
      <c r="A26" t="s">
        <v>1242</v>
      </c>
      <c r="B26" t="s">
        <v>1231</v>
      </c>
      <c r="C26" t="s">
        <v>898</v>
      </c>
      <c r="D26">
        <v>2</v>
      </c>
      <c r="E26" t="s">
        <v>852</v>
      </c>
      <c r="F26">
        <v>4</v>
      </c>
      <c r="G26" t="s">
        <v>544</v>
      </c>
      <c r="H26" t="s">
        <v>1225</v>
      </c>
      <c r="K26" t="s">
        <v>1152</v>
      </c>
      <c r="L26" t="s">
        <v>1226</v>
      </c>
    </row>
    <row r="27" spans="1:12" x14ac:dyDescent="0.15">
      <c r="A27" t="s">
        <v>500</v>
      </c>
      <c r="B27" t="s">
        <v>90</v>
      </c>
      <c r="C27" t="s">
        <v>660</v>
      </c>
      <c r="D27">
        <v>3</v>
      </c>
      <c r="E27" t="s">
        <v>612</v>
      </c>
      <c r="F27">
        <v>3</v>
      </c>
      <c r="G27" t="s">
        <v>544</v>
      </c>
      <c r="H27" t="s">
        <v>1225</v>
      </c>
      <c r="K27" t="s">
        <v>1152</v>
      </c>
      <c r="L27" t="s">
        <v>1226</v>
      </c>
    </row>
    <row r="28" spans="1:12" x14ac:dyDescent="0.15">
      <c r="A28" t="s">
        <v>1243</v>
      </c>
      <c r="B28" t="s">
        <v>1240</v>
      </c>
      <c r="C28" t="s">
        <v>800</v>
      </c>
      <c r="D28">
        <v>1</v>
      </c>
      <c r="E28" t="s">
        <v>852</v>
      </c>
      <c r="F28">
        <v>4</v>
      </c>
      <c r="G28" t="s">
        <v>544</v>
      </c>
      <c r="H28" t="s">
        <v>1225</v>
      </c>
      <c r="K28" t="s">
        <v>1152</v>
      </c>
      <c r="L28" t="s">
        <v>1226</v>
      </c>
    </row>
    <row r="29" spans="1:12" x14ac:dyDescent="0.15">
      <c r="A29" t="s">
        <v>504</v>
      </c>
      <c r="B29" t="s">
        <v>96</v>
      </c>
      <c r="C29" t="s">
        <v>852</v>
      </c>
      <c r="D29">
        <v>1</v>
      </c>
      <c r="E29" t="s">
        <v>612</v>
      </c>
      <c r="F29">
        <v>3</v>
      </c>
      <c r="G29" t="s">
        <v>544</v>
      </c>
      <c r="H29" t="s">
        <v>1225</v>
      </c>
      <c r="K29" t="s">
        <v>1152</v>
      </c>
      <c r="L29" t="s">
        <v>1226</v>
      </c>
    </row>
    <row r="30" spans="1:12" x14ac:dyDescent="0.15">
      <c r="A30" t="s">
        <v>369</v>
      </c>
      <c r="B30" t="s">
        <v>1240</v>
      </c>
      <c r="C30" t="s">
        <v>852</v>
      </c>
      <c r="D30">
        <v>1</v>
      </c>
      <c r="E30" t="s">
        <v>852</v>
      </c>
      <c r="F30">
        <v>4</v>
      </c>
      <c r="G30" t="s">
        <v>544</v>
      </c>
      <c r="H30" t="s">
        <v>1225</v>
      </c>
      <c r="K30" t="s">
        <v>1152</v>
      </c>
      <c r="L30" t="s">
        <v>1226</v>
      </c>
    </row>
    <row r="31" spans="1:12" x14ac:dyDescent="0.15">
      <c r="A31" t="s">
        <v>588</v>
      </c>
      <c r="B31" t="s">
        <v>587</v>
      </c>
      <c r="C31" t="s">
        <v>542</v>
      </c>
      <c r="D31">
        <v>11</v>
      </c>
      <c r="F31">
        <v>4</v>
      </c>
      <c r="G31" t="s">
        <v>544</v>
      </c>
      <c r="H31" t="s">
        <v>1225</v>
      </c>
      <c r="K31" t="s">
        <v>1152</v>
      </c>
      <c r="L31" t="s">
        <v>1226</v>
      </c>
    </row>
    <row r="32" spans="1:12" x14ac:dyDescent="0.15">
      <c r="A32" t="s">
        <v>1244</v>
      </c>
      <c r="B32" t="s">
        <v>1233</v>
      </c>
      <c r="C32" t="s">
        <v>1245</v>
      </c>
      <c r="D32">
        <v>6</v>
      </c>
      <c r="E32" t="s">
        <v>852</v>
      </c>
      <c r="F32">
        <v>4</v>
      </c>
      <c r="G32" t="s">
        <v>544</v>
      </c>
      <c r="H32" t="s">
        <v>1225</v>
      </c>
      <c r="K32" t="s">
        <v>1152</v>
      </c>
      <c r="L32" t="s">
        <v>1226</v>
      </c>
    </row>
    <row r="33" spans="1:12" x14ac:dyDescent="0.15">
      <c r="A33" t="s">
        <v>1246</v>
      </c>
      <c r="B33" t="s">
        <v>1227</v>
      </c>
      <c r="C33" t="s">
        <v>678</v>
      </c>
      <c r="D33">
        <v>2</v>
      </c>
      <c r="E33" t="s">
        <v>852</v>
      </c>
      <c r="F33">
        <v>3</v>
      </c>
      <c r="G33" t="s">
        <v>544</v>
      </c>
      <c r="H33" t="s">
        <v>1225</v>
      </c>
      <c r="K33" t="s">
        <v>1152</v>
      </c>
      <c r="L33" t="s">
        <v>1226</v>
      </c>
    </row>
    <row r="34" spans="1:12" x14ac:dyDescent="0.15">
      <c r="A34" t="s">
        <v>1247</v>
      </c>
      <c r="B34" t="s">
        <v>1233</v>
      </c>
      <c r="C34" t="s">
        <v>709</v>
      </c>
      <c r="D34">
        <v>6</v>
      </c>
      <c r="E34" t="s">
        <v>852</v>
      </c>
      <c r="F34">
        <v>4</v>
      </c>
      <c r="G34" t="s">
        <v>544</v>
      </c>
      <c r="H34" t="s">
        <v>1225</v>
      </c>
      <c r="K34" t="s">
        <v>1152</v>
      </c>
      <c r="L34" t="s">
        <v>1226</v>
      </c>
    </row>
    <row r="35" spans="1:12" x14ac:dyDescent="0.15">
      <c r="A35" t="s">
        <v>54</v>
      </c>
      <c r="B35" t="s">
        <v>94</v>
      </c>
      <c r="C35" t="s">
        <v>949</v>
      </c>
      <c r="D35">
        <v>3</v>
      </c>
      <c r="E35" t="s">
        <v>612</v>
      </c>
      <c r="F35">
        <v>3</v>
      </c>
      <c r="G35" t="s">
        <v>544</v>
      </c>
      <c r="H35" t="s">
        <v>1225</v>
      </c>
      <c r="K35" t="s">
        <v>1152</v>
      </c>
      <c r="L35" t="s">
        <v>1226</v>
      </c>
    </row>
    <row r="36" spans="1:12" x14ac:dyDescent="0.15">
      <c r="A36" t="s">
        <v>1248</v>
      </c>
      <c r="B36" t="s">
        <v>1237</v>
      </c>
      <c r="C36" t="s">
        <v>1249</v>
      </c>
      <c r="D36">
        <v>1</v>
      </c>
      <c r="E36" t="s">
        <v>852</v>
      </c>
      <c r="F36">
        <v>4</v>
      </c>
      <c r="G36" t="s">
        <v>544</v>
      </c>
      <c r="H36" t="s">
        <v>1225</v>
      </c>
      <c r="K36" t="s">
        <v>1152</v>
      </c>
      <c r="L36" t="s">
        <v>1226</v>
      </c>
    </row>
    <row r="37" spans="1:12" x14ac:dyDescent="0.15">
      <c r="A37" t="s">
        <v>501</v>
      </c>
      <c r="B37" t="s">
        <v>92</v>
      </c>
      <c r="C37" t="s">
        <v>1249</v>
      </c>
      <c r="D37">
        <v>3</v>
      </c>
      <c r="E37" t="s">
        <v>612</v>
      </c>
      <c r="F37">
        <v>3</v>
      </c>
      <c r="G37" t="s">
        <v>544</v>
      </c>
      <c r="H37" t="s">
        <v>1225</v>
      </c>
      <c r="I37" t="s">
        <v>1092</v>
      </c>
      <c r="K37" t="s">
        <v>1152</v>
      </c>
      <c r="L37" t="s">
        <v>1226</v>
      </c>
    </row>
    <row r="38" spans="1:12" x14ac:dyDescent="0.15">
      <c r="A38" t="s">
        <v>177</v>
      </c>
      <c r="B38" t="s">
        <v>1233</v>
      </c>
      <c r="C38" t="s">
        <v>731</v>
      </c>
      <c r="D38">
        <v>6</v>
      </c>
      <c r="E38" t="s">
        <v>852</v>
      </c>
      <c r="F38">
        <v>4</v>
      </c>
      <c r="G38" t="s">
        <v>544</v>
      </c>
      <c r="H38" t="s">
        <v>1225</v>
      </c>
      <c r="K38" t="s">
        <v>1152</v>
      </c>
      <c r="L38" t="s">
        <v>1226</v>
      </c>
    </row>
    <row r="39" spans="1:12" x14ac:dyDescent="0.15">
      <c r="A39" t="s">
        <v>1250</v>
      </c>
      <c r="B39" t="s">
        <v>1231</v>
      </c>
      <c r="C39" t="s">
        <v>889</v>
      </c>
      <c r="D39">
        <v>2</v>
      </c>
      <c r="E39" t="s">
        <v>852</v>
      </c>
      <c r="F39">
        <v>4</v>
      </c>
      <c r="G39" t="s">
        <v>544</v>
      </c>
      <c r="H39" t="s">
        <v>1225</v>
      </c>
      <c r="K39" t="s">
        <v>1152</v>
      </c>
      <c r="L39" t="s">
        <v>1226</v>
      </c>
    </row>
    <row r="40" spans="1:12" x14ac:dyDescent="0.15">
      <c r="A40" t="s">
        <v>262</v>
      </c>
      <c r="B40" t="s">
        <v>1229</v>
      </c>
      <c r="C40" t="s">
        <v>889</v>
      </c>
      <c r="D40">
        <v>4</v>
      </c>
      <c r="E40" t="s">
        <v>852</v>
      </c>
      <c r="F40">
        <v>4</v>
      </c>
      <c r="G40" t="s">
        <v>544</v>
      </c>
      <c r="H40" t="s">
        <v>1225</v>
      </c>
      <c r="K40" t="s">
        <v>1152</v>
      </c>
      <c r="L40" t="s">
        <v>1226</v>
      </c>
    </row>
    <row r="41" spans="1:12" x14ac:dyDescent="0.15">
      <c r="A41" t="s">
        <v>1251</v>
      </c>
      <c r="B41" t="s">
        <v>1237</v>
      </c>
      <c r="C41" t="s">
        <v>567</v>
      </c>
      <c r="D41">
        <v>1</v>
      </c>
      <c r="E41" t="s">
        <v>852</v>
      </c>
      <c r="F41">
        <v>4</v>
      </c>
      <c r="G41" t="s">
        <v>544</v>
      </c>
      <c r="H41" t="s">
        <v>1225</v>
      </c>
      <c r="K41" t="s">
        <v>1152</v>
      </c>
      <c r="L41" t="s">
        <v>1226</v>
      </c>
    </row>
    <row r="42" spans="1:12" x14ac:dyDescent="0.15">
      <c r="A42" t="s">
        <v>212</v>
      </c>
      <c r="B42" t="s">
        <v>92</v>
      </c>
      <c r="C42" t="s">
        <v>567</v>
      </c>
      <c r="D42">
        <v>3</v>
      </c>
      <c r="E42" t="s">
        <v>612</v>
      </c>
      <c r="F42">
        <v>3</v>
      </c>
      <c r="G42" t="s">
        <v>544</v>
      </c>
      <c r="H42" t="s">
        <v>1225</v>
      </c>
      <c r="I42" t="s">
        <v>1092</v>
      </c>
      <c r="K42" t="s">
        <v>1152</v>
      </c>
      <c r="L42" t="s">
        <v>1226</v>
      </c>
    </row>
    <row r="43" spans="1:12" x14ac:dyDescent="0.15">
      <c r="A43" t="s">
        <v>502</v>
      </c>
      <c r="B43" t="s">
        <v>92</v>
      </c>
      <c r="C43" t="s">
        <v>567</v>
      </c>
      <c r="D43">
        <v>3</v>
      </c>
      <c r="E43" t="s">
        <v>612</v>
      </c>
      <c r="F43">
        <v>3</v>
      </c>
      <c r="G43" t="s">
        <v>544</v>
      </c>
      <c r="H43" t="s">
        <v>1225</v>
      </c>
      <c r="I43" t="s">
        <v>1092</v>
      </c>
      <c r="K43" t="s">
        <v>1152</v>
      </c>
      <c r="L43" t="s">
        <v>1226</v>
      </c>
    </row>
    <row r="44" spans="1:12" x14ac:dyDescent="0.15">
      <c r="A44" t="s">
        <v>502</v>
      </c>
      <c r="B44" t="s">
        <v>1237</v>
      </c>
      <c r="C44" t="s">
        <v>567</v>
      </c>
      <c r="D44">
        <v>1</v>
      </c>
      <c r="E44" t="s">
        <v>852</v>
      </c>
      <c r="F44">
        <v>3</v>
      </c>
      <c r="G44" t="s">
        <v>544</v>
      </c>
      <c r="H44" t="s">
        <v>1225</v>
      </c>
      <c r="K44" t="s">
        <v>1152</v>
      </c>
      <c r="L44" t="s">
        <v>1226</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5"/>
  <sheetViews>
    <sheetView topLeftCell="A226" workbookViewId="0">
      <selection activeCell="A242" sqref="A242"/>
    </sheetView>
  </sheetViews>
  <sheetFormatPr defaultRowHeight="14.25" x14ac:dyDescent="0.15"/>
  <cols>
    <col min="1" max="1" width="69.375" bestFit="1" customWidth="1"/>
    <col min="6" max="6" width="45" bestFit="1" customWidth="1"/>
  </cols>
  <sheetData>
    <row r="1" spans="1:11" x14ac:dyDescent="0.15">
      <c r="A1" t="s">
        <v>531</v>
      </c>
      <c r="B1" t="s">
        <v>0</v>
      </c>
      <c r="C1" t="s">
        <v>1</v>
      </c>
      <c r="D1" t="s">
        <v>2</v>
      </c>
      <c r="E1" t="s">
        <v>532</v>
      </c>
      <c r="F1" t="s">
        <v>3</v>
      </c>
      <c r="G1" t="s">
        <v>533</v>
      </c>
      <c r="H1" t="s">
        <v>534</v>
      </c>
      <c r="I1" t="s">
        <v>4</v>
      </c>
      <c r="J1" t="s">
        <v>535</v>
      </c>
      <c r="K1" t="s">
        <v>536</v>
      </c>
    </row>
    <row r="2" spans="1:11" x14ac:dyDescent="0.15">
      <c r="A2" t="s">
        <v>537</v>
      </c>
      <c r="B2">
        <v>2</v>
      </c>
      <c r="C2">
        <v>5</v>
      </c>
      <c r="D2" t="s">
        <v>431</v>
      </c>
      <c r="E2" t="s">
        <v>538</v>
      </c>
      <c r="F2" t="s">
        <v>430</v>
      </c>
      <c r="G2">
        <v>4</v>
      </c>
      <c r="H2" t="s">
        <v>539</v>
      </c>
      <c r="I2" t="s">
        <v>540</v>
      </c>
    </row>
    <row r="3" spans="1:11" x14ac:dyDescent="0.15">
      <c r="A3" t="s">
        <v>541</v>
      </c>
      <c r="B3">
        <v>100</v>
      </c>
      <c r="C3">
        <v>1</v>
      </c>
      <c r="D3" t="s">
        <v>256</v>
      </c>
      <c r="E3" t="s">
        <v>538</v>
      </c>
      <c r="F3" t="s">
        <v>181</v>
      </c>
      <c r="G3">
        <v>4</v>
      </c>
      <c r="H3" t="s">
        <v>539</v>
      </c>
      <c r="I3" t="s">
        <v>542</v>
      </c>
    </row>
    <row r="4" spans="1:11" x14ac:dyDescent="0.15">
      <c r="A4" t="s">
        <v>543</v>
      </c>
      <c r="B4">
        <v>72</v>
      </c>
      <c r="C4">
        <v>2</v>
      </c>
      <c r="D4" t="s">
        <v>128</v>
      </c>
      <c r="E4" t="s">
        <v>538</v>
      </c>
      <c r="F4" t="s">
        <v>207</v>
      </c>
      <c r="G4">
        <v>4</v>
      </c>
      <c r="H4" t="s">
        <v>544</v>
      </c>
      <c r="I4" t="s">
        <v>545</v>
      </c>
    </row>
    <row r="5" spans="1:11" x14ac:dyDescent="0.15">
      <c r="A5" t="s">
        <v>546</v>
      </c>
      <c r="B5">
        <v>100</v>
      </c>
      <c r="C5">
        <v>1</v>
      </c>
      <c r="D5" t="s">
        <v>256</v>
      </c>
      <c r="E5" t="s">
        <v>538</v>
      </c>
      <c r="F5" t="s">
        <v>180</v>
      </c>
      <c r="G5">
        <v>4</v>
      </c>
      <c r="H5" t="s">
        <v>539</v>
      </c>
      <c r="I5" t="s">
        <v>547</v>
      </c>
    </row>
    <row r="6" spans="1:11" x14ac:dyDescent="0.15">
      <c r="A6" t="s">
        <v>548</v>
      </c>
      <c r="B6">
        <v>73</v>
      </c>
      <c r="C6">
        <v>3</v>
      </c>
      <c r="D6" t="s">
        <v>129</v>
      </c>
      <c r="E6" t="s">
        <v>538</v>
      </c>
      <c r="F6" t="s">
        <v>239</v>
      </c>
      <c r="G6">
        <v>4</v>
      </c>
      <c r="H6" t="s">
        <v>544</v>
      </c>
      <c r="I6" t="s">
        <v>545</v>
      </c>
    </row>
    <row r="7" spans="1:11" x14ac:dyDescent="0.15">
      <c r="A7" t="s">
        <v>549</v>
      </c>
      <c r="B7">
        <v>101</v>
      </c>
      <c r="C7">
        <v>4</v>
      </c>
      <c r="D7" t="s">
        <v>258</v>
      </c>
      <c r="E7" t="s">
        <v>538</v>
      </c>
      <c r="F7" t="s">
        <v>186</v>
      </c>
      <c r="G7">
        <v>4</v>
      </c>
      <c r="H7" t="s">
        <v>539</v>
      </c>
      <c r="I7" t="s">
        <v>542</v>
      </c>
    </row>
    <row r="8" spans="1:11" x14ac:dyDescent="0.15">
      <c r="A8" t="s">
        <v>550</v>
      </c>
      <c r="B8">
        <v>3</v>
      </c>
      <c r="C8">
        <v>6</v>
      </c>
      <c r="D8" t="s">
        <v>435</v>
      </c>
      <c r="E8" t="s">
        <v>538</v>
      </c>
      <c r="F8" t="s">
        <v>432</v>
      </c>
      <c r="G8">
        <v>3</v>
      </c>
      <c r="H8" t="s">
        <v>539</v>
      </c>
      <c r="I8" t="s">
        <v>551</v>
      </c>
    </row>
    <row r="9" spans="1:11" x14ac:dyDescent="0.15">
      <c r="A9" t="s">
        <v>552</v>
      </c>
      <c r="B9">
        <v>4</v>
      </c>
      <c r="C9">
        <v>2</v>
      </c>
      <c r="D9" t="s">
        <v>437</v>
      </c>
      <c r="E9" t="s">
        <v>538</v>
      </c>
      <c r="F9" t="s">
        <v>432</v>
      </c>
      <c r="G9">
        <v>3</v>
      </c>
      <c r="H9" t="s">
        <v>544</v>
      </c>
      <c r="I9" t="s">
        <v>551</v>
      </c>
    </row>
    <row r="10" spans="1:11" x14ac:dyDescent="0.15">
      <c r="A10" t="s">
        <v>553</v>
      </c>
      <c r="B10">
        <v>72</v>
      </c>
      <c r="C10">
        <v>2</v>
      </c>
      <c r="D10" t="s">
        <v>128</v>
      </c>
      <c r="E10" t="s">
        <v>538</v>
      </c>
      <c r="F10" t="s">
        <v>238</v>
      </c>
      <c r="G10">
        <v>4</v>
      </c>
      <c r="H10" t="s">
        <v>539</v>
      </c>
      <c r="I10" t="s">
        <v>554</v>
      </c>
    </row>
    <row r="11" spans="1:11" x14ac:dyDescent="0.15">
      <c r="A11" t="s">
        <v>555</v>
      </c>
      <c r="B11">
        <v>3</v>
      </c>
      <c r="C11">
        <v>6</v>
      </c>
      <c r="D11" t="s">
        <v>435</v>
      </c>
      <c r="E11" t="s">
        <v>538</v>
      </c>
      <c r="F11" t="s">
        <v>176</v>
      </c>
      <c r="G11">
        <v>4</v>
      </c>
      <c r="H11" t="s">
        <v>539</v>
      </c>
      <c r="I11" t="s">
        <v>542</v>
      </c>
    </row>
    <row r="12" spans="1:11" x14ac:dyDescent="0.15">
      <c r="A12" t="s">
        <v>556</v>
      </c>
      <c r="B12">
        <v>4</v>
      </c>
      <c r="C12">
        <v>2</v>
      </c>
      <c r="D12" t="s">
        <v>437</v>
      </c>
      <c r="E12" t="s">
        <v>538</v>
      </c>
      <c r="F12" t="s">
        <v>176</v>
      </c>
      <c r="G12">
        <v>4</v>
      </c>
      <c r="H12" t="s">
        <v>539</v>
      </c>
      <c r="I12" t="s">
        <v>542</v>
      </c>
    </row>
    <row r="13" spans="1:11" x14ac:dyDescent="0.15">
      <c r="A13" t="s">
        <v>557</v>
      </c>
      <c r="B13">
        <v>10</v>
      </c>
      <c r="C13">
        <v>16</v>
      </c>
      <c r="D13" t="s">
        <v>452</v>
      </c>
      <c r="E13" t="s">
        <v>558</v>
      </c>
      <c r="F13" t="s">
        <v>176</v>
      </c>
      <c r="G13">
        <v>4</v>
      </c>
      <c r="H13" t="s">
        <v>539</v>
      </c>
      <c r="I13" t="s">
        <v>542</v>
      </c>
    </row>
    <row r="14" spans="1:11" x14ac:dyDescent="0.15">
      <c r="A14" t="s">
        <v>559</v>
      </c>
      <c r="B14">
        <v>15</v>
      </c>
      <c r="C14">
        <v>2</v>
      </c>
      <c r="D14" t="s">
        <v>469</v>
      </c>
      <c r="E14" t="s">
        <v>560</v>
      </c>
      <c r="F14" t="s">
        <v>176</v>
      </c>
      <c r="G14">
        <v>4</v>
      </c>
      <c r="H14" t="s">
        <v>539</v>
      </c>
      <c r="I14" t="s">
        <v>542</v>
      </c>
    </row>
    <row r="15" spans="1:11" x14ac:dyDescent="0.15">
      <c r="A15" t="s">
        <v>561</v>
      </c>
      <c r="B15">
        <v>16</v>
      </c>
      <c r="C15">
        <v>3</v>
      </c>
      <c r="D15" t="s">
        <v>473</v>
      </c>
      <c r="E15" t="s">
        <v>560</v>
      </c>
      <c r="F15" t="s">
        <v>176</v>
      </c>
      <c r="G15">
        <v>4</v>
      </c>
      <c r="H15" t="s">
        <v>539</v>
      </c>
      <c r="I15" t="s">
        <v>542</v>
      </c>
    </row>
    <row r="16" spans="1:11" x14ac:dyDescent="0.15">
      <c r="A16" t="s">
        <v>562</v>
      </c>
      <c r="B16">
        <v>22</v>
      </c>
      <c r="C16">
        <v>7</v>
      </c>
      <c r="D16" t="s">
        <v>494</v>
      </c>
      <c r="E16" t="s">
        <v>563</v>
      </c>
      <c r="F16" t="s">
        <v>176</v>
      </c>
      <c r="G16">
        <v>4</v>
      </c>
      <c r="H16" t="s">
        <v>539</v>
      </c>
      <c r="I16" t="s">
        <v>542</v>
      </c>
    </row>
    <row r="17" spans="1:9" x14ac:dyDescent="0.15">
      <c r="A17" t="s">
        <v>564</v>
      </c>
      <c r="B17">
        <v>26</v>
      </c>
      <c r="C17">
        <v>11</v>
      </c>
      <c r="D17" t="s">
        <v>512</v>
      </c>
      <c r="E17" t="s">
        <v>540</v>
      </c>
      <c r="F17" t="s">
        <v>176</v>
      </c>
      <c r="G17">
        <v>4</v>
      </c>
      <c r="H17" t="s">
        <v>544</v>
      </c>
      <c r="I17" t="s">
        <v>542</v>
      </c>
    </row>
    <row r="18" spans="1:9" x14ac:dyDescent="0.15">
      <c r="A18" t="s">
        <v>565</v>
      </c>
      <c r="B18">
        <v>109</v>
      </c>
      <c r="C18">
        <v>7</v>
      </c>
      <c r="D18" t="s">
        <v>298</v>
      </c>
      <c r="E18" t="s">
        <v>554</v>
      </c>
      <c r="F18" t="s">
        <v>176</v>
      </c>
      <c r="G18">
        <v>4</v>
      </c>
      <c r="H18" t="s">
        <v>544</v>
      </c>
      <c r="I18" t="s">
        <v>542</v>
      </c>
    </row>
    <row r="19" spans="1:9" x14ac:dyDescent="0.15">
      <c r="A19" t="s">
        <v>566</v>
      </c>
      <c r="B19">
        <v>128</v>
      </c>
      <c r="C19">
        <v>19</v>
      </c>
      <c r="D19" t="s">
        <v>424</v>
      </c>
      <c r="E19" t="s">
        <v>567</v>
      </c>
      <c r="F19" t="s">
        <v>176</v>
      </c>
      <c r="G19">
        <v>4</v>
      </c>
      <c r="H19" t="s">
        <v>539</v>
      </c>
      <c r="I19" t="s">
        <v>542</v>
      </c>
    </row>
    <row r="20" spans="1:9" x14ac:dyDescent="0.15">
      <c r="A20" t="s">
        <v>568</v>
      </c>
      <c r="B20">
        <v>99</v>
      </c>
      <c r="C20">
        <v>2</v>
      </c>
      <c r="D20" t="s">
        <v>254</v>
      </c>
      <c r="E20" t="s">
        <v>538</v>
      </c>
      <c r="F20" t="s">
        <v>21</v>
      </c>
      <c r="G20">
        <v>4</v>
      </c>
      <c r="H20" t="s">
        <v>539</v>
      </c>
      <c r="I20" t="s">
        <v>569</v>
      </c>
    </row>
    <row r="21" spans="1:9" x14ac:dyDescent="0.15">
      <c r="A21" t="s">
        <v>570</v>
      </c>
      <c r="B21">
        <v>104</v>
      </c>
      <c r="C21">
        <v>1</v>
      </c>
      <c r="D21" t="s">
        <v>269</v>
      </c>
      <c r="E21" t="s">
        <v>563</v>
      </c>
      <c r="F21" t="s">
        <v>21</v>
      </c>
      <c r="G21">
        <v>4</v>
      </c>
      <c r="H21" t="s">
        <v>539</v>
      </c>
      <c r="I21" t="s">
        <v>569</v>
      </c>
    </row>
    <row r="22" spans="1:9" x14ac:dyDescent="0.15">
      <c r="A22" t="s">
        <v>571</v>
      </c>
      <c r="B22">
        <v>105</v>
      </c>
      <c r="C22">
        <v>5</v>
      </c>
      <c r="D22" t="s">
        <v>285</v>
      </c>
      <c r="E22" t="s">
        <v>554</v>
      </c>
      <c r="F22" t="s">
        <v>21</v>
      </c>
      <c r="G22">
        <v>4</v>
      </c>
      <c r="H22" t="s">
        <v>539</v>
      </c>
      <c r="I22" t="s">
        <v>569</v>
      </c>
    </row>
    <row r="23" spans="1:9" x14ac:dyDescent="0.15">
      <c r="A23" t="s">
        <v>572</v>
      </c>
      <c r="B23">
        <v>107</v>
      </c>
      <c r="C23">
        <v>3</v>
      </c>
      <c r="D23" t="s">
        <v>292</v>
      </c>
      <c r="E23" t="s">
        <v>554</v>
      </c>
      <c r="F23" t="s">
        <v>21</v>
      </c>
      <c r="G23">
        <v>4</v>
      </c>
      <c r="H23" t="s">
        <v>539</v>
      </c>
      <c r="I23" t="s">
        <v>569</v>
      </c>
    </row>
    <row r="24" spans="1:9" x14ac:dyDescent="0.15">
      <c r="A24" t="s">
        <v>573</v>
      </c>
      <c r="B24">
        <v>110</v>
      </c>
      <c r="C24">
        <v>37</v>
      </c>
      <c r="D24" t="s">
        <v>309</v>
      </c>
      <c r="E24" t="s">
        <v>574</v>
      </c>
      <c r="F24" t="s">
        <v>21</v>
      </c>
      <c r="G24">
        <v>4</v>
      </c>
      <c r="H24" t="s">
        <v>539</v>
      </c>
      <c r="I24" t="s">
        <v>569</v>
      </c>
    </row>
    <row r="25" spans="1:9" x14ac:dyDescent="0.15">
      <c r="A25" t="s">
        <v>575</v>
      </c>
      <c r="B25">
        <v>111</v>
      </c>
      <c r="C25">
        <v>13</v>
      </c>
      <c r="D25" t="s">
        <v>320</v>
      </c>
      <c r="E25" t="s">
        <v>576</v>
      </c>
      <c r="F25" t="s">
        <v>21</v>
      </c>
      <c r="G25">
        <v>4</v>
      </c>
      <c r="H25" t="s">
        <v>539</v>
      </c>
      <c r="I25" t="s">
        <v>569</v>
      </c>
    </row>
    <row r="26" spans="1:9" x14ac:dyDescent="0.15">
      <c r="A26" t="s">
        <v>577</v>
      </c>
      <c r="B26">
        <v>112</v>
      </c>
      <c r="C26">
        <v>8</v>
      </c>
      <c r="D26" t="s">
        <v>323</v>
      </c>
      <c r="E26" t="s">
        <v>576</v>
      </c>
      <c r="F26" t="s">
        <v>21</v>
      </c>
      <c r="G26">
        <v>4</v>
      </c>
      <c r="H26" t="s">
        <v>539</v>
      </c>
      <c r="I26" t="s">
        <v>569</v>
      </c>
    </row>
    <row r="27" spans="1:9" x14ac:dyDescent="0.15">
      <c r="A27" t="s">
        <v>578</v>
      </c>
      <c r="B27">
        <v>118</v>
      </c>
      <c r="C27">
        <v>1</v>
      </c>
      <c r="D27" t="s">
        <v>340</v>
      </c>
      <c r="E27" t="s">
        <v>579</v>
      </c>
      <c r="F27" t="s">
        <v>21</v>
      </c>
      <c r="G27">
        <v>4</v>
      </c>
      <c r="H27" t="s">
        <v>539</v>
      </c>
      <c r="I27" t="s">
        <v>569</v>
      </c>
    </row>
    <row r="28" spans="1:9" x14ac:dyDescent="0.15">
      <c r="A28" t="s">
        <v>580</v>
      </c>
      <c r="B28">
        <v>121</v>
      </c>
      <c r="C28">
        <v>5</v>
      </c>
      <c r="D28" t="s">
        <v>384</v>
      </c>
      <c r="E28" t="s">
        <v>581</v>
      </c>
      <c r="F28" t="s">
        <v>21</v>
      </c>
      <c r="G28">
        <v>4</v>
      </c>
      <c r="H28" t="s">
        <v>539</v>
      </c>
      <c r="I28" t="s">
        <v>569</v>
      </c>
    </row>
    <row r="29" spans="1:9" x14ac:dyDescent="0.15">
      <c r="A29" t="s">
        <v>582</v>
      </c>
      <c r="B29">
        <v>122</v>
      </c>
      <c r="C29">
        <v>5</v>
      </c>
      <c r="D29" t="s">
        <v>387</v>
      </c>
      <c r="E29" t="s">
        <v>581</v>
      </c>
      <c r="F29" t="s">
        <v>21</v>
      </c>
      <c r="G29">
        <v>4</v>
      </c>
      <c r="H29" t="s">
        <v>539</v>
      </c>
      <c r="I29" t="s">
        <v>569</v>
      </c>
    </row>
    <row r="30" spans="1:9" x14ac:dyDescent="0.15">
      <c r="A30" t="s">
        <v>583</v>
      </c>
      <c r="B30">
        <v>125</v>
      </c>
      <c r="C30">
        <v>9</v>
      </c>
      <c r="D30" t="s">
        <v>414</v>
      </c>
      <c r="E30" t="s">
        <v>560</v>
      </c>
      <c r="F30" t="s">
        <v>21</v>
      </c>
      <c r="G30">
        <v>4</v>
      </c>
      <c r="H30" t="s">
        <v>539</v>
      </c>
      <c r="I30" t="s">
        <v>569</v>
      </c>
    </row>
    <row r="31" spans="1:9" x14ac:dyDescent="0.15">
      <c r="A31" t="s">
        <v>584</v>
      </c>
      <c r="B31">
        <v>126</v>
      </c>
      <c r="C31">
        <v>12</v>
      </c>
      <c r="D31" t="s">
        <v>416</v>
      </c>
      <c r="E31" t="s">
        <v>560</v>
      </c>
      <c r="F31" t="s">
        <v>21</v>
      </c>
      <c r="G31">
        <v>4</v>
      </c>
      <c r="H31" t="s">
        <v>539</v>
      </c>
      <c r="I31" t="s">
        <v>569</v>
      </c>
    </row>
    <row r="32" spans="1:9" x14ac:dyDescent="0.15">
      <c r="A32" t="s">
        <v>585</v>
      </c>
      <c r="B32">
        <v>127</v>
      </c>
      <c r="C32">
        <v>12</v>
      </c>
      <c r="D32" t="s">
        <v>421</v>
      </c>
      <c r="E32" t="s">
        <v>567</v>
      </c>
      <c r="F32" t="s">
        <v>21</v>
      </c>
      <c r="G32">
        <v>4</v>
      </c>
      <c r="H32" t="s">
        <v>539</v>
      </c>
      <c r="I32" t="s">
        <v>569</v>
      </c>
    </row>
    <row r="33" spans="1:13" x14ac:dyDescent="0.15">
      <c r="A33" t="s">
        <v>586</v>
      </c>
      <c r="B33">
        <v>131</v>
      </c>
      <c r="C33">
        <v>11</v>
      </c>
      <c r="D33" t="s">
        <v>587</v>
      </c>
      <c r="F33" t="s">
        <v>588</v>
      </c>
      <c r="G33">
        <v>4</v>
      </c>
      <c r="H33" t="s">
        <v>544</v>
      </c>
      <c r="I33" t="s">
        <v>542</v>
      </c>
    </row>
    <row r="34" spans="1:13" x14ac:dyDescent="0.15">
      <c r="A34" t="s">
        <v>589</v>
      </c>
      <c r="B34">
        <v>2</v>
      </c>
      <c r="C34">
        <v>5</v>
      </c>
      <c r="D34" t="s">
        <v>431</v>
      </c>
      <c r="E34" t="s">
        <v>538</v>
      </c>
      <c r="F34" t="s">
        <v>429</v>
      </c>
      <c r="G34">
        <v>4</v>
      </c>
      <c r="H34" t="s">
        <v>539</v>
      </c>
      <c r="I34" t="s">
        <v>540</v>
      </c>
    </row>
    <row r="35" spans="1:13" x14ac:dyDescent="0.15">
      <c r="A35" t="s">
        <v>590</v>
      </c>
      <c r="B35">
        <v>101</v>
      </c>
      <c r="C35">
        <v>4</v>
      </c>
      <c r="D35" t="s">
        <v>258</v>
      </c>
      <c r="E35" t="s">
        <v>538</v>
      </c>
      <c r="F35" t="s">
        <v>185</v>
      </c>
      <c r="G35">
        <v>4</v>
      </c>
      <c r="H35" t="s">
        <v>539</v>
      </c>
      <c r="I35" t="s">
        <v>558</v>
      </c>
    </row>
    <row r="36" spans="1:13" x14ac:dyDescent="0.15">
      <c r="A36" t="s">
        <v>591</v>
      </c>
      <c r="B36">
        <v>101</v>
      </c>
      <c r="C36">
        <v>4</v>
      </c>
      <c r="D36" t="s">
        <v>258</v>
      </c>
      <c r="E36" t="s">
        <v>538</v>
      </c>
      <c r="F36" t="s">
        <v>183</v>
      </c>
      <c r="G36">
        <v>2</v>
      </c>
      <c r="H36" t="s">
        <v>544</v>
      </c>
      <c r="I36" t="s">
        <v>545</v>
      </c>
    </row>
    <row r="37" spans="1:13" x14ac:dyDescent="0.15">
      <c r="A37" t="s">
        <v>592</v>
      </c>
      <c r="B37">
        <v>115</v>
      </c>
      <c r="C37">
        <v>7</v>
      </c>
      <c r="D37" t="s">
        <v>327</v>
      </c>
      <c r="E37" t="s">
        <v>576</v>
      </c>
      <c r="F37" t="s">
        <v>202</v>
      </c>
      <c r="G37">
        <v>4</v>
      </c>
      <c r="H37" t="s">
        <v>593</v>
      </c>
      <c r="I37" t="s">
        <v>540</v>
      </c>
    </row>
    <row r="38" spans="1:13" x14ac:dyDescent="0.15">
      <c r="A38" t="s">
        <v>594</v>
      </c>
      <c r="B38">
        <v>73</v>
      </c>
      <c r="C38">
        <v>3</v>
      </c>
      <c r="D38" t="s">
        <v>129</v>
      </c>
      <c r="E38" t="s">
        <v>538</v>
      </c>
      <c r="F38" t="s">
        <v>240</v>
      </c>
      <c r="G38">
        <v>4</v>
      </c>
      <c r="H38" t="s">
        <v>539</v>
      </c>
      <c r="I38" t="s">
        <v>595</v>
      </c>
    </row>
    <row r="39" spans="1:13" x14ac:dyDescent="0.15">
      <c r="A39" t="s">
        <v>596</v>
      </c>
      <c r="B39">
        <v>3</v>
      </c>
      <c r="C39">
        <v>6</v>
      </c>
      <c r="D39" t="s">
        <v>435</v>
      </c>
      <c r="E39" t="s">
        <v>538</v>
      </c>
      <c r="F39" t="s">
        <v>179</v>
      </c>
      <c r="G39">
        <v>4</v>
      </c>
      <c r="H39" t="s">
        <v>539</v>
      </c>
      <c r="I39" t="s">
        <v>542</v>
      </c>
    </row>
    <row r="40" spans="1:13" x14ac:dyDescent="0.15">
      <c r="A40" t="s">
        <v>597</v>
      </c>
      <c r="B40">
        <v>100</v>
      </c>
      <c r="C40">
        <v>1</v>
      </c>
      <c r="D40" t="s">
        <v>256</v>
      </c>
      <c r="E40" t="s">
        <v>538</v>
      </c>
      <c r="F40" t="s">
        <v>179</v>
      </c>
      <c r="G40">
        <v>4</v>
      </c>
      <c r="H40" t="s">
        <v>539</v>
      </c>
      <c r="I40" t="s">
        <v>542</v>
      </c>
    </row>
    <row r="41" spans="1:13" x14ac:dyDescent="0.15">
      <c r="A41" t="s">
        <v>598</v>
      </c>
      <c r="B41">
        <v>73</v>
      </c>
      <c r="C41">
        <v>3</v>
      </c>
      <c r="D41" t="s">
        <v>129</v>
      </c>
      <c r="E41" t="s">
        <v>538</v>
      </c>
      <c r="F41" t="s">
        <v>206</v>
      </c>
      <c r="G41">
        <v>4</v>
      </c>
      <c r="H41" t="s">
        <v>539</v>
      </c>
      <c r="I41" t="s">
        <v>599</v>
      </c>
    </row>
    <row r="42" spans="1:13" x14ac:dyDescent="0.15">
      <c r="A42" t="s">
        <v>600</v>
      </c>
      <c r="B42">
        <v>73</v>
      </c>
      <c r="C42">
        <v>3</v>
      </c>
      <c r="D42" t="s">
        <v>129</v>
      </c>
      <c r="E42" t="s">
        <v>538</v>
      </c>
      <c r="F42" t="s">
        <v>208</v>
      </c>
      <c r="G42">
        <v>4</v>
      </c>
      <c r="H42" t="s">
        <v>544</v>
      </c>
      <c r="I42" t="s">
        <v>599</v>
      </c>
    </row>
    <row r="43" spans="1:13" x14ac:dyDescent="0.15">
      <c r="A43" t="s">
        <v>601</v>
      </c>
      <c r="B43">
        <v>101</v>
      </c>
      <c r="C43">
        <v>4</v>
      </c>
      <c r="D43" t="s">
        <v>258</v>
      </c>
      <c r="E43" t="s">
        <v>538</v>
      </c>
      <c r="F43" t="s">
        <v>184</v>
      </c>
      <c r="G43">
        <v>4</v>
      </c>
      <c r="H43" t="s">
        <v>539</v>
      </c>
      <c r="I43" t="s">
        <v>558</v>
      </c>
    </row>
    <row r="44" spans="1:13" x14ac:dyDescent="0.15">
      <c r="A44" t="s">
        <v>602</v>
      </c>
      <c r="B44">
        <v>73</v>
      </c>
      <c r="C44">
        <v>3</v>
      </c>
      <c r="D44" t="s">
        <v>129</v>
      </c>
      <c r="E44" t="s">
        <v>538</v>
      </c>
      <c r="F44" t="s">
        <v>205</v>
      </c>
      <c r="G44">
        <v>4</v>
      </c>
      <c r="H44" t="s">
        <v>539</v>
      </c>
      <c r="I44" t="s">
        <v>599</v>
      </c>
    </row>
    <row r="45" spans="1:13" x14ac:dyDescent="0.15">
      <c r="A45" t="s">
        <v>603</v>
      </c>
      <c r="B45">
        <v>72</v>
      </c>
      <c r="C45">
        <v>2</v>
      </c>
      <c r="D45" t="s">
        <v>128</v>
      </c>
      <c r="E45" t="s">
        <v>538</v>
      </c>
      <c r="F45" t="s">
        <v>237</v>
      </c>
      <c r="G45">
        <v>4</v>
      </c>
      <c r="H45" t="s">
        <v>539</v>
      </c>
      <c r="I45" t="s">
        <v>604</v>
      </c>
    </row>
    <row r="46" spans="1:13" x14ac:dyDescent="0.15">
      <c r="A46" t="s">
        <v>605</v>
      </c>
      <c r="B46">
        <v>14</v>
      </c>
      <c r="C46">
        <v>5</v>
      </c>
      <c r="D46" t="s">
        <v>465</v>
      </c>
      <c r="E46" t="s">
        <v>560</v>
      </c>
      <c r="F46" t="s">
        <v>464</v>
      </c>
      <c r="G46">
        <v>4</v>
      </c>
      <c r="H46" t="s">
        <v>539</v>
      </c>
      <c r="I46" t="s">
        <v>606</v>
      </c>
      <c r="J46" t="s">
        <v>607</v>
      </c>
    </row>
    <row r="47" spans="1:13" x14ac:dyDescent="0.15">
      <c r="A47" t="s">
        <v>608</v>
      </c>
      <c r="B47">
        <v>120</v>
      </c>
      <c r="C47">
        <v>8</v>
      </c>
      <c r="D47" t="s">
        <v>356</v>
      </c>
      <c r="E47" t="s">
        <v>558</v>
      </c>
      <c r="F47" t="s">
        <v>361</v>
      </c>
      <c r="G47">
        <v>2</v>
      </c>
      <c r="H47" t="s">
        <v>544</v>
      </c>
      <c r="I47" t="s">
        <v>609</v>
      </c>
      <c r="J47" t="s">
        <v>607</v>
      </c>
      <c r="L47" t="s">
        <v>33</v>
      </c>
      <c r="M47" t="s">
        <v>610</v>
      </c>
    </row>
    <row r="48" spans="1:13" x14ac:dyDescent="0.15">
      <c r="A48" t="s">
        <v>611</v>
      </c>
      <c r="B48">
        <v>58</v>
      </c>
      <c r="C48">
        <v>3</v>
      </c>
      <c r="D48" t="s">
        <v>90</v>
      </c>
      <c r="E48" t="s">
        <v>612</v>
      </c>
      <c r="F48" t="s">
        <v>499</v>
      </c>
      <c r="G48">
        <v>3</v>
      </c>
      <c r="H48" t="s">
        <v>544</v>
      </c>
      <c r="I48" t="s">
        <v>609</v>
      </c>
      <c r="J48" t="s">
        <v>607</v>
      </c>
      <c r="L48" t="s">
        <v>34</v>
      </c>
      <c r="M48" t="s">
        <v>35</v>
      </c>
    </row>
    <row r="49" spans="1:13" x14ac:dyDescent="0.15">
      <c r="A49" t="s">
        <v>613</v>
      </c>
      <c r="B49">
        <v>41</v>
      </c>
      <c r="C49">
        <v>6</v>
      </c>
      <c r="D49" t="s">
        <v>72</v>
      </c>
      <c r="E49" t="s">
        <v>579</v>
      </c>
      <c r="F49" t="s">
        <v>12</v>
      </c>
      <c r="G49">
        <v>4</v>
      </c>
      <c r="H49" t="s">
        <v>539</v>
      </c>
      <c r="I49" t="s">
        <v>614</v>
      </c>
      <c r="J49" t="s">
        <v>607</v>
      </c>
      <c r="L49" t="s">
        <v>413</v>
      </c>
      <c r="M49" t="s">
        <v>615</v>
      </c>
    </row>
    <row r="50" spans="1:13" x14ac:dyDescent="0.15">
      <c r="A50" t="s">
        <v>616</v>
      </c>
      <c r="B50">
        <v>85</v>
      </c>
      <c r="C50">
        <v>11</v>
      </c>
      <c r="D50" t="s">
        <v>143</v>
      </c>
      <c r="E50" t="s">
        <v>558</v>
      </c>
      <c r="F50" t="s">
        <v>353</v>
      </c>
      <c r="G50">
        <v>3</v>
      </c>
      <c r="H50" t="s">
        <v>539</v>
      </c>
      <c r="I50" t="s">
        <v>617</v>
      </c>
      <c r="J50" t="s">
        <v>618</v>
      </c>
      <c r="L50" t="s">
        <v>619</v>
      </c>
      <c r="M50" t="s">
        <v>620</v>
      </c>
    </row>
    <row r="51" spans="1:13" x14ac:dyDescent="0.15">
      <c r="A51" t="s">
        <v>621</v>
      </c>
      <c r="B51">
        <v>31</v>
      </c>
      <c r="C51">
        <v>4</v>
      </c>
      <c r="D51" t="s">
        <v>60</v>
      </c>
      <c r="E51" t="s">
        <v>622</v>
      </c>
      <c r="F51" t="s">
        <v>103</v>
      </c>
      <c r="G51">
        <v>5</v>
      </c>
      <c r="H51" t="s">
        <v>539</v>
      </c>
      <c r="I51" t="s">
        <v>617</v>
      </c>
      <c r="J51" t="s">
        <v>607</v>
      </c>
      <c r="L51" t="s">
        <v>16</v>
      </c>
      <c r="M51" t="s">
        <v>623</v>
      </c>
    </row>
    <row r="52" spans="1:13" x14ac:dyDescent="0.15">
      <c r="A52" t="s">
        <v>624</v>
      </c>
      <c r="B52">
        <v>66</v>
      </c>
      <c r="C52">
        <v>3</v>
      </c>
      <c r="D52" t="s">
        <v>120</v>
      </c>
      <c r="E52" t="s">
        <v>625</v>
      </c>
      <c r="F52" t="s">
        <v>103</v>
      </c>
      <c r="G52">
        <v>5</v>
      </c>
      <c r="H52" t="s">
        <v>539</v>
      </c>
      <c r="I52" t="s">
        <v>617</v>
      </c>
      <c r="J52" t="s">
        <v>607</v>
      </c>
      <c r="L52" t="s">
        <v>36</v>
      </c>
      <c r="M52" t="s">
        <v>626</v>
      </c>
    </row>
    <row r="53" spans="1:13" x14ac:dyDescent="0.15">
      <c r="A53" t="s">
        <v>627</v>
      </c>
      <c r="B53">
        <v>86</v>
      </c>
      <c r="C53">
        <v>13</v>
      </c>
      <c r="D53" t="s">
        <v>147</v>
      </c>
      <c r="E53" t="s">
        <v>581</v>
      </c>
      <c r="F53" t="s">
        <v>26</v>
      </c>
      <c r="G53">
        <v>4</v>
      </c>
      <c r="H53" t="s">
        <v>539</v>
      </c>
      <c r="I53" t="s">
        <v>606</v>
      </c>
      <c r="J53" t="s">
        <v>618</v>
      </c>
      <c r="L53" t="s">
        <v>37</v>
      </c>
      <c r="M53" t="s">
        <v>17</v>
      </c>
    </row>
    <row r="54" spans="1:13" x14ac:dyDescent="0.15">
      <c r="A54" t="s">
        <v>628</v>
      </c>
      <c r="B54">
        <v>55</v>
      </c>
      <c r="C54">
        <v>7</v>
      </c>
      <c r="D54" t="s">
        <v>89</v>
      </c>
      <c r="E54" t="s">
        <v>558</v>
      </c>
      <c r="F54" t="s">
        <v>352</v>
      </c>
      <c r="G54">
        <v>4</v>
      </c>
      <c r="H54" t="s">
        <v>539</v>
      </c>
      <c r="I54" t="s">
        <v>606</v>
      </c>
      <c r="J54" t="s">
        <v>607</v>
      </c>
      <c r="L54" t="s">
        <v>23</v>
      </c>
      <c r="M54" t="s">
        <v>29</v>
      </c>
    </row>
    <row r="55" spans="1:13" x14ac:dyDescent="0.15">
      <c r="A55" t="s">
        <v>629</v>
      </c>
      <c r="B55">
        <v>129</v>
      </c>
      <c r="C55">
        <v>8</v>
      </c>
      <c r="D55" t="s">
        <v>521</v>
      </c>
      <c r="E55" t="s">
        <v>567</v>
      </c>
      <c r="F55" t="s">
        <v>187</v>
      </c>
      <c r="G55">
        <v>4</v>
      </c>
      <c r="H55" t="s">
        <v>539</v>
      </c>
      <c r="I55" t="s">
        <v>558</v>
      </c>
      <c r="L55" t="s">
        <v>10</v>
      </c>
    </row>
    <row r="56" spans="1:13" x14ac:dyDescent="0.15">
      <c r="A56" t="s">
        <v>630</v>
      </c>
      <c r="B56">
        <v>71</v>
      </c>
      <c r="C56">
        <v>4</v>
      </c>
      <c r="D56" t="s">
        <v>127</v>
      </c>
      <c r="E56" t="s">
        <v>538</v>
      </c>
      <c r="F56" t="s">
        <v>187</v>
      </c>
      <c r="G56">
        <v>3</v>
      </c>
      <c r="H56" t="s">
        <v>544</v>
      </c>
      <c r="I56" t="s">
        <v>558</v>
      </c>
      <c r="L56" t="s">
        <v>30</v>
      </c>
    </row>
    <row r="57" spans="1:13" x14ac:dyDescent="0.15">
      <c r="A57" t="s">
        <v>631</v>
      </c>
      <c r="B57">
        <v>93</v>
      </c>
      <c r="C57">
        <v>1</v>
      </c>
      <c r="D57" t="s">
        <v>156</v>
      </c>
      <c r="E57" t="s">
        <v>560</v>
      </c>
      <c r="F57" t="s">
        <v>407</v>
      </c>
      <c r="G57">
        <v>4</v>
      </c>
      <c r="H57" t="s">
        <v>539</v>
      </c>
      <c r="I57" t="s">
        <v>609</v>
      </c>
      <c r="J57" t="s">
        <v>607</v>
      </c>
    </row>
    <row r="58" spans="1:13" x14ac:dyDescent="0.15">
      <c r="A58" t="s">
        <v>632</v>
      </c>
      <c r="B58">
        <v>93</v>
      </c>
      <c r="C58">
        <v>1</v>
      </c>
      <c r="D58" t="s">
        <v>156</v>
      </c>
      <c r="E58" t="s">
        <v>560</v>
      </c>
      <c r="F58" t="s">
        <v>408</v>
      </c>
      <c r="G58">
        <v>5</v>
      </c>
      <c r="H58" t="s">
        <v>539</v>
      </c>
      <c r="I58" t="s">
        <v>545</v>
      </c>
      <c r="J58" t="s">
        <v>607</v>
      </c>
    </row>
    <row r="59" spans="1:13" x14ac:dyDescent="0.15">
      <c r="A59" t="s">
        <v>633</v>
      </c>
      <c r="B59">
        <v>92</v>
      </c>
      <c r="C59">
        <v>6</v>
      </c>
      <c r="D59" t="s">
        <v>155</v>
      </c>
      <c r="E59" t="s">
        <v>560</v>
      </c>
      <c r="F59" t="s">
        <v>18</v>
      </c>
      <c r="G59">
        <v>5</v>
      </c>
      <c r="H59" t="s">
        <v>539</v>
      </c>
      <c r="I59" t="s">
        <v>606</v>
      </c>
      <c r="J59" t="s">
        <v>607</v>
      </c>
    </row>
    <row r="60" spans="1:13" x14ac:dyDescent="0.15">
      <c r="A60" t="s">
        <v>634</v>
      </c>
      <c r="B60">
        <v>4</v>
      </c>
      <c r="C60">
        <v>2</v>
      </c>
      <c r="D60" t="s">
        <v>437</v>
      </c>
      <c r="E60" t="s">
        <v>538</v>
      </c>
      <c r="F60" t="s">
        <v>439</v>
      </c>
      <c r="G60">
        <v>2</v>
      </c>
      <c r="H60" t="s">
        <v>544</v>
      </c>
      <c r="I60" t="s">
        <v>606</v>
      </c>
      <c r="J60" t="s">
        <v>607</v>
      </c>
    </row>
    <row r="61" spans="1:13" x14ac:dyDescent="0.15">
      <c r="A61" t="s">
        <v>635</v>
      </c>
      <c r="B61">
        <v>39</v>
      </c>
      <c r="C61">
        <v>2</v>
      </c>
      <c r="D61" t="s">
        <v>70</v>
      </c>
      <c r="E61" t="s">
        <v>574</v>
      </c>
      <c r="F61" t="s">
        <v>439</v>
      </c>
      <c r="G61">
        <v>4</v>
      </c>
      <c r="H61" t="s">
        <v>544</v>
      </c>
      <c r="I61" t="s">
        <v>606</v>
      </c>
      <c r="J61" t="s">
        <v>607</v>
      </c>
    </row>
    <row r="62" spans="1:13" x14ac:dyDescent="0.15">
      <c r="A62" t="s">
        <v>636</v>
      </c>
      <c r="B62">
        <v>75</v>
      </c>
      <c r="C62">
        <v>5</v>
      </c>
      <c r="D62" t="s">
        <v>131</v>
      </c>
      <c r="E62" t="s">
        <v>554</v>
      </c>
      <c r="F62" t="s">
        <v>280</v>
      </c>
      <c r="G62">
        <v>3</v>
      </c>
      <c r="H62" t="s">
        <v>539</v>
      </c>
      <c r="I62" t="s">
        <v>617</v>
      </c>
      <c r="J62" t="s">
        <v>607</v>
      </c>
    </row>
    <row r="63" spans="1:13" x14ac:dyDescent="0.15">
      <c r="A63" t="s">
        <v>637</v>
      </c>
      <c r="B63">
        <v>5</v>
      </c>
      <c r="C63">
        <v>44</v>
      </c>
      <c r="D63" t="s">
        <v>440</v>
      </c>
      <c r="E63" t="s">
        <v>554</v>
      </c>
      <c r="F63" t="s">
        <v>442</v>
      </c>
      <c r="G63">
        <v>4</v>
      </c>
      <c r="H63" t="s">
        <v>539</v>
      </c>
      <c r="I63" t="s">
        <v>609</v>
      </c>
      <c r="J63" t="s">
        <v>618</v>
      </c>
    </row>
    <row r="64" spans="1:13" x14ac:dyDescent="0.15">
      <c r="A64" t="s">
        <v>638</v>
      </c>
      <c r="B64">
        <v>16</v>
      </c>
      <c r="C64">
        <v>3</v>
      </c>
      <c r="D64" t="s">
        <v>473</v>
      </c>
      <c r="E64" t="s">
        <v>560</v>
      </c>
      <c r="F64" t="s">
        <v>188</v>
      </c>
      <c r="G64">
        <v>4</v>
      </c>
      <c r="H64" t="s">
        <v>544</v>
      </c>
      <c r="I64" t="s">
        <v>625</v>
      </c>
    </row>
    <row r="65" spans="1:10" x14ac:dyDescent="0.15">
      <c r="A65" t="s">
        <v>639</v>
      </c>
      <c r="B65">
        <v>66</v>
      </c>
      <c r="C65">
        <v>3</v>
      </c>
      <c r="D65" t="s">
        <v>120</v>
      </c>
      <c r="E65" t="s">
        <v>625</v>
      </c>
      <c r="F65" t="s">
        <v>188</v>
      </c>
      <c r="G65">
        <v>4</v>
      </c>
      <c r="H65" t="s">
        <v>544</v>
      </c>
      <c r="I65" t="s">
        <v>625</v>
      </c>
    </row>
    <row r="66" spans="1:10" x14ac:dyDescent="0.15">
      <c r="A66" t="s">
        <v>640</v>
      </c>
      <c r="B66">
        <v>75</v>
      </c>
      <c r="C66">
        <v>5</v>
      </c>
      <c r="D66" t="s">
        <v>131</v>
      </c>
      <c r="E66" t="s">
        <v>554</v>
      </c>
      <c r="F66" t="s">
        <v>188</v>
      </c>
      <c r="G66">
        <v>4</v>
      </c>
      <c r="H66" t="s">
        <v>593</v>
      </c>
      <c r="I66" t="s">
        <v>625</v>
      </c>
    </row>
    <row r="67" spans="1:10" x14ac:dyDescent="0.15">
      <c r="A67" t="s">
        <v>641</v>
      </c>
      <c r="B67">
        <v>76</v>
      </c>
      <c r="C67">
        <v>7</v>
      </c>
      <c r="D67" t="s">
        <v>132</v>
      </c>
      <c r="E67" t="s">
        <v>554</v>
      </c>
      <c r="F67" t="s">
        <v>188</v>
      </c>
      <c r="G67">
        <v>4</v>
      </c>
      <c r="H67" t="s">
        <v>544</v>
      </c>
      <c r="I67" t="s">
        <v>625</v>
      </c>
    </row>
    <row r="68" spans="1:10" x14ac:dyDescent="0.15">
      <c r="A68" t="s">
        <v>642</v>
      </c>
      <c r="B68">
        <v>90</v>
      </c>
      <c r="C68">
        <v>5</v>
      </c>
      <c r="D68" t="s">
        <v>152</v>
      </c>
      <c r="E68" t="s">
        <v>560</v>
      </c>
      <c r="F68" t="s">
        <v>397</v>
      </c>
      <c r="G68">
        <v>4</v>
      </c>
      <c r="H68" t="s">
        <v>539</v>
      </c>
      <c r="I68" t="s">
        <v>617</v>
      </c>
      <c r="J68" t="s">
        <v>607</v>
      </c>
    </row>
    <row r="69" spans="1:10" x14ac:dyDescent="0.15">
      <c r="A69" t="s">
        <v>643</v>
      </c>
      <c r="B69">
        <v>127</v>
      </c>
      <c r="C69">
        <v>12</v>
      </c>
      <c r="D69" t="s">
        <v>421</v>
      </c>
      <c r="E69" t="s">
        <v>567</v>
      </c>
      <c r="F69" t="s">
        <v>420</v>
      </c>
      <c r="G69">
        <v>4</v>
      </c>
      <c r="H69" t="s">
        <v>539</v>
      </c>
      <c r="I69" t="s">
        <v>614</v>
      </c>
      <c r="J69" t="s">
        <v>618</v>
      </c>
    </row>
    <row r="70" spans="1:10" x14ac:dyDescent="0.15">
      <c r="A70" t="s">
        <v>644</v>
      </c>
      <c r="B70">
        <v>31</v>
      </c>
      <c r="C70">
        <v>4</v>
      </c>
      <c r="D70" t="s">
        <v>60</v>
      </c>
      <c r="E70" t="s">
        <v>622</v>
      </c>
      <c r="F70" t="s">
        <v>104</v>
      </c>
      <c r="G70">
        <v>5</v>
      </c>
      <c r="H70" t="s">
        <v>539</v>
      </c>
      <c r="I70" t="s">
        <v>645</v>
      </c>
      <c r="J70" t="s">
        <v>607</v>
      </c>
    </row>
    <row r="71" spans="1:10" x14ac:dyDescent="0.15">
      <c r="A71" t="s">
        <v>646</v>
      </c>
      <c r="B71">
        <v>66</v>
      </c>
      <c r="C71">
        <v>3</v>
      </c>
      <c r="D71" t="s">
        <v>120</v>
      </c>
      <c r="E71" t="s">
        <v>625</v>
      </c>
      <c r="F71" t="s">
        <v>104</v>
      </c>
      <c r="G71">
        <v>5</v>
      </c>
      <c r="H71" t="s">
        <v>539</v>
      </c>
      <c r="I71" t="s">
        <v>645</v>
      </c>
      <c r="J71" t="s">
        <v>607</v>
      </c>
    </row>
    <row r="72" spans="1:10" x14ac:dyDescent="0.15">
      <c r="A72" t="s">
        <v>647</v>
      </c>
      <c r="B72">
        <v>42</v>
      </c>
      <c r="C72">
        <v>2</v>
      </c>
      <c r="D72" t="s">
        <v>74</v>
      </c>
      <c r="E72" t="s">
        <v>579</v>
      </c>
      <c r="F72" t="s">
        <v>333</v>
      </c>
      <c r="G72">
        <v>3</v>
      </c>
      <c r="H72" t="s">
        <v>539</v>
      </c>
      <c r="I72" t="s">
        <v>648</v>
      </c>
      <c r="J72" t="s">
        <v>607</v>
      </c>
    </row>
    <row r="73" spans="1:10" x14ac:dyDescent="0.15">
      <c r="A73" t="s">
        <v>649</v>
      </c>
      <c r="B73">
        <v>92</v>
      </c>
      <c r="C73">
        <v>6</v>
      </c>
      <c r="D73" t="s">
        <v>155</v>
      </c>
      <c r="E73" t="s">
        <v>560</v>
      </c>
      <c r="F73" t="s">
        <v>406</v>
      </c>
      <c r="G73">
        <v>2</v>
      </c>
      <c r="H73" t="s">
        <v>593</v>
      </c>
      <c r="I73" t="s">
        <v>609</v>
      </c>
      <c r="J73" t="s">
        <v>607</v>
      </c>
    </row>
    <row r="74" spans="1:10" x14ac:dyDescent="0.15">
      <c r="A74" t="s">
        <v>650</v>
      </c>
      <c r="B74">
        <v>37</v>
      </c>
      <c r="C74">
        <v>11</v>
      </c>
      <c r="D74" t="s">
        <v>67</v>
      </c>
      <c r="E74" t="s">
        <v>574</v>
      </c>
      <c r="F74" t="s">
        <v>307</v>
      </c>
      <c r="G74">
        <v>4</v>
      </c>
      <c r="H74" t="s">
        <v>544</v>
      </c>
      <c r="I74" t="s">
        <v>617</v>
      </c>
      <c r="J74" t="s">
        <v>618</v>
      </c>
    </row>
    <row r="75" spans="1:10" x14ac:dyDescent="0.15">
      <c r="A75" t="s">
        <v>651</v>
      </c>
      <c r="B75">
        <v>85</v>
      </c>
      <c r="C75">
        <v>11</v>
      </c>
      <c r="D75" t="s">
        <v>143</v>
      </c>
      <c r="E75" t="s">
        <v>558</v>
      </c>
      <c r="F75" t="s">
        <v>307</v>
      </c>
      <c r="G75">
        <v>4</v>
      </c>
      <c r="H75" t="s">
        <v>539</v>
      </c>
      <c r="I75" t="s">
        <v>617</v>
      </c>
      <c r="J75" t="s">
        <v>618</v>
      </c>
    </row>
    <row r="76" spans="1:10" x14ac:dyDescent="0.15">
      <c r="A76" t="s">
        <v>652</v>
      </c>
      <c r="B76">
        <v>22</v>
      </c>
      <c r="C76">
        <v>7</v>
      </c>
      <c r="D76" t="s">
        <v>494</v>
      </c>
      <c r="E76" t="s">
        <v>563</v>
      </c>
      <c r="F76" t="s">
        <v>496</v>
      </c>
      <c r="G76">
        <v>4</v>
      </c>
      <c r="H76" t="s">
        <v>539</v>
      </c>
      <c r="I76" t="s">
        <v>617</v>
      </c>
      <c r="J76" t="s">
        <v>607</v>
      </c>
    </row>
    <row r="77" spans="1:10" x14ac:dyDescent="0.15">
      <c r="A77" t="s">
        <v>653</v>
      </c>
      <c r="B77">
        <v>58</v>
      </c>
      <c r="C77">
        <v>3</v>
      </c>
      <c r="D77" t="s">
        <v>90</v>
      </c>
      <c r="E77" t="s">
        <v>612</v>
      </c>
      <c r="F77" t="s">
        <v>496</v>
      </c>
      <c r="G77">
        <v>3</v>
      </c>
      <c r="H77" t="s">
        <v>544</v>
      </c>
      <c r="I77" t="s">
        <v>617</v>
      </c>
    </row>
    <row r="78" spans="1:10" x14ac:dyDescent="0.15">
      <c r="A78" t="s">
        <v>654</v>
      </c>
      <c r="B78">
        <v>61</v>
      </c>
      <c r="C78">
        <v>3</v>
      </c>
      <c r="D78" t="s">
        <v>94</v>
      </c>
      <c r="E78" t="s">
        <v>612</v>
      </c>
      <c r="F78" t="s">
        <v>496</v>
      </c>
      <c r="G78">
        <v>3</v>
      </c>
      <c r="H78" t="s">
        <v>544</v>
      </c>
      <c r="I78" t="s">
        <v>617</v>
      </c>
    </row>
    <row r="79" spans="1:10" x14ac:dyDescent="0.15">
      <c r="A79" t="s">
        <v>655</v>
      </c>
      <c r="B79">
        <v>102</v>
      </c>
      <c r="C79">
        <v>65</v>
      </c>
      <c r="D79" t="s">
        <v>260</v>
      </c>
      <c r="E79" t="s">
        <v>538</v>
      </c>
      <c r="F79" t="s">
        <v>8</v>
      </c>
      <c r="G79">
        <v>4</v>
      </c>
      <c r="H79" t="s">
        <v>539</v>
      </c>
      <c r="I79" t="s">
        <v>617</v>
      </c>
      <c r="J79" t="s">
        <v>618</v>
      </c>
    </row>
    <row r="80" spans="1:10" x14ac:dyDescent="0.15">
      <c r="A80" t="s">
        <v>656</v>
      </c>
      <c r="B80">
        <v>108</v>
      </c>
      <c r="C80">
        <v>7</v>
      </c>
      <c r="D80" t="s">
        <v>295</v>
      </c>
      <c r="E80" t="s">
        <v>554</v>
      </c>
      <c r="F80" t="s">
        <v>8</v>
      </c>
      <c r="G80">
        <v>4</v>
      </c>
      <c r="H80" t="s">
        <v>539</v>
      </c>
      <c r="I80" t="s">
        <v>617</v>
      </c>
      <c r="J80" t="s">
        <v>618</v>
      </c>
    </row>
    <row r="81" spans="1:10" x14ac:dyDescent="0.15">
      <c r="A81" t="s">
        <v>657</v>
      </c>
      <c r="B81">
        <v>123</v>
      </c>
      <c r="C81">
        <v>1</v>
      </c>
      <c r="D81" t="s">
        <v>390</v>
      </c>
      <c r="E81" t="s">
        <v>581</v>
      </c>
      <c r="F81" t="s">
        <v>8</v>
      </c>
      <c r="G81">
        <v>4</v>
      </c>
      <c r="H81" t="s">
        <v>539</v>
      </c>
      <c r="I81" t="s">
        <v>617</v>
      </c>
      <c r="J81" t="s">
        <v>618</v>
      </c>
    </row>
    <row r="82" spans="1:10" x14ac:dyDescent="0.15">
      <c r="A82" t="s">
        <v>658</v>
      </c>
      <c r="B82">
        <v>128</v>
      </c>
      <c r="C82">
        <v>19</v>
      </c>
      <c r="D82" t="s">
        <v>424</v>
      </c>
      <c r="E82" t="s">
        <v>567</v>
      </c>
      <c r="F82" t="s">
        <v>8</v>
      </c>
      <c r="G82">
        <v>4</v>
      </c>
      <c r="H82" t="s">
        <v>539</v>
      </c>
      <c r="I82" t="s">
        <v>617</v>
      </c>
      <c r="J82" t="s">
        <v>618</v>
      </c>
    </row>
    <row r="83" spans="1:10" x14ac:dyDescent="0.15">
      <c r="A83" t="s">
        <v>659</v>
      </c>
      <c r="B83">
        <v>42</v>
      </c>
      <c r="C83">
        <v>2</v>
      </c>
      <c r="D83" t="s">
        <v>74</v>
      </c>
      <c r="E83" t="s">
        <v>579</v>
      </c>
      <c r="F83" t="s">
        <v>336</v>
      </c>
      <c r="G83">
        <v>3</v>
      </c>
      <c r="H83" t="s">
        <v>539</v>
      </c>
      <c r="I83" t="s">
        <v>660</v>
      </c>
      <c r="J83" t="s">
        <v>607</v>
      </c>
    </row>
    <row r="84" spans="1:10" x14ac:dyDescent="0.15">
      <c r="A84" t="s">
        <v>661</v>
      </c>
      <c r="B84">
        <v>38</v>
      </c>
      <c r="C84">
        <v>4</v>
      </c>
      <c r="D84" t="s">
        <v>69</v>
      </c>
      <c r="E84" t="s">
        <v>574</v>
      </c>
      <c r="F84" t="s">
        <v>303</v>
      </c>
      <c r="G84">
        <v>4</v>
      </c>
      <c r="H84" t="s">
        <v>544</v>
      </c>
      <c r="I84" t="s">
        <v>617</v>
      </c>
      <c r="J84" t="s">
        <v>607</v>
      </c>
    </row>
    <row r="85" spans="1:10" x14ac:dyDescent="0.15">
      <c r="A85" t="s">
        <v>662</v>
      </c>
      <c r="B85">
        <v>89</v>
      </c>
      <c r="C85">
        <v>2</v>
      </c>
      <c r="D85" t="s">
        <v>148</v>
      </c>
      <c r="E85" t="s">
        <v>581</v>
      </c>
      <c r="F85" t="s">
        <v>380</v>
      </c>
      <c r="G85">
        <v>4</v>
      </c>
      <c r="H85" t="s">
        <v>544</v>
      </c>
      <c r="I85" t="s">
        <v>617</v>
      </c>
      <c r="J85" t="s">
        <v>607</v>
      </c>
    </row>
    <row r="86" spans="1:10" x14ac:dyDescent="0.15">
      <c r="A86" t="s">
        <v>663</v>
      </c>
      <c r="B86">
        <v>45</v>
      </c>
      <c r="C86">
        <v>4</v>
      </c>
      <c r="D86" t="s">
        <v>76</v>
      </c>
      <c r="E86" t="s">
        <v>579</v>
      </c>
      <c r="F86" t="s">
        <v>339</v>
      </c>
      <c r="G86">
        <v>2</v>
      </c>
      <c r="H86" t="s">
        <v>593</v>
      </c>
      <c r="I86" t="s">
        <v>617</v>
      </c>
      <c r="J86" t="s">
        <v>607</v>
      </c>
    </row>
    <row r="87" spans="1:10" x14ac:dyDescent="0.15">
      <c r="A87" t="s">
        <v>664</v>
      </c>
      <c r="B87">
        <v>89</v>
      </c>
      <c r="C87">
        <v>2</v>
      </c>
      <c r="D87" t="s">
        <v>148</v>
      </c>
      <c r="E87" t="s">
        <v>581</v>
      </c>
      <c r="F87" t="s">
        <v>383</v>
      </c>
      <c r="G87">
        <v>4</v>
      </c>
      <c r="H87" t="s">
        <v>539</v>
      </c>
      <c r="I87" t="s">
        <v>660</v>
      </c>
      <c r="J87" t="s">
        <v>607</v>
      </c>
    </row>
    <row r="88" spans="1:10" x14ac:dyDescent="0.15">
      <c r="A88" t="s">
        <v>665</v>
      </c>
      <c r="B88">
        <v>55</v>
      </c>
      <c r="C88">
        <v>7</v>
      </c>
      <c r="D88" t="s">
        <v>89</v>
      </c>
      <c r="E88" t="s">
        <v>558</v>
      </c>
      <c r="F88" t="s">
        <v>349</v>
      </c>
      <c r="G88">
        <v>2</v>
      </c>
      <c r="H88" t="s">
        <v>544</v>
      </c>
      <c r="I88" t="s">
        <v>617</v>
      </c>
      <c r="J88" t="s">
        <v>607</v>
      </c>
    </row>
    <row r="89" spans="1:10" x14ac:dyDescent="0.15">
      <c r="A89" t="s">
        <v>666</v>
      </c>
      <c r="B89">
        <v>41</v>
      </c>
      <c r="C89">
        <v>6</v>
      </c>
      <c r="D89" t="s">
        <v>72</v>
      </c>
      <c r="E89" t="s">
        <v>579</v>
      </c>
      <c r="F89" t="s">
        <v>331</v>
      </c>
      <c r="G89">
        <v>3</v>
      </c>
      <c r="H89" t="s">
        <v>544</v>
      </c>
      <c r="I89" t="s">
        <v>667</v>
      </c>
      <c r="J89" t="s">
        <v>607</v>
      </c>
    </row>
    <row r="90" spans="1:10" x14ac:dyDescent="0.15">
      <c r="A90" t="s">
        <v>668</v>
      </c>
      <c r="B90">
        <v>55</v>
      </c>
      <c r="C90">
        <v>7</v>
      </c>
      <c r="D90" t="s">
        <v>89</v>
      </c>
      <c r="E90" t="s">
        <v>558</v>
      </c>
      <c r="F90" t="s">
        <v>351</v>
      </c>
      <c r="G90">
        <v>5</v>
      </c>
      <c r="H90" t="s">
        <v>544</v>
      </c>
      <c r="I90" t="s">
        <v>617</v>
      </c>
      <c r="J90" t="s">
        <v>607</v>
      </c>
    </row>
    <row r="91" spans="1:10" x14ac:dyDescent="0.15">
      <c r="A91" t="s">
        <v>669</v>
      </c>
      <c r="B91">
        <v>123</v>
      </c>
      <c r="C91">
        <v>1</v>
      </c>
      <c r="D91" t="s">
        <v>390</v>
      </c>
      <c r="E91" t="s">
        <v>581</v>
      </c>
      <c r="F91" t="s">
        <v>389</v>
      </c>
      <c r="G91">
        <v>4</v>
      </c>
      <c r="H91" t="s">
        <v>544</v>
      </c>
      <c r="I91" t="s">
        <v>614</v>
      </c>
      <c r="J91" t="s">
        <v>607</v>
      </c>
    </row>
    <row r="92" spans="1:10" x14ac:dyDescent="0.15">
      <c r="A92" t="s">
        <v>670</v>
      </c>
      <c r="B92">
        <v>124</v>
      </c>
      <c r="C92">
        <v>3</v>
      </c>
      <c r="D92" t="s">
        <v>394</v>
      </c>
      <c r="E92" t="s">
        <v>581</v>
      </c>
      <c r="F92" t="s">
        <v>389</v>
      </c>
      <c r="G92">
        <v>4</v>
      </c>
      <c r="H92" t="s">
        <v>539</v>
      </c>
      <c r="I92" t="s">
        <v>614</v>
      </c>
      <c r="J92" t="s">
        <v>607</v>
      </c>
    </row>
    <row r="93" spans="1:10" x14ac:dyDescent="0.15">
      <c r="A93" t="s">
        <v>671</v>
      </c>
      <c r="B93">
        <v>125</v>
      </c>
      <c r="C93">
        <v>9</v>
      </c>
      <c r="D93" t="s">
        <v>414</v>
      </c>
      <c r="E93" t="s">
        <v>560</v>
      </c>
      <c r="F93" t="s">
        <v>28</v>
      </c>
      <c r="G93">
        <v>4</v>
      </c>
      <c r="H93" t="s">
        <v>539</v>
      </c>
      <c r="I93" t="s">
        <v>667</v>
      </c>
      <c r="J93" t="s">
        <v>618</v>
      </c>
    </row>
    <row r="94" spans="1:10" x14ac:dyDescent="0.15">
      <c r="A94" t="s">
        <v>672</v>
      </c>
      <c r="B94">
        <v>10</v>
      </c>
      <c r="C94">
        <v>16</v>
      </c>
      <c r="D94" t="s">
        <v>452</v>
      </c>
      <c r="E94" t="s">
        <v>558</v>
      </c>
      <c r="F94" t="s">
        <v>455</v>
      </c>
      <c r="G94">
        <v>4</v>
      </c>
      <c r="H94" t="s">
        <v>539</v>
      </c>
      <c r="I94" t="s">
        <v>614</v>
      </c>
      <c r="J94" t="s">
        <v>618</v>
      </c>
    </row>
    <row r="95" spans="1:10" x14ac:dyDescent="0.15">
      <c r="A95" t="s">
        <v>673</v>
      </c>
      <c r="B95">
        <v>20</v>
      </c>
      <c r="C95">
        <v>16</v>
      </c>
      <c r="D95" t="s">
        <v>489</v>
      </c>
      <c r="E95" t="s">
        <v>674</v>
      </c>
      <c r="F95" t="s">
        <v>455</v>
      </c>
      <c r="G95">
        <v>4</v>
      </c>
      <c r="H95" t="s">
        <v>539</v>
      </c>
      <c r="I95" t="s">
        <v>614</v>
      </c>
      <c r="J95" t="s">
        <v>618</v>
      </c>
    </row>
    <row r="96" spans="1:10" x14ac:dyDescent="0.15">
      <c r="A96" t="s">
        <v>675</v>
      </c>
      <c r="B96">
        <v>75</v>
      </c>
      <c r="C96">
        <v>5</v>
      </c>
      <c r="D96" t="s">
        <v>131</v>
      </c>
      <c r="E96" t="s">
        <v>554</v>
      </c>
      <c r="F96" t="s">
        <v>279</v>
      </c>
      <c r="G96">
        <v>3</v>
      </c>
      <c r="H96" t="s">
        <v>539</v>
      </c>
      <c r="I96" t="s">
        <v>606</v>
      </c>
      <c r="J96" t="s">
        <v>607</v>
      </c>
    </row>
    <row r="97" spans="1:10" x14ac:dyDescent="0.15">
      <c r="A97" t="s">
        <v>676</v>
      </c>
      <c r="B97">
        <v>90</v>
      </c>
      <c r="C97">
        <v>5</v>
      </c>
      <c r="D97" t="s">
        <v>152</v>
      </c>
      <c r="E97" t="s">
        <v>560</v>
      </c>
      <c r="F97" t="s">
        <v>399</v>
      </c>
      <c r="G97">
        <v>4</v>
      </c>
      <c r="H97" t="s">
        <v>593</v>
      </c>
      <c r="I97" t="s">
        <v>667</v>
      </c>
      <c r="J97" t="s">
        <v>607</v>
      </c>
    </row>
    <row r="98" spans="1:10" x14ac:dyDescent="0.15">
      <c r="A98" t="s">
        <v>677</v>
      </c>
      <c r="B98">
        <v>38</v>
      </c>
      <c r="C98">
        <v>4</v>
      </c>
      <c r="D98" t="s">
        <v>69</v>
      </c>
      <c r="E98" t="s">
        <v>574</v>
      </c>
      <c r="F98" t="s">
        <v>25</v>
      </c>
      <c r="G98">
        <v>4</v>
      </c>
      <c r="H98" t="s">
        <v>539</v>
      </c>
      <c r="I98" t="s">
        <v>678</v>
      </c>
      <c r="J98" t="s">
        <v>607</v>
      </c>
    </row>
    <row r="99" spans="1:10" x14ac:dyDescent="0.15">
      <c r="A99" t="s">
        <v>679</v>
      </c>
      <c r="B99">
        <v>39</v>
      </c>
      <c r="C99">
        <v>2</v>
      </c>
      <c r="D99" t="s">
        <v>70</v>
      </c>
      <c r="E99" t="s">
        <v>574</v>
      </c>
      <c r="F99" t="s">
        <v>680</v>
      </c>
      <c r="G99">
        <v>4</v>
      </c>
      <c r="H99" t="s">
        <v>539</v>
      </c>
      <c r="I99" t="s">
        <v>614</v>
      </c>
      <c r="J99" t="s">
        <v>607</v>
      </c>
    </row>
    <row r="100" spans="1:10" x14ac:dyDescent="0.15">
      <c r="A100" t="s">
        <v>681</v>
      </c>
      <c r="B100">
        <v>14</v>
      </c>
      <c r="C100">
        <v>5</v>
      </c>
      <c r="D100" t="s">
        <v>465</v>
      </c>
      <c r="E100" t="s">
        <v>560</v>
      </c>
      <c r="F100" t="s">
        <v>305</v>
      </c>
      <c r="G100">
        <v>5</v>
      </c>
      <c r="H100" t="s">
        <v>539</v>
      </c>
      <c r="I100" t="s">
        <v>614</v>
      </c>
      <c r="J100" t="s">
        <v>607</v>
      </c>
    </row>
    <row r="101" spans="1:10" x14ac:dyDescent="0.15">
      <c r="A101" t="s">
        <v>682</v>
      </c>
      <c r="B101">
        <v>38</v>
      </c>
      <c r="C101">
        <v>4</v>
      </c>
      <c r="D101" t="s">
        <v>69</v>
      </c>
      <c r="E101" t="s">
        <v>574</v>
      </c>
      <c r="F101" t="s">
        <v>305</v>
      </c>
      <c r="G101">
        <v>3</v>
      </c>
      <c r="H101" t="s">
        <v>539</v>
      </c>
      <c r="I101" t="s">
        <v>614</v>
      </c>
      <c r="J101" t="s">
        <v>607</v>
      </c>
    </row>
    <row r="102" spans="1:10" x14ac:dyDescent="0.15">
      <c r="A102" t="s">
        <v>683</v>
      </c>
      <c r="B102">
        <v>15</v>
      </c>
      <c r="C102">
        <v>2</v>
      </c>
      <c r="D102" t="s">
        <v>469</v>
      </c>
      <c r="E102" t="s">
        <v>560</v>
      </c>
      <c r="F102" t="s">
        <v>467</v>
      </c>
      <c r="G102">
        <v>4</v>
      </c>
      <c r="H102" t="s">
        <v>539</v>
      </c>
      <c r="I102" t="s">
        <v>660</v>
      </c>
      <c r="J102" t="s">
        <v>607</v>
      </c>
    </row>
    <row r="103" spans="1:10" x14ac:dyDescent="0.15">
      <c r="A103" t="s">
        <v>684</v>
      </c>
      <c r="B103">
        <v>38</v>
      </c>
      <c r="C103">
        <v>4</v>
      </c>
      <c r="D103" t="s">
        <v>69</v>
      </c>
      <c r="E103" t="s">
        <v>574</v>
      </c>
      <c r="F103" t="s">
        <v>306</v>
      </c>
      <c r="G103">
        <v>3</v>
      </c>
      <c r="H103" t="s">
        <v>544</v>
      </c>
      <c r="I103" t="s">
        <v>678</v>
      </c>
      <c r="J103" t="s">
        <v>607</v>
      </c>
    </row>
    <row r="104" spans="1:10" x14ac:dyDescent="0.15">
      <c r="A104" t="s">
        <v>685</v>
      </c>
      <c r="B104">
        <v>89</v>
      </c>
      <c r="C104">
        <v>2</v>
      </c>
      <c r="D104" t="s">
        <v>148</v>
      </c>
      <c r="E104" t="s">
        <v>581</v>
      </c>
      <c r="F104" t="s">
        <v>381</v>
      </c>
      <c r="G104">
        <v>4</v>
      </c>
      <c r="H104" t="s">
        <v>539</v>
      </c>
      <c r="I104" t="s">
        <v>614</v>
      </c>
      <c r="J104" t="s">
        <v>607</v>
      </c>
    </row>
    <row r="105" spans="1:10" x14ac:dyDescent="0.15">
      <c r="A105" t="s">
        <v>686</v>
      </c>
      <c r="B105">
        <v>128</v>
      </c>
      <c r="C105">
        <v>19</v>
      </c>
      <c r="D105" t="s">
        <v>424</v>
      </c>
      <c r="E105" t="s">
        <v>567</v>
      </c>
      <c r="F105" t="s">
        <v>381</v>
      </c>
      <c r="G105">
        <v>4</v>
      </c>
      <c r="H105" t="s">
        <v>544</v>
      </c>
      <c r="I105" t="s">
        <v>614</v>
      </c>
      <c r="J105" t="s">
        <v>607</v>
      </c>
    </row>
    <row r="106" spans="1:10" x14ac:dyDescent="0.15">
      <c r="A106" t="s">
        <v>687</v>
      </c>
      <c r="B106">
        <v>89</v>
      </c>
      <c r="C106">
        <v>2</v>
      </c>
      <c r="D106" t="s">
        <v>148</v>
      </c>
      <c r="E106" t="s">
        <v>581</v>
      </c>
      <c r="F106" t="s">
        <v>382</v>
      </c>
      <c r="G106">
        <v>3</v>
      </c>
      <c r="H106" t="s">
        <v>544</v>
      </c>
      <c r="I106" t="s">
        <v>606</v>
      </c>
      <c r="J106" t="s">
        <v>607</v>
      </c>
    </row>
    <row r="107" spans="1:10" x14ac:dyDescent="0.15">
      <c r="A107" t="s">
        <v>688</v>
      </c>
      <c r="B107">
        <v>91</v>
      </c>
      <c r="C107">
        <v>2</v>
      </c>
      <c r="D107" t="s">
        <v>153</v>
      </c>
      <c r="E107" t="s">
        <v>560</v>
      </c>
      <c r="F107" t="s">
        <v>362</v>
      </c>
      <c r="G107">
        <v>4</v>
      </c>
      <c r="H107" t="s">
        <v>544</v>
      </c>
      <c r="I107" t="s">
        <v>609</v>
      </c>
      <c r="J107" t="s">
        <v>618</v>
      </c>
    </row>
    <row r="108" spans="1:10" x14ac:dyDescent="0.15">
      <c r="A108" t="s">
        <v>689</v>
      </c>
      <c r="B108">
        <v>120</v>
      </c>
      <c r="C108">
        <v>8</v>
      </c>
      <c r="D108" t="s">
        <v>356</v>
      </c>
      <c r="E108" t="s">
        <v>558</v>
      </c>
      <c r="F108" t="s">
        <v>362</v>
      </c>
      <c r="G108">
        <v>4</v>
      </c>
      <c r="H108" t="s">
        <v>544</v>
      </c>
      <c r="I108" t="s">
        <v>609</v>
      </c>
      <c r="J108" t="s">
        <v>618</v>
      </c>
    </row>
    <row r="109" spans="1:10" x14ac:dyDescent="0.15">
      <c r="A109" t="s">
        <v>690</v>
      </c>
      <c r="B109">
        <v>124</v>
      </c>
      <c r="C109">
        <v>3</v>
      </c>
      <c r="D109" t="s">
        <v>394</v>
      </c>
      <c r="E109" t="s">
        <v>581</v>
      </c>
      <c r="F109" t="s">
        <v>362</v>
      </c>
      <c r="G109">
        <v>4</v>
      </c>
      <c r="H109" t="s">
        <v>539</v>
      </c>
      <c r="I109" t="s">
        <v>609</v>
      </c>
      <c r="J109" t="s">
        <v>691</v>
      </c>
    </row>
    <row r="110" spans="1:10" x14ac:dyDescent="0.15">
      <c r="A110" t="s">
        <v>692</v>
      </c>
      <c r="B110">
        <v>129</v>
      </c>
      <c r="C110">
        <v>8</v>
      </c>
      <c r="D110" t="s">
        <v>521</v>
      </c>
      <c r="E110" t="s">
        <v>567</v>
      </c>
      <c r="F110" t="s">
        <v>379</v>
      </c>
      <c r="G110">
        <v>3</v>
      </c>
      <c r="H110" t="s">
        <v>539</v>
      </c>
      <c r="I110" t="s">
        <v>693</v>
      </c>
    </row>
    <row r="111" spans="1:10" x14ac:dyDescent="0.15">
      <c r="A111" t="s">
        <v>694</v>
      </c>
      <c r="B111">
        <v>130</v>
      </c>
      <c r="C111">
        <v>14</v>
      </c>
      <c r="D111" t="s">
        <v>523</v>
      </c>
      <c r="E111" t="s">
        <v>567</v>
      </c>
      <c r="F111" t="s">
        <v>379</v>
      </c>
      <c r="G111">
        <v>3</v>
      </c>
      <c r="H111" t="s">
        <v>539</v>
      </c>
      <c r="I111" t="s">
        <v>693</v>
      </c>
    </row>
    <row r="112" spans="1:10" x14ac:dyDescent="0.15">
      <c r="A112" t="s">
        <v>695</v>
      </c>
      <c r="B112">
        <v>86</v>
      </c>
      <c r="C112">
        <v>13</v>
      </c>
      <c r="D112" t="s">
        <v>147</v>
      </c>
      <c r="E112" t="s">
        <v>581</v>
      </c>
      <c r="F112" t="s">
        <v>379</v>
      </c>
      <c r="G112">
        <v>3</v>
      </c>
      <c r="H112" t="s">
        <v>539</v>
      </c>
      <c r="I112" t="s">
        <v>693</v>
      </c>
    </row>
    <row r="113" spans="1:10" x14ac:dyDescent="0.15">
      <c r="A113" t="s">
        <v>696</v>
      </c>
      <c r="B113">
        <v>90</v>
      </c>
      <c r="C113">
        <v>5</v>
      </c>
      <c r="D113" t="s">
        <v>152</v>
      </c>
      <c r="E113" t="s">
        <v>560</v>
      </c>
      <c r="F113" t="s">
        <v>379</v>
      </c>
      <c r="G113">
        <v>3</v>
      </c>
      <c r="H113" t="s">
        <v>539</v>
      </c>
      <c r="I113" t="s">
        <v>693</v>
      </c>
    </row>
    <row r="114" spans="1:10" x14ac:dyDescent="0.15">
      <c r="A114" t="s">
        <v>697</v>
      </c>
      <c r="B114">
        <v>124</v>
      </c>
      <c r="C114">
        <v>3</v>
      </c>
      <c r="D114" t="s">
        <v>394</v>
      </c>
      <c r="E114" t="s">
        <v>581</v>
      </c>
      <c r="F114" t="s">
        <v>393</v>
      </c>
      <c r="G114">
        <v>3</v>
      </c>
      <c r="H114" t="s">
        <v>539</v>
      </c>
      <c r="I114" t="s">
        <v>660</v>
      </c>
      <c r="J114" t="s">
        <v>607</v>
      </c>
    </row>
    <row r="115" spans="1:10" x14ac:dyDescent="0.15">
      <c r="A115" t="s">
        <v>698</v>
      </c>
      <c r="B115">
        <v>120</v>
      </c>
      <c r="C115">
        <v>8</v>
      </c>
      <c r="D115" t="s">
        <v>356</v>
      </c>
      <c r="E115" t="s">
        <v>558</v>
      </c>
      <c r="F115" t="s">
        <v>360</v>
      </c>
      <c r="G115">
        <v>3</v>
      </c>
      <c r="H115" t="s">
        <v>544</v>
      </c>
      <c r="I115" t="s">
        <v>645</v>
      </c>
      <c r="J115" t="s">
        <v>607</v>
      </c>
    </row>
    <row r="116" spans="1:10" x14ac:dyDescent="0.15">
      <c r="A116" t="s">
        <v>699</v>
      </c>
      <c r="B116">
        <v>128</v>
      </c>
      <c r="C116">
        <v>19</v>
      </c>
      <c r="D116" t="s">
        <v>424</v>
      </c>
      <c r="E116" t="s">
        <v>567</v>
      </c>
      <c r="F116" t="s">
        <v>360</v>
      </c>
      <c r="G116">
        <v>3</v>
      </c>
      <c r="H116" t="s">
        <v>539</v>
      </c>
      <c r="I116" t="s">
        <v>645</v>
      </c>
      <c r="J116" t="s">
        <v>607</v>
      </c>
    </row>
    <row r="117" spans="1:10" x14ac:dyDescent="0.15">
      <c r="A117" t="s">
        <v>700</v>
      </c>
      <c r="B117">
        <v>75</v>
      </c>
      <c r="C117">
        <v>5</v>
      </c>
      <c r="D117" t="s">
        <v>131</v>
      </c>
      <c r="E117" t="s">
        <v>554</v>
      </c>
      <c r="F117" t="s">
        <v>282</v>
      </c>
      <c r="G117">
        <v>3</v>
      </c>
      <c r="H117" t="s">
        <v>539</v>
      </c>
      <c r="I117" t="s">
        <v>614</v>
      </c>
      <c r="J117" t="s">
        <v>607</v>
      </c>
    </row>
    <row r="118" spans="1:10" x14ac:dyDescent="0.15">
      <c r="A118" t="s">
        <v>701</v>
      </c>
      <c r="B118">
        <v>86</v>
      </c>
      <c r="C118">
        <v>13</v>
      </c>
      <c r="D118" t="s">
        <v>147</v>
      </c>
      <c r="E118" t="s">
        <v>581</v>
      </c>
      <c r="F118" t="s">
        <v>27</v>
      </c>
      <c r="G118">
        <v>4</v>
      </c>
      <c r="H118" t="s">
        <v>539</v>
      </c>
      <c r="I118" t="s">
        <v>614</v>
      </c>
      <c r="J118" t="s">
        <v>618</v>
      </c>
    </row>
    <row r="119" spans="1:10" x14ac:dyDescent="0.15">
      <c r="A119" t="s">
        <v>702</v>
      </c>
      <c r="B119">
        <v>130</v>
      </c>
      <c r="C119">
        <v>14</v>
      </c>
      <c r="D119" t="s">
        <v>523</v>
      </c>
      <c r="E119" t="s">
        <v>567</v>
      </c>
      <c r="F119" t="s">
        <v>332</v>
      </c>
      <c r="G119">
        <v>3</v>
      </c>
      <c r="H119" t="s">
        <v>544</v>
      </c>
      <c r="I119" t="s">
        <v>667</v>
      </c>
      <c r="J119" t="s">
        <v>618</v>
      </c>
    </row>
    <row r="120" spans="1:10" x14ac:dyDescent="0.15">
      <c r="A120" t="s">
        <v>703</v>
      </c>
      <c r="B120">
        <v>41</v>
      </c>
      <c r="C120">
        <v>6</v>
      </c>
      <c r="D120" t="s">
        <v>72</v>
      </c>
      <c r="E120" t="s">
        <v>579</v>
      </c>
      <c r="F120" t="s">
        <v>332</v>
      </c>
      <c r="G120">
        <v>3</v>
      </c>
      <c r="H120" t="s">
        <v>539</v>
      </c>
      <c r="I120" t="s">
        <v>667</v>
      </c>
      <c r="J120" t="s">
        <v>618</v>
      </c>
    </row>
    <row r="121" spans="1:10" x14ac:dyDescent="0.15">
      <c r="A121" t="s">
        <v>704</v>
      </c>
      <c r="B121">
        <v>55</v>
      </c>
      <c r="C121">
        <v>7</v>
      </c>
      <c r="D121" t="s">
        <v>89</v>
      </c>
      <c r="E121" t="s">
        <v>558</v>
      </c>
      <c r="F121" t="s">
        <v>350</v>
      </c>
      <c r="G121">
        <v>3</v>
      </c>
      <c r="H121" t="s">
        <v>593</v>
      </c>
      <c r="I121" t="s">
        <v>667</v>
      </c>
      <c r="J121" t="s">
        <v>607</v>
      </c>
    </row>
    <row r="122" spans="1:10" x14ac:dyDescent="0.15">
      <c r="A122" t="s">
        <v>705</v>
      </c>
      <c r="B122">
        <v>42</v>
      </c>
      <c r="C122">
        <v>2</v>
      </c>
      <c r="D122" t="s">
        <v>74</v>
      </c>
      <c r="E122" t="s">
        <v>579</v>
      </c>
      <c r="F122" t="s">
        <v>337</v>
      </c>
      <c r="G122">
        <v>3</v>
      </c>
      <c r="H122" t="s">
        <v>593</v>
      </c>
      <c r="I122" t="s">
        <v>648</v>
      </c>
    </row>
    <row r="123" spans="1:10" x14ac:dyDescent="0.15">
      <c r="A123" t="s">
        <v>706</v>
      </c>
      <c r="B123">
        <v>41</v>
      </c>
      <c r="C123">
        <v>6</v>
      </c>
      <c r="D123" t="s">
        <v>72</v>
      </c>
      <c r="E123" t="s">
        <v>579</v>
      </c>
      <c r="F123" t="s">
        <v>330</v>
      </c>
      <c r="G123">
        <v>4</v>
      </c>
      <c r="H123" t="s">
        <v>539</v>
      </c>
      <c r="I123" t="s">
        <v>617</v>
      </c>
      <c r="J123" t="s">
        <v>618</v>
      </c>
    </row>
    <row r="124" spans="1:10" x14ac:dyDescent="0.15">
      <c r="A124" t="s">
        <v>707</v>
      </c>
      <c r="B124">
        <v>125</v>
      </c>
      <c r="C124">
        <v>9</v>
      </c>
      <c r="D124" t="s">
        <v>414</v>
      </c>
      <c r="E124" t="s">
        <v>560</v>
      </c>
      <c r="F124" t="s">
        <v>330</v>
      </c>
      <c r="G124">
        <v>4</v>
      </c>
      <c r="H124" t="s">
        <v>539</v>
      </c>
      <c r="I124" t="s">
        <v>617</v>
      </c>
      <c r="J124" t="s">
        <v>618</v>
      </c>
    </row>
    <row r="125" spans="1:10" x14ac:dyDescent="0.15">
      <c r="A125" t="s">
        <v>708</v>
      </c>
      <c r="B125">
        <v>107</v>
      </c>
      <c r="C125">
        <v>3</v>
      </c>
      <c r="D125" t="s">
        <v>292</v>
      </c>
      <c r="E125" t="s">
        <v>554</v>
      </c>
      <c r="F125" t="s">
        <v>294</v>
      </c>
      <c r="G125">
        <v>4</v>
      </c>
      <c r="H125" t="s">
        <v>539</v>
      </c>
      <c r="I125" t="s">
        <v>709</v>
      </c>
    </row>
    <row r="126" spans="1:10" x14ac:dyDescent="0.15">
      <c r="A126" t="s">
        <v>710</v>
      </c>
      <c r="B126">
        <v>108</v>
      </c>
      <c r="C126">
        <v>7</v>
      </c>
      <c r="D126" t="s">
        <v>295</v>
      </c>
      <c r="E126" t="s">
        <v>554</v>
      </c>
      <c r="F126" t="s">
        <v>190</v>
      </c>
      <c r="G126">
        <v>3</v>
      </c>
      <c r="H126" t="s">
        <v>539</v>
      </c>
      <c r="I126" t="s">
        <v>567</v>
      </c>
      <c r="J126" t="s">
        <v>607</v>
      </c>
    </row>
    <row r="127" spans="1:10" x14ac:dyDescent="0.15">
      <c r="A127" t="s">
        <v>711</v>
      </c>
      <c r="B127">
        <v>37</v>
      </c>
      <c r="C127">
        <v>11</v>
      </c>
      <c r="D127" t="s">
        <v>67</v>
      </c>
      <c r="E127" t="s">
        <v>574</v>
      </c>
      <c r="F127" t="s">
        <v>16</v>
      </c>
      <c r="G127">
        <v>4</v>
      </c>
      <c r="H127" t="s">
        <v>539</v>
      </c>
      <c r="I127" t="s">
        <v>609</v>
      </c>
      <c r="J127" t="s">
        <v>618</v>
      </c>
    </row>
    <row r="128" spans="1:10" x14ac:dyDescent="0.15">
      <c r="A128" t="s">
        <v>712</v>
      </c>
      <c r="B128">
        <v>37</v>
      </c>
      <c r="C128">
        <v>11</v>
      </c>
      <c r="D128" t="s">
        <v>67</v>
      </c>
      <c r="E128" t="s">
        <v>574</v>
      </c>
      <c r="F128" t="s">
        <v>308</v>
      </c>
      <c r="G128">
        <v>4</v>
      </c>
      <c r="H128" t="s">
        <v>593</v>
      </c>
      <c r="I128" t="s">
        <v>609</v>
      </c>
      <c r="J128" t="s">
        <v>618</v>
      </c>
    </row>
    <row r="129" spans="1:10" x14ac:dyDescent="0.15">
      <c r="A129" t="s">
        <v>713</v>
      </c>
      <c r="B129">
        <v>75</v>
      </c>
      <c r="C129">
        <v>5</v>
      </c>
      <c r="D129" t="s">
        <v>131</v>
      </c>
      <c r="E129" t="s">
        <v>554</v>
      </c>
      <c r="F129" t="s">
        <v>283</v>
      </c>
      <c r="G129">
        <v>3</v>
      </c>
      <c r="H129" t="s">
        <v>544</v>
      </c>
      <c r="I129" t="s">
        <v>660</v>
      </c>
      <c r="J129" t="s">
        <v>607</v>
      </c>
    </row>
    <row r="130" spans="1:10" x14ac:dyDescent="0.15">
      <c r="A130" t="s">
        <v>714</v>
      </c>
      <c r="B130">
        <v>75</v>
      </c>
      <c r="C130">
        <v>5</v>
      </c>
      <c r="D130" t="s">
        <v>131</v>
      </c>
      <c r="E130" t="s">
        <v>554</v>
      </c>
      <c r="F130" t="s">
        <v>9</v>
      </c>
      <c r="G130">
        <v>4</v>
      </c>
      <c r="H130" t="s">
        <v>539</v>
      </c>
      <c r="I130" t="s">
        <v>609</v>
      </c>
      <c r="J130" t="s">
        <v>618</v>
      </c>
    </row>
    <row r="131" spans="1:10" x14ac:dyDescent="0.15">
      <c r="A131" t="s">
        <v>715</v>
      </c>
      <c r="B131">
        <v>91</v>
      </c>
      <c r="C131">
        <v>2</v>
      </c>
      <c r="D131" t="s">
        <v>153</v>
      </c>
      <c r="E131" t="s">
        <v>560</v>
      </c>
      <c r="F131" t="s">
        <v>9</v>
      </c>
      <c r="G131">
        <v>4</v>
      </c>
      <c r="H131" t="s">
        <v>544</v>
      </c>
      <c r="I131" t="s">
        <v>609</v>
      </c>
      <c r="J131" t="s">
        <v>618</v>
      </c>
    </row>
    <row r="132" spans="1:10" x14ac:dyDescent="0.15">
      <c r="A132" t="s">
        <v>716</v>
      </c>
      <c r="B132">
        <v>108</v>
      </c>
      <c r="C132">
        <v>7</v>
      </c>
      <c r="D132" t="s">
        <v>295</v>
      </c>
      <c r="E132" t="s">
        <v>554</v>
      </c>
      <c r="F132" t="s">
        <v>9</v>
      </c>
      <c r="G132">
        <v>4</v>
      </c>
      <c r="H132" t="s">
        <v>539</v>
      </c>
      <c r="I132" t="s">
        <v>609</v>
      </c>
      <c r="J132" t="s">
        <v>618</v>
      </c>
    </row>
    <row r="133" spans="1:10" x14ac:dyDescent="0.15">
      <c r="A133" t="s">
        <v>717</v>
      </c>
      <c r="B133">
        <v>114</v>
      </c>
      <c r="C133">
        <v>7</v>
      </c>
      <c r="D133" t="s">
        <v>326</v>
      </c>
      <c r="E133" t="s">
        <v>576</v>
      </c>
      <c r="F133" t="s">
        <v>9</v>
      </c>
      <c r="G133">
        <v>4</v>
      </c>
      <c r="H133" t="s">
        <v>544</v>
      </c>
      <c r="I133" t="s">
        <v>609</v>
      </c>
      <c r="J133" t="s">
        <v>618</v>
      </c>
    </row>
    <row r="134" spans="1:10" x14ac:dyDescent="0.15">
      <c r="A134" t="s">
        <v>718</v>
      </c>
      <c r="B134">
        <v>75</v>
      </c>
      <c r="C134">
        <v>5</v>
      </c>
      <c r="D134" t="s">
        <v>131</v>
      </c>
      <c r="E134" t="s">
        <v>554</v>
      </c>
      <c r="F134" t="s">
        <v>281</v>
      </c>
      <c r="G134">
        <v>3</v>
      </c>
      <c r="H134" t="s">
        <v>539</v>
      </c>
      <c r="I134" t="s">
        <v>614</v>
      </c>
      <c r="J134" t="s">
        <v>607</v>
      </c>
    </row>
    <row r="135" spans="1:10" x14ac:dyDescent="0.15">
      <c r="A135" t="s">
        <v>719</v>
      </c>
      <c r="B135">
        <v>39</v>
      </c>
      <c r="C135">
        <v>2</v>
      </c>
      <c r="D135" t="s">
        <v>70</v>
      </c>
      <c r="E135" t="s">
        <v>574</v>
      </c>
      <c r="F135" t="s">
        <v>301</v>
      </c>
      <c r="G135">
        <v>2</v>
      </c>
      <c r="H135" t="s">
        <v>544</v>
      </c>
      <c r="I135" t="s">
        <v>645</v>
      </c>
      <c r="J135" t="s">
        <v>607</v>
      </c>
    </row>
    <row r="136" spans="1:10" x14ac:dyDescent="0.15">
      <c r="A136" t="s">
        <v>720</v>
      </c>
      <c r="B136">
        <v>123</v>
      </c>
      <c r="C136">
        <v>1</v>
      </c>
      <c r="D136" t="s">
        <v>390</v>
      </c>
      <c r="E136" t="s">
        <v>581</v>
      </c>
      <c r="F136" t="s">
        <v>301</v>
      </c>
      <c r="G136">
        <v>2</v>
      </c>
      <c r="H136" t="s">
        <v>544</v>
      </c>
      <c r="I136" t="s">
        <v>645</v>
      </c>
      <c r="J136" t="s">
        <v>607</v>
      </c>
    </row>
    <row r="137" spans="1:10" x14ac:dyDescent="0.15">
      <c r="A137" t="s">
        <v>721</v>
      </c>
      <c r="B137">
        <v>42</v>
      </c>
      <c r="C137">
        <v>2</v>
      </c>
      <c r="D137" t="s">
        <v>74</v>
      </c>
      <c r="E137" t="s">
        <v>579</v>
      </c>
      <c r="F137" t="s">
        <v>335</v>
      </c>
      <c r="G137">
        <v>3</v>
      </c>
      <c r="H137" t="s">
        <v>539</v>
      </c>
      <c r="I137" t="s">
        <v>660</v>
      </c>
      <c r="J137" t="s">
        <v>607</v>
      </c>
    </row>
    <row r="138" spans="1:10" x14ac:dyDescent="0.15">
      <c r="A138" t="s">
        <v>722</v>
      </c>
      <c r="B138">
        <v>76</v>
      </c>
      <c r="C138">
        <v>7</v>
      </c>
      <c r="D138" t="s">
        <v>132</v>
      </c>
      <c r="E138" t="s">
        <v>554</v>
      </c>
      <c r="F138" t="s">
        <v>284</v>
      </c>
      <c r="G138">
        <v>3</v>
      </c>
      <c r="H138" t="s">
        <v>544</v>
      </c>
      <c r="I138" t="s">
        <v>645</v>
      </c>
      <c r="J138" t="s">
        <v>607</v>
      </c>
    </row>
    <row r="139" spans="1:10" x14ac:dyDescent="0.15">
      <c r="A139" t="s">
        <v>723</v>
      </c>
      <c r="B139">
        <v>124</v>
      </c>
      <c r="C139">
        <v>3</v>
      </c>
      <c r="D139" t="s">
        <v>394</v>
      </c>
      <c r="E139" t="s">
        <v>581</v>
      </c>
      <c r="F139" t="s">
        <v>392</v>
      </c>
      <c r="G139">
        <v>4</v>
      </c>
      <c r="H139" t="s">
        <v>539</v>
      </c>
      <c r="I139" t="s">
        <v>606</v>
      </c>
      <c r="J139" t="s">
        <v>607</v>
      </c>
    </row>
    <row r="140" spans="1:10" x14ac:dyDescent="0.15">
      <c r="A140" t="s">
        <v>724</v>
      </c>
      <c r="B140">
        <v>108</v>
      </c>
      <c r="C140">
        <v>7</v>
      </c>
      <c r="D140" t="s">
        <v>295</v>
      </c>
      <c r="E140" t="s">
        <v>554</v>
      </c>
      <c r="F140" t="s">
        <v>182</v>
      </c>
      <c r="G140">
        <v>2</v>
      </c>
      <c r="H140" t="s">
        <v>593</v>
      </c>
      <c r="I140" t="s">
        <v>725</v>
      </c>
      <c r="J140" t="s">
        <v>607</v>
      </c>
    </row>
    <row r="141" spans="1:10" x14ac:dyDescent="0.15">
      <c r="A141" t="s">
        <v>726</v>
      </c>
      <c r="B141">
        <v>92</v>
      </c>
      <c r="C141">
        <v>6</v>
      </c>
      <c r="D141" t="s">
        <v>155</v>
      </c>
      <c r="E141" t="s">
        <v>560</v>
      </c>
      <c r="F141" t="s">
        <v>405</v>
      </c>
      <c r="G141">
        <v>4</v>
      </c>
      <c r="H141" t="s">
        <v>544</v>
      </c>
      <c r="I141" t="s">
        <v>606</v>
      </c>
      <c r="J141" t="s">
        <v>607</v>
      </c>
    </row>
    <row r="142" spans="1:10" x14ac:dyDescent="0.15">
      <c r="A142" t="s">
        <v>727</v>
      </c>
      <c r="B142">
        <v>41</v>
      </c>
      <c r="C142">
        <v>6</v>
      </c>
      <c r="D142" t="s">
        <v>72</v>
      </c>
      <c r="E142" t="s">
        <v>579</v>
      </c>
      <c r="F142" t="s">
        <v>24</v>
      </c>
      <c r="G142">
        <v>3</v>
      </c>
      <c r="H142" t="s">
        <v>539</v>
      </c>
      <c r="I142" t="s">
        <v>606</v>
      </c>
      <c r="J142" t="s">
        <v>607</v>
      </c>
    </row>
    <row r="143" spans="1:10" x14ac:dyDescent="0.15">
      <c r="A143" t="s">
        <v>728</v>
      </c>
      <c r="B143">
        <v>40</v>
      </c>
      <c r="C143">
        <v>8</v>
      </c>
      <c r="D143" t="s">
        <v>71</v>
      </c>
      <c r="E143" t="s">
        <v>574</v>
      </c>
      <c r="F143" t="s">
        <v>300</v>
      </c>
      <c r="G143">
        <v>3</v>
      </c>
      <c r="H143" t="s">
        <v>539</v>
      </c>
      <c r="I143" t="s">
        <v>614</v>
      </c>
      <c r="J143" t="s">
        <v>607</v>
      </c>
    </row>
    <row r="144" spans="1:10" x14ac:dyDescent="0.15">
      <c r="A144" t="s">
        <v>729</v>
      </c>
      <c r="B144">
        <v>91</v>
      </c>
      <c r="C144">
        <v>2</v>
      </c>
      <c r="D144" t="s">
        <v>153</v>
      </c>
      <c r="E144" t="s">
        <v>560</v>
      </c>
      <c r="F144" t="s">
        <v>400</v>
      </c>
      <c r="G144">
        <v>3</v>
      </c>
      <c r="H144" t="s">
        <v>539</v>
      </c>
      <c r="I144" t="s">
        <v>678</v>
      </c>
      <c r="J144" t="s">
        <v>607</v>
      </c>
    </row>
    <row r="145" spans="1:10" x14ac:dyDescent="0.15">
      <c r="A145" t="s">
        <v>730</v>
      </c>
      <c r="B145">
        <v>42</v>
      </c>
      <c r="C145">
        <v>2</v>
      </c>
      <c r="D145" t="s">
        <v>74</v>
      </c>
      <c r="E145" t="s">
        <v>579</v>
      </c>
      <c r="F145" t="s">
        <v>334</v>
      </c>
      <c r="G145">
        <v>3</v>
      </c>
      <c r="H145" t="s">
        <v>539</v>
      </c>
      <c r="I145" t="s">
        <v>731</v>
      </c>
      <c r="J145" t="s">
        <v>607</v>
      </c>
    </row>
    <row r="146" spans="1:10" x14ac:dyDescent="0.15">
      <c r="A146" t="s">
        <v>732</v>
      </c>
      <c r="B146">
        <v>66</v>
      </c>
      <c r="C146">
        <v>3</v>
      </c>
      <c r="D146" t="s">
        <v>120</v>
      </c>
      <c r="E146" t="s">
        <v>625</v>
      </c>
      <c r="F146" t="s">
        <v>177</v>
      </c>
      <c r="G146">
        <v>4</v>
      </c>
      <c r="H146" t="s">
        <v>544</v>
      </c>
      <c r="I146" t="s">
        <v>731</v>
      </c>
      <c r="J146" t="s">
        <v>618</v>
      </c>
    </row>
    <row r="147" spans="1:10" x14ac:dyDescent="0.15">
      <c r="A147" t="s">
        <v>733</v>
      </c>
      <c r="B147">
        <v>76</v>
      </c>
      <c r="C147">
        <v>7</v>
      </c>
      <c r="D147" t="s">
        <v>132</v>
      </c>
      <c r="E147" t="s">
        <v>554</v>
      </c>
      <c r="F147" t="s">
        <v>177</v>
      </c>
      <c r="G147">
        <v>4</v>
      </c>
      <c r="H147" t="s">
        <v>539</v>
      </c>
      <c r="I147" t="s">
        <v>731</v>
      </c>
      <c r="J147" t="s">
        <v>618</v>
      </c>
    </row>
    <row r="148" spans="1:10" x14ac:dyDescent="0.15">
      <c r="A148" t="s">
        <v>734</v>
      </c>
      <c r="B148">
        <v>123</v>
      </c>
      <c r="C148">
        <v>1</v>
      </c>
      <c r="D148" t="s">
        <v>390</v>
      </c>
      <c r="E148" t="s">
        <v>581</v>
      </c>
      <c r="F148" t="s">
        <v>177</v>
      </c>
      <c r="G148">
        <v>4</v>
      </c>
      <c r="H148" t="s">
        <v>539</v>
      </c>
      <c r="I148" t="s">
        <v>731</v>
      </c>
      <c r="J148" t="s">
        <v>618</v>
      </c>
    </row>
    <row r="149" spans="1:10" x14ac:dyDescent="0.15">
      <c r="A149" t="s">
        <v>735</v>
      </c>
      <c r="B149">
        <v>15</v>
      </c>
      <c r="C149">
        <v>2</v>
      </c>
      <c r="D149" t="s">
        <v>469</v>
      </c>
      <c r="E149" t="s">
        <v>560</v>
      </c>
      <c r="F149" t="s">
        <v>466</v>
      </c>
      <c r="G149">
        <v>4</v>
      </c>
      <c r="H149" t="s">
        <v>544</v>
      </c>
      <c r="I149" t="s">
        <v>667</v>
      </c>
      <c r="J149" t="s">
        <v>607</v>
      </c>
    </row>
    <row r="150" spans="1:10" x14ac:dyDescent="0.15">
      <c r="A150" t="s">
        <v>736</v>
      </c>
      <c r="B150">
        <v>10</v>
      </c>
      <c r="C150">
        <v>16</v>
      </c>
      <c r="D150" t="s">
        <v>452</v>
      </c>
      <c r="E150" t="s">
        <v>558</v>
      </c>
      <c r="F150" t="s">
        <v>359</v>
      </c>
      <c r="G150">
        <v>4</v>
      </c>
      <c r="H150" t="s">
        <v>539</v>
      </c>
      <c r="I150" t="s">
        <v>678</v>
      </c>
      <c r="J150" t="s">
        <v>618</v>
      </c>
    </row>
    <row r="151" spans="1:10" x14ac:dyDescent="0.15">
      <c r="A151" t="s">
        <v>737</v>
      </c>
      <c r="B151">
        <v>120</v>
      </c>
      <c r="C151">
        <v>8</v>
      </c>
      <c r="D151" t="s">
        <v>356</v>
      </c>
      <c r="E151" t="s">
        <v>558</v>
      </c>
      <c r="F151" t="s">
        <v>359</v>
      </c>
      <c r="G151">
        <v>4</v>
      </c>
      <c r="H151" t="s">
        <v>539</v>
      </c>
      <c r="I151" t="s">
        <v>678</v>
      </c>
      <c r="J151" t="s">
        <v>618</v>
      </c>
    </row>
    <row r="152" spans="1:10" x14ac:dyDescent="0.15">
      <c r="A152" t="s">
        <v>738</v>
      </c>
      <c r="B152">
        <v>128</v>
      </c>
      <c r="C152">
        <v>19</v>
      </c>
      <c r="D152" t="s">
        <v>424</v>
      </c>
      <c r="E152" t="s">
        <v>567</v>
      </c>
      <c r="F152" t="s">
        <v>359</v>
      </c>
      <c r="G152">
        <v>4</v>
      </c>
      <c r="H152" t="s">
        <v>539</v>
      </c>
      <c r="I152" t="s">
        <v>678</v>
      </c>
      <c r="J152" t="s">
        <v>618</v>
      </c>
    </row>
    <row r="153" spans="1:10" x14ac:dyDescent="0.15">
      <c r="A153" t="s">
        <v>739</v>
      </c>
      <c r="B153">
        <v>92</v>
      </c>
      <c r="C153">
        <v>6</v>
      </c>
      <c r="D153" t="s">
        <v>155</v>
      </c>
      <c r="E153" t="s">
        <v>560</v>
      </c>
      <c r="F153" t="s">
        <v>404</v>
      </c>
      <c r="G153">
        <v>4</v>
      </c>
      <c r="H153" t="s">
        <v>544</v>
      </c>
      <c r="I153" t="s">
        <v>614</v>
      </c>
      <c r="J153" t="s">
        <v>607</v>
      </c>
    </row>
    <row r="154" spans="1:10" x14ac:dyDescent="0.15">
      <c r="A154" t="s">
        <v>740</v>
      </c>
      <c r="B154">
        <v>90</v>
      </c>
      <c r="C154">
        <v>5</v>
      </c>
      <c r="D154" t="s">
        <v>152</v>
      </c>
      <c r="E154" t="s">
        <v>560</v>
      </c>
      <c r="F154" t="s">
        <v>398</v>
      </c>
      <c r="G154">
        <v>3</v>
      </c>
      <c r="H154" t="s">
        <v>539</v>
      </c>
      <c r="I154" t="s">
        <v>645</v>
      </c>
      <c r="J154" t="s">
        <v>607</v>
      </c>
    </row>
    <row r="155" spans="1:10" x14ac:dyDescent="0.15">
      <c r="A155" t="s">
        <v>741</v>
      </c>
      <c r="B155">
        <v>16</v>
      </c>
      <c r="C155">
        <v>3</v>
      </c>
      <c r="D155" t="s">
        <v>473</v>
      </c>
      <c r="E155" t="s">
        <v>560</v>
      </c>
      <c r="F155" t="s">
        <v>471</v>
      </c>
      <c r="G155">
        <v>3</v>
      </c>
      <c r="H155" t="s">
        <v>539</v>
      </c>
      <c r="I155" t="s">
        <v>660</v>
      </c>
      <c r="J155" t="s">
        <v>607</v>
      </c>
    </row>
    <row r="156" spans="1:10" x14ac:dyDescent="0.15">
      <c r="A156" t="s">
        <v>742</v>
      </c>
      <c r="B156">
        <v>58</v>
      </c>
      <c r="C156">
        <v>3</v>
      </c>
      <c r="D156" t="s">
        <v>90</v>
      </c>
      <c r="E156" t="s">
        <v>612</v>
      </c>
      <c r="F156" t="s">
        <v>500</v>
      </c>
      <c r="G156">
        <v>3</v>
      </c>
      <c r="H156" t="s">
        <v>544</v>
      </c>
      <c r="I156" t="s">
        <v>660</v>
      </c>
      <c r="J156" t="s">
        <v>607</v>
      </c>
    </row>
    <row r="157" spans="1:10" x14ac:dyDescent="0.15">
      <c r="A157" t="s">
        <v>743</v>
      </c>
      <c r="B157">
        <v>38</v>
      </c>
      <c r="C157">
        <v>4</v>
      </c>
      <c r="D157" t="s">
        <v>69</v>
      </c>
      <c r="E157" t="s">
        <v>574</v>
      </c>
      <c r="F157" t="s">
        <v>304</v>
      </c>
      <c r="G157">
        <v>3</v>
      </c>
      <c r="H157" t="s">
        <v>544</v>
      </c>
      <c r="I157" t="s">
        <v>606</v>
      </c>
      <c r="J157" t="s">
        <v>607</v>
      </c>
    </row>
    <row r="158" spans="1:10" x14ac:dyDescent="0.15">
      <c r="A158" t="s">
        <v>744</v>
      </c>
      <c r="B158">
        <v>31</v>
      </c>
      <c r="C158">
        <v>4</v>
      </c>
      <c r="D158" t="s">
        <v>60</v>
      </c>
      <c r="E158" t="s">
        <v>622</v>
      </c>
      <c r="F158" t="s">
        <v>167</v>
      </c>
      <c r="G158">
        <v>5</v>
      </c>
      <c r="H158" t="s">
        <v>539</v>
      </c>
      <c r="I158" t="s">
        <v>567</v>
      </c>
      <c r="J158" t="s">
        <v>607</v>
      </c>
    </row>
    <row r="159" spans="1:10" x14ac:dyDescent="0.15">
      <c r="A159" t="s">
        <v>745</v>
      </c>
      <c r="B159">
        <v>66</v>
      </c>
      <c r="C159">
        <v>3</v>
      </c>
      <c r="D159" t="s">
        <v>120</v>
      </c>
      <c r="E159" t="s">
        <v>625</v>
      </c>
      <c r="F159" t="s">
        <v>167</v>
      </c>
      <c r="G159">
        <v>5</v>
      </c>
      <c r="H159" t="s">
        <v>539</v>
      </c>
      <c r="I159" t="s">
        <v>567</v>
      </c>
      <c r="J159" t="s">
        <v>607</v>
      </c>
    </row>
    <row r="160" spans="1:10" x14ac:dyDescent="0.15">
      <c r="A160" t="s">
        <v>746</v>
      </c>
      <c r="B160">
        <v>91</v>
      </c>
      <c r="C160">
        <v>2</v>
      </c>
      <c r="D160" t="s">
        <v>153</v>
      </c>
      <c r="E160" t="s">
        <v>560</v>
      </c>
      <c r="F160" t="s">
        <v>401</v>
      </c>
      <c r="G160">
        <v>5</v>
      </c>
      <c r="H160" t="s">
        <v>539</v>
      </c>
      <c r="I160" t="s">
        <v>648</v>
      </c>
      <c r="J160" t="s">
        <v>607</v>
      </c>
    </row>
    <row r="161" spans="1:10" x14ac:dyDescent="0.15">
      <c r="A161" t="s">
        <v>747</v>
      </c>
      <c r="B161">
        <v>103</v>
      </c>
      <c r="C161">
        <v>1</v>
      </c>
      <c r="D161" t="s">
        <v>264</v>
      </c>
      <c r="E161" t="s">
        <v>563</v>
      </c>
      <c r="F161" t="s">
        <v>267</v>
      </c>
      <c r="G161">
        <v>3</v>
      </c>
      <c r="H161" t="s">
        <v>539</v>
      </c>
      <c r="I161" t="s">
        <v>609</v>
      </c>
      <c r="J161" t="s">
        <v>607</v>
      </c>
    </row>
    <row r="162" spans="1:10" x14ac:dyDescent="0.15">
      <c r="A162" t="s">
        <v>748</v>
      </c>
      <c r="B162">
        <v>103</v>
      </c>
      <c r="C162">
        <v>1</v>
      </c>
      <c r="D162" t="s">
        <v>264</v>
      </c>
      <c r="E162" t="s">
        <v>563</v>
      </c>
      <c r="F162" t="s">
        <v>266</v>
      </c>
      <c r="G162">
        <v>4</v>
      </c>
      <c r="H162" t="s">
        <v>539</v>
      </c>
      <c r="I162" t="s">
        <v>609</v>
      </c>
      <c r="J162" t="s">
        <v>607</v>
      </c>
    </row>
    <row r="163" spans="1:10" x14ac:dyDescent="0.15">
      <c r="A163" t="s">
        <v>749</v>
      </c>
      <c r="B163">
        <v>93</v>
      </c>
      <c r="C163">
        <v>1</v>
      </c>
      <c r="D163" t="s">
        <v>156</v>
      </c>
      <c r="E163" t="s">
        <v>560</v>
      </c>
      <c r="F163" t="s">
        <v>409</v>
      </c>
      <c r="G163">
        <v>3</v>
      </c>
      <c r="H163" t="s">
        <v>539</v>
      </c>
      <c r="I163" t="s">
        <v>609</v>
      </c>
      <c r="J163" t="s">
        <v>607</v>
      </c>
    </row>
    <row r="164" spans="1:10" x14ac:dyDescent="0.15">
      <c r="A164" t="s">
        <v>750</v>
      </c>
      <c r="B164">
        <v>93</v>
      </c>
      <c r="C164">
        <v>1</v>
      </c>
      <c r="D164" t="s">
        <v>156</v>
      </c>
      <c r="E164" t="s">
        <v>560</v>
      </c>
      <c r="F164" t="s">
        <v>410</v>
      </c>
      <c r="G164">
        <v>6</v>
      </c>
      <c r="H164" t="s">
        <v>539</v>
      </c>
      <c r="I164" t="s">
        <v>567</v>
      </c>
      <c r="J164" t="s">
        <v>607</v>
      </c>
    </row>
    <row r="165" spans="1:10" x14ac:dyDescent="0.15">
      <c r="A165" t="s">
        <v>751</v>
      </c>
      <c r="B165">
        <v>15</v>
      </c>
      <c r="C165">
        <v>2</v>
      </c>
      <c r="D165" t="s">
        <v>469</v>
      </c>
      <c r="E165" t="s">
        <v>560</v>
      </c>
      <c r="F165" t="s">
        <v>57</v>
      </c>
      <c r="G165">
        <v>4</v>
      </c>
      <c r="H165" t="s">
        <v>539</v>
      </c>
      <c r="I165" t="s">
        <v>609</v>
      </c>
      <c r="J165" t="s">
        <v>618</v>
      </c>
    </row>
    <row r="166" spans="1:10" x14ac:dyDescent="0.15">
      <c r="A166" t="s">
        <v>752</v>
      </c>
      <c r="B166">
        <v>20</v>
      </c>
      <c r="C166">
        <v>16</v>
      </c>
      <c r="D166" t="s">
        <v>489</v>
      </c>
      <c r="E166" t="s">
        <v>674</v>
      </c>
      <c r="F166" t="s">
        <v>57</v>
      </c>
      <c r="G166">
        <v>4</v>
      </c>
      <c r="H166" t="s">
        <v>539</v>
      </c>
      <c r="I166" t="s">
        <v>609</v>
      </c>
      <c r="J166" t="s">
        <v>618</v>
      </c>
    </row>
    <row r="167" spans="1:10" x14ac:dyDescent="0.15">
      <c r="A167" t="s">
        <v>753</v>
      </c>
      <c r="B167">
        <v>31</v>
      </c>
      <c r="C167">
        <v>4</v>
      </c>
      <c r="D167" t="s">
        <v>60</v>
      </c>
      <c r="E167" t="s">
        <v>622</v>
      </c>
      <c r="F167" t="s">
        <v>57</v>
      </c>
      <c r="G167">
        <v>4</v>
      </c>
      <c r="H167" t="s">
        <v>544</v>
      </c>
      <c r="I167" t="s">
        <v>609</v>
      </c>
      <c r="J167" t="s">
        <v>618</v>
      </c>
    </row>
    <row r="168" spans="1:10" x14ac:dyDescent="0.15">
      <c r="A168" t="s">
        <v>754</v>
      </c>
      <c r="B168">
        <v>123</v>
      </c>
      <c r="C168">
        <v>1</v>
      </c>
      <c r="D168" t="s">
        <v>390</v>
      </c>
      <c r="E168" t="s">
        <v>581</v>
      </c>
      <c r="F168" t="s">
        <v>57</v>
      </c>
      <c r="G168">
        <v>4</v>
      </c>
      <c r="H168" t="s">
        <v>539</v>
      </c>
      <c r="I168" t="s">
        <v>609</v>
      </c>
      <c r="J168" t="s">
        <v>618</v>
      </c>
    </row>
    <row r="169" spans="1:10" x14ac:dyDescent="0.15">
      <c r="A169" t="s">
        <v>755</v>
      </c>
      <c r="B169">
        <v>124</v>
      </c>
      <c r="C169">
        <v>3</v>
      </c>
      <c r="D169" t="s">
        <v>394</v>
      </c>
      <c r="E169" t="s">
        <v>581</v>
      </c>
      <c r="F169" t="s">
        <v>57</v>
      </c>
      <c r="G169">
        <v>4</v>
      </c>
      <c r="H169" t="s">
        <v>539</v>
      </c>
      <c r="I169" t="s">
        <v>609</v>
      </c>
      <c r="J169" t="s">
        <v>618</v>
      </c>
    </row>
    <row r="170" spans="1:10" x14ac:dyDescent="0.15">
      <c r="A170" t="s">
        <v>756</v>
      </c>
      <c r="B170">
        <v>21</v>
      </c>
      <c r="C170">
        <v>11</v>
      </c>
      <c r="D170" t="s">
        <v>492</v>
      </c>
      <c r="E170" t="s">
        <v>563</v>
      </c>
      <c r="F170" t="s">
        <v>413</v>
      </c>
      <c r="G170">
        <v>4</v>
      </c>
      <c r="H170" t="s">
        <v>539</v>
      </c>
      <c r="I170" t="s">
        <v>693</v>
      </c>
      <c r="J170" t="s">
        <v>618</v>
      </c>
    </row>
    <row r="171" spans="1:10" x14ac:dyDescent="0.15">
      <c r="A171" t="s">
        <v>757</v>
      </c>
      <c r="B171">
        <v>130</v>
      </c>
      <c r="C171">
        <v>14</v>
      </c>
      <c r="D171" t="s">
        <v>523</v>
      </c>
      <c r="E171" t="s">
        <v>567</v>
      </c>
      <c r="F171" t="s">
        <v>413</v>
      </c>
      <c r="G171">
        <v>4</v>
      </c>
      <c r="H171" t="s">
        <v>539</v>
      </c>
      <c r="I171" t="s">
        <v>693</v>
      </c>
      <c r="J171" t="s">
        <v>618</v>
      </c>
    </row>
    <row r="172" spans="1:10" x14ac:dyDescent="0.15">
      <c r="A172" t="s">
        <v>758</v>
      </c>
      <c r="B172">
        <v>125</v>
      </c>
      <c r="C172">
        <v>9</v>
      </c>
      <c r="D172" t="s">
        <v>414</v>
      </c>
      <c r="E172" t="s">
        <v>560</v>
      </c>
      <c r="F172" t="s">
        <v>413</v>
      </c>
      <c r="G172">
        <v>4</v>
      </c>
      <c r="H172" t="s">
        <v>539</v>
      </c>
      <c r="I172" t="s">
        <v>693</v>
      </c>
      <c r="J172" t="s">
        <v>618</v>
      </c>
    </row>
    <row r="173" spans="1:10" x14ac:dyDescent="0.15">
      <c r="A173" t="s">
        <v>759</v>
      </c>
      <c r="B173">
        <v>127</v>
      </c>
      <c r="C173">
        <v>12</v>
      </c>
      <c r="D173" t="s">
        <v>421</v>
      </c>
      <c r="E173" t="s">
        <v>567</v>
      </c>
      <c r="F173" t="s">
        <v>413</v>
      </c>
      <c r="G173">
        <v>4</v>
      </c>
      <c r="H173" t="s">
        <v>539</v>
      </c>
      <c r="I173" t="s">
        <v>693</v>
      </c>
      <c r="J173" t="s">
        <v>618</v>
      </c>
    </row>
    <row r="174" spans="1:10" x14ac:dyDescent="0.15">
      <c r="A174" t="s">
        <v>760</v>
      </c>
      <c r="B174">
        <v>129</v>
      </c>
      <c r="C174">
        <v>8</v>
      </c>
      <c r="D174" t="s">
        <v>521</v>
      </c>
      <c r="E174" t="s">
        <v>567</v>
      </c>
      <c r="F174" t="s">
        <v>40</v>
      </c>
      <c r="G174">
        <v>3</v>
      </c>
      <c r="H174" t="s">
        <v>539</v>
      </c>
      <c r="I174" t="s">
        <v>617</v>
      </c>
      <c r="J174" t="s">
        <v>618</v>
      </c>
    </row>
    <row r="175" spans="1:10" x14ac:dyDescent="0.15">
      <c r="A175" t="s">
        <v>761</v>
      </c>
      <c r="B175">
        <v>90</v>
      </c>
      <c r="C175">
        <v>5</v>
      </c>
      <c r="D175" t="s">
        <v>152</v>
      </c>
      <c r="E175" t="s">
        <v>560</v>
      </c>
      <c r="F175" t="s">
        <v>396</v>
      </c>
      <c r="G175">
        <v>4</v>
      </c>
      <c r="H175" t="s">
        <v>539</v>
      </c>
      <c r="I175" t="s">
        <v>609</v>
      </c>
      <c r="J175" t="s">
        <v>607</v>
      </c>
    </row>
    <row r="176" spans="1:10" x14ac:dyDescent="0.15">
      <c r="A176" t="s">
        <v>762</v>
      </c>
      <c r="B176">
        <v>91</v>
      </c>
      <c r="C176">
        <v>2</v>
      </c>
      <c r="D176" t="s">
        <v>153</v>
      </c>
      <c r="E176" t="s">
        <v>560</v>
      </c>
      <c r="F176" t="s">
        <v>402</v>
      </c>
      <c r="G176">
        <v>3</v>
      </c>
      <c r="H176" t="s">
        <v>539</v>
      </c>
      <c r="I176" t="s">
        <v>660</v>
      </c>
      <c r="J176" t="s">
        <v>607</v>
      </c>
    </row>
    <row r="177" spans="1:10" x14ac:dyDescent="0.15">
      <c r="A177" t="s">
        <v>763</v>
      </c>
      <c r="B177">
        <v>130</v>
      </c>
      <c r="C177">
        <v>14</v>
      </c>
      <c r="D177" t="s">
        <v>523</v>
      </c>
      <c r="E177" t="s">
        <v>567</v>
      </c>
      <c r="F177" t="s">
        <v>22</v>
      </c>
      <c r="G177">
        <v>4</v>
      </c>
      <c r="H177" t="s">
        <v>539</v>
      </c>
      <c r="I177" t="s">
        <v>614</v>
      </c>
      <c r="J177" t="s">
        <v>618</v>
      </c>
    </row>
    <row r="178" spans="1:10" x14ac:dyDescent="0.15">
      <c r="A178" t="s">
        <v>764</v>
      </c>
      <c r="B178">
        <v>127</v>
      </c>
      <c r="C178">
        <v>12</v>
      </c>
      <c r="D178" t="s">
        <v>421</v>
      </c>
      <c r="E178" t="s">
        <v>567</v>
      </c>
      <c r="F178" t="s">
        <v>22</v>
      </c>
      <c r="G178">
        <v>4</v>
      </c>
      <c r="H178" t="s">
        <v>539</v>
      </c>
      <c r="I178" t="s">
        <v>614</v>
      </c>
      <c r="J178" t="s">
        <v>618</v>
      </c>
    </row>
    <row r="179" spans="1:10" x14ac:dyDescent="0.15">
      <c r="A179" t="s">
        <v>765</v>
      </c>
      <c r="B179">
        <v>22</v>
      </c>
      <c r="C179">
        <v>7</v>
      </c>
      <c r="D179" t="s">
        <v>494</v>
      </c>
      <c r="E179" t="s">
        <v>563</v>
      </c>
      <c r="F179" t="s">
        <v>497</v>
      </c>
      <c r="G179">
        <v>3</v>
      </c>
      <c r="H179" t="s">
        <v>593</v>
      </c>
      <c r="I179" t="s">
        <v>648</v>
      </c>
      <c r="J179" t="s">
        <v>607</v>
      </c>
    </row>
    <row r="180" spans="1:10" x14ac:dyDescent="0.15">
      <c r="A180" t="s">
        <v>766</v>
      </c>
      <c r="B180">
        <v>91</v>
      </c>
      <c r="C180">
        <v>2</v>
      </c>
      <c r="D180" t="s">
        <v>153</v>
      </c>
      <c r="E180" t="s">
        <v>560</v>
      </c>
      <c r="F180" t="s">
        <v>403</v>
      </c>
      <c r="G180">
        <v>4</v>
      </c>
      <c r="H180" t="s">
        <v>539</v>
      </c>
      <c r="I180" t="s">
        <v>648</v>
      </c>
      <c r="J180" t="s">
        <v>607</v>
      </c>
    </row>
    <row r="181" spans="1:10" x14ac:dyDescent="0.15">
      <c r="A181" t="s">
        <v>767</v>
      </c>
      <c r="B181">
        <v>39</v>
      </c>
      <c r="C181">
        <v>2</v>
      </c>
      <c r="D181" t="s">
        <v>70</v>
      </c>
      <c r="E181" t="s">
        <v>574</v>
      </c>
      <c r="F181" t="s">
        <v>302</v>
      </c>
      <c r="G181">
        <v>4</v>
      </c>
      <c r="H181" t="s">
        <v>544</v>
      </c>
      <c r="I181" t="s">
        <v>609</v>
      </c>
      <c r="J181" t="s">
        <v>607</v>
      </c>
    </row>
    <row r="182" spans="1:10" x14ac:dyDescent="0.15">
      <c r="A182" t="s">
        <v>768</v>
      </c>
      <c r="B182">
        <v>5</v>
      </c>
      <c r="C182">
        <v>44</v>
      </c>
      <c r="D182" t="s">
        <v>440</v>
      </c>
      <c r="E182" t="s">
        <v>554</v>
      </c>
      <c r="F182" t="s">
        <v>100</v>
      </c>
      <c r="G182">
        <v>4</v>
      </c>
      <c r="H182" t="s">
        <v>539</v>
      </c>
      <c r="I182" t="s">
        <v>609</v>
      </c>
      <c r="J182" t="s">
        <v>618</v>
      </c>
    </row>
    <row r="183" spans="1:10" x14ac:dyDescent="0.15">
      <c r="A183" t="s">
        <v>769</v>
      </c>
      <c r="B183">
        <v>32</v>
      </c>
      <c r="C183">
        <v>22</v>
      </c>
      <c r="D183" t="s">
        <v>61</v>
      </c>
      <c r="E183" t="s">
        <v>622</v>
      </c>
      <c r="F183" t="s">
        <v>100</v>
      </c>
      <c r="G183">
        <v>4</v>
      </c>
      <c r="H183" t="s">
        <v>539</v>
      </c>
      <c r="I183" t="s">
        <v>609</v>
      </c>
      <c r="J183" t="s">
        <v>618</v>
      </c>
    </row>
    <row r="184" spans="1:10" x14ac:dyDescent="0.15">
      <c r="A184" t="s">
        <v>770</v>
      </c>
      <c r="B184">
        <v>22</v>
      </c>
      <c r="C184">
        <v>7</v>
      </c>
      <c r="D184" t="s">
        <v>494</v>
      </c>
      <c r="E184" t="s">
        <v>563</v>
      </c>
      <c r="F184" t="s">
        <v>354</v>
      </c>
      <c r="G184">
        <v>4</v>
      </c>
      <c r="H184" t="s">
        <v>539</v>
      </c>
      <c r="I184" t="s">
        <v>609</v>
      </c>
      <c r="J184" t="s">
        <v>618</v>
      </c>
    </row>
    <row r="185" spans="1:10" x14ac:dyDescent="0.15">
      <c r="A185" t="s">
        <v>771</v>
      </c>
      <c r="B185">
        <v>85</v>
      </c>
      <c r="C185">
        <v>11</v>
      </c>
      <c r="D185" t="s">
        <v>143</v>
      </c>
      <c r="E185" t="s">
        <v>558</v>
      </c>
      <c r="F185" t="s">
        <v>354</v>
      </c>
      <c r="G185">
        <v>4</v>
      </c>
      <c r="H185" t="s">
        <v>539</v>
      </c>
      <c r="I185" t="s">
        <v>609</v>
      </c>
      <c r="J185" t="s">
        <v>618</v>
      </c>
    </row>
    <row r="186" spans="1:10" x14ac:dyDescent="0.15">
      <c r="A186" t="s">
        <v>772</v>
      </c>
      <c r="B186">
        <v>31</v>
      </c>
      <c r="C186">
        <v>4</v>
      </c>
      <c r="D186" t="s">
        <v>60</v>
      </c>
      <c r="E186" t="s">
        <v>622</v>
      </c>
      <c r="F186" t="s">
        <v>166</v>
      </c>
      <c r="G186">
        <v>2</v>
      </c>
      <c r="H186" t="s">
        <v>593</v>
      </c>
      <c r="I186" t="s">
        <v>645</v>
      </c>
      <c r="J186" t="s">
        <v>607</v>
      </c>
    </row>
    <row r="187" spans="1:10" x14ac:dyDescent="0.15">
      <c r="A187" t="s">
        <v>773</v>
      </c>
      <c r="B187">
        <v>85</v>
      </c>
      <c r="C187">
        <v>11</v>
      </c>
      <c r="D187" t="s">
        <v>143</v>
      </c>
      <c r="E187" t="s">
        <v>558</v>
      </c>
      <c r="F187" t="s">
        <v>774</v>
      </c>
      <c r="G187">
        <v>2</v>
      </c>
      <c r="H187" t="s">
        <v>539</v>
      </c>
      <c r="I187" t="s">
        <v>667</v>
      </c>
      <c r="J187" t="s">
        <v>618</v>
      </c>
    </row>
    <row r="188" spans="1:10" x14ac:dyDescent="0.15">
      <c r="A188" t="s">
        <v>775</v>
      </c>
      <c r="B188">
        <v>120</v>
      </c>
      <c r="C188">
        <v>8</v>
      </c>
      <c r="D188" t="s">
        <v>356</v>
      </c>
      <c r="E188" t="s">
        <v>558</v>
      </c>
      <c r="F188" t="s">
        <v>776</v>
      </c>
      <c r="G188">
        <v>4</v>
      </c>
      <c r="H188" t="s">
        <v>539</v>
      </c>
      <c r="I188" t="s">
        <v>667</v>
      </c>
      <c r="J188" t="s">
        <v>618</v>
      </c>
    </row>
    <row r="189" spans="1:10" x14ac:dyDescent="0.15">
      <c r="A189" t="s">
        <v>777</v>
      </c>
      <c r="B189">
        <v>128</v>
      </c>
      <c r="C189">
        <v>19</v>
      </c>
      <c r="D189" t="s">
        <v>424</v>
      </c>
      <c r="E189" t="s">
        <v>567</v>
      </c>
      <c r="F189" t="s">
        <v>38</v>
      </c>
      <c r="G189">
        <v>3</v>
      </c>
      <c r="H189" t="s">
        <v>539</v>
      </c>
      <c r="I189" t="s">
        <v>678</v>
      </c>
      <c r="J189" t="s">
        <v>618</v>
      </c>
    </row>
    <row r="190" spans="1:10" x14ac:dyDescent="0.15">
      <c r="A190" t="s">
        <v>778</v>
      </c>
      <c r="B190">
        <v>21</v>
      </c>
      <c r="C190">
        <v>11</v>
      </c>
      <c r="D190" t="s">
        <v>492</v>
      </c>
      <c r="E190" t="s">
        <v>563</v>
      </c>
      <c r="F190" t="s">
        <v>11</v>
      </c>
      <c r="G190">
        <v>4</v>
      </c>
      <c r="H190" t="s">
        <v>539</v>
      </c>
      <c r="I190" t="s">
        <v>617</v>
      </c>
      <c r="J190" t="s">
        <v>618</v>
      </c>
    </row>
    <row r="191" spans="1:10" x14ac:dyDescent="0.15">
      <c r="A191" t="s">
        <v>779</v>
      </c>
      <c r="B191">
        <v>107</v>
      </c>
      <c r="C191">
        <v>3</v>
      </c>
      <c r="D191" t="s">
        <v>292</v>
      </c>
      <c r="E191" t="s">
        <v>554</v>
      </c>
      <c r="F191" t="s">
        <v>11</v>
      </c>
      <c r="G191">
        <v>4</v>
      </c>
      <c r="H191" t="s">
        <v>539</v>
      </c>
      <c r="I191" t="s">
        <v>617</v>
      </c>
      <c r="J191" t="s">
        <v>618</v>
      </c>
    </row>
    <row r="192" spans="1:10" x14ac:dyDescent="0.15">
      <c r="A192" t="s">
        <v>780</v>
      </c>
      <c r="B192">
        <v>131</v>
      </c>
      <c r="C192">
        <v>11</v>
      </c>
      <c r="D192" t="s">
        <v>587</v>
      </c>
      <c r="F192" t="s">
        <v>781</v>
      </c>
      <c r="G192">
        <v>3</v>
      </c>
      <c r="H192" t="s">
        <v>544</v>
      </c>
      <c r="I192" t="s">
        <v>782</v>
      </c>
    </row>
    <row r="193" spans="1:9" x14ac:dyDescent="0.15">
      <c r="A193" t="s">
        <v>783</v>
      </c>
      <c r="B193">
        <v>16</v>
      </c>
      <c r="C193">
        <v>3</v>
      </c>
      <c r="D193" t="s">
        <v>473</v>
      </c>
      <c r="E193" t="s">
        <v>560</v>
      </c>
      <c r="F193" t="s">
        <v>472</v>
      </c>
      <c r="G193">
        <v>3</v>
      </c>
      <c r="H193" t="s">
        <v>539</v>
      </c>
      <c r="I193" t="s">
        <v>784</v>
      </c>
    </row>
    <row r="194" spans="1:9" x14ac:dyDescent="0.15">
      <c r="A194" t="s">
        <v>785</v>
      </c>
      <c r="B194">
        <v>20</v>
      </c>
      <c r="C194">
        <v>16</v>
      </c>
      <c r="D194" t="s">
        <v>489</v>
      </c>
      <c r="E194" t="s">
        <v>674</v>
      </c>
      <c r="F194" t="s">
        <v>472</v>
      </c>
      <c r="G194">
        <v>3</v>
      </c>
      <c r="H194" t="s">
        <v>539</v>
      </c>
      <c r="I194" t="s">
        <v>784</v>
      </c>
    </row>
    <row r="195" spans="1:9" x14ac:dyDescent="0.15">
      <c r="A195" t="s">
        <v>786</v>
      </c>
      <c r="B195">
        <v>22</v>
      </c>
      <c r="C195">
        <v>7</v>
      </c>
      <c r="D195" t="s">
        <v>494</v>
      </c>
      <c r="E195" t="s">
        <v>563</v>
      </c>
      <c r="F195" t="s">
        <v>472</v>
      </c>
      <c r="G195">
        <v>3</v>
      </c>
      <c r="H195" t="s">
        <v>539</v>
      </c>
      <c r="I195" t="s">
        <v>784</v>
      </c>
    </row>
    <row r="196" spans="1:9" x14ac:dyDescent="0.15">
      <c r="A196" t="s">
        <v>787</v>
      </c>
      <c r="B196">
        <v>23</v>
      </c>
      <c r="C196">
        <v>72</v>
      </c>
      <c r="D196" t="s">
        <v>505</v>
      </c>
      <c r="E196" t="s">
        <v>625</v>
      </c>
      <c r="F196" t="s">
        <v>472</v>
      </c>
      <c r="G196">
        <v>3</v>
      </c>
      <c r="H196" t="s">
        <v>539</v>
      </c>
      <c r="I196" t="s">
        <v>784</v>
      </c>
    </row>
    <row r="197" spans="1:9" x14ac:dyDescent="0.15">
      <c r="A197" t="s">
        <v>788</v>
      </c>
      <c r="B197">
        <v>102</v>
      </c>
      <c r="C197">
        <v>65</v>
      </c>
      <c r="D197" t="s">
        <v>260</v>
      </c>
      <c r="E197" t="s">
        <v>538</v>
      </c>
      <c r="F197" t="s">
        <v>107</v>
      </c>
      <c r="G197">
        <v>3</v>
      </c>
      <c r="H197" t="s">
        <v>539</v>
      </c>
      <c r="I197" t="s">
        <v>784</v>
      </c>
    </row>
    <row r="198" spans="1:9" x14ac:dyDescent="0.15">
      <c r="A198" t="s">
        <v>789</v>
      </c>
      <c r="B198">
        <v>108</v>
      </c>
      <c r="C198">
        <v>7</v>
      </c>
      <c r="D198" t="s">
        <v>295</v>
      </c>
      <c r="E198" t="s">
        <v>554</v>
      </c>
      <c r="F198" t="s">
        <v>107</v>
      </c>
      <c r="G198">
        <v>3</v>
      </c>
      <c r="H198" t="s">
        <v>539</v>
      </c>
      <c r="I198" t="s">
        <v>784</v>
      </c>
    </row>
    <row r="199" spans="1:9" x14ac:dyDescent="0.15">
      <c r="A199" t="s">
        <v>790</v>
      </c>
      <c r="B199">
        <v>5</v>
      </c>
      <c r="C199">
        <v>44</v>
      </c>
      <c r="D199" t="s">
        <v>440</v>
      </c>
      <c r="E199" t="s">
        <v>554</v>
      </c>
      <c r="F199" t="s">
        <v>443</v>
      </c>
      <c r="G199">
        <v>3</v>
      </c>
      <c r="H199" t="s">
        <v>539</v>
      </c>
      <c r="I199" t="s">
        <v>791</v>
      </c>
    </row>
    <row r="200" spans="1:9" x14ac:dyDescent="0.15">
      <c r="A200" t="s">
        <v>792</v>
      </c>
      <c r="B200">
        <v>14</v>
      </c>
      <c r="C200">
        <v>5</v>
      </c>
      <c r="D200" t="s">
        <v>465</v>
      </c>
      <c r="E200" t="s">
        <v>560</v>
      </c>
      <c r="F200" t="s">
        <v>443</v>
      </c>
      <c r="G200">
        <v>3</v>
      </c>
      <c r="H200" t="s">
        <v>539</v>
      </c>
      <c r="I200" t="s">
        <v>791</v>
      </c>
    </row>
    <row r="201" spans="1:9" x14ac:dyDescent="0.15">
      <c r="A201" t="s">
        <v>793</v>
      </c>
      <c r="B201">
        <v>21</v>
      </c>
      <c r="C201">
        <v>11</v>
      </c>
      <c r="D201" t="s">
        <v>492</v>
      </c>
      <c r="E201" t="s">
        <v>563</v>
      </c>
      <c r="F201" t="s">
        <v>443</v>
      </c>
      <c r="G201">
        <v>3</v>
      </c>
      <c r="H201" t="s">
        <v>539</v>
      </c>
      <c r="I201" t="s">
        <v>791</v>
      </c>
    </row>
    <row r="202" spans="1:9" x14ac:dyDescent="0.15">
      <c r="A202" t="s">
        <v>794</v>
      </c>
      <c r="B202">
        <v>130</v>
      </c>
      <c r="C202">
        <v>14</v>
      </c>
      <c r="D202" t="s">
        <v>523</v>
      </c>
      <c r="E202" t="s">
        <v>567</v>
      </c>
      <c r="F202" t="s">
        <v>443</v>
      </c>
      <c r="G202">
        <v>3</v>
      </c>
      <c r="H202" t="s">
        <v>539</v>
      </c>
      <c r="I202" t="s">
        <v>791</v>
      </c>
    </row>
    <row r="203" spans="1:9" x14ac:dyDescent="0.15">
      <c r="A203" t="s">
        <v>795</v>
      </c>
      <c r="B203">
        <v>107</v>
      </c>
      <c r="C203">
        <v>3</v>
      </c>
      <c r="D203" t="s">
        <v>292</v>
      </c>
      <c r="E203" t="s">
        <v>554</v>
      </c>
      <c r="F203" t="s">
        <v>49</v>
      </c>
      <c r="G203">
        <v>3</v>
      </c>
      <c r="H203" t="s">
        <v>539</v>
      </c>
      <c r="I203" t="s">
        <v>796</v>
      </c>
    </row>
    <row r="204" spans="1:9" x14ac:dyDescent="0.15">
      <c r="A204" t="s">
        <v>797</v>
      </c>
      <c r="B204">
        <v>110</v>
      </c>
      <c r="C204">
        <v>37</v>
      </c>
      <c r="D204" t="s">
        <v>309</v>
      </c>
      <c r="E204" t="s">
        <v>574</v>
      </c>
      <c r="F204" t="s">
        <v>49</v>
      </c>
      <c r="G204">
        <v>3</v>
      </c>
      <c r="H204" t="s">
        <v>539</v>
      </c>
      <c r="I204" t="s">
        <v>796</v>
      </c>
    </row>
    <row r="205" spans="1:9" x14ac:dyDescent="0.15">
      <c r="A205" t="s">
        <v>798</v>
      </c>
      <c r="B205">
        <v>127</v>
      </c>
      <c r="C205">
        <v>12</v>
      </c>
      <c r="D205" t="s">
        <v>421</v>
      </c>
      <c r="E205" t="s">
        <v>567</v>
      </c>
      <c r="F205" t="s">
        <v>49</v>
      </c>
      <c r="G205">
        <v>3</v>
      </c>
      <c r="H205" t="s">
        <v>539</v>
      </c>
      <c r="I205" t="s">
        <v>796</v>
      </c>
    </row>
    <row r="206" spans="1:9" x14ac:dyDescent="0.15">
      <c r="A206" t="s">
        <v>799</v>
      </c>
      <c r="B206">
        <v>19</v>
      </c>
      <c r="C206">
        <v>16</v>
      </c>
      <c r="D206" t="s">
        <v>484</v>
      </c>
      <c r="E206" t="s">
        <v>800</v>
      </c>
      <c r="F206" t="s">
        <v>483</v>
      </c>
      <c r="G206">
        <v>3</v>
      </c>
      <c r="H206" t="s">
        <v>539</v>
      </c>
      <c r="I206" t="s">
        <v>801</v>
      </c>
    </row>
    <row r="207" spans="1:9" x14ac:dyDescent="0.15">
      <c r="A207" t="s">
        <v>802</v>
      </c>
      <c r="B207">
        <v>28</v>
      </c>
      <c r="C207">
        <v>4</v>
      </c>
      <c r="D207" t="s">
        <v>517</v>
      </c>
      <c r="E207" t="s">
        <v>567</v>
      </c>
      <c r="F207" t="s">
        <v>483</v>
      </c>
      <c r="G207">
        <v>3</v>
      </c>
      <c r="H207" t="s">
        <v>539</v>
      </c>
      <c r="I207" t="s">
        <v>801</v>
      </c>
    </row>
    <row r="208" spans="1:9" x14ac:dyDescent="0.15">
      <c r="A208" t="s">
        <v>803</v>
      </c>
      <c r="B208">
        <v>29</v>
      </c>
      <c r="C208">
        <v>3</v>
      </c>
      <c r="D208" t="s">
        <v>519</v>
      </c>
      <c r="E208" t="s">
        <v>567</v>
      </c>
      <c r="F208" t="s">
        <v>483</v>
      </c>
      <c r="G208">
        <v>3</v>
      </c>
      <c r="H208" t="s">
        <v>539</v>
      </c>
      <c r="I208" t="s">
        <v>801</v>
      </c>
    </row>
    <row r="209" spans="1:9" x14ac:dyDescent="0.15">
      <c r="A209" t="s">
        <v>804</v>
      </c>
      <c r="B209">
        <v>17</v>
      </c>
      <c r="C209">
        <v>10</v>
      </c>
      <c r="D209" t="s">
        <v>805</v>
      </c>
      <c r="E209" t="s">
        <v>800</v>
      </c>
      <c r="F209" t="s">
        <v>476</v>
      </c>
      <c r="G209">
        <v>3</v>
      </c>
      <c r="H209" t="s">
        <v>539</v>
      </c>
      <c r="I209" t="s">
        <v>801</v>
      </c>
    </row>
    <row r="210" spans="1:9" x14ac:dyDescent="0.15">
      <c r="A210" t="s">
        <v>806</v>
      </c>
      <c r="B210">
        <v>18</v>
      </c>
      <c r="C210">
        <v>7</v>
      </c>
      <c r="D210" t="s">
        <v>478</v>
      </c>
      <c r="E210" t="s">
        <v>800</v>
      </c>
      <c r="F210" t="s">
        <v>476</v>
      </c>
      <c r="G210">
        <v>3</v>
      </c>
      <c r="H210" t="s">
        <v>539</v>
      </c>
      <c r="I210" t="s">
        <v>801</v>
      </c>
    </row>
    <row r="211" spans="1:9" x14ac:dyDescent="0.15">
      <c r="A211" t="s">
        <v>807</v>
      </c>
      <c r="B211">
        <v>111</v>
      </c>
      <c r="C211">
        <v>13</v>
      </c>
      <c r="D211" t="s">
        <v>320</v>
      </c>
      <c r="E211" t="s">
        <v>576</v>
      </c>
      <c r="F211" t="s">
        <v>209</v>
      </c>
      <c r="G211">
        <v>3</v>
      </c>
      <c r="H211" t="s">
        <v>539</v>
      </c>
      <c r="I211" t="s">
        <v>808</v>
      </c>
    </row>
    <row r="212" spans="1:9" x14ac:dyDescent="0.15">
      <c r="A212" t="s">
        <v>809</v>
      </c>
      <c r="B212">
        <v>112</v>
      </c>
      <c r="C212">
        <v>8</v>
      </c>
      <c r="D212" t="s">
        <v>323</v>
      </c>
      <c r="E212" t="s">
        <v>576</v>
      </c>
      <c r="F212" t="s">
        <v>209</v>
      </c>
      <c r="G212">
        <v>3</v>
      </c>
      <c r="H212" t="s">
        <v>539</v>
      </c>
      <c r="I212" t="s">
        <v>808</v>
      </c>
    </row>
    <row r="213" spans="1:9" x14ac:dyDescent="0.15">
      <c r="A213" t="s">
        <v>810</v>
      </c>
      <c r="B213">
        <v>3</v>
      </c>
      <c r="C213">
        <v>6</v>
      </c>
      <c r="D213" t="s">
        <v>435</v>
      </c>
      <c r="E213" t="s">
        <v>538</v>
      </c>
      <c r="F213" t="s">
        <v>433</v>
      </c>
      <c r="G213">
        <v>3</v>
      </c>
      <c r="H213" t="s">
        <v>539</v>
      </c>
      <c r="I213" t="s">
        <v>811</v>
      </c>
    </row>
    <row r="214" spans="1:9" x14ac:dyDescent="0.15">
      <c r="A214" t="s">
        <v>812</v>
      </c>
      <c r="B214">
        <v>4</v>
      </c>
      <c r="C214">
        <v>2</v>
      </c>
      <c r="D214" t="s">
        <v>437</v>
      </c>
      <c r="E214" t="s">
        <v>538</v>
      </c>
      <c r="F214" t="s">
        <v>433</v>
      </c>
      <c r="G214">
        <v>3</v>
      </c>
      <c r="H214" t="s">
        <v>539</v>
      </c>
      <c r="I214" t="s">
        <v>811</v>
      </c>
    </row>
    <row r="215" spans="1:9" x14ac:dyDescent="0.15">
      <c r="A215" t="s">
        <v>813</v>
      </c>
      <c r="B215">
        <v>7</v>
      </c>
      <c r="C215">
        <v>7</v>
      </c>
      <c r="D215" t="s">
        <v>446</v>
      </c>
      <c r="E215" t="s">
        <v>554</v>
      </c>
      <c r="F215" t="s">
        <v>433</v>
      </c>
      <c r="G215">
        <v>3</v>
      </c>
      <c r="H215" t="s">
        <v>539</v>
      </c>
      <c r="I215" t="s">
        <v>811</v>
      </c>
    </row>
    <row r="216" spans="1:9" x14ac:dyDescent="0.15">
      <c r="A216" t="s">
        <v>814</v>
      </c>
      <c r="B216">
        <v>9</v>
      </c>
      <c r="C216">
        <v>2</v>
      </c>
      <c r="D216" t="s">
        <v>451</v>
      </c>
      <c r="E216" t="s">
        <v>579</v>
      </c>
      <c r="F216" t="s">
        <v>433</v>
      </c>
      <c r="G216">
        <v>3</v>
      </c>
      <c r="H216" t="s">
        <v>539</v>
      </c>
      <c r="I216" t="s">
        <v>811</v>
      </c>
    </row>
    <row r="217" spans="1:9" x14ac:dyDescent="0.15">
      <c r="A217" t="s">
        <v>815</v>
      </c>
      <c r="B217">
        <v>10</v>
      </c>
      <c r="C217">
        <v>16</v>
      </c>
      <c r="D217" t="s">
        <v>452</v>
      </c>
      <c r="E217" t="s">
        <v>558</v>
      </c>
      <c r="F217" t="s">
        <v>433</v>
      </c>
      <c r="G217">
        <v>3</v>
      </c>
      <c r="H217" t="s">
        <v>539</v>
      </c>
      <c r="I217" t="s">
        <v>811</v>
      </c>
    </row>
    <row r="218" spans="1:9" x14ac:dyDescent="0.15">
      <c r="A218" t="s">
        <v>816</v>
      </c>
      <c r="B218">
        <v>12</v>
      </c>
      <c r="C218">
        <v>16</v>
      </c>
      <c r="D218" t="s">
        <v>458</v>
      </c>
      <c r="E218" t="s">
        <v>551</v>
      </c>
      <c r="F218" t="s">
        <v>433</v>
      </c>
      <c r="G218">
        <v>3</v>
      </c>
      <c r="H218" t="s">
        <v>539</v>
      </c>
      <c r="I218" t="s">
        <v>811</v>
      </c>
    </row>
    <row r="219" spans="1:9" x14ac:dyDescent="0.15">
      <c r="A219" t="s">
        <v>817</v>
      </c>
      <c r="B219">
        <v>13</v>
      </c>
      <c r="C219">
        <v>8</v>
      </c>
      <c r="D219" t="s">
        <v>462</v>
      </c>
      <c r="E219" t="s">
        <v>551</v>
      </c>
      <c r="F219" t="s">
        <v>433</v>
      </c>
      <c r="G219">
        <v>3</v>
      </c>
      <c r="H219" t="s">
        <v>539</v>
      </c>
      <c r="I219" t="s">
        <v>811</v>
      </c>
    </row>
    <row r="220" spans="1:9" x14ac:dyDescent="0.15">
      <c r="A220" t="s">
        <v>818</v>
      </c>
      <c r="B220">
        <v>26</v>
      </c>
      <c r="C220">
        <v>11</v>
      </c>
      <c r="D220" t="s">
        <v>512</v>
      </c>
      <c r="E220" t="s">
        <v>540</v>
      </c>
      <c r="F220" t="s">
        <v>433</v>
      </c>
      <c r="G220">
        <v>3</v>
      </c>
      <c r="H220" t="s">
        <v>539</v>
      </c>
      <c r="I220" t="s">
        <v>811</v>
      </c>
    </row>
    <row r="221" spans="1:9" x14ac:dyDescent="0.15">
      <c r="A221" t="s">
        <v>819</v>
      </c>
      <c r="B221">
        <v>98</v>
      </c>
      <c r="C221">
        <v>17</v>
      </c>
      <c r="D221" t="s">
        <v>252</v>
      </c>
      <c r="E221" t="s">
        <v>538</v>
      </c>
      <c r="F221" t="s">
        <v>50</v>
      </c>
      <c r="G221">
        <v>3</v>
      </c>
      <c r="H221" t="s">
        <v>539</v>
      </c>
      <c r="I221" t="s">
        <v>811</v>
      </c>
    </row>
    <row r="222" spans="1:9" x14ac:dyDescent="0.15">
      <c r="A222" t="s">
        <v>820</v>
      </c>
      <c r="B222">
        <v>106</v>
      </c>
      <c r="C222">
        <v>4</v>
      </c>
      <c r="D222" t="s">
        <v>289</v>
      </c>
      <c r="E222" t="s">
        <v>554</v>
      </c>
      <c r="F222" t="s">
        <v>50</v>
      </c>
      <c r="G222">
        <v>3</v>
      </c>
      <c r="H222" t="s">
        <v>539</v>
      </c>
      <c r="I222" t="s">
        <v>811</v>
      </c>
    </row>
    <row r="223" spans="1:9" x14ac:dyDescent="0.15">
      <c r="A223" t="s">
        <v>821</v>
      </c>
      <c r="B223">
        <v>119</v>
      </c>
      <c r="C223">
        <v>1</v>
      </c>
      <c r="D223" t="s">
        <v>345</v>
      </c>
      <c r="E223" t="s">
        <v>579</v>
      </c>
      <c r="F223" t="s">
        <v>50</v>
      </c>
      <c r="G223">
        <v>3</v>
      </c>
      <c r="H223" t="s">
        <v>539</v>
      </c>
      <c r="I223" t="s">
        <v>811</v>
      </c>
    </row>
    <row r="224" spans="1:9" x14ac:dyDescent="0.15">
      <c r="A224" t="s">
        <v>822</v>
      </c>
      <c r="B224">
        <v>1</v>
      </c>
      <c r="C224">
        <v>16</v>
      </c>
      <c r="D224" t="s">
        <v>427</v>
      </c>
      <c r="E224" t="s">
        <v>538</v>
      </c>
      <c r="F224" t="s">
        <v>247</v>
      </c>
      <c r="G224">
        <v>3</v>
      </c>
      <c r="H224" t="s">
        <v>539</v>
      </c>
      <c r="I224" t="s">
        <v>784</v>
      </c>
    </row>
    <row r="225" spans="1:9" x14ac:dyDescent="0.15">
      <c r="A225" t="s">
        <v>823</v>
      </c>
      <c r="B225">
        <v>2</v>
      </c>
      <c r="C225">
        <v>5</v>
      </c>
      <c r="D225" t="s">
        <v>431</v>
      </c>
      <c r="E225" t="s">
        <v>538</v>
      </c>
      <c r="F225" t="s">
        <v>247</v>
      </c>
      <c r="G225">
        <v>3</v>
      </c>
      <c r="H225" t="s">
        <v>539</v>
      </c>
      <c r="I225" t="s">
        <v>784</v>
      </c>
    </row>
    <row r="226" spans="1:9" x14ac:dyDescent="0.15">
      <c r="A226" t="s">
        <v>824</v>
      </c>
      <c r="B226">
        <v>6</v>
      </c>
      <c r="C226">
        <v>5</v>
      </c>
      <c r="D226" t="s">
        <v>444</v>
      </c>
      <c r="E226" t="s">
        <v>554</v>
      </c>
      <c r="F226" t="s">
        <v>247</v>
      </c>
      <c r="G226">
        <v>3</v>
      </c>
      <c r="H226" t="s">
        <v>539</v>
      </c>
      <c r="I226" t="s">
        <v>784</v>
      </c>
    </row>
    <row r="227" spans="1:9" x14ac:dyDescent="0.15">
      <c r="A227" t="s">
        <v>825</v>
      </c>
      <c r="B227">
        <v>8</v>
      </c>
      <c r="C227">
        <v>3</v>
      </c>
      <c r="D227" t="s">
        <v>448</v>
      </c>
      <c r="E227" t="s">
        <v>579</v>
      </c>
      <c r="F227" t="s">
        <v>247</v>
      </c>
      <c r="G227">
        <v>3</v>
      </c>
      <c r="H227" t="s">
        <v>539</v>
      </c>
      <c r="I227" t="s">
        <v>784</v>
      </c>
    </row>
    <row r="228" spans="1:9" x14ac:dyDescent="0.15">
      <c r="A228" t="s">
        <v>826</v>
      </c>
      <c r="B228">
        <v>11</v>
      </c>
      <c r="C228">
        <v>7</v>
      </c>
      <c r="D228" t="s">
        <v>457</v>
      </c>
      <c r="E228" t="s">
        <v>551</v>
      </c>
      <c r="F228" t="s">
        <v>247</v>
      </c>
      <c r="G228">
        <v>3</v>
      </c>
      <c r="H228" t="s">
        <v>539</v>
      </c>
      <c r="I228" t="s">
        <v>784</v>
      </c>
    </row>
    <row r="229" spans="1:9" x14ac:dyDescent="0.15">
      <c r="A229" t="s">
        <v>827</v>
      </c>
      <c r="B229">
        <v>24</v>
      </c>
      <c r="C229">
        <v>5</v>
      </c>
      <c r="D229" t="s">
        <v>509</v>
      </c>
      <c r="E229" t="s">
        <v>581</v>
      </c>
      <c r="F229" t="s">
        <v>247</v>
      </c>
      <c r="G229">
        <v>3</v>
      </c>
      <c r="H229" t="s">
        <v>539</v>
      </c>
      <c r="I229" t="s">
        <v>784</v>
      </c>
    </row>
    <row r="230" spans="1:9" x14ac:dyDescent="0.15">
      <c r="A230" t="s">
        <v>828</v>
      </c>
      <c r="B230">
        <v>25</v>
      </c>
      <c r="C230">
        <v>6</v>
      </c>
      <c r="D230" t="s">
        <v>510</v>
      </c>
      <c r="E230" t="s">
        <v>581</v>
      </c>
      <c r="F230" t="s">
        <v>247</v>
      </c>
      <c r="G230">
        <v>3</v>
      </c>
      <c r="H230" t="s">
        <v>539</v>
      </c>
      <c r="I230" t="s">
        <v>784</v>
      </c>
    </row>
    <row r="231" spans="1:9" x14ac:dyDescent="0.15">
      <c r="A231" t="s">
        <v>829</v>
      </c>
      <c r="B231">
        <v>129</v>
      </c>
      <c r="C231">
        <v>8</v>
      </c>
      <c r="D231" t="s">
        <v>521</v>
      </c>
      <c r="E231" t="s">
        <v>567</v>
      </c>
      <c r="F231" t="s">
        <v>247</v>
      </c>
      <c r="G231">
        <v>3</v>
      </c>
      <c r="H231" t="s">
        <v>539</v>
      </c>
      <c r="I231" t="s">
        <v>784</v>
      </c>
    </row>
    <row r="232" spans="1:9" x14ac:dyDescent="0.15">
      <c r="A232" t="s">
        <v>830</v>
      </c>
      <c r="B232">
        <v>96</v>
      </c>
      <c r="C232">
        <v>5</v>
      </c>
      <c r="D232" t="s">
        <v>242</v>
      </c>
      <c r="E232" t="s">
        <v>538</v>
      </c>
      <c r="F232" t="s">
        <v>247</v>
      </c>
      <c r="G232">
        <v>3</v>
      </c>
      <c r="H232" t="s">
        <v>539</v>
      </c>
      <c r="I232" t="s">
        <v>784</v>
      </c>
    </row>
    <row r="233" spans="1:9" x14ac:dyDescent="0.15">
      <c r="A233" t="s">
        <v>831</v>
      </c>
      <c r="B233">
        <v>99</v>
      </c>
      <c r="C233">
        <v>2</v>
      </c>
      <c r="D233" t="s">
        <v>254</v>
      </c>
      <c r="E233" t="s">
        <v>538</v>
      </c>
      <c r="F233" t="s">
        <v>51</v>
      </c>
      <c r="G233">
        <v>3</v>
      </c>
      <c r="H233" t="s">
        <v>539</v>
      </c>
      <c r="I233" t="s">
        <v>791</v>
      </c>
    </row>
    <row r="234" spans="1:9" x14ac:dyDescent="0.15">
      <c r="A234" t="s">
        <v>832</v>
      </c>
      <c r="B234">
        <v>104</v>
      </c>
      <c r="C234">
        <v>1</v>
      </c>
      <c r="D234" t="s">
        <v>269</v>
      </c>
      <c r="E234" t="s">
        <v>563</v>
      </c>
      <c r="F234" t="s">
        <v>51</v>
      </c>
      <c r="G234">
        <v>3</v>
      </c>
      <c r="H234" t="s">
        <v>539</v>
      </c>
      <c r="I234" t="s">
        <v>791</v>
      </c>
    </row>
    <row r="235" spans="1:9" x14ac:dyDescent="0.15">
      <c r="A235" t="s">
        <v>833</v>
      </c>
      <c r="B235">
        <v>105</v>
      </c>
      <c r="C235">
        <v>5</v>
      </c>
      <c r="D235" t="s">
        <v>285</v>
      </c>
      <c r="E235" t="s">
        <v>554</v>
      </c>
      <c r="F235" t="s">
        <v>51</v>
      </c>
      <c r="G235">
        <v>3</v>
      </c>
      <c r="H235" t="s">
        <v>539</v>
      </c>
      <c r="I235" t="s">
        <v>791</v>
      </c>
    </row>
    <row r="236" spans="1:9" x14ac:dyDescent="0.15">
      <c r="A236" t="s">
        <v>834</v>
      </c>
      <c r="B236">
        <v>118</v>
      </c>
      <c r="C236">
        <v>1</v>
      </c>
      <c r="D236" t="s">
        <v>340</v>
      </c>
      <c r="E236" t="s">
        <v>579</v>
      </c>
      <c r="F236" t="s">
        <v>51</v>
      </c>
      <c r="G236">
        <v>3</v>
      </c>
      <c r="H236" t="s">
        <v>539</v>
      </c>
      <c r="I236" t="s">
        <v>791</v>
      </c>
    </row>
    <row r="237" spans="1:9" x14ac:dyDescent="0.15">
      <c r="A237" t="s">
        <v>835</v>
      </c>
      <c r="B237">
        <v>121</v>
      </c>
      <c r="C237">
        <v>5</v>
      </c>
      <c r="D237" t="s">
        <v>384</v>
      </c>
      <c r="E237" t="s">
        <v>581</v>
      </c>
      <c r="F237" t="s">
        <v>51</v>
      </c>
      <c r="G237">
        <v>3</v>
      </c>
      <c r="H237" t="s">
        <v>539</v>
      </c>
      <c r="I237" t="s">
        <v>791</v>
      </c>
    </row>
    <row r="238" spans="1:9" x14ac:dyDescent="0.15">
      <c r="A238" t="s">
        <v>836</v>
      </c>
      <c r="B238">
        <v>122</v>
      </c>
      <c r="C238">
        <v>5</v>
      </c>
      <c r="D238" t="s">
        <v>387</v>
      </c>
      <c r="E238" t="s">
        <v>581</v>
      </c>
      <c r="F238" t="s">
        <v>51</v>
      </c>
      <c r="G238">
        <v>3</v>
      </c>
      <c r="H238" t="s">
        <v>539</v>
      </c>
      <c r="I238" t="s">
        <v>791</v>
      </c>
    </row>
    <row r="239" spans="1:9" x14ac:dyDescent="0.15">
      <c r="A239" t="s">
        <v>837</v>
      </c>
      <c r="B239">
        <v>125</v>
      </c>
      <c r="C239">
        <v>9</v>
      </c>
      <c r="D239" t="s">
        <v>414</v>
      </c>
      <c r="E239" t="s">
        <v>560</v>
      </c>
      <c r="F239" t="s">
        <v>51</v>
      </c>
      <c r="G239">
        <v>3</v>
      </c>
      <c r="H239" t="s">
        <v>539</v>
      </c>
      <c r="I239" t="s">
        <v>791</v>
      </c>
    </row>
    <row r="240" spans="1:9" x14ac:dyDescent="0.15">
      <c r="A240" t="s">
        <v>838</v>
      </c>
      <c r="B240">
        <v>126</v>
      </c>
      <c r="C240">
        <v>12</v>
      </c>
      <c r="D240" t="s">
        <v>416</v>
      </c>
      <c r="E240" t="s">
        <v>560</v>
      </c>
      <c r="F240" t="s">
        <v>51</v>
      </c>
      <c r="G240">
        <v>3</v>
      </c>
      <c r="H240" t="s">
        <v>539</v>
      </c>
      <c r="I240" t="s">
        <v>791</v>
      </c>
    </row>
    <row r="241" spans="1:11" x14ac:dyDescent="0.15">
      <c r="A241" t="s">
        <v>839</v>
      </c>
      <c r="B241">
        <v>15</v>
      </c>
      <c r="C241">
        <v>2</v>
      </c>
      <c r="D241" t="s">
        <v>469</v>
      </c>
      <c r="E241" t="s">
        <v>560</v>
      </c>
      <c r="F241" t="s">
        <v>468</v>
      </c>
      <c r="G241">
        <v>3</v>
      </c>
      <c r="H241" t="s">
        <v>539</v>
      </c>
      <c r="I241" t="s">
        <v>811</v>
      </c>
    </row>
    <row r="242" spans="1:11" x14ac:dyDescent="0.15">
      <c r="A242" t="s">
        <v>840</v>
      </c>
      <c r="B242">
        <v>68</v>
      </c>
      <c r="C242">
        <v>11</v>
      </c>
      <c r="D242" t="s">
        <v>123</v>
      </c>
      <c r="E242" t="s">
        <v>538</v>
      </c>
      <c r="F242" t="s">
        <v>222</v>
      </c>
      <c r="G242">
        <v>4</v>
      </c>
      <c r="H242" t="s">
        <v>539</v>
      </c>
      <c r="I242" t="s">
        <v>841</v>
      </c>
      <c r="J242" t="s">
        <v>618</v>
      </c>
      <c r="K242" t="s">
        <v>842</v>
      </c>
    </row>
    <row r="243" spans="1:11" x14ac:dyDescent="0.15">
      <c r="A243" t="s">
        <v>843</v>
      </c>
      <c r="B243">
        <v>46</v>
      </c>
      <c r="C243">
        <v>5</v>
      </c>
      <c r="D243" t="s">
        <v>77</v>
      </c>
      <c r="E243" t="s">
        <v>551</v>
      </c>
      <c r="F243" t="s">
        <v>365</v>
      </c>
      <c r="G243">
        <v>4</v>
      </c>
      <c r="H243" t="s">
        <v>539</v>
      </c>
      <c r="I243" t="s">
        <v>841</v>
      </c>
      <c r="J243" t="s">
        <v>618</v>
      </c>
      <c r="K243" t="s">
        <v>842</v>
      </c>
    </row>
    <row r="244" spans="1:11" x14ac:dyDescent="0.15">
      <c r="A244" t="s">
        <v>844</v>
      </c>
      <c r="B244">
        <v>68</v>
      </c>
      <c r="C244">
        <v>11</v>
      </c>
      <c r="D244" t="s">
        <v>123</v>
      </c>
      <c r="E244" t="s">
        <v>538</v>
      </c>
      <c r="F244" t="s">
        <v>221</v>
      </c>
      <c r="G244">
        <v>3</v>
      </c>
      <c r="H244" t="s">
        <v>539</v>
      </c>
      <c r="I244" t="s">
        <v>841</v>
      </c>
      <c r="J244" t="s">
        <v>618</v>
      </c>
      <c r="K244" t="s">
        <v>842</v>
      </c>
    </row>
    <row r="245" spans="1:11" x14ac:dyDescent="0.15">
      <c r="A245" t="s">
        <v>845</v>
      </c>
      <c r="B245">
        <v>11</v>
      </c>
      <c r="C245">
        <v>7</v>
      </c>
      <c r="D245" t="s">
        <v>457</v>
      </c>
      <c r="E245" t="s">
        <v>551</v>
      </c>
      <c r="F245" t="s">
        <v>245</v>
      </c>
      <c r="G245">
        <v>4</v>
      </c>
      <c r="H245" t="s">
        <v>539</v>
      </c>
      <c r="I245" t="s">
        <v>846</v>
      </c>
      <c r="J245" t="s">
        <v>618</v>
      </c>
    </row>
    <row r="246" spans="1:11" x14ac:dyDescent="0.15">
      <c r="A246" t="s">
        <v>847</v>
      </c>
      <c r="B246">
        <v>96</v>
      </c>
      <c r="C246">
        <v>5</v>
      </c>
      <c r="D246" t="s">
        <v>242</v>
      </c>
      <c r="E246" t="s">
        <v>538</v>
      </c>
      <c r="F246" t="s">
        <v>245</v>
      </c>
      <c r="G246">
        <v>4</v>
      </c>
      <c r="H246" t="s">
        <v>539</v>
      </c>
      <c r="I246" t="s">
        <v>846</v>
      </c>
      <c r="J246" t="s">
        <v>618</v>
      </c>
    </row>
    <row r="247" spans="1:11" x14ac:dyDescent="0.15">
      <c r="A247" t="s">
        <v>848</v>
      </c>
      <c r="B247">
        <v>68</v>
      </c>
      <c r="C247">
        <v>11</v>
      </c>
      <c r="D247" t="s">
        <v>123</v>
      </c>
      <c r="E247" t="s">
        <v>538</v>
      </c>
      <c r="F247" t="s">
        <v>220</v>
      </c>
      <c r="G247">
        <v>3</v>
      </c>
      <c r="H247" t="s">
        <v>544</v>
      </c>
      <c r="I247" t="s">
        <v>846</v>
      </c>
      <c r="J247" t="s">
        <v>618</v>
      </c>
    </row>
    <row r="248" spans="1:11" x14ac:dyDescent="0.15">
      <c r="A248" t="s">
        <v>849</v>
      </c>
      <c r="B248">
        <v>12</v>
      </c>
      <c r="C248">
        <v>16</v>
      </c>
      <c r="D248" t="s">
        <v>458</v>
      </c>
      <c r="E248" t="s">
        <v>551</v>
      </c>
      <c r="F248" t="s">
        <v>344</v>
      </c>
      <c r="G248">
        <v>4</v>
      </c>
      <c r="H248" t="s">
        <v>544</v>
      </c>
      <c r="I248" t="s">
        <v>808</v>
      </c>
      <c r="J248" t="s">
        <v>618</v>
      </c>
      <c r="K248" t="s">
        <v>850</v>
      </c>
    </row>
    <row r="249" spans="1:11" x14ac:dyDescent="0.15">
      <c r="A249" t="s">
        <v>851</v>
      </c>
      <c r="B249">
        <v>62</v>
      </c>
      <c r="C249">
        <v>1</v>
      </c>
      <c r="D249" t="s">
        <v>96</v>
      </c>
      <c r="E249" t="s">
        <v>612</v>
      </c>
      <c r="F249" t="s">
        <v>504</v>
      </c>
      <c r="G249">
        <v>3</v>
      </c>
      <c r="H249" t="s">
        <v>544</v>
      </c>
      <c r="I249" t="s">
        <v>852</v>
      </c>
    </row>
    <row r="250" spans="1:11" x14ac:dyDescent="0.15">
      <c r="A250" t="s">
        <v>853</v>
      </c>
      <c r="B250">
        <v>12</v>
      </c>
      <c r="C250">
        <v>16</v>
      </c>
      <c r="D250" t="s">
        <v>458</v>
      </c>
      <c r="E250" t="s">
        <v>551</v>
      </c>
      <c r="F250" t="s">
        <v>52</v>
      </c>
      <c r="G250">
        <v>3</v>
      </c>
      <c r="H250" t="s">
        <v>544</v>
      </c>
      <c r="I250" t="s">
        <v>854</v>
      </c>
      <c r="J250" t="s">
        <v>618</v>
      </c>
      <c r="K250" t="s">
        <v>855</v>
      </c>
    </row>
    <row r="251" spans="1:11" x14ac:dyDescent="0.15">
      <c r="A251" t="s">
        <v>856</v>
      </c>
      <c r="B251">
        <v>96</v>
      </c>
      <c r="C251">
        <v>5</v>
      </c>
      <c r="D251" t="s">
        <v>242</v>
      </c>
      <c r="E251" t="s">
        <v>538</v>
      </c>
      <c r="F251" t="s">
        <v>246</v>
      </c>
      <c r="G251">
        <v>2</v>
      </c>
      <c r="H251" t="s">
        <v>593</v>
      </c>
      <c r="I251" t="s">
        <v>846</v>
      </c>
    </row>
    <row r="252" spans="1:11" x14ac:dyDescent="0.15">
      <c r="A252" t="s">
        <v>857</v>
      </c>
      <c r="B252">
        <v>98</v>
      </c>
      <c r="C252">
        <v>17</v>
      </c>
      <c r="D252" t="s">
        <v>252</v>
      </c>
      <c r="E252" t="s">
        <v>538</v>
      </c>
      <c r="F252" t="s">
        <v>48</v>
      </c>
      <c r="G252">
        <v>5</v>
      </c>
      <c r="H252" t="s">
        <v>539</v>
      </c>
      <c r="I252" t="s">
        <v>858</v>
      </c>
      <c r="J252" t="s">
        <v>618</v>
      </c>
      <c r="K252" t="s">
        <v>859</v>
      </c>
    </row>
    <row r="253" spans="1:11" x14ac:dyDescent="0.15">
      <c r="A253" t="s">
        <v>860</v>
      </c>
      <c r="B253">
        <v>110</v>
      </c>
      <c r="C253">
        <v>37</v>
      </c>
      <c r="D253" t="s">
        <v>309</v>
      </c>
      <c r="E253" t="s">
        <v>574</v>
      </c>
      <c r="F253" t="s">
        <v>48</v>
      </c>
      <c r="G253">
        <v>5</v>
      </c>
      <c r="H253" t="s">
        <v>539</v>
      </c>
      <c r="I253" t="s">
        <v>858</v>
      </c>
      <c r="J253" t="s">
        <v>618</v>
      </c>
      <c r="K253" t="s">
        <v>859</v>
      </c>
    </row>
    <row r="254" spans="1:11" x14ac:dyDescent="0.15">
      <c r="A254" t="s">
        <v>861</v>
      </c>
      <c r="B254">
        <v>97</v>
      </c>
      <c r="C254">
        <v>10</v>
      </c>
      <c r="D254" t="s">
        <v>249</v>
      </c>
      <c r="E254" t="s">
        <v>538</v>
      </c>
      <c r="F254" t="s">
        <v>170</v>
      </c>
      <c r="G254">
        <v>4</v>
      </c>
      <c r="H254" t="s">
        <v>539</v>
      </c>
      <c r="I254" t="s">
        <v>846</v>
      </c>
      <c r="J254" t="s">
        <v>618</v>
      </c>
    </row>
    <row r="255" spans="1:11" x14ac:dyDescent="0.15">
      <c r="A255" t="s">
        <v>862</v>
      </c>
      <c r="B255">
        <v>47</v>
      </c>
      <c r="C255">
        <v>12</v>
      </c>
      <c r="D255" t="s">
        <v>79</v>
      </c>
      <c r="E255" t="s">
        <v>551</v>
      </c>
      <c r="F255" t="s">
        <v>367</v>
      </c>
      <c r="G255">
        <v>4</v>
      </c>
      <c r="H255" t="s">
        <v>539</v>
      </c>
      <c r="I255" t="s">
        <v>811</v>
      </c>
      <c r="J255" t="s">
        <v>618</v>
      </c>
      <c r="K255" t="s">
        <v>855</v>
      </c>
    </row>
    <row r="256" spans="1:11" x14ac:dyDescent="0.15">
      <c r="A256" t="s">
        <v>863</v>
      </c>
      <c r="B256">
        <v>69</v>
      </c>
      <c r="C256">
        <v>7</v>
      </c>
      <c r="D256" t="s">
        <v>124</v>
      </c>
      <c r="E256" t="s">
        <v>538</v>
      </c>
      <c r="F256" t="s">
        <v>224</v>
      </c>
      <c r="G256">
        <v>4</v>
      </c>
      <c r="H256" t="s">
        <v>539</v>
      </c>
      <c r="I256" t="s">
        <v>864</v>
      </c>
      <c r="J256" t="s">
        <v>618</v>
      </c>
    </row>
    <row r="257" spans="1:11" x14ac:dyDescent="0.15">
      <c r="A257" t="s">
        <v>865</v>
      </c>
      <c r="B257">
        <v>47</v>
      </c>
      <c r="C257">
        <v>12</v>
      </c>
      <c r="D257" t="s">
        <v>79</v>
      </c>
      <c r="E257" t="s">
        <v>551</v>
      </c>
      <c r="F257" t="s">
        <v>368</v>
      </c>
      <c r="G257">
        <v>4</v>
      </c>
      <c r="H257" t="s">
        <v>539</v>
      </c>
      <c r="I257" t="s">
        <v>811</v>
      </c>
      <c r="J257" t="s">
        <v>618</v>
      </c>
      <c r="K257" t="s">
        <v>855</v>
      </c>
    </row>
    <row r="258" spans="1:11" x14ac:dyDescent="0.15">
      <c r="A258" t="s">
        <v>866</v>
      </c>
      <c r="B258">
        <v>97</v>
      </c>
      <c r="C258">
        <v>10</v>
      </c>
      <c r="D258" t="s">
        <v>249</v>
      </c>
      <c r="E258" t="s">
        <v>538</v>
      </c>
      <c r="F258" t="s">
        <v>172</v>
      </c>
      <c r="G258">
        <v>4</v>
      </c>
      <c r="H258" t="s">
        <v>539</v>
      </c>
      <c r="I258" t="s">
        <v>867</v>
      </c>
      <c r="J258" t="s">
        <v>618</v>
      </c>
    </row>
    <row r="259" spans="1:11" x14ac:dyDescent="0.15">
      <c r="A259" t="s">
        <v>868</v>
      </c>
      <c r="B259">
        <v>97</v>
      </c>
      <c r="C259">
        <v>10</v>
      </c>
      <c r="D259" t="s">
        <v>249</v>
      </c>
      <c r="E259" t="s">
        <v>538</v>
      </c>
      <c r="F259" t="s">
        <v>173</v>
      </c>
      <c r="G259">
        <v>4</v>
      </c>
      <c r="H259" t="s">
        <v>539</v>
      </c>
      <c r="I259" t="s">
        <v>841</v>
      </c>
      <c r="J259" t="s">
        <v>618</v>
      </c>
      <c r="K259" t="s">
        <v>842</v>
      </c>
    </row>
    <row r="260" spans="1:11" x14ac:dyDescent="0.15">
      <c r="A260" t="s">
        <v>869</v>
      </c>
      <c r="B260">
        <v>69</v>
      </c>
      <c r="C260">
        <v>7</v>
      </c>
      <c r="D260" t="s">
        <v>124</v>
      </c>
      <c r="E260" t="s">
        <v>538</v>
      </c>
      <c r="F260" t="s">
        <v>225</v>
      </c>
      <c r="G260">
        <v>4</v>
      </c>
      <c r="H260" t="s">
        <v>539</v>
      </c>
      <c r="I260" t="s">
        <v>867</v>
      </c>
      <c r="J260" t="s">
        <v>618</v>
      </c>
    </row>
    <row r="261" spans="1:11" x14ac:dyDescent="0.15">
      <c r="A261" t="s">
        <v>870</v>
      </c>
      <c r="B261">
        <v>62</v>
      </c>
      <c r="C261">
        <v>1</v>
      </c>
      <c r="D261" t="s">
        <v>96</v>
      </c>
      <c r="E261" t="s">
        <v>612</v>
      </c>
      <c r="F261" t="s">
        <v>503</v>
      </c>
      <c r="G261">
        <v>3</v>
      </c>
      <c r="H261" t="s">
        <v>544</v>
      </c>
      <c r="I261" t="s">
        <v>841</v>
      </c>
    </row>
    <row r="262" spans="1:11" x14ac:dyDescent="0.15">
      <c r="A262" t="s">
        <v>871</v>
      </c>
      <c r="B262">
        <v>46</v>
      </c>
      <c r="C262">
        <v>5</v>
      </c>
      <c r="D262" t="s">
        <v>77</v>
      </c>
      <c r="E262" t="s">
        <v>551</v>
      </c>
      <c r="F262" t="s">
        <v>364</v>
      </c>
      <c r="G262">
        <v>4</v>
      </c>
      <c r="H262" t="s">
        <v>539</v>
      </c>
      <c r="I262" t="s">
        <v>800</v>
      </c>
    </row>
    <row r="263" spans="1:11" x14ac:dyDescent="0.15">
      <c r="A263" t="s">
        <v>872</v>
      </c>
      <c r="B263">
        <v>97</v>
      </c>
      <c r="C263">
        <v>10</v>
      </c>
      <c r="D263" t="s">
        <v>249</v>
      </c>
      <c r="E263" t="s">
        <v>538</v>
      </c>
      <c r="F263" t="s">
        <v>171</v>
      </c>
      <c r="G263">
        <v>3</v>
      </c>
      <c r="H263" t="s">
        <v>539</v>
      </c>
      <c r="I263" t="s">
        <v>808</v>
      </c>
      <c r="J263" t="s">
        <v>618</v>
      </c>
      <c r="K263" t="s">
        <v>873</v>
      </c>
    </row>
    <row r="264" spans="1:11" x14ac:dyDescent="0.15">
      <c r="A264" t="s">
        <v>874</v>
      </c>
      <c r="B264">
        <v>69</v>
      </c>
      <c r="C264">
        <v>7</v>
      </c>
      <c r="D264" t="s">
        <v>124</v>
      </c>
      <c r="E264" t="s">
        <v>538</v>
      </c>
      <c r="F264" t="s">
        <v>226</v>
      </c>
      <c r="G264">
        <v>2</v>
      </c>
      <c r="H264" t="s">
        <v>593</v>
      </c>
      <c r="I264" t="s">
        <v>867</v>
      </c>
    </row>
    <row r="265" spans="1:11" x14ac:dyDescent="0.15">
      <c r="A265" t="s">
        <v>875</v>
      </c>
      <c r="B265">
        <v>97</v>
      </c>
      <c r="C265">
        <v>10</v>
      </c>
      <c r="D265" t="s">
        <v>249</v>
      </c>
      <c r="E265" t="s">
        <v>538</v>
      </c>
      <c r="F265" t="s">
        <v>226</v>
      </c>
      <c r="G265">
        <v>2</v>
      </c>
      <c r="H265" t="s">
        <v>593</v>
      </c>
      <c r="I265" t="s">
        <v>867</v>
      </c>
      <c r="J265" t="s">
        <v>618</v>
      </c>
    </row>
    <row r="266" spans="1:11" x14ac:dyDescent="0.15">
      <c r="A266" t="s">
        <v>876</v>
      </c>
      <c r="B266">
        <v>11</v>
      </c>
      <c r="C266">
        <v>7</v>
      </c>
      <c r="D266" t="s">
        <v>457</v>
      </c>
      <c r="E266" t="s">
        <v>551</v>
      </c>
      <c r="F266" t="s">
        <v>169</v>
      </c>
      <c r="G266">
        <v>3</v>
      </c>
      <c r="H266" t="s">
        <v>539</v>
      </c>
      <c r="I266" t="s">
        <v>858</v>
      </c>
      <c r="J266" t="s">
        <v>618</v>
      </c>
      <c r="K266" t="s">
        <v>859</v>
      </c>
    </row>
    <row r="267" spans="1:11" x14ac:dyDescent="0.15">
      <c r="A267" t="s">
        <v>877</v>
      </c>
      <c r="B267">
        <v>47</v>
      </c>
      <c r="C267">
        <v>12</v>
      </c>
      <c r="D267" t="s">
        <v>79</v>
      </c>
      <c r="E267" t="s">
        <v>551</v>
      </c>
      <c r="F267" t="s">
        <v>369</v>
      </c>
      <c r="G267">
        <v>3</v>
      </c>
      <c r="H267" t="s">
        <v>593</v>
      </c>
      <c r="I267" t="s">
        <v>852</v>
      </c>
      <c r="J267" t="s">
        <v>618</v>
      </c>
    </row>
    <row r="268" spans="1:11" x14ac:dyDescent="0.15">
      <c r="A268" t="s">
        <v>878</v>
      </c>
      <c r="B268">
        <v>69</v>
      </c>
      <c r="C268">
        <v>7</v>
      </c>
      <c r="D268" t="s">
        <v>124</v>
      </c>
      <c r="E268" t="s">
        <v>538</v>
      </c>
      <c r="F268" t="s">
        <v>223</v>
      </c>
      <c r="G268">
        <v>3</v>
      </c>
      <c r="H268" t="s">
        <v>539</v>
      </c>
      <c r="I268" t="s">
        <v>846</v>
      </c>
      <c r="J268" t="s">
        <v>618</v>
      </c>
    </row>
    <row r="269" spans="1:11" x14ac:dyDescent="0.15">
      <c r="A269" t="s">
        <v>879</v>
      </c>
      <c r="B269">
        <v>68</v>
      </c>
      <c r="C269">
        <v>11</v>
      </c>
      <c r="D269" t="s">
        <v>123</v>
      </c>
      <c r="E269" t="s">
        <v>538</v>
      </c>
      <c r="F269" t="s">
        <v>219</v>
      </c>
      <c r="G269">
        <v>4</v>
      </c>
      <c r="H269" t="s">
        <v>539</v>
      </c>
      <c r="I269" t="s">
        <v>858</v>
      </c>
      <c r="J269" t="s">
        <v>618</v>
      </c>
      <c r="K269" t="s">
        <v>859</v>
      </c>
    </row>
    <row r="270" spans="1:11" x14ac:dyDescent="0.15">
      <c r="A270" t="s">
        <v>880</v>
      </c>
      <c r="B270">
        <v>46</v>
      </c>
      <c r="C270">
        <v>5</v>
      </c>
      <c r="D270" t="s">
        <v>77</v>
      </c>
      <c r="E270" t="s">
        <v>551</v>
      </c>
      <c r="F270" t="s">
        <v>366</v>
      </c>
      <c r="G270">
        <v>3</v>
      </c>
      <c r="H270" t="s">
        <v>593</v>
      </c>
      <c r="I270" t="s">
        <v>841</v>
      </c>
      <c r="J270" t="s">
        <v>618</v>
      </c>
      <c r="K270" t="s">
        <v>842</v>
      </c>
    </row>
    <row r="271" spans="1:11" x14ac:dyDescent="0.15">
      <c r="A271" t="s">
        <v>881</v>
      </c>
      <c r="B271">
        <v>69</v>
      </c>
      <c r="C271">
        <v>7</v>
      </c>
      <c r="D271" t="s">
        <v>124</v>
      </c>
      <c r="E271" t="s">
        <v>538</v>
      </c>
      <c r="F271" t="s">
        <v>227</v>
      </c>
      <c r="G271">
        <v>3</v>
      </c>
      <c r="H271" t="s">
        <v>593</v>
      </c>
      <c r="I271" t="s">
        <v>864</v>
      </c>
    </row>
    <row r="272" spans="1:11" x14ac:dyDescent="0.15">
      <c r="A272" t="s">
        <v>882</v>
      </c>
      <c r="B272">
        <v>19</v>
      </c>
      <c r="C272">
        <v>16</v>
      </c>
      <c r="D272" t="s">
        <v>484</v>
      </c>
      <c r="E272" t="s">
        <v>800</v>
      </c>
      <c r="F272" t="s">
        <v>105</v>
      </c>
      <c r="G272">
        <v>2</v>
      </c>
      <c r="H272" t="s">
        <v>544</v>
      </c>
      <c r="I272" t="s">
        <v>883</v>
      </c>
    </row>
    <row r="273" spans="1:9" x14ac:dyDescent="0.15">
      <c r="A273" t="s">
        <v>884</v>
      </c>
      <c r="B273">
        <v>30</v>
      </c>
      <c r="C273">
        <v>54</v>
      </c>
      <c r="D273" t="s">
        <v>58</v>
      </c>
      <c r="E273" t="s">
        <v>622</v>
      </c>
      <c r="F273" t="s">
        <v>105</v>
      </c>
      <c r="G273">
        <v>2</v>
      </c>
      <c r="H273" t="s">
        <v>539</v>
      </c>
      <c r="I273" t="s">
        <v>883</v>
      </c>
    </row>
    <row r="274" spans="1:9" x14ac:dyDescent="0.15">
      <c r="A274" t="s">
        <v>885</v>
      </c>
      <c r="B274">
        <v>95</v>
      </c>
      <c r="C274">
        <v>43</v>
      </c>
      <c r="D274" t="s">
        <v>160</v>
      </c>
      <c r="E274" t="s">
        <v>886</v>
      </c>
      <c r="F274" t="s">
        <v>105</v>
      </c>
      <c r="G274">
        <v>2</v>
      </c>
      <c r="H274" t="s">
        <v>539</v>
      </c>
      <c r="I274" t="s">
        <v>883</v>
      </c>
    </row>
    <row r="275" spans="1:9" x14ac:dyDescent="0.15">
      <c r="A275" t="s">
        <v>887</v>
      </c>
      <c r="B275">
        <v>64</v>
      </c>
      <c r="C275">
        <v>36</v>
      </c>
      <c r="D275" t="s">
        <v>118</v>
      </c>
      <c r="E275" t="s">
        <v>625</v>
      </c>
      <c r="F275" t="s">
        <v>113</v>
      </c>
      <c r="G275">
        <v>4</v>
      </c>
      <c r="H275" t="s">
        <v>539</v>
      </c>
      <c r="I275" t="s">
        <v>622</v>
      </c>
    </row>
    <row r="276" spans="1:9" x14ac:dyDescent="0.15">
      <c r="A276" t="s">
        <v>888</v>
      </c>
      <c r="B276">
        <v>64</v>
      </c>
      <c r="C276">
        <v>36</v>
      </c>
      <c r="D276" t="s">
        <v>118</v>
      </c>
      <c r="E276" t="s">
        <v>625</v>
      </c>
      <c r="F276" t="s">
        <v>19</v>
      </c>
      <c r="G276">
        <v>4</v>
      </c>
      <c r="H276" t="s">
        <v>539</v>
      </c>
      <c r="I276" t="s">
        <v>889</v>
      </c>
    </row>
    <row r="277" spans="1:9" x14ac:dyDescent="0.15">
      <c r="A277" t="s">
        <v>890</v>
      </c>
      <c r="B277">
        <v>32</v>
      </c>
      <c r="C277">
        <v>22</v>
      </c>
      <c r="D277" t="s">
        <v>61</v>
      </c>
      <c r="E277" t="s">
        <v>622</v>
      </c>
      <c r="F277" t="s">
        <v>168</v>
      </c>
      <c r="G277">
        <v>4</v>
      </c>
      <c r="H277" t="s">
        <v>593</v>
      </c>
      <c r="I277" t="s">
        <v>883</v>
      </c>
    </row>
    <row r="278" spans="1:9" x14ac:dyDescent="0.15">
      <c r="A278" t="s">
        <v>891</v>
      </c>
      <c r="B278">
        <v>13</v>
      </c>
      <c r="C278">
        <v>8</v>
      </c>
      <c r="D278" t="s">
        <v>462</v>
      </c>
      <c r="E278" t="s">
        <v>551</v>
      </c>
      <c r="F278" t="s">
        <v>460</v>
      </c>
      <c r="G278">
        <v>5</v>
      </c>
      <c r="H278" t="s">
        <v>539</v>
      </c>
      <c r="I278" t="s">
        <v>886</v>
      </c>
    </row>
    <row r="279" spans="1:9" x14ac:dyDescent="0.15">
      <c r="A279" t="s">
        <v>892</v>
      </c>
      <c r="B279">
        <v>95</v>
      </c>
      <c r="C279">
        <v>43</v>
      </c>
      <c r="D279" t="s">
        <v>160</v>
      </c>
      <c r="E279" t="s">
        <v>886</v>
      </c>
      <c r="F279" t="s">
        <v>20</v>
      </c>
      <c r="G279">
        <v>3</v>
      </c>
      <c r="H279" t="s">
        <v>539</v>
      </c>
      <c r="I279" t="s">
        <v>846</v>
      </c>
    </row>
    <row r="280" spans="1:9" x14ac:dyDescent="0.15">
      <c r="A280" t="s">
        <v>893</v>
      </c>
      <c r="B280">
        <v>23</v>
      </c>
      <c r="C280">
        <v>72</v>
      </c>
      <c r="D280" t="s">
        <v>505</v>
      </c>
      <c r="E280" t="s">
        <v>625</v>
      </c>
      <c r="F280" t="s">
        <v>188</v>
      </c>
      <c r="G280">
        <v>4</v>
      </c>
      <c r="H280" t="s">
        <v>544</v>
      </c>
      <c r="I280" t="s">
        <v>622</v>
      </c>
    </row>
    <row r="281" spans="1:9" x14ac:dyDescent="0.15">
      <c r="A281" t="s">
        <v>894</v>
      </c>
      <c r="B281">
        <v>64</v>
      </c>
      <c r="C281">
        <v>36</v>
      </c>
      <c r="D281" t="s">
        <v>118</v>
      </c>
      <c r="E281" t="s">
        <v>625</v>
      </c>
      <c r="F281" t="s">
        <v>112</v>
      </c>
      <c r="G281">
        <v>4</v>
      </c>
      <c r="H281" t="s">
        <v>539</v>
      </c>
      <c r="I281" t="s">
        <v>895</v>
      </c>
    </row>
    <row r="282" spans="1:9" x14ac:dyDescent="0.15">
      <c r="A282" t="s">
        <v>896</v>
      </c>
      <c r="B282">
        <v>49</v>
      </c>
      <c r="C282">
        <v>13</v>
      </c>
      <c r="D282" t="s">
        <v>81</v>
      </c>
      <c r="E282" t="s">
        <v>551</v>
      </c>
      <c r="F282" t="s">
        <v>376</v>
      </c>
      <c r="G282">
        <v>4</v>
      </c>
      <c r="H282" t="s">
        <v>544</v>
      </c>
      <c r="I282" t="s">
        <v>883</v>
      </c>
    </row>
    <row r="283" spans="1:9" x14ac:dyDescent="0.15">
      <c r="A283" t="s">
        <v>897</v>
      </c>
      <c r="B283">
        <v>102</v>
      </c>
      <c r="C283">
        <v>65</v>
      </c>
      <c r="D283" t="s">
        <v>260</v>
      </c>
      <c r="E283" t="s">
        <v>538</v>
      </c>
      <c r="F283" t="s">
        <v>263</v>
      </c>
      <c r="G283">
        <v>3</v>
      </c>
      <c r="H283" t="s">
        <v>593</v>
      </c>
      <c r="I283" t="s">
        <v>898</v>
      </c>
    </row>
    <row r="284" spans="1:9" x14ac:dyDescent="0.15">
      <c r="A284" t="s">
        <v>655</v>
      </c>
      <c r="B284">
        <v>102</v>
      </c>
      <c r="C284">
        <v>65</v>
      </c>
      <c r="D284" t="s">
        <v>260</v>
      </c>
      <c r="E284" t="s">
        <v>538</v>
      </c>
      <c r="F284" t="s">
        <v>8</v>
      </c>
      <c r="G284">
        <v>4</v>
      </c>
      <c r="H284" t="s">
        <v>539</v>
      </c>
      <c r="I284" t="s">
        <v>899</v>
      </c>
    </row>
    <row r="285" spans="1:9" x14ac:dyDescent="0.15">
      <c r="A285" t="s">
        <v>900</v>
      </c>
      <c r="B285">
        <v>80</v>
      </c>
      <c r="C285">
        <v>11</v>
      </c>
      <c r="D285" t="s">
        <v>138</v>
      </c>
      <c r="E285" t="s">
        <v>576</v>
      </c>
      <c r="F285" t="s">
        <v>31</v>
      </c>
      <c r="G285">
        <v>5</v>
      </c>
      <c r="H285" t="s">
        <v>539</v>
      </c>
      <c r="I285" t="s">
        <v>645</v>
      </c>
    </row>
    <row r="286" spans="1:9" x14ac:dyDescent="0.15">
      <c r="A286" t="s">
        <v>901</v>
      </c>
      <c r="B286">
        <v>50</v>
      </c>
      <c r="C286">
        <v>17</v>
      </c>
      <c r="D286" t="s">
        <v>83</v>
      </c>
      <c r="E286" t="s">
        <v>576</v>
      </c>
      <c r="F286" t="s">
        <v>195</v>
      </c>
      <c r="G286">
        <v>4</v>
      </c>
      <c r="H286" t="s">
        <v>539</v>
      </c>
      <c r="I286" t="s">
        <v>883</v>
      </c>
    </row>
    <row r="287" spans="1:9" x14ac:dyDescent="0.15">
      <c r="A287" t="s">
        <v>902</v>
      </c>
      <c r="B287">
        <v>49</v>
      </c>
      <c r="C287">
        <v>13</v>
      </c>
      <c r="D287" t="s">
        <v>81</v>
      </c>
      <c r="E287" t="s">
        <v>551</v>
      </c>
      <c r="F287" t="s">
        <v>377</v>
      </c>
      <c r="G287">
        <v>4</v>
      </c>
      <c r="H287" t="s">
        <v>544</v>
      </c>
      <c r="I287" t="s">
        <v>883</v>
      </c>
    </row>
    <row r="288" spans="1:9" x14ac:dyDescent="0.15">
      <c r="A288" t="s">
        <v>903</v>
      </c>
      <c r="B288">
        <v>80</v>
      </c>
      <c r="C288">
        <v>11</v>
      </c>
      <c r="D288" t="s">
        <v>138</v>
      </c>
      <c r="E288" t="s">
        <v>576</v>
      </c>
      <c r="F288" t="s">
        <v>199</v>
      </c>
      <c r="G288">
        <v>4</v>
      </c>
      <c r="H288" t="s">
        <v>539</v>
      </c>
      <c r="I288" t="s">
        <v>883</v>
      </c>
    </row>
    <row r="289" spans="1:9" x14ac:dyDescent="0.15">
      <c r="A289" t="s">
        <v>904</v>
      </c>
      <c r="B289">
        <v>59</v>
      </c>
      <c r="C289">
        <v>3</v>
      </c>
      <c r="D289" t="s">
        <v>905</v>
      </c>
      <c r="E289" t="s">
        <v>612</v>
      </c>
      <c r="F289" t="s">
        <v>10</v>
      </c>
      <c r="G289">
        <v>3</v>
      </c>
      <c r="H289" t="s">
        <v>544</v>
      </c>
      <c r="I289" t="s">
        <v>846</v>
      </c>
    </row>
    <row r="290" spans="1:9" x14ac:dyDescent="0.15">
      <c r="A290" t="s">
        <v>906</v>
      </c>
      <c r="B290">
        <v>126</v>
      </c>
      <c r="C290">
        <v>12</v>
      </c>
      <c r="D290" t="s">
        <v>416</v>
      </c>
      <c r="E290" t="s">
        <v>560</v>
      </c>
      <c r="F290" t="s">
        <v>10</v>
      </c>
      <c r="G290">
        <v>4</v>
      </c>
      <c r="H290" t="s">
        <v>539</v>
      </c>
      <c r="I290" t="s">
        <v>846</v>
      </c>
    </row>
    <row r="291" spans="1:9" x14ac:dyDescent="0.15">
      <c r="A291" t="s">
        <v>907</v>
      </c>
      <c r="B291">
        <v>50</v>
      </c>
      <c r="C291">
        <v>17</v>
      </c>
      <c r="D291" t="s">
        <v>83</v>
      </c>
      <c r="E291" t="s">
        <v>576</v>
      </c>
      <c r="F291" t="s">
        <v>198</v>
      </c>
      <c r="G291">
        <v>3</v>
      </c>
      <c r="H291" t="s">
        <v>544</v>
      </c>
      <c r="I291" t="s">
        <v>538</v>
      </c>
    </row>
    <row r="292" spans="1:9" x14ac:dyDescent="0.15">
      <c r="A292" t="s">
        <v>908</v>
      </c>
      <c r="B292">
        <v>70</v>
      </c>
      <c r="C292">
        <v>11</v>
      </c>
      <c r="D292" t="s">
        <v>125</v>
      </c>
      <c r="E292" t="s">
        <v>538</v>
      </c>
      <c r="F292" t="s">
        <v>231</v>
      </c>
      <c r="G292">
        <v>3</v>
      </c>
      <c r="H292" t="s">
        <v>544</v>
      </c>
      <c r="I292" t="s">
        <v>889</v>
      </c>
    </row>
    <row r="293" spans="1:9" x14ac:dyDescent="0.15">
      <c r="A293" t="s">
        <v>698</v>
      </c>
      <c r="B293">
        <v>120</v>
      </c>
      <c r="C293">
        <v>8</v>
      </c>
      <c r="D293" t="s">
        <v>356</v>
      </c>
      <c r="E293" t="s">
        <v>558</v>
      </c>
      <c r="F293" t="s">
        <v>360</v>
      </c>
      <c r="G293">
        <v>3</v>
      </c>
      <c r="H293" t="s">
        <v>544</v>
      </c>
      <c r="I293" t="s">
        <v>645</v>
      </c>
    </row>
    <row r="294" spans="1:9" x14ac:dyDescent="0.15">
      <c r="A294" t="s">
        <v>699</v>
      </c>
      <c r="B294">
        <v>128</v>
      </c>
      <c r="C294">
        <v>19</v>
      </c>
      <c r="D294" t="s">
        <v>424</v>
      </c>
      <c r="E294" t="s">
        <v>567</v>
      </c>
      <c r="F294" t="s">
        <v>360</v>
      </c>
      <c r="G294">
        <v>3</v>
      </c>
      <c r="H294" t="s">
        <v>539</v>
      </c>
      <c r="I294" t="s">
        <v>645</v>
      </c>
    </row>
    <row r="295" spans="1:9" x14ac:dyDescent="0.15">
      <c r="A295" t="s">
        <v>909</v>
      </c>
      <c r="B295">
        <v>70</v>
      </c>
      <c r="C295">
        <v>11</v>
      </c>
      <c r="D295" t="s">
        <v>125</v>
      </c>
      <c r="E295" t="s">
        <v>538</v>
      </c>
      <c r="F295" t="s">
        <v>228</v>
      </c>
      <c r="G295">
        <v>5</v>
      </c>
      <c r="H295" t="s">
        <v>539</v>
      </c>
      <c r="I295" t="s">
        <v>645</v>
      </c>
    </row>
    <row r="296" spans="1:9" x14ac:dyDescent="0.15">
      <c r="A296" t="s">
        <v>910</v>
      </c>
      <c r="B296">
        <v>98</v>
      </c>
      <c r="C296">
        <v>17</v>
      </c>
      <c r="D296" t="s">
        <v>252</v>
      </c>
      <c r="E296" t="s">
        <v>538</v>
      </c>
      <c r="F296" t="s">
        <v>228</v>
      </c>
      <c r="G296">
        <v>5</v>
      </c>
      <c r="H296" t="s">
        <v>539</v>
      </c>
      <c r="I296" t="s">
        <v>645</v>
      </c>
    </row>
    <row r="297" spans="1:9" x14ac:dyDescent="0.15">
      <c r="A297" t="s">
        <v>911</v>
      </c>
      <c r="B297">
        <v>126</v>
      </c>
      <c r="C297">
        <v>12</v>
      </c>
      <c r="D297" t="s">
        <v>416</v>
      </c>
      <c r="E297" t="s">
        <v>560</v>
      </c>
      <c r="F297" t="s">
        <v>419</v>
      </c>
      <c r="G297">
        <v>2</v>
      </c>
      <c r="H297" t="s">
        <v>593</v>
      </c>
      <c r="I297" t="s">
        <v>898</v>
      </c>
    </row>
    <row r="298" spans="1:9" x14ac:dyDescent="0.15">
      <c r="A298" t="s">
        <v>912</v>
      </c>
      <c r="B298">
        <v>126</v>
      </c>
      <c r="C298">
        <v>12</v>
      </c>
      <c r="D298" t="s">
        <v>416</v>
      </c>
      <c r="E298" t="s">
        <v>560</v>
      </c>
      <c r="F298" t="s">
        <v>418</v>
      </c>
      <c r="G298">
        <v>3</v>
      </c>
      <c r="H298" t="s">
        <v>539</v>
      </c>
      <c r="I298" t="s">
        <v>898</v>
      </c>
    </row>
    <row r="299" spans="1:9" x14ac:dyDescent="0.15">
      <c r="A299" t="s">
        <v>913</v>
      </c>
      <c r="B299">
        <v>32</v>
      </c>
      <c r="C299">
        <v>22</v>
      </c>
      <c r="D299" t="s">
        <v>61</v>
      </c>
      <c r="E299" t="s">
        <v>622</v>
      </c>
      <c r="F299" t="s">
        <v>53</v>
      </c>
      <c r="G299">
        <v>2</v>
      </c>
      <c r="H299" t="s">
        <v>593</v>
      </c>
      <c r="I299" t="s">
        <v>889</v>
      </c>
    </row>
    <row r="300" spans="1:9" x14ac:dyDescent="0.15">
      <c r="A300" t="s">
        <v>914</v>
      </c>
      <c r="B300">
        <v>86</v>
      </c>
      <c r="C300">
        <v>13</v>
      </c>
      <c r="D300" t="s">
        <v>147</v>
      </c>
      <c r="E300" t="s">
        <v>581</v>
      </c>
      <c r="F300" t="s">
        <v>53</v>
      </c>
      <c r="G300">
        <v>2</v>
      </c>
      <c r="H300" t="s">
        <v>593</v>
      </c>
      <c r="I300" t="s">
        <v>889</v>
      </c>
    </row>
    <row r="301" spans="1:9" x14ac:dyDescent="0.15">
      <c r="A301" t="s">
        <v>915</v>
      </c>
      <c r="B301">
        <v>99</v>
      </c>
      <c r="C301">
        <v>2</v>
      </c>
      <c r="D301" t="s">
        <v>254</v>
      </c>
      <c r="E301" t="s">
        <v>538</v>
      </c>
      <c r="F301" t="s">
        <v>165</v>
      </c>
      <c r="G301">
        <v>3</v>
      </c>
      <c r="H301" t="s">
        <v>539</v>
      </c>
      <c r="I301" t="s">
        <v>889</v>
      </c>
    </row>
    <row r="302" spans="1:9" x14ac:dyDescent="0.15">
      <c r="A302" t="s">
        <v>916</v>
      </c>
      <c r="B302">
        <v>104</v>
      </c>
      <c r="C302">
        <v>1</v>
      </c>
      <c r="D302" t="s">
        <v>269</v>
      </c>
      <c r="E302" t="s">
        <v>563</v>
      </c>
      <c r="F302" t="s">
        <v>165</v>
      </c>
      <c r="G302">
        <v>3</v>
      </c>
      <c r="H302" t="s">
        <v>539</v>
      </c>
      <c r="I302" t="s">
        <v>889</v>
      </c>
    </row>
    <row r="303" spans="1:9" x14ac:dyDescent="0.15">
      <c r="A303" t="s">
        <v>917</v>
      </c>
      <c r="B303">
        <v>107</v>
      </c>
      <c r="C303">
        <v>3</v>
      </c>
      <c r="D303" t="s">
        <v>292</v>
      </c>
      <c r="E303" t="s">
        <v>554</v>
      </c>
      <c r="F303" t="s">
        <v>165</v>
      </c>
      <c r="G303">
        <v>3</v>
      </c>
      <c r="H303" t="s">
        <v>539</v>
      </c>
      <c r="I303" t="s">
        <v>889</v>
      </c>
    </row>
    <row r="304" spans="1:9" x14ac:dyDescent="0.15">
      <c r="A304" t="s">
        <v>918</v>
      </c>
      <c r="B304">
        <v>110</v>
      </c>
      <c r="C304">
        <v>37</v>
      </c>
      <c r="D304" t="s">
        <v>309</v>
      </c>
      <c r="E304" t="s">
        <v>574</v>
      </c>
      <c r="F304" t="s">
        <v>165</v>
      </c>
      <c r="G304">
        <v>3</v>
      </c>
      <c r="H304" t="s">
        <v>539</v>
      </c>
      <c r="I304" t="s">
        <v>889</v>
      </c>
    </row>
    <row r="305" spans="1:9" x14ac:dyDescent="0.15">
      <c r="A305" t="s">
        <v>919</v>
      </c>
      <c r="B305">
        <v>111</v>
      </c>
      <c r="C305">
        <v>13</v>
      </c>
      <c r="D305" t="s">
        <v>320</v>
      </c>
      <c r="E305" t="s">
        <v>576</v>
      </c>
      <c r="F305" t="s">
        <v>165</v>
      </c>
      <c r="G305">
        <v>3</v>
      </c>
      <c r="H305" t="s">
        <v>539</v>
      </c>
      <c r="I305" t="s">
        <v>889</v>
      </c>
    </row>
    <row r="306" spans="1:9" x14ac:dyDescent="0.15">
      <c r="A306" t="s">
        <v>920</v>
      </c>
      <c r="B306">
        <v>112</v>
      </c>
      <c r="C306">
        <v>8</v>
      </c>
      <c r="D306" t="s">
        <v>323</v>
      </c>
      <c r="E306" t="s">
        <v>576</v>
      </c>
      <c r="F306" t="s">
        <v>165</v>
      </c>
      <c r="G306">
        <v>3</v>
      </c>
      <c r="H306" t="s">
        <v>539</v>
      </c>
      <c r="I306" t="s">
        <v>889</v>
      </c>
    </row>
    <row r="307" spans="1:9" x14ac:dyDescent="0.15">
      <c r="A307" t="s">
        <v>921</v>
      </c>
      <c r="B307">
        <v>118</v>
      </c>
      <c r="C307">
        <v>1</v>
      </c>
      <c r="D307" t="s">
        <v>340</v>
      </c>
      <c r="E307" t="s">
        <v>579</v>
      </c>
      <c r="F307" t="s">
        <v>165</v>
      </c>
      <c r="G307">
        <v>3</v>
      </c>
      <c r="H307" t="s">
        <v>539</v>
      </c>
      <c r="I307" t="s">
        <v>889</v>
      </c>
    </row>
    <row r="308" spans="1:9" x14ac:dyDescent="0.15">
      <c r="A308" t="s">
        <v>922</v>
      </c>
      <c r="B308">
        <v>121</v>
      </c>
      <c r="C308">
        <v>5</v>
      </c>
      <c r="D308" t="s">
        <v>384</v>
      </c>
      <c r="E308" t="s">
        <v>581</v>
      </c>
      <c r="F308" t="s">
        <v>165</v>
      </c>
      <c r="G308">
        <v>3</v>
      </c>
      <c r="H308" t="s">
        <v>539</v>
      </c>
      <c r="I308" t="s">
        <v>889</v>
      </c>
    </row>
    <row r="309" spans="1:9" x14ac:dyDescent="0.15">
      <c r="A309" t="s">
        <v>923</v>
      </c>
      <c r="B309">
        <v>122</v>
      </c>
      <c r="C309">
        <v>5</v>
      </c>
      <c r="D309" t="s">
        <v>387</v>
      </c>
      <c r="E309" t="s">
        <v>581</v>
      </c>
      <c r="F309" t="s">
        <v>165</v>
      </c>
      <c r="G309">
        <v>3</v>
      </c>
      <c r="H309" t="s">
        <v>539</v>
      </c>
      <c r="I309" t="s">
        <v>889</v>
      </c>
    </row>
    <row r="310" spans="1:9" x14ac:dyDescent="0.15">
      <c r="A310" t="s">
        <v>924</v>
      </c>
      <c r="B310">
        <v>125</v>
      </c>
      <c r="C310">
        <v>9</v>
      </c>
      <c r="D310" t="s">
        <v>414</v>
      </c>
      <c r="E310" t="s">
        <v>560</v>
      </c>
      <c r="F310" t="s">
        <v>165</v>
      </c>
      <c r="G310">
        <v>3</v>
      </c>
      <c r="H310" t="s">
        <v>539</v>
      </c>
      <c r="I310" t="s">
        <v>889</v>
      </c>
    </row>
    <row r="311" spans="1:9" x14ac:dyDescent="0.15">
      <c r="A311" t="s">
        <v>925</v>
      </c>
      <c r="B311">
        <v>126</v>
      </c>
      <c r="C311">
        <v>12</v>
      </c>
      <c r="D311" t="s">
        <v>416</v>
      </c>
      <c r="E311" t="s">
        <v>560</v>
      </c>
      <c r="F311" t="s">
        <v>165</v>
      </c>
      <c r="G311">
        <v>3</v>
      </c>
      <c r="H311" t="s">
        <v>539</v>
      </c>
      <c r="I311" t="s">
        <v>889</v>
      </c>
    </row>
    <row r="312" spans="1:9" x14ac:dyDescent="0.15">
      <c r="A312" t="s">
        <v>926</v>
      </c>
      <c r="B312">
        <v>127</v>
      </c>
      <c r="C312">
        <v>12</v>
      </c>
      <c r="D312" t="s">
        <v>421</v>
      </c>
      <c r="E312" t="s">
        <v>567</v>
      </c>
      <c r="F312" t="s">
        <v>165</v>
      </c>
      <c r="G312">
        <v>3</v>
      </c>
      <c r="H312" t="s">
        <v>539</v>
      </c>
      <c r="I312" t="s">
        <v>889</v>
      </c>
    </row>
    <row r="313" spans="1:9" x14ac:dyDescent="0.15">
      <c r="A313" t="s">
        <v>927</v>
      </c>
      <c r="B313">
        <v>105</v>
      </c>
      <c r="C313">
        <v>5</v>
      </c>
      <c r="D313" t="s">
        <v>285</v>
      </c>
      <c r="E313" t="s">
        <v>554</v>
      </c>
      <c r="F313" t="s">
        <v>287</v>
      </c>
      <c r="G313">
        <v>3</v>
      </c>
      <c r="H313" t="s">
        <v>539</v>
      </c>
      <c r="I313" t="s">
        <v>889</v>
      </c>
    </row>
    <row r="314" spans="1:9" x14ac:dyDescent="0.15">
      <c r="A314" t="s">
        <v>928</v>
      </c>
      <c r="B314">
        <v>108</v>
      </c>
      <c r="C314">
        <v>7</v>
      </c>
      <c r="D314" t="s">
        <v>295</v>
      </c>
      <c r="E314" t="s">
        <v>554</v>
      </c>
      <c r="F314" t="s">
        <v>297</v>
      </c>
      <c r="G314">
        <v>2</v>
      </c>
      <c r="H314" t="s">
        <v>539</v>
      </c>
      <c r="I314" t="s">
        <v>889</v>
      </c>
    </row>
    <row r="315" spans="1:9" x14ac:dyDescent="0.15">
      <c r="A315" t="s">
        <v>929</v>
      </c>
      <c r="B315">
        <v>131</v>
      </c>
      <c r="C315">
        <v>11</v>
      </c>
      <c r="D315" t="s">
        <v>587</v>
      </c>
      <c r="F315" t="s">
        <v>116</v>
      </c>
      <c r="G315">
        <v>2</v>
      </c>
      <c r="H315" t="s">
        <v>544</v>
      </c>
      <c r="I315" t="s">
        <v>725</v>
      </c>
    </row>
    <row r="316" spans="1:9" x14ac:dyDescent="0.15">
      <c r="A316" t="s">
        <v>930</v>
      </c>
      <c r="B316">
        <v>97</v>
      </c>
      <c r="C316">
        <v>10</v>
      </c>
      <c r="D316" t="s">
        <v>249</v>
      </c>
      <c r="E316" t="s">
        <v>538</v>
      </c>
      <c r="F316" t="s">
        <v>116</v>
      </c>
      <c r="G316">
        <v>2</v>
      </c>
      <c r="H316" t="s">
        <v>539</v>
      </c>
      <c r="I316" t="s">
        <v>725</v>
      </c>
    </row>
    <row r="317" spans="1:9" x14ac:dyDescent="0.15">
      <c r="A317" t="s">
        <v>931</v>
      </c>
      <c r="B317">
        <v>98</v>
      </c>
      <c r="C317">
        <v>17</v>
      </c>
      <c r="D317" t="s">
        <v>252</v>
      </c>
      <c r="E317" t="s">
        <v>538</v>
      </c>
      <c r="F317" t="s">
        <v>116</v>
      </c>
      <c r="G317">
        <v>2</v>
      </c>
      <c r="H317" t="s">
        <v>539</v>
      </c>
      <c r="I317" t="s">
        <v>725</v>
      </c>
    </row>
    <row r="318" spans="1:9" x14ac:dyDescent="0.15">
      <c r="A318" t="s">
        <v>932</v>
      </c>
      <c r="B318">
        <v>100</v>
      </c>
      <c r="C318">
        <v>1</v>
      </c>
      <c r="D318" t="s">
        <v>256</v>
      </c>
      <c r="E318" t="s">
        <v>538</v>
      </c>
      <c r="F318" t="s">
        <v>116</v>
      </c>
      <c r="G318">
        <v>2</v>
      </c>
      <c r="H318" t="s">
        <v>539</v>
      </c>
      <c r="I318" t="s">
        <v>725</v>
      </c>
    </row>
    <row r="319" spans="1:9" x14ac:dyDescent="0.15">
      <c r="A319" t="s">
        <v>933</v>
      </c>
      <c r="B319">
        <v>101</v>
      </c>
      <c r="C319">
        <v>4</v>
      </c>
      <c r="D319" t="s">
        <v>258</v>
      </c>
      <c r="E319" t="s">
        <v>538</v>
      </c>
      <c r="F319" t="s">
        <v>116</v>
      </c>
      <c r="G319">
        <v>2</v>
      </c>
      <c r="H319" t="s">
        <v>539</v>
      </c>
      <c r="I319" t="s">
        <v>725</v>
      </c>
    </row>
    <row r="320" spans="1:9" x14ac:dyDescent="0.15">
      <c r="A320" t="s">
        <v>934</v>
      </c>
      <c r="B320">
        <v>102</v>
      </c>
      <c r="C320">
        <v>65</v>
      </c>
      <c r="D320" t="s">
        <v>260</v>
      </c>
      <c r="E320" t="s">
        <v>538</v>
      </c>
      <c r="F320" t="s">
        <v>116</v>
      </c>
      <c r="G320">
        <v>2</v>
      </c>
      <c r="H320" t="s">
        <v>539</v>
      </c>
      <c r="I320" t="s">
        <v>725</v>
      </c>
    </row>
    <row r="321" spans="1:9" x14ac:dyDescent="0.15">
      <c r="A321" t="s">
        <v>935</v>
      </c>
      <c r="B321">
        <v>103</v>
      </c>
      <c r="C321">
        <v>1</v>
      </c>
      <c r="D321" t="s">
        <v>264</v>
      </c>
      <c r="E321" t="s">
        <v>563</v>
      </c>
      <c r="F321" t="s">
        <v>116</v>
      </c>
      <c r="G321">
        <v>2</v>
      </c>
      <c r="H321" t="s">
        <v>539</v>
      </c>
      <c r="I321" t="s">
        <v>725</v>
      </c>
    </row>
    <row r="322" spans="1:9" x14ac:dyDescent="0.15">
      <c r="A322" t="s">
        <v>936</v>
      </c>
      <c r="B322">
        <v>106</v>
      </c>
      <c r="C322">
        <v>4</v>
      </c>
      <c r="D322" t="s">
        <v>289</v>
      </c>
      <c r="E322" t="s">
        <v>554</v>
      </c>
      <c r="F322" t="s">
        <v>116</v>
      </c>
      <c r="G322">
        <v>2</v>
      </c>
      <c r="H322" t="s">
        <v>539</v>
      </c>
      <c r="I322" t="s">
        <v>725</v>
      </c>
    </row>
    <row r="323" spans="1:9" x14ac:dyDescent="0.15">
      <c r="A323" t="s">
        <v>937</v>
      </c>
      <c r="B323">
        <v>109</v>
      </c>
      <c r="C323">
        <v>7</v>
      </c>
      <c r="D323" t="s">
        <v>298</v>
      </c>
      <c r="E323" t="s">
        <v>554</v>
      </c>
      <c r="F323" t="s">
        <v>116</v>
      </c>
      <c r="G323">
        <v>2</v>
      </c>
      <c r="H323" t="s">
        <v>539</v>
      </c>
      <c r="I323" t="s">
        <v>725</v>
      </c>
    </row>
    <row r="324" spans="1:9" x14ac:dyDescent="0.15">
      <c r="A324" t="s">
        <v>938</v>
      </c>
      <c r="B324">
        <v>113</v>
      </c>
      <c r="C324">
        <v>4</v>
      </c>
      <c r="D324" t="s">
        <v>325</v>
      </c>
      <c r="E324" t="s">
        <v>576</v>
      </c>
      <c r="F324" t="s">
        <v>116</v>
      </c>
      <c r="G324">
        <v>2</v>
      </c>
      <c r="H324" t="s">
        <v>539</v>
      </c>
      <c r="I324" t="s">
        <v>725</v>
      </c>
    </row>
    <row r="325" spans="1:9" x14ac:dyDescent="0.15">
      <c r="A325" t="s">
        <v>939</v>
      </c>
      <c r="B325">
        <v>114</v>
      </c>
      <c r="C325">
        <v>7</v>
      </c>
      <c r="D325" t="s">
        <v>326</v>
      </c>
      <c r="E325" t="s">
        <v>576</v>
      </c>
      <c r="F325" t="s">
        <v>116</v>
      </c>
      <c r="G325">
        <v>2</v>
      </c>
      <c r="H325" t="s">
        <v>539</v>
      </c>
      <c r="I325" t="s">
        <v>725</v>
      </c>
    </row>
    <row r="326" spans="1:9" x14ac:dyDescent="0.15">
      <c r="A326" t="s">
        <v>940</v>
      </c>
      <c r="B326">
        <v>115</v>
      </c>
      <c r="C326">
        <v>7</v>
      </c>
      <c r="D326" t="s">
        <v>327</v>
      </c>
      <c r="E326" t="s">
        <v>576</v>
      </c>
      <c r="F326" t="s">
        <v>116</v>
      </c>
      <c r="G326">
        <v>2</v>
      </c>
      <c r="H326" t="s">
        <v>539</v>
      </c>
      <c r="I326" t="s">
        <v>725</v>
      </c>
    </row>
    <row r="327" spans="1:9" x14ac:dyDescent="0.15">
      <c r="A327" t="s">
        <v>941</v>
      </c>
      <c r="B327">
        <v>116</v>
      </c>
      <c r="C327">
        <v>3</v>
      </c>
      <c r="D327" t="s">
        <v>328</v>
      </c>
      <c r="E327" t="s">
        <v>576</v>
      </c>
      <c r="F327" t="s">
        <v>116</v>
      </c>
      <c r="G327">
        <v>2</v>
      </c>
      <c r="H327" t="s">
        <v>539</v>
      </c>
      <c r="I327" t="s">
        <v>725</v>
      </c>
    </row>
    <row r="328" spans="1:9" x14ac:dyDescent="0.15">
      <c r="A328" t="s">
        <v>942</v>
      </c>
      <c r="B328">
        <v>117</v>
      </c>
      <c r="C328">
        <v>3</v>
      </c>
      <c r="D328" t="s">
        <v>329</v>
      </c>
      <c r="E328" t="s">
        <v>576</v>
      </c>
      <c r="F328" t="s">
        <v>116</v>
      </c>
      <c r="G328">
        <v>2</v>
      </c>
      <c r="H328" t="s">
        <v>539</v>
      </c>
      <c r="I328" t="s">
        <v>725</v>
      </c>
    </row>
    <row r="329" spans="1:9" x14ac:dyDescent="0.15">
      <c r="A329" t="s">
        <v>943</v>
      </c>
      <c r="B329">
        <v>119</v>
      </c>
      <c r="C329">
        <v>1</v>
      </c>
      <c r="D329" t="s">
        <v>345</v>
      </c>
      <c r="E329" t="s">
        <v>579</v>
      </c>
      <c r="F329" t="s">
        <v>116</v>
      </c>
      <c r="G329">
        <v>2</v>
      </c>
      <c r="H329" t="s">
        <v>539</v>
      </c>
      <c r="I329" t="s">
        <v>725</v>
      </c>
    </row>
    <row r="330" spans="1:9" x14ac:dyDescent="0.15">
      <c r="A330" t="s">
        <v>944</v>
      </c>
      <c r="B330">
        <v>120</v>
      </c>
      <c r="C330">
        <v>8</v>
      </c>
      <c r="D330" t="s">
        <v>356</v>
      </c>
      <c r="E330" t="s">
        <v>558</v>
      </c>
      <c r="F330" t="s">
        <v>116</v>
      </c>
      <c r="G330">
        <v>2</v>
      </c>
      <c r="H330" t="s">
        <v>539</v>
      </c>
      <c r="I330" t="s">
        <v>725</v>
      </c>
    </row>
    <row r="331" spans="1:9" x14ac:dyDescent="0.15">
      <c r="A331" t="s">
        <v>945</v>
      </c>
      <c r="B331">
        <v>123</v>
      </c>
      <c r="C331">
        <v>1</v>
      </c>
      <c r="D331" t="s">
        <v>390</v>
      </c>
      <c r="E331" t="s">
        <v>581</v>
      </c>
      <c r="F331" t="s">
        <v>116</v>
      </c>
      <c r="G331">
        <v>2</v>
      </c>
      <c r="H331" t="s">
        <v>539</v>
      </c>
      <c r="I331" t="s">
        <v>725</v>
      </c>
    </row>
    <row r="332" spans="1:9" x14ac:dyDescent="0.15">
      <c r="A332" t="s">
        <v>946</v>
      </c>
      <c r="B332">
        <v>124</v>
      </c>
      <c r="C332">
        <v>3</v>
      </c>
      <c r="D332" t="s">
        <v>394</v>
      </c>
      <c r="E332" t="s">
        <v>581</v>
      </c>
      <c r="F332" t="s">
        <v>116</v>
      </c>
      <c r="G332">
        <v>2</v>
      </c>
      <c r="H332" t="s">
        <v>539</v>
      </c>
      <c r="I332" t="s">
        <v>725</v>
      </c>
    </row>
    <row r="333" spans="1:9" x14ac:dyDescent="0.15">
      <c r="A333" t="s">
        <v>947</v>
      </c>
      <c r="B333">
        <v>128</v>
      </c>
      <c r="C333">
        <v>19</v>
      </c>
      <c r="D333" t="s">
        <v>424</v>
      </c>
      <c r="E333" t="s">
        <v>567</v>
      </c>
      <c r="F333" t="s">
        <v>116</v>
      </c>
      <c r="G333">
        <v>2</v>
      </c>
      <c r="H333" t="s">
        <v>539</v>
      </c>
      <c r="I333" t="s">
        <v>725</v>
      </c>
    </row>
    <row r="334" spans="1:9" x14ac:dyDescent="0.15">
      <c r="A334" t="s">
        <v>948</v>
      </c>
      <c r="B334">
        <v>30</v>
      </c>
      <c r="C334">
        <v>54</v>
      </c>
      <c r="D334" t="s">
        <v>58</v>
      </c>
      <c r="E334" t="s">
        <v>622</v>
      </c>
      <c r="F334" t="s">
        <v>54</v>
      </c>
      <c r="G334">
        <v>4</v>
      </c>
      <c r="H334" t="s">
        <v>544</v>
      </c>
      <c r="I334" t="s">
        <v>949</v>
      </c>
    </row>
    <row r="335" spans="1:9" x14ac:dyDescent="0.15">
      <c r="A335" t="s">
        <v>950</v>
      </c>
      <c r="B335">
        <v>61</v>
      </c>
      <c r="C335">
        <v>3</v>
      </c>
      <c r="D335" t="s">
        <v>94</v>
      </c>
      <c r="E335" t="s">
        <v>612</v>
      </c>
      <c r="F335" t="s">
        <v>54</v>
      </c>
      <c r="G335">
        <v>3</v>
      </c>
      <c r="H335" t="s">
        <v>544</v>
      </c>
      <c r="I335" t="s">
        <v>949</v>
      </c>
    </row>
    <row r="336" spans="1:9" x14ac:dyDescent="0.15">
      <c r="A336" t="s">
        <v>951</v>
      </c>
      <c r="B336">
        <v>95</v>
      </c>
      <c r="C336">
        <v>43</v>
      </c>
      <c r="D336" t="s">
        <v>160</v>
      </c>
      <c r="E336" t="s">
        <v>886</v>
      </c>
      <c r="F336" t="s">
        <v>54</v>
      </c>
      <c r="G336">
        <v>4</v>
      </c>
      <c r="H336" t="s">
        <v>539</v>
      </c>
      <c r="I336" t="s">
        <v>949</v>
      </c>
    </row>
    <row r="337" spans="1:9" x14ac:dyDescent="0.15">
      <c r="A337" t="s">
        <v>952</v>
      </c>
      <c r="B337">
        <v>70</v>
      </c>
      <c r="C337">
        <v>11</v>
      </c>
      <c r="D337" t="s">
        <v>125</v>
      </c>
      <c r="E337" t="s">
        <v>538</v>
      </c>
      <c r="F337" t="s">
        <v>229</v>
      </c>
      <c r="G337">
        <v>4.5</v>
      </c>
      <c r="H337" t="s">
        <v>539</v>
      </c>
      <c r="I337" t="s">
        <v>846</v>
      </c>
    </row>
    <row r="338" spans="1:9" x14ac:dyDescent="0.15">
      <c r="A338" t="s">
        <v>953</v>
      </c>
      <c r="B338">
        <v>49</v>
      </c>
      <c r="C338">
        <v>13</v>
      </c>
      <c r="D338" t="s">
        <v>81</v>
      </c>
      <c r="E338" t="s">
        <v>551</v>
      </c>
      <c r="F338" t="s">
        <v>375</v>
      </c>
      <c r="G338">
        <v>4.5</v>
      </c>
      <c r="H338" t="s">
        <v>539</v>
      </c>
      <c r="I338" t="s">
        <v>846</v>
      </c>
    </row>
    <row r="339" spans="1:9" x14ac:dyDescent="0.15">
      <c r="A339" t="s">
        <v>954</v>
      </c>
      <c r="B339">
        <v>70</v>
      </c>
      <c r="C339">
        <v>11</v>
      </c>
      <c r="D339" t="s">
        <v>125</v>
      </c>
      <c r="E339" t="s">
        <v>538</v>
      </c>
      <c r="F339" t="s">
        <v>232</v>
      </c>
      <c r="G339">
        <v>3</v>
      </c>
      <c r="H339" t="s">
        <v>539</v>
      </c>
      <c r="I339" t="s">
        <v>949</v>
      </c>
    </row>
    <row r="340" spans="1:9" x14ac:dyDescent="0.15">
      <c r="A340" t="s">
        <v>955</v>
      </c>
      <c r="B340">
        <v>80</v>
      </c>
      <c r="C340">
        <v>11</v>
      </c>
      <c r="D340" t="s">
        <v>138</v>
      </c>
      <c r="E340" t="s">
        <v>576</v>
      </c>
      <c r="F340" t="s">
        <v>200</v>
      </c>
      <c r="G340">
        <v>4</v>
      </c>
      <c r="H340" t="s">
        <v>539</v>
      </c>
      <c r="I340" t="s">
        <v>883</v>
      </c>
    </row>
    <row r="341" spans="1:9" x14ac:dyDescent="0.15">
      <c r="A341" t="s">
        <v>956</v>
      </c>
      <c r="B341">
        <v>104</v>
      </c>
      <c r="C341">
        <v>1</v>
      </c>
      <c r="D341" t="s">
        <v>269</v>
      </c>
      <c r="E341" t="s">
        <v>563</v>
      </c>
      <c r="F341" t="s">
        <v>268</v>
      </c>
      <c r="G341">
        <v>4</v>
      </c>
      <c r="H341" t="s">
        <v>539</v>
      </c>
      <c r="I341" t="s">
        <v>886</v>
      </c>
    </row>
    <row r="342" spans="1:9" x14ac:dyDescent="0.15">
      <c r="A342" t="s">
        <v>957</v>
      </c>
      <c r="B342">
        <v>94</v>
      </c>
      <c r="C342">
        <v>2</v>
      </c>
      <c r="D342" t="s">
        <v>157</v>
      </c>
      <c r="E342" t="s">
        <v>560</v>
      </c>
      <c r="F342" t="s">
        <v>411</v>
      </c>
      <c r="G342">
        <v>5</v>
      </c>
      <c r="H342" t="s">
        <v>539</v>
      </c>
      <c r="I342" t="s">
        <v>886</v>
      </c>
    </row>
    <row r="343" spans="1:9" x14ac:dyDescent="0.15">
      <c r="A343" t="s">
        <v>958</v>
      </c>
      <c r="B343">
        <v>30</v>
      </c>
      <c r="C343">
        <v>54</v>
      </c>
      <c r="D343" t="s">
        <v>58</v>
      </c>
      <c r="E343" t="s">
        <v>622</v>
      </c>
      <c r="F343" t="s">
        <v>106</v>
      </c>
      <c r="G343">
        <v>4</v>
      </c>
      <c r="H343" t="s">
        <v>544</v>
      </c>
      <c r="I343" t="s">
        <v>846</v>
      </c>
    </row>
    <row r="344" spans="1:9" x14ac:dyDescent="0.15">
      <c r="A344" t="s">
        <v>959</v>
      </c>
      <c r="B344">
        <v>95</v>
      </c>
      <c r="C344">
        <v>43</v>
      </c>
      <c r="D344" t="s">
        <v>160</v>
      </c>
      <c r="E344" t="s">
        <v>886</v>
      </c>
      <c r="F344" t="s">
        <v>106</v>
      </c>
      <c r="G344">
        <v>2</v>
      </c>
      <c r="H344" t="s">
        <v>544</v>
      </c>
      <c r="I344" t="s">
        <v>846</v>
      </c>
    </row>
    <row r="345" spans="1:9" x14ac:dyDescent="0.15">
      <c r="A345" t="s">
        <v>960</v>
      </c>
      <c r="B345">
        <v>59</v>
      </c>
      <c r="C345">
        <v>3</v>
      </c>
      <c r="D345" t="s">
        <v>905</v>
      </c>
      <c r="E345" t="s">
        <v>612</v>
      </c>
      <c r="F345" t="s">
        <v>498</v>
      </c>
      <c r="G345">
        <v>3</v>
      </c>
      <c r="H345" t="s">
        <v>544</v>
      </c>
      <c r="I345" t="s">
        <v>538</v>
      </c>
    </row>
    <row r="346" spans="1:9" x14ac:dyDescent="0.15">
      <c r="A346" t="s">
        <v>961</v>
      </c>
      <c r="B346">
        <v>3</v>
      </c>
      <c r="C346">
        <v>6</v>
      </c>
      <c r="D346" t="s">
        <v>435</v>
      </c>
      <c r="E346" t="s">
        <v>538</v>
      </c>
      <c r="F346" t="s">
        <v>434</v>
      </c>
      <c r="G346">
        <v>3</v>
      </c>
      <c r="H346" t="s">
        <v>539</v>
      </c>
      <c r="I346" t="s">
        <v>886</v>
      </c>
    </row>
    <row r="347" spans="1:9" x14ac:dyDescent="0.15">
      <c r="A347" t="s">
        <v>962</v>
      </c>
      <c r="B347">
        <v>4</v>
      </c>
      <c r="C347">
        <v>2</v>
      </c>
      <c r="D347" t="s">
        <v>437</v>
      </c>
      <c r="E347" t="s">
        <v>538</v>
      </c>
      <c r="F347" t="s">
        <v>434</v>
      </c>
      <c r="G347">
        <v>3</v>
      </c>
      <c r="H347" t="s">
        <v>539</v>
      </c>
      <c r="I347" t="s">
        <v>886</v>
      </c>
    </row>
    <row r="348" spans="1:9" x14ac:dyDescent="0.15">
      <c r="A348" t="s">
        <v>963</v>
      </c>
      <c r="B348">
        <v>7</v>
      </c>
      <c r="C348">
        <v>7</v>
      </c>
      <c r="D348" t="s">
        <v>446</v>
      </c>
      <c r="E348" t="s">
        <v>554</v>
      </c>
      <c r="F348" t="s">
        <v>434</v>
      </c>
      <c r="G348">
        <v>3</v>
      </c>
      <c r="H348" t="s">
        <v>539</v>
      </c>
      <c r="I348" t="s">
        <v>886</v>
      </c>
    </row>
    <row r="349" spans="1:9" x14ac:dyDescent="0.15">
      <c r="A349" t="s">
        <v>964</v>
      </c>
      <c r="B349">
        <v>9</v>
      </c>
      <c r="C349">
        <v>2</v>
      </c>
      <c r="D349" t="s">
        <v>451</v>
      </c>
      <c r="E349" t="s">
        <v>579</v>
      </c>
      <c r="F349" t="s">
        <v>434</v>
      </c>
      <c r="G349">
        <v>3</v>
      </c>
      <c r="H349" t="s">
        <v>539</v>
      </c>
      <c r="I349" t="s">
        <v>886</v>
      </c>
    </row>
    <row r="350" spans="1:9" x14ac:dyDescent="0.15">
      <c r="A350" t="s">
        <v>965</v>
      </c>
      <c r="B350">
        <v>10</v>
      </c>
      <c r="C350">
        <v>16</v>
      </c>
      <c r="D350" t="s">
        <v>452</v>
      </c>
      <c r="E350" t="s">
        <v>558</v>
      </c>
      <c r="F350" t="s">
        <v>434</v>
      </c>
      <c r="G350">
        <v>3</v>
      </c>
      <c r="H350" t="s">
        <v>539</v>
      </c>
      <c r="I350" t="s">
        <v>886</v>
      </c>
    </row>
    <row r="351" spans="1:9" x14ac:dyDescent="0.15">
      <c r="A351" t="s">
        <v>966</v>
      </c>
      <c r="B351">
        <v>12</v>
      </c>
      <c r="C351">
        <v>16</v>
      </c>
      <c r="D351" t="s">
        <v>458</v>
      </c>
      <c r="E351" t="s">
        <v>551</v>
      </c>
      <c r="F351" t="s">
        <v>434</v>
      </c>
      <c r="G351">
        <v>3</v>
      </c>
      <c r="H351" t="s">
        <v>539</v>
      </c>
      <c r="I351" t="s">
        <v>886</v>
      </c>
    </row>
    <row r="352" spans="1:9" x14ac:dyDescent="0.15">
      <c r="A352" t="s">
        <v>967</v>
      </c>
      <c r="B352">
        <v>13</v>
      </c>
      <c r="C352">
        <v>8</v>
      </c>
      <c r="D352" t="s">
        <v>462</v>
      </c>
      <c r="E352" t="s">
        <v>551</v>
      </c>
      <c r="F352" t="s">
        <v>434</v>
      </c>
      <c r="G352">
        <v>3</v>
      </c>
      <c r="H352" t="s">
        <v>539</v>
      </c>
      <c r="I352" t="s">
        <v>886</v>
      </c>
    </row>
    <row r="353" spans="1:9" x14ac:dyDescent="0.15">
      <c r="A353" t="s">
        <v>968</v>
      </c>
      <c r="B353">
        <v>15</v>
      </c>
      <c r="C353">
        <v>2</v>
      </c>
      <c r="D353" t="s">
        <v>469</v>
      </c>
      <c r="E353" t="s">
        <v>560</v>
      </c>
      <c r="F353" t="s">
        <v>434</v>
      </c>
      <c r="G353">
        <v>3</v>
      </c>
      <c r="H353" t="s">
        <v>539</v>
      </c>
      <c r="I353" t="s">
        <v>886</v>
      </c>
    </row>
    <row r="354" spans="1:9" x14ac:dyDescent="0.15">
      <c r="A354" t="s">
        <v>969</v>
      </c>
      <c r="B354">
        <v>16</v>
      </c>
      <c r="C354">
        <v>3</v>
      </c>
      <c r="D354" t="s">
        <v>473</v>
      </c>
      <c r="E354" t="s">
        <v>560</v>
      </c>
      <c r="F354" t="s">
        <v>434</v>
      </c>
      <c r="G354">
        <v>3</v>
      </c>
      <c r="H354" t="s">
        <v>539</v>
      </c>
      <c r="I354" t="s">
        <v>886</v>
      </c>
    </row>
    <row r="355" spans="1:9" x14ac:dyDescent="0.15">
      <c r="A355" t="s">
        <v>970</v>
      </c>
      <c r="B355">
        <v>19</v>
      </c>
      <c r="C355">
        <v>16</v>
      </c>
      <c r="D355" t="s">
        <v>484</v>
      </c>
      <c r="E355" t="s">
        <v>800</v>
      </c>
      <c r="F355" t="s">
        <v>434</v>
      </c>
      <c r="G355">
        <v>3</v>
      </c>
      <c r="H355" t="s">
        <v>539</v>
      </c>
      <c r="I355" t="s">
        <v>886</v>
      </c>
    </row>
    <row r="356" spans="1:9" x14ac:dyDescent="0.15">
      <c r="A356" t="s">
        <v>971</v>
      </c>
      <c r="B356">
        <v>20</v>
      </c>
      <c r="C356">
        <v>16</v>
      </c>
      <c r="D356" t="s">
        <v>489</v>
      </c>
      <c r="E356" t="s">
        <v>674</v>
      </c>
      <c r="F356" t="s">
        <v>434</v>
      </c>
      <c r="G356">
        <v>3</v>
      </c>
      <c r="H356" t="s">
        <v>539</v>
      </c>
      <c r="I356" t="s">
        <v>886</v>
      </c>
    </row>
    <row r="357" spans="1:9" x14ac:dyDescent="0.15">
      <c r="A357" t="s">
        <v>972</v>
      </c>
      <c r="B357">
        <v>22</v>
      </c>
      <c r="C357">
        <v>7</v>
      </c>
      <c r="D357" t="s">
        <v>494</v>
      </c>
      <c r="E357" t="s">
        <v>563</v>
      </c>
      <c r="F357" t="s">
        <v>434</v>
      </c>
      <c r="G357">
        <v>3</v>
      </c>
      <c r="H357" t="s">
        <v>539</v>
      </c>
      <c r="I357" t="s">
        <v>886</v>
      </c>
    </row>
    <row r="358" spans="1:9" x14ac:dyDescent="0.15">
      <c r="A358" t="s">
        <v>973</v>
      </c>
      <c r="B358">
        <v>23</v>
      </c>
      <c r="C358">
        <v>72</v>
      </c>
      <c r="D358" t="s">
        <v>505</v>
      </c>
      <c r="E358" t="s">
        <v>625</v>
      </c>
      <c r="F358" t="s">
        <v>434</v>
      </c>
      <c r="G358">
        <v>3</v>
      </c>
      <c r="H358" t="s">
        <v>539</v>
      </c>
      <c r="I358" t="s">
        <v>886</v>
      </c>
    </row>
    <row r="359" spans="1:9" x14ac:dyDescent="0.15">
      <c r="A359" t="s">
        <v>974</v>
      </c>
      <c r="B359">
        <v>26</v>
      </c>
      <c r="C359">
        <v>11</v>
      </c>
      <c r="D359" t="s">
        <v>512</v>
      </c>
      <c r="E359" t="s">
        <v>540</v>
      </c>
      <c r="F359" t="s">
        <v>434</v>
      </c>
      <c r="G359">
        <v>3</v>
      </c>
      <c r="H359" t="s">
        <v>539</v>
      </c>
      <c r="I359" t="s">
        <v>886</v>
      </c>
    </row>
    <row r="360" spans="1:9" x14ac:dyDescent="0.15">
      <c r="A360" t="s">
        <v>975</v>
      </c>
      <c r="B360">
        <v>27</v>
      </c>
      <c r="C360">
        <v>1</v>
      </c>
      <c r="D360" t="s">
        <v>515</v>
      </c>
      <c r="E360" t="s">
        <v>540</v>
      </c>
      <c r="F360" t="s">
        <v>434</v>
      </c>
      <c r="G360">
        <v>3</v>
      </c>
      <c r="H360" t="s">
        <v>539</v>
      </c>
      <c r="I360" t="s">
        <v>886</v>
      </c>
    </row>
    <row r="361" spans="1:9" x14ac:dyDescent="0.15">
      <c r="A361" t="s">
        <v>976</v>
      </c>
      <c r="B361">
        <v>28</v>
      </c>
      <c r="C361">
        <v>4</v>
      </c>
      <c r="D361" t="s">
        <v>517</v>
      </c>
      <c r="E361" t="s">
        <v>567</v>
      </c>
      <c r="F361" t="s">
        <v>434</v>
      </c>
      <c r="G361">
        <v>3</v>
      </c>
      <c r="H361" t="s">
        <v>539</v>
      </c>
      <c r="I361" t="s">
        <v>886</v>
      </c>
    </row>
    <row r="362" spans="1:9" x14ac:dyDescent="0.15">
      <c r="A362" t="s">
        <v>977</v>
      </c>
      <c r="B362">
        <v>29</v>
      </c>
      <c r="C362">
        <v>3</v>
      </c>
      <c r="D362" t="s">
        <v>519</v>
      </c>
      <c r="E362" t="s">
        <v>567</v>
      </c>
      <c r="F362" t="s">
        <v>434</v>
      </c>
      <c r="G362">
        <v>3</v>
      </c>
      <c r="H362" t="s">
        <v>539</v>
      </c>
      <c r="I362" t="s">
        <v>886</v>
      </c>
    </row>
    <row r="363" spans="1:9" x14ac:dyDescent="0.15">
      <c r="A363" t="s">
        <v>978</v>
      </c>
      <c r="B363">
        <v>32</v>
      </c>
      <c r="C363">
        <v>22</v>
      </c>
      <c r="D363" t="s">
        <v>61</v>
      </c>
      <c r="E363" t="s">
        <v>622</v>
      </c>
      <c r="F363" t="s">
        <v>33</v>
      </c>
      <c r="G363">
        <v>3</v>
      </c>
      <c r="H363" t="s">
        <v>539</v>
      </c>
      <c r="I363" t="s">
        <v>883</v>
      </c>
    </row>
    <row r="364" spans="1:9" x14ac:dyDescent="0.15">
      <c r="A364" t="s">
        <v>979</v>
      </c>
      <c r="B364">
        <v>110</v>
      </c>
      <c r="C364">
        <v>37</v>
      </c>
      <c r="D364" t="s">
        <v>309</v>
      </c>
      <c r="E364" t="s">
        <v>574</v>
      </c>
      <c r="F364" t="s">
        <v>33</v>
      </c>
      <c r="G364">
        <v>3</v>
      </c>
      <c r="H364" t="s">
        <v>539</v>
      </c>
      <c r="I364" t="s">
        <v>883</v>
      </c>
    </row>
    <row r="365" spans="1:9" x14ac:dyDescent="0.15">
      <c r="A365" t="s">
        <v>980</v>
      </c>
      <c r="B365">
        <v>1</v>
      </c>
      <c r="C365">
        <v>16</v>
      </c>
      <c r="D365" t="s">
        <v>427</v>
      </c>
      <c r="E365" t="s">
        <v>538</v>
      </c>
      <c r="F365" t="s">
        <v>241</v>
      </c>
      <c r="G365">
        <v>2</v>
      </c>
      <c r="H365" t="s">
        <v>539</v>
      </c>
      <c r="I365" t="s">
        <v>886</v>
      </c>
    </row>
    <row r="366" spans="1:9" x14ac:dyDescent="0.15">
      <c r="A366" t="s">
        <v>981</v>
      </c>
      <c r="B366">
        <v>2</v>
      </c>
      <c r="C366">
        <v>5</v>
      </c>
      <c r="D366" t="s">
        <v>431</v>
      </c>
      <c r="E366" t="s">
        <v>538</v>
      </c>
      <c r="F366" t="s">
        <v>241</v>
      </c>
      <c r="G366">
        <v>2</v>
      </c>
      <c r="H366" t="s">
        <v>539</v>
      </c>
      <c r="I366" t="s">
        <v>886</v>
      </c>
    </row>
    <row r="367" spans="1:9" x14ac:dyDescent="0.15">
      <c r="A367" t="s">
        <v>982</v>
      </c>
      <c r="B367">
        <v>3</v>
      </c>
      <c r="C367">
        <v>6</v>
      </c>
      <c r="D367" t="s">
        <v>435</v>
      </c>
      <c r="E367" t="s">
        <v>538</v>
      </c>
      <c r="F367" t="s">
        <v>241</v>
      </c>
      <c r="G367">
        <v>2</v>
      </c>
      <c r="H367" t="s">
        <v>539</v>
      </c>
      <c r="I367" t="s">
        <v>886</v>
      </c>
    </row>
    <row r="368" spans="1:9" x14ac:dyDescent="0.15">
      <c r="A368" t="s">
        <v>983</v>
      </c>
      <c r="B368">
        <v>4</v>
      </c>
      <c r="C368">
        <v>2</v>
      </c>
      <c r="D368" t="s">
        <v>437</v>
      </c>
      <c r="E368" t="s">
        <v>538</v>
      </c>
      <c r="F368" t="s">
        <v>241</v>
      </c>
      <c r="G368">
        <v>2</v>
      </c>
      <c r="H368" t="s">
        <v>539</v>
      </c>
      <c r="I368" t="s">
        <v>886</v>
      </c>
    </row>
    <row r="369" spans="1:9" x14ac:dyDescent="0.15">
      <c r="A369" t="s">
        <v>984</v>
      </c>
      <c r="B369">
        <v>5</v>
      </c>
      <c r="C369">
        <v>44</v>
      </c>
      <c r="D369" t="s">
        <v>440</v>
      </c>
      <c r="E369" t="s">
        <v>554</v>
      </c>
      <c r="F369" t="s">
        <v>241</v>
      </c>
      <c r="G369">
        <v>2</v>
      </c>
      <c r="H369" t="s">
        <v>539</v>
      </c>
      <c r="I369" t="s">
        <v>886</v>
      </c>
    </row>
    <row r="370" spans="1:9" x14ac:dyDescent="0.15">
      <c r="A370" t="s">
        <v>985</v>
      </c>
      <c r="B370">
        <v>6</v>
      </c>
      <c r="C370">
        <v>5</v>
      </c>
      <c r="D370" t="s">
        <v>444</v>
      </c>
      <c r="E370" t="s">
        <v>554</v>
      </c>
      <c r="F370" t="s">
        <v>241</v>
      </c>
      <c r="G370">
        <v>2</v>
      </c>
      <c r="H370" t="s">
        <v>539</v>
      </c>
      <c r="I370" t="s">
        <v>886</v>
      </c>
    </row>
    <row r="371" spans="1:9" x14ac:dyDescent="0.15">
      <c r="A371" t="s">
        <v>986</v>
      </c>
      <c r="B371">
        <v>7</v>
      </c>
      <c r="C371">
        <v>7</v>
      </c>
      <c r="D371" t="s">
        <v>446</v>
      </c>
      <c r="E371" t="s">
        <v>554</v>
      </c>
      <c r="F371" t="s">
        <v>241</v>
      </c>
      <c r="G371">
        <v>2</v>
      </c>
      <c r="H371" t="s">
        <v>539</v>
      </c>
      <c r="I371" t="s">
        <v>886</v>
      </c>
    </row>
    <row r="372" spans="1:9" x14ac:dyDescent="0.15">
      <c r="A372" t="s">
        <v>987</v>
      </c>
      <c r="B372">
        <v>8</v>
      </c>
      <c r="C372">
        <v>3</v>
      </c>
      <c r="D372" t="s">
        <v>448</v>
      </c>
      <c r="E372" t="s">
        <v>579</v>
      </c>
      <c r="F372" t="s">
        <v>241</v>
      </c>
      <c r="G372">
        <v>2</v>
      </c>
      <c r="H372" t="s">
        <v>539</v>
      </c>
      <c r="I372" t="s">
        <v>886</v>
      </c>
    </row>
    <row r="373" spans="1:9" x14ac:dyDescent="0.15">
      <c r="A373" t="s">
        <v>988</v>
      </c>
      <c r="B373">
        <v>9</v>
      </c>
      <c r="C373">
        <v>2</v>
      </c>
      <c r="D373" t="s">
        <v>451</v>
      </c>
      <c r="E373" t="s">
        <v>579</v>
      </c>
      <c r="F373" t="s">
        <v>241</v>
      </c>
      <c r="G373">
        <v>2</v>
      </c>
      <c r="H373" t="s">
        <v>539</v>
      </c>
      <c r="I373" t="s">
        <v>886</v>
      </c>
    </row>
    <row r="374" spans="1:9" x14ac:dyDescent="0.15">
      <c r="A374" t="s">
        <v>989</v>
      </c>
      <c r="B374">
        <v>10</v>
      </c>
      <c r="C374">
        <v>16</v>
      </c>
      <c r="D374" t="s">
        <v>452</v>
      </c>
      <c r="E374" t="s">
        <v>558</v>
      </c>
      <c r="F374" t="s">
        <v>241</v>
      </c>
      <c r="G374">
        <v>2</v>
      </c>
      <c r="H374" t="s">
        <v>539</v>
      </c>
      <c r="I374" t="s">
        <v>886</v>
      </c>
    </row>
    <row r="375" spans="1:9" x14ac:dyDescent="0.15">
      <c r="A375" t="s">
        <v>990</v>
      </c>
      <c r="B375">
        <v>11</v>
      </c>
      <c r="C375">
        <v>7</v>
      </c>
      <c r="D375" t="s">
        <v>457</v>
      </c>
      <c r="E375" t="s">
        <v>551</v>
      </c>
      <c r="F375" t="s">
        <v>241</v>
      </c>
      <c r="G375">
        <v>2</v>
      </c>
      <c r="H375" t="s">
        <v>539</v>
      </c>
      <c r="I375" t="s">
        <v>886</v>
      </c>
    </row>
    <row r="376" spans="1:9" x14ac:dyDescent="0.15">
      <c r="A376" t="s">
        <v>991</v>
      </c>
      <c r="B376">
        <v>12</v>
      </c>
      <c r="C376">
        <v>16</v>
      </c>
      <c r="D376" t="s">
        <v>458</v>
      </c>
      <c r="E376" t="s">
        <v>551</v>
      </c>
      <c r="F376" t="s">
        <v>241</v>
      </c>
      <c r="G376">
        <v>2</v>
      </c>
      <c r="H376" t="s">
        <v>539</v>
      </c>
      <c r="I376" t="s">
        <v>886</v>
      </c>
    </row>
    <row r="377" spans="1:9" x14ac:dyDescent="0.15">
      <c r="A377" t="s">
        <v>992</v>
      </c>
      <c r="B377">
        <v>13</v>
      </c>
      <c r="C377">
        <v>8</v>
      </c>
      <c r="D377" t="s">
        <v>462</v>
      </c>
      <c r="E377" t="s">
        <v>551</v>
      </c>
      <c r="F377" t="s">
        <v>241</v>
      </c>
      <c r="G377">
        <v>2</v>
      </c>
      <c r="H377" t="s">
        <v>539</v>
      </c>
      <c r="I377" t="s">
        <v>886</v>
      </c>
    </row>
    <row r="378" spans="1:9" x14ac:dyDescent="0.15">
      <c r="A378" t="s">
        <v>993</v>
      </c>
      <c r="B378">
        <v>14</v>
      </c>
      <c r="C378">
        <v>5</v>
      </c>
      <c r="D378" t="s">
        <v>465</v>
      </c>
      <c r="E378" t="s">
        <v>560</v>
      </c>
      <c r="F378" t="s">
        <v>241</v>
      </c>
      <c r="G378">
        <v>2</v>
      </c>
      <c r="H378" t="s">
        <v>539</v>
      </c>
      <c r="I378" t="s">
        <v>886</v>
      </c>
    </row>
    <row r="379" spans="1:9" x14ac:dyDescent="0.15">
      <c r="A379" t="s">
        <v>994</v>
      </c>
      <c r="B379">
        <v>15</v>
      </c>
      <c r="C379">
        <v>2</v>
      </c>
      <c r="D379" t="s">
        <v>469</v>
      </c>
      <c r="E379" t="s">
        <v>560</v>
      </c>
      <c r="F379" t="s">
        <v>241</v>
      </c>
      <c r="G379">
        <v>2</v>
      </c>
      <c r="H379" t="s">
        <v>539</v>
      </c>
      <c r="I379" t="s">
        <v>886</v>
      </c>
    </row>
    <row r="380" spans="1:9" x14ac:dyDescent="0.15">
      <c r="A380" t="s">
        <v>995</v>
      </c>
      <c r="B380">
        <v>16</v>
      </c>
      <c r="C380">
        <v>3</v>
      </c>
      <c r="D380" t="s">
        <v>473</v>
      </c>
      <c r="E380" t="s">
        <v>560</v>
      </c>
      <c r="F380" t="s">
        <v>241</v>
      </c>
      <c r="G380">
        <v>2</v>
      </c>
      <c r="H380" t="s">
        <v>539</v>
      </c>
      <c r="I380" t="s">
        <v>886</v>
      </c>
    </row>
    <row r="381" spans="1:9" x14ac:dyDescent="0.15">
      <c r="A381" t="s">
        <v>996</v>
      </c>
      <c r="B381">
        <v>17</v>
      </c>
      <c r="C381">
        <v>10</v>
      </c>
      <c r="D381" t="s">
        <v>805</v>
      </c>
      <c r="E381" t="s">
        <v>800</v>
      </c>
      <c r="F381" t="s">
        <v>241</v>
      </c>
      <c r="G381">
        <v>2</v>
      </c>
      <c r="H381" t="s">
        <v>539</v>
      </c>
      <c r="I381" t="s">
        <v>886</v>
      </c>
    </row>
    <row r="382" spans="1:9" x14ac:dyDescent="0.15">
      <c r="A382" t="s">
        <v>997</v>
      </c>
      <c r="B382">
        <v>18</v>
      </c>
      <c r="C382">
        <v>7</v>
      </c>
      <c r="D382" t="s">
        <v>478</v>
      </c>
      <c r="E382" t="s">
        <v>800</v>
      </c>
      <c r="F382" t="s">
        <v>241</v>
      </c>
      <c r="G382">
        <v>2</v>
      </c>
      <c r="H382" t="s">
        <v>539</v>
      </c>
      <c r="I382" t="s">
        <v>886</v>
      </c>
    </row>
    <row r="383" spans="1:9" x14ac:dyDescent="0.15">
      <c r="A383" t="s">
        <v>998</v>
      </c>
      <c r="B383">
        <v>19</v>
      </c>
      <c r="C383">
        <v>16</v>
      </c>
      <c r="D383" t="s">
        <v>484</v>
      </c>
      <c r="E383" t="s">
        <v>800</v>
      </c>
      <c r="F383" t="s">
        <v>241</v>
      </c>
      <c r="G383">
        <v>2</v>
      </c>
      <c r="H383" t="s">
        <v>539</v>
      </c>
      <c r="I383" t="s">
        <v>886</v>
      </c>
    </row>
    <row r="384" spans="1:9" x14ac:dyDescent="0.15">
      <c r="A384" t="s">
        <v>999</v>
      </c>
      <c r="B384">
        <v>20</v>
      </c>
      <c r="C384">
        <v>16</v>
      </c>
      <c r="D384" t="s">
        <v>489</v>
      </c>
      <c r="E384" t="s">
        <v>674</v>
      </c>
      <c r="F384" t="s">
        <v>241</v>
      </c>
      <c r="G384">
        <v>2</v>
      </c>
      <c r="H384" t="s">
        <v>539</v>
      </c>
      <c r="I384" t="s">
        <v>886</v>
      </c>
    </row>
    <row r="385" spans="1:9" x14ac:dyDescent="0.15">
      <c r="A385" t="s">
        <v>1000</v>
      </c>
      <c r="B385">
        <v>21</v>
      </c>
      <c r="C385">
        <v>11</v>
      </c>
      <c r="D385" t="s">
        <v>492</v>
      </c>
      <c r="E385" t="s">
        <v>563</v>
      </c>
      <c r="F385" t="s">
        <v>241</v>
      </c>
      <c r="G385">
        <v>2</v>
      </c>
      <c r="H385" t="s">
        <v>539</v>
      </c>
      <c r="I385" t="s">
        <v>886</v>
      </c>
    </row>
    <row r="386" spans="1:9" x14ac:dyDescent="0.15">
      <c r="A386" t="s">
        <v>1001</v>
      </c>
      <c r="B386">
        <v>22</v>
      </c>
      <c r="C386">
        <v>7</v>
      </c>
      <c r="D386" t="s">
        <v>494</v>
      </c>
      <c r="E386" t="s">
        <v>563</v>
      </c>
      <c r="F386" t="s">
        <v>241</v>
      </c>
      <c r="G386">
        <v>2</v>
      </c>
      <c r="H386" t="s">
        <v>539</v>
      </c>
      <c r="I386" t="s">
        <v>886</v>
      </c>
    </row>
    <row r="387" spans="1:9" x14ac:dyDescent="0.15">
      <c r="A387" t="s">
        <v>1002</v>
      </c>
      <c r="B387">
        <v>23</v>
      </c>
      <c r="C387">
        <v>72</v>
      </c>
      <c r="D387" t="s">
        <v>505</v>
      </c>
      <c r="E387" t="s">
        <v>625</v>
      </c>
      <c r="F387" t="s">
        <v>241</v>
      </c>
      <c r="G387">
        <v>2</v>
      </c>
      <c r="H387" t="s">
        <v>539</v>
      </c>
      <c r="I387" t="s">
        <v>886</v>
      </c>
    </row>
    <row r="388" spans="1:9" x14ac:dyDescent="0.15">
      <c r="A388" t="s">
        <v>1003</v>
      </c>
      <c r="B388">
        <v>24</v>
      </c>
      <c r="C388">
        <v>5</v>
      </c>
      <c r="D388" t="s">
        <v>509</v>
      </c>
      <c r="E388" t="s">
        <v>581</v>
      </c>
      <c r="F388" t="s">
        <v>241</v>
      </c>
      <c r="G388">
        <v>2</v>
      </c>
      <c r="H388" t="s">
        <v>539</v>
      </c>
      <c r="I388" t="s">
        <v>886</v>
      </c>
    </row>
    <row r="389" spans="1:9" x14ac:dyDescent="0.15">
      <c r="A389" t="s">
        <v>1004</v>
      </c>
      <c r="B389">
        <v>25</v>
      </c>
      <c r="C389">
        <v>6</v>
      </c>
      <c r="D389" t="s">
        <v>510</v>
      </c>
      <c r="E389" t="s">
        <v>581</v>
      </c>
      <c r="F389" t="s">
        <v>241</v>
      </c>
      <c r="G389">
        <v>2</v>
      </c>
      <c r="H389" t="s">
        <v>539</v>
      </c>
      <c r="I389" t="s">
        <v>886</v>
      </c>
    </row>
    <row r="390" spans="1:9" x14ac:dyDescent="0.15">
      <c r="A390" t="s">
        <v>1005</v>
      </c>
      <c r="B390">
        <v>26</v>
      </c>
      <c r="C390">
        <v>11</v>
      </c>
      <c r="D390" t="s">
        <v>512</v>
      </c>
      <c r="E390" t="s">
        <v>540</v>
      </c>
      <c r="F390" t="s">
        <v>241</v>
      </c>
      <c r="G390">
        <v>2</v>
      </c>
      <c r="H390" t="s">
        <v>539</v>
      </c>
      <c r="I390" t="s">
        <v>886</v>
      </c>
    </row>
    <row r="391" spans="1:9" x14ac:dyDescent="0.15">
      <c r="A391" t="s">
        <v>1006</v>
      </c>
      <c r="B391">
        <v>27</v>
      </c>
      <c r="C391">
        <v>1</v>
      </c>
      <c r="D391" t="s">
        <v>515</v>
      </c>
      <c r="E391" t="s">
        <v>540</v>
      </c>
      <c r="F391" t="s">
        <v>241</v>
      </c>
      <c r="G391">
        <v>2</v>
      </c>
      <c r="H391" t="s">
        <v>539</v>
      </c>
      <c r="I391" t="s">
        <v>886</v>
      </c>
    </row>
    <row r="392" spans="1:9" x14ac:dyDescent="0.15">
      <c r="A392" t="s">
        <v>1007</v>
      </c>
      <c r="B392">
        <v>28</v>
      </c>
      <c r="C392">
        <v>4</v>
      </c>
      <c r="D392" t="s">
        <v>517</v>
      </c>
      <c r="E392" t="s">
        <v>567</v>
      </c>
      <c r="F392" t="s">
        <v>241</v>
      </c>
      <c r="G392">
        <v>2</v>
      </c>
      <c r="H392" t="s">
        <v>539</v>
      </c>
      <c r="I392" t="s">
        <v>886</v>
      </c>
    </row>
    <row r="393" spans="1:9" x14ac:dyDescent="0.15">
      <c r="A393" t="s">
        <v>1008</v>
      </c>
      <c r="B393">
        <v>29</v>
      </c>
      <c r="C393">
        <v>3</v>
      </c>
      <c r="D393" t="s">
        <v>519</v>
      </c>
      <c r="E393" t="s">
        <v>567</v>
      </c>
      <c r="F393" t="s">
        <v>241</v>
      </c>
      <c r="G393">
        <v>2</v>
      </c>
      <c r="H393" t="s">
        <v>539</v>
      </c>
      <c r="I393" t="s">
        <v>886</v>
      </c>
    </row>
    <row r="394" spans="1:9" x14ac:dyDescent="0.15">
      <c r="A394" t="s">
        <v>1009</v>
      </c>
      <c r="B394">
        <v>129</v>
      </c>
      <c r="C394">
        <v>8</v>
      </c>
      <c r="D394" t="s">
        <v>521</v>
      </c>
      <c r="E394" t="s">
        <v>567</v>
      </c>
      <c r="F394" t="s">
        <v>241</v>
      </c>
      <c r="G394">
        <v>2</v>
      </c>
      <c r="H394" t="s">
        <v>539</v>
      </c>
      <c r="I394" t="s">
        <v>886</v>
      </c>
    </row>
    <row r="395" spans="1:9" x14ac:dyDescent="0.15">
      <c r="A395" t="s">
        <v>1010</v>
      </c>
      <c r="B395">
        <v>130</v>
      </c>
      <c r="C395">
        <v>14</v>
      </c>
      <c r="D395" t="s">
        <v>523</v>
      </c>
      <c r="E395" t="s">
        <v>567</v>
      </c>
      <c r="F395" t="s">
        <v>241</v>
      </c>
      <c r="G395">
        <v>2</v>
      </c>
      <c r="H395" t="s">
        <v>539</v>
      </c>
      <c r="I395" t="s">
        <v>886</v>
      </c>
    </row>
    <row r="396" spans="1:9" x14ac:dyDescent="0.15">
      <c r="A396" t="s">
        <v>1011</v>
      </c>
      <c r="B396">
        <v>73</v>
      </c>
      <c r="C396">
        <v>3</v>
      </c>
      <c r="D396" t="s">
        <v>129</v>
      </c>
      <c r="E396" t="s">
        <v>538</v>
      </c>
      <c r="F396" t="s">
        <v>241</v>
      </c>
      <c r="G396">
        <v>2</v>
      </c>
      <c r="H396" t="s">
        <v>539</v>
      </c>
      <c r="I396" t="s">
        <v>886</v>
      </c>
    </row>
    <row r="397" spans="1:9" x14ac:dyDescent="0.15">
      <c r="A397" t="s">
        <v>1012</v>
      </c>
      <c r="B397">
        <v>75</v>
      </c>
      <c r="C397">
        <v>5</v>
      </c>
      <c r="D397" t="s">
        <v>131</v>
      </c>
      <c r="E397" t="s">
        <v>554</v>
      </c>
      <c r="F397" t="s">
        <v>241</v>
      </c>
      <c r="G397">
        <v>2</v>
      </c>
      <c r="H397" t="s">
        <v>539</v>
      </c>
      <c r="I397" t="s">
        <v>886</v>
      </c>
    </row>
    <row r="398" spans="1:9" x14ac:dyDescent="0.15">
      <c r="A398" t="s">
        <v>1013</v>
      </c>
      <c r="B398">
        <v>76</v>
      </c>
      <c r="C398">
        <v>7</v>
      </c>
      <c r="D398" t="s">
        <v>132</v>
      </c>
      <c r="E398" t="s">
        <v>554</v>
      </c>
      <c r="F398" t="s">
        <v>241</v>
      </c>
      <c r="G398">
        <v>2</v>
      </c>
      <c r="H398" t="s">
        <v>539</v>
      </c>
      <c r="I398" t="s">
        <v>886</v>
      </c>
    </row>
    <row r="399" spans="1:9" x14ac:dyDescent="0.15">
      <c r="A399" t="s">
        <v>1014</v>
      </c>
      <c r="B399">
        <v>77</v>
      </c>
      <c r="C399">
        <v>9</v>
      </c>
      <c r="D399" t="s">
        <v>134</v>
      </c>
      <c r="E399" t="s">
        <v>554</v>
      </c>
      <c r="F399" t="s">
        <v>241</v>
      </c>
      <c r="G399">
        <v>2</v>
      </c>
      <c r="H399" t="s">
        <v>539</v>
      </c>
      <c r="I399" t="s">
        <v>886</v>
      </c>
    </row>
    <row r="400" spans="1:9" x14ac:dyDescent="0.15">
      <c r="A400" t="s">
        <v>1015</v>
      </c>
      <c r="B400">
        <v>85</v>
      </c>
      <c r="C400">
        <v>11</v>
      </c>
      <c r="D400" t="s">
        <v>143</v>
      </c>
      <c r="E400" t="s">
        <v>558</v>
      </c>
      <c r="F400" t="s">
        <v>241</v>
      </c>
      <c r="G400">
        <v>2</v>
      </c>
      <c r="H400" t="s">
        <v>539</v>
      </c>
      <c r="I400" t="s">
        <v>886</v>
      </c>
    </row>
    <row r="401" spans="1:9" x14ac:dyDescent="0.15">
      <c r="A401" t="s">
        <v>1016</v>
      </c>
      <c r="B401">
        <v>96</v>
      </c>
      <c r="C401">
        <v>5</v>
      </c>
      <c r="D401" t="s">
        <v>242</v>
      </c>
      <c r="E401" t="s">
        <v>538</v>
      </c>
      <c r="F401" t="s">
        <v>241</v>
      </c>
      <c r="G401">
        <v>2</v>
      </c>
      <c r="H401" t="s">
        <v>539</v>
      </c>
      <c r="I401" t="s">
        <v>886</v>
      </c>
    </row>
    <row r="402" spans="1:9" x14ac:dyDescent="0.15">
      <c r="A402" t="s">
        <v>1017</v>
      </c>
      <c r="B402">
        <v>50</v>
      </c>
      <c r="C402">
        <v>17</v>
      </c>
      <c r="D402" t="s">
        <v>83</v>
      </c>
      <c r="E402" t="s">
        <v>576</v>
      </c>
      <c r="F402" t="s">
        <v>197</v>
      </c>
      <c r="G402">
        <v>2</v>
      </c>
      <c r="H402" t="s">
        <v>544</v>
      </c>
      <c r="I402" t="s">
        <v>645</v>
      </c>
    </row>
    <row r="403" spans="1:9" x14ac:dyDescent="0.15">
      <c r="A403" t="s">
        <v>1018</v>
      </c>
      <c r="B403">
        <v>13</v>
      </c>
      <c r="C403">
        <v>8</v>
      </c>
      <c r="D403" t="s">
        <v>462</v>
      </c>
      <c r="E403" t="s">
        <v>551</v>
      </c>
      <c r="F403" t="s">
        <v>461</v>
      </c>
      <c r="G403">
        <v>4</v>
      </c>
      <c r="H403" t="s">
        <v>539</v>
      </c>
      <c r="I403" t="s">
        <v>889</v>
      </c>
    </row>
    <row r="404" spans="1:9" x14ac:dyDescent="0.15">
      <c r="A404" t="s">
        <v>1019</v>
      </c>
      <c r="B404">
        <v>49</v>
      </c>
      <c r="C404">
        <v>13</v>
      </c>
      <c r="D404" t="s">
        <v>81</v>
      </c>
      <c r="E404" t="s">
        <v>551</v>
      </c>
      <c r="F404" t="s">
        <v>378</v>
      </c>
      <c r="G404">
        <v>3</v>
      </c>
      <c r="H404" t="s">
        <v>593</v>
      </c>
      <c r="I404" t="s">
        <v>538</v>
      </c>
    </row>
    <row r="405" spans="1:9" x14ac:dyDescent="0.15">
      <c r="A405" t="s">
        <v>1020</v>
      </c>
      <c r="B405">
        <v>98</v>
      </c>
      <c r="C405">
        <v>17</v>
      </c>
      <c r="D405" t="s">
        <v>252</v>
      </c>
      <c r="E405" t="s">
        <v>538</v>
      </c>
      <c r="F405" t="s">
        <v>174</v>
      </c>
      <c r="G405">
        <v>4.5</v>
      </c>
      <c r="H405" t="s">
        <v>539</v>
      </c>
      <c r="I405" t="s">
        <v>898</v>
      </c>
    </row>
    <row r="406" spans="1:9" x14ac:dyDescent="0.15">
      <c r="A406" t="s">
        <v>1021</v>
      </c>
      <c r="B406">
        <v>70</v>
      </c>
      <c r="C406">
        <v>11</v>
      </c>
      <c r="D406" t="s">
        <v>125</v>
      </c>
      <c r="E406" t="s">
        <v>538</v>
      </c>
      <c r="F406" t="s">
        <v>230</v>
      </c>
      <c r="G406">
        <v>4.5</v>
      </c>
      <c r="H406" t="s">
        <v>539</v>
      </c>
      <c r="I406" t="s">
        <v>898</v>
      </c>
    </row>
    <row r="407" spans="1:9" x14ac:dyDescent="0.15">
      <c r="A407" t="s">
        <v>1022</v>
      </c>
      <c r="B407">
        <v>70</v>
      </c>
      <c r="C407">
        <v>11</v>
      </c>
      <c r="D407" t="s">
        <v>125</v>
      </c>
      <c r="E407" t="s">
        <v>538</v>
      </c>
      <c r="F407" t="s">
        <v>233</v>
      </c>
      <c r="G407">
        <v>3</v>
      </c>
      <c r="H407" t="s">
        <v>539</v>
      </c>
      <c r="I407" t="s">
        <v>949</v>
      </c>
    </row>
    <row r="408" spans="1:9" x14ac:dyDescent="0.15">
      <c r="A408" t="s">
        <v>857</v>
      </c>
      <c r="B408">
        <v>98</v>
      </c>
      <c r="C408">
        <v>17</v>
      </c>
      <c r="D408" t="s">
        <v>252</v>
      </c>
      <c r="E408" t="s">
        <v>538</v>
      </c>
      <c r="F408" t="s">
        <v>48</v>
      </c>
      <c r="G408">
        <v>5</v>
      </c>
      <c r="H408" t="s">
        <v>539</v>
      </c>
      <c r="I408" t="s">
        <v>858</v>
      </c>
    </row>
    <row r="409" spans="1:9" x14ac:dyDescent="0.15">
      <c r="A409" t="s">
        <v>860</v>
      </c>
      <c r="B409">
        <v>110</v>
      </c>
      <c r="C409">
        <v>37</v>
      </c>
      <c r="D409" t="s">
        <v>309</v>
      </c>
      <c r="E409" t="s">
        <v>574</v>
      </c>
      <c r="F409" t="s">
        <v>48</v>
      </c>
      <c r="G409">
        <v>5</v>
      </c>
      <c r="H409" t="s">
        <v>539</v>
      </c>
      <c r="I409" t="s">
        <v>858</v>
      </c>
    </row>
    <row r="410" spans="1:9" x14ac:dyDescent="0.15">
      <c r="A410" t="s">
        <v>1023</v>
      </c>
      <c r="B410">
        <v>64</v>
      </c>
      <c r="C410">
        <v>36</v>
      </c>
      <c r="D410" t="s">
        <v>118</v>
      </c>
      <c r="E410" t="s">
        <v>625</v>
      </c>
      <c r="F410" t="s">
        <v>214</v>
      </c>
      <c r="G410">
        <v>4</v>
      </c>
      <c r="H410" t="s">
        <v>539</v>
      </c>
      <c r="I410" t="s">
        <v>889</v>
      </c>
    </row>
    <row r="411" spans="1:9" x14ac:dyDescent="0.15">
      <c r="A411" t="s">
        <v>1024</v>
      </c>
      <c r="B411">
        <v>102</v>
      </c>
      <c r="C411">
        <v>65</v>
      </c>
      <c r="D411" t="s">
        <v>260</v>
      </c>
      <c r="E411" t="s">
        <v>538</v>
      </c>
      <c r="F411" t="s">
        <v>115</v>
      </c>
      <c r="G411">
        <v>4</v>
      </c>
      <c r="H411" t="s">
        <v>539</v>
      </c>
      <c r="I411" t="s">
        <v>709</v>
      </c>
    </row>
    <row r="412" spans="1:9" x14ac:dyDescent="0.15">
      <c r="A412" t="s">
        <v>1025</v>
      </c>
      <c r="B412">
        <v>74</v>
      </c>
      <c r="C412">
        <v>3</v>
      </c>
      <c r="D412" t="s">
        <v>130</v>
      </c>
      <c r="E412" t="s">
        <v>554</v>
      </c>
      <c r="F412" t="s">
        <v>191</v>
      </c>
      <c r="G412">
        <v>3</v>
      </c>
      <c r="H412" t="s">
        <v>544</v>
      </c>
      <c r="I412" t="s">
        <v>889</v>
      </c>
    </row>
    <row r="413" spans="1:9" x14ac:dyDescent="0.15">
      <c r="A413" t="s">
        <v>768</v>
      </c>
      <c r="B413">
        <v>5</v>
      </c>
      <c r="C413">
        <v>44</v>
      </c>
      <c r="D413" t="s">
        <v>440</v>
      </c>
      <c r="E413" t="s">
        <v>554</v>
      </c>
      <c r="F413" t="s">
        <v>100</v>
      </c>
      <c r="G413">
        <v>4</v>
      </c>
      <c r="H413" t="s">
        <v>539</v>
      </c>
      <c r="I413" t="s">
        <v>609</v>
      </c>
    </row>
    <row r="414" spans="1:9" x14ac:dyDescent="0.15">
      <c r="A414" t="s">
        <v>769</v>
      </c>
      <c r="B414">
        <v>32</v>
      </c>
      <c r="C414">
        <v>22</v>
      </c>
      <c r="D414" t="s">
        <v>61</v>
      </c>
      <c r="E414" t="s">
        <v>622</v>
      </c>
      <c r="F414" t="s">
        <v>100</v>
      </c>
      <c r="G414">
        <v>4</v>
      </c>
      <c r="H414" t="s">
        <v>539</v>
      </c>
      <c r="I414" t="s">
        <v>609</v>
      </c>
    </row>
    <row r="415" spans="1:9" x14ac:dyDescent="0.15">
      <c r="A415" t="s">
        <v>1026</v>
      </c>
      <c r="B415">
        <v>102</v>
      </c>
      <c r="C415">
        <v>65</v>
      </c>
      <c r="D415" t="s">
        <v>260</v>
      </c>
      <c r="E415" t="s">
        <v>538</v>
      </c>
      <c r="F415" t="s">
        <v>262</v>
      </c>
      <c r="G415">
        <v>4</v>
      </c>
      <c r="H415" t="s">
        <v>539</v>
      </c>
      <c r="I415" t="s">
        <v>889</v>
      </c>
    </row>
    <row r="416" spans="1:9" x14ac:dyDescent="0.15">
      <c r="A416" t="s">
        <v>1027</v>
      </c>
      <c r="B416">
        <v>80</v>
      </c>
      <c r="C416">
        <v>11</v>
      </c>
      <c r="D416" t="s">
        <v>138</v>
      </c>
      <c r="E416" t="s">
        <v>576</v>
      </c>
      <c r="F416" t="s">
        <v>201</v>
      </c>
      <c r="G416">
        <v>4</v>
      </c>
      <c r="H416" t="s">
        <v>539</v>
      </c>
      <c r="I416" t="s">
        <v>645</v>
      </c>
    </row>
    <row r="417" spans="1:9" x14ac:dyDescent="0.15">
      <c r="A417" t="s">
        <v>1028</v>
      </c>
      <c r="B417">
        <v>1</v>
      </c>
      <c r="C417">
        <v>16</v>
      </c>
      <c r="D417" t="s">
        <v>427</v>
      </c>
      <c r="E417" t="s">
        <v>538</v>
      </c>
      <c r="F417" t="s">
        <v>426</v>
      </c>
      <c r="G417">
        <v>5</v>
      </c>
      <c r="H417" t="s">
        <v>539</v>
      </c>
      <c r="I417" t="s">
        <v>949</v>
      </c>
    </row>
    <row r="418" spans="1:9" x14ac:dyDescent="0.15">
      <c r="A418" t="s">
        <v>1029</v>
      </c>
      <c r="B418">
        <v>1</v>
      </c>
      <c r="C418">
        <v>16</v>
      </c>
      <c r="D418" t="s">
        <v>427</v>
      </c>
      <c r="E418" t="s">
        <v>538</v>
      </c>
      <c r="F418" t="s">
        <v>248</v>
      </c>
      <c r="G418">
        <v>3</v>
      </c>
      <c r="H418" t="s">
        <v>539</v>
      </c>
      <c r="I418" t="s">
        <v>949</v>
      </c>
    </row>
    <row r="419" spans="1:9" x14ac:dyDescent="0.15">
      <c r="A419" t="s">
        <v>1030</v>
      </c>
      <c r="B419">
        <v>2</v>
      </c>
      <c r="C419">
        <v>5</v>
      </c>
      <c r="D419" t="s">
        <v>431</v>
      </c>
      <c r="E419" t="s">
        <v>538</v>
      </c>
      <c r="F419" t="s">
        <v>248</v>
      </c>
      <c r="G419">
        <v>3</v>
      </c>
      <c r="H419" t="s">
        <v>539</v>
      </c>
      <c r="I419" t="s">
        <v>949</v>
      </c>
    </row>
    <row r="420" spans="1:9" x14ac:dyDescent="0.15">
      <c r="A420" t="s">
        <v>1031</v>
      </c>
      <c r="B420">
        <v>5</v>
      </c>
      <c r="C420">
        <v>44</v>
      </c>
      <c r="D420" t="s">
        <v>440</v>
      </c>
      <c r="E420" t="s">
        <v>554</v>
      </c>
      <c r="F420" t="s">
        <v>248</v>
      </c>
      <c r="G420">
        <v>3</v>
      </c>
      <c r="H420" t="s">
        <v>539</v>
      </c>
      <c r="I420" t="s">
        <v>949</v>
      </c>
    </row>
    <row r="421" spans="1:9" x14ac:dyDescent="0.15">
      <c r="A421" t="s">
        <v>1032</v>
      </c>
      <c r="B421">
        <v>6</v>
      </c>
      <c r="C421">
        <v>5</v>
      </c>
      <c r="D421" t="s">
        <v>444</v>
      </c>
      <c r="E421" t="s">
        <v>554</v>
      </c>
      <c r="F421" t="s">
        <v>248</v>
      </c>
      <c r="G421">
        <v>3</v>
      </c>
      <c r="H421" t="s">
        <v>539</v>
      </c>
      <c r="I421" t="s">
        <v>949</v>
      </c>
    </row>
    <row r="422" spans="1:9" x14ac:dyDescent="0.15">
      <c r="A422" t="s">
        <v>1033</v>
      </c>
      <c r="B422">
        <v>8</v>
      </c>
      <c r="C422">
        <v>3</v>
      </c>
      <c r="D422" t="s">
        <v>448</v>
      </c>
      <c r="E422" t="s">
        <v>579</v>
      </c>
      <c r="F422" t="s">
        <v>248</v>
      </c>
      <c r="G422">
        <v>3</v>
      </c>
      <c r="H422" t="s">
        <v>539</v>
      </c>
      <c r="I422" t="s">
        <v>949</v>
      </c>
    </row>
    <row r="423" spans="1:9" x14ac:dyDescent="0.15">
      <c r="A423" t="s">
        <v>1034</v>
      </c>
      <c r="B423">
        <v>11</v>
      </c>
      <c r="C423">
        <v>7</v>
      </c>
      <c r="D423" t="s">
        <v>457</v>
      </c>
      <c r="E423" t="s">
        <v>551</v>
      </c>
      <c r="F423" t="s">
        <v>248</v>
      </c>
      <c r="G423">
        <v>3</v>
      </c>
      <c r="H423" t="s">
        <v>539</v>
      </c>
      <c r="I423" t="s">
        <v>949</v>
      </c>
    </row>
    <row r="424" spans="1:9" x14ac:dyDescent="0.15">
      <c r="A424" t="s">
        <v>1035</v>
      </c>
      <c r="B424">
        <v>14</v>
      </c>
      <c r="C424">
        <v>5</v>
      </c>
      <c r="D424" t="s">
        <v>465</v>
      </c>
      <c r="E424" t="s">
        <v>560</v>
      </c>
      <c r="F424" t="s">
        <v>248</v>
      </c>
      <c r="G424">
        <v>1</v>
      </c>
      <c r="H424" t="s">
        <v>539</v>
      </c>
      <c r="I424" t="s">
        <v>949</v>
      </c>
    </row>
    <row r="425" spans="1:9" x14ac:dyDescent="0.15">
      <c r="A425" t="s">
        <v>1036</v>
      </c>
      <c r="B425">
        <v>17</v>
      </c>
      <c r="C425">
        <v>10</v>
      </c>
      <c r="D425" t="s">
        <v>805</v>
      </c>
      <c r="E425" t="s">
        <v>800</v>
      </c>
      <c r="F425" t="s">
        <v>248</v>
      </c>
      <c r="G425">
        <v>3</v>
      </c>
      <c r="H425" t="s">
        <v>539</v>
      </c>
      <c r="I425" t="s">
        <v>949</v>
      </c>
    </row>
    <row r="426" spans="1:9" x14ac:dyDescent="0.15">
      <c r="A426" t="s">
        <v>1037</v>
      </c>
      <c r="B426">
        <v>18</v>
      </c>
      <c r="C426">
        <v>7</v>
      </c>
      <c r="D426" t="s">
        <v>478</v>
      </c>
      <c r="E426" t="s">
        <v>800</v>
      </c>
      <c r="F426" t="s">
        <v>248</v>
      </c>
      <c r="G426">
        <v>3</v>
      </c>
      <c r="H426" t="s">
        <v>539</v>
      </c>
      <c r="I426" t="s">
        <v>949</v>
      </c>
    </row>
    <row r="427" spans="1:9" x14ac:dyDescent="0.15">
      <c r="A427" t="s">
        <v>1038</v>
      </c>
      <c r="B427">
        <v>21</v>
      </c>
      <c r="C427">
        <v>11</v>
      </c>
      <c r="D427" t="s">
        <v>492</v>
      </c>
      <c r="E427" t="s">
        <v>563</v>
      </c>
      <c r="F427" t="s">
        <v>248</v>
      </c>
      <c r="G427">
        <v>3</v>
      </c>
      <c r="H427" t="s">
        <v>539</v>
      </c>
      <c r="I427" t="s">
        <v>949</v>
      </c>
    </row>
    <row r="428" spans="1:9" x14ac:dyDescent="0.15">
      <c r="A428" t="s">
        <v>1039</v>
      </c>
      <c r="B428">
        <v>24</v>
      </c>
      <c r="C428">
        <v>5</v>
      </c>
      <c r="D428" t="s">
        <v>509</v>
      </c>
      <c r="E428" t="s">
        <v>581</v>
      </c>
      <c r="F428" t="s">
        <v>248</v>
      </c>
      <c r="G428">
        <v>3</v>
      </c>
      <c r="H428" t="s">
        <v>539</v>
      </c>
      <c r="I428" t="s">
        <v>949</v>
      </c>
    </row>
    <row r="429" spans="1:9" x14ac:dyDescent="0.15">
      <c r="A429" t="s">
        <v>1040</v>
      </c>
      <c r="B429">
        <v>25</v>
      </c>
      <c r="C429">
        <v>6</v>
      </c>
      <c r="D429" t="s">
        <v>510</v>
      </c>
      <c r="E429" t="s">
        <v>581</v>
      </c>
      <c r="F429" t="s">
        <v>248</v>
      </c>
      <c r="G429">
        <v>3</v>
      </c>
      <c r="H429" t="s">
        <v>539</v>
      </c>
      <c r="I429" t="s">
        <v>949</v>
      </c>
    </row>
    <row r="430" spans="1:9" x14ac:dyDescent="0.15">
      <c r="A430" t="s">
        <v>1041</v>
      </c>
      <c r="B430">
        <v>129</v>
      </c>
      <c r="C430">
        <v>8</v>
      </c>
      <c r="D430" t="s">
        <v>521</v>
      </c>
      <c r="E430" t="s">
        <v>567</v>
      </c>
      <c r="F430" t="s">
        <v>248</v>
      </c>
      <c r="G430">
        <v>3</v>
      </c>
      <c r="H430" t="s">
        <v>539</v>
      </c>
      <c r="I430" t="s">
        <v>949</v>
      </c>
    </row>
    <row r="431" spans="1:9" x14ac:dyDescent="0.15">
      <c r="A431" t="s">
        <v>1042</v>
      </c>
      <c r="B431">
        <v>130</v>
      </c>
      <c r="C431">
        <v>14</v>
      </c>
      <c r="D431" t="s">
        <v>523</v>
      </c>
      <c r="E431" t="s">
        <v>567</v>
      </c>
      <c r="F431" t="s">
        <v>248</v>
      </c>
      <c r="G431">
        <v>3</v>
      </c>
      <c r="H431" t="s">
        <v>539</v>
      </c>
      <c r="I431" t="s">
        <v>949</v>
      </c>
    </row>
    <row r="432" spans="1:9" x14ac:dyDescent="0.15">
      <c r="A432" t="s">
        <v>1043</v>
      </c>
      <c r="B432">
        <v>96</v>
      </c>
      <c r="C432">
        <v>5</v>
      </c>
      <c r="D432" t="s">
        <v>242</v>
      </c>
      <c r="E432" t="s">
        <v>538</v>
      </c>
      <c r="F432" t="s">
        <v>248</v>
      </c>
      <c r="G432">
        <v>2</v>
      </c>
      <c r="H432" t="s">
        <v>539</v>
      </c>
      <c r="I432" t="s">
        <v>949</v>
      </c>
    </row>
    <row r="433" spans="1:9" x14ac:dyDescent="0.15">
      <c r="A433" t="s">
        <v>1044</v>
      </c>
      <c r="B433">
        <v>110</v>
      </c>
      <c r="C433">
        <v>37</v>
      </c>
      <c r="D433" t="s">
        <v>309</v>
      </c>
      <c r="E433" t="s">
        <v>574</v>
      </c>
      <c r="F433" t="s">
        <v>108</v>
      </c>
      <c r="G433">
        <v>4</v>
      </c>
      <c r="H433" t="s">
        <v>544</v>
      </c>
      <c r="I433" t="s">
        <v>949</v>
      </c>
    </row>
    <row r="434" spans="1:9" x14ac:dyDescent="0.15">
      <c r="A434" t="s">
        <v>1045</v>
      </c>
      <c r="B434">
        <v>34</v>
      </c>
      <c r="C434">
        <v>7</v>
      </c>
      <c r="D434" t="s">
        <v>64</v>
      </c>
      <c r="E434" t="s">
        <v>554</v>
      </c>
      <c r="F434" t="s">
        <v>39</v>
      </c>
      <c r="G434">
        <v>3</v>
      </c>
      <c r="H434" t="s">
        <v>539</v>
      </c>
      <c r="I434" t="s">
        <v>1046</v>
      </c>
    </row>
    <row r="435" spans="1:9" x14ac:dyDescent="0.15">
      <c r="A435" t="s">
        <v>1047</v>
      </c>
      <c r="B435">
        <v>119</v>
      </c>
      <c r="C435">
        <v>1</v>
      </c>
      <c r="D435" t="s">
        <v>345</v>
      </c>
      <c r="E435" t="s">
        <v>579</v>
      </c>
      <c r="F435" t="s">
        <v>347</v>
      </c>
      <c r="G435">
        <v>3</v>
      </c>
      <c r="H435" t="s">
        <v>539</v>
      </c>
      <c r="I435" t="s">
        <v>1048</v>
      </c>
    </row>
    <row r="436" spans="1:9" x14ac:dyDescent="0.15">
      <c r="A436" t="s">
        <v>1049</v>
      </c>
      <c r="B436">
        <v>67</v>
      </c>
      <c r="C436">
        <v>1</v>
      </c>
      <c r="D436" t="s">
        <v>122</v>
      </c>
      <c r="E436" t="s">
        <v>625</v>
      </c>
      <c r="F436" t="s">
        <v>217</v>
      </c>
      <c r="G436">
        <v>3</v>
      </c>
      <c r="H436" t="s">
        <v>539</v>
      </c>
      <c r="I436" t="s">
        <v>1048</v>
      </c>
    </row>
    <row r="437" spans="1:9" x14ac:dyDescent="0.15">
      <c r="A437" t="s">
        <v>1050</v>
      </c>
      <c r="B437">
        <v>65</v>
      </c>
      <c r="C437">
        <v>1</v>
      </c>
      <c r="D437" t="s">
        <v>121</v>
      </c>
      <c r="E437" t="s">
        <v>625</v>
      </c>
      <c r="F437" t="s">
        <v>109</v>
      </c>
      <c r="G437">
        <v>4</v>
      </c>
      <c r="H437" t="s">
        <v>539</v>
      </c>
      <c r="I437" t="s">
        <v>1048</v>
      </c>
    </row>
    <row r="438" spans="1:9" x14ac:dyDescent="0.15">
      <c r="A438" t="s">
        <v>1051</v>
      </c>
      <c r="B438">
        <v>33</v>
      </c>
      <c r="C438">
        <v>2</v>
      </c>
      <c r="D438" t="s">
        <v>63</v>
      </c>
      <c r="E438" t="s">
        <v>622</v>
      </c>
      <c r="F438" t="s">
        <v>213</v>
      </c>
      <c r="G438">
        <v>5</v>
      </c>
      <c r="H438" t="s">
        <v>539</v>
      </c>
      <c r="I438" t="s">
        <v>1052</v>
      </c>
    </row>
    <row r="439" spans="1:9" x14ac:dyDescent="0.15">
      <c r="A439" t="s">
        <v>1053</v>
      </c>
      <c r="B439">
        <v>105</v>
      </c>
      <c r="C439">
        <v>5</v>
      </c>
      <c r="D439" t="s">
        <v>285</v>
      </c>
      <c r="E439" t="s">
        <v>554</v>
      </c>
      <c r="F439" t="s">
        <v>192</v>
      </c>
      <c r="G439">
        <v>3</v>
      </c>
      <c r="H439" t="s">
        <v>539</v>
      </c>
      <c r="I439" t="s">
        <v>560</v>
      </c>
    </row>
    <row r="440" spans="1:9" x14ac:dyDescent="0.15">
      <c r="A440" t="s">
        <v>1054</v>
      </c>
      <c r="B440">
        <v>71</v>
      </c>
      <c r="C440">
        <v>4</v>
      </c>
      <c r="D440" t="s">
        <v>127</v>
      </c>
      <c r="E440" t="s">
        <v>538</v>
      </c>
      <c r="F440" t="s">
        <v>234</v>
      </c>
      <c r="G440">
        <v>3</v>
      </c>
      <c r="H440" t="s">
        <v>539</v>
      </c>
      <c r="I440" t="s">
        <v>560</v>
      </c>
    </row>
    <row r="441" spans="1:9" x14ac:dyDescent="0.15">
      <c r="A441" t="s">
        <v>1055</v>
      </c>
      <c r="B441">
        <v>71</v>
      </c>
      <c r="C441">
        <v>4</v>
      </c>
      <c r="D441" t="s">
        <v>127</v>
      </c>
      <c r="E441" t="s">
        <v>538</v>
      </c>
      <c r="F441" t="s">
        <v>236</v>
      </c>
      <c r="G441">
        <v>4</v>
      </c>
      <c r="H441" t="s">
        <v>539</v>
      </c>
      <c r="I441" t="s">
        <v>560</v>
      </c>
    </row>
    <row r="442" spans="1:9" x14ac:dyDescent="0.15">
      <c r="A442" t="s">
        <v>1056</v>
      </c>
      <c r="B442">
        <v>71</v>
      </c>
      <c r="C442">
        <v>4</v>
      </c>
      <c r="D442" t="s">
        <v>127</v>
      </c>
      <c r="E442" t="s">
        <v>538</v>
      </c>
      <c r="F442" t="s">
        <v>235</v>
      </c>
      <c r="G442">
        <v>4</v>
      </c>
      <c r="H442" t="s">
        <v>539</v>
      </c>
      <c r="I442" t="s">
        <v>560</v>
      </c>
    </row>
    <row r="443" spans="1:9" x14ac:dyDescent="0.15">
      <c r="A443" t="s">
        <v>1057</v>
      </c>
      <c r="B443">
        <v>48</v>
      </c>
      <c r="C443">
        <v>1</v>
      </c>
      <c r="D443" t="s">
        <v>80</v>
      </c>
      <c r="E443" t="s">
        <v>551</v>
      </c>
      <c r="F443" t="s">
        <v>374</v>
      </c>
      <c r="G443">
        <v>3</v>
      </c>
      <c r="H443" t="s">
        <v>593</v>
      </c>
      <c r="I443" t="s">
        <v>801</v>
      </c>
    </row>
    <row r="444" spans="1:9" x14ac:dyDescent="0.15">
      <c r="A444" t="s">
        <v>1058</v>
      </c>
      <c r="B444">
        <v>48</v>
      </c>
      <c r="C444">
        <v>1</v>
      </c>
      <c r="D444" t="s">
        <v>80</v>
      </c>
      <c r="E444" t="s">
        <v>551</v>
      </c>
      <c r="F444" t="s">
        <v>373</v>
      </c>
      <c r="G444">
        <v>3</v>
      </c>
      <c r="H444" t="s">
        <v>544</v>
      </c>
      <c r="I444" t="s">
        <v>1052</v>
      </c>
    </row>
    <row r="445" spans="1:9" x14ac:dyDescent="0.15">
      <c r="A445" t="s">
        <v>1059</v>
      </c>
      <c r="B445">
        <v>74</v>
      </c>
      <c r="C445">
        <v>3</v>
      </c>
      <c r="D445" t="s">
        <v>130</v>
      </c>
      <c r="E445" t="s">
        <v>554</v>
      </c>
      <c r="F445" t="s">
        <v>32</v>
      </c>
      <c r="G445">
        <v>3</v>
      </c>
      <c r="H445" t="s">
        <v>539</v>
      </c>
      <c r="I445" t="s">
        <v>1060</v>
      </c>
    </row>
    <row r="446" spans="1:9" x14ac:dyDescent="0.15">
      <c r="A446" t="s">
        <v>1061</v>
      </c>
      <c r="B446">
        <v>48</v>
      </c>
      <c r="C446">
        <v>1</v>
      </c>
      <c r="D446" t="s">
        <v>80</v>
      </c>
      <c r="E446" t="s">
        <v>551</v>
      </c>
      <c r="F446" t="s">
        <v>371</v>
      </c>
      <c r="G446">
        <v>3</v>
      </c>
      <c r="H446" t="s">
        <v>539</v>
      </c>
      <c r="I446" t="s">
        <v>560</v>
      </c>
    </row>
    <row r="447" spans="1:9" x14ac:dyDescent="0.15">
      <c r="A447" t="s">
        <v>1062</v>
      </c>
      <c r="B447">
        <v>48</v>
      </c>
      <c r="C447">
        <v>1</v>
      </c>
      <c r="D447" t="s">
        <v>80</v>
      </c>
      <c r="E447" t="s">
        <v>551</v>
      </c>
      <c r="F447" t="s">
        <v>372</v>
      </c>
      <c r="G447">
        <v>2</v>
      </c>
      <c r="H447" t="s">
        <v>539</v>
      </c>
      <c r="I447" t="s">
        <v>560</v>
      </c>
    </row>
    <row r="448" spans="1:9" x14ac:dyDescent="0.15">
      <c r="A448" t="s">
        <v>1063</v>
      </c>
      <c r="B448">
        <v>100</v>
      </c>
      <c r="C448">
        <v>1</v>
      </c>
      <c r="D448" t="s">
        <v>256</v>
      </c>
      <c r="E448" t="s">
        <v>538</v>
      </c>
      <c r="F448" t="s">
        <v>182</v>
      </c>
      <c r="G448">
        <v>2</v>
      </c>
      <c r="H448" t="s">
        <v>593</v>
      </c>
      <c r="I448" t="s">
        <v>1048</v>
      </c>
    </row>
    <row r="449" spans="1:9" x14ac:dyDescent="0.15">
      <c r="A449" t="s">
        <v>724</v>
      </c>
      <c r="B449">
        <v>108</v>
      </c>
      <c r="C449">
        <v>7</v>
      </c>
      <c r="D449" t="s">
        <v>295</v>
      </c>
      <c r="E449" t="s">
        <v>554</v>
      </c>
      <c r="F449" t="s">
        <v>182</v>
      </c>
      <c r="G449">
        <v>2</v>
      </c>
      <c r="H449" t="s">
        <v>593</v>
      </c>
      <c r="I449" t="s">
        <v>1048</v>
      </c>
    </row>
    <row r="450" spans="1:9" x14ac:dyDescent="0.15">
      <c r="A450" t="s">
        <v>1064</v>
      </c>
      <c r="B450">
        <v>77</v>
      </c>
      <c r="C450">
        <v>9</v>
      </c>
      <c r="D450" t="s">
        <v>134</v>
      </c>
      <c r="E450" t="s">
        <v>554</v>
      </c>
      <c r="F450" t="s">
        <v>175</v>
      </c>
      <c r="G450">
        <v>2</v>
      </c>
      <c r="H450" t="s">
        <v>593</v>
      </c>
      <c r="I450" t="s">
        <v>1065</v>
      </c>
    </row>
    <row r="451" spans="1:9" x14ac:dyDescent="0.15">
      <c r="A451" t="s">
        <v>1066</v>
      </c>
      <c r="B451">
        <v>8</v>
      </c>
      <c r="C451">
        <v>3</v>
      </c>
      <c r="D451" t="s">
        <v>448</v>
      </c>
      <c r="E451" t="s">
        <v>579</v>
      </c>
      <c r="F451" t="s">
        <v>111</v>
      </c>
      <c r="G451">
        <v>4</v>
      </c>
      <c r="H451" t="s">
        <v>539</v>
      </c>
      <c r="I451" t="s">
        <v>1052</v>
      </c>
    </row>
    <row r="452" spans="1:9" x14ac:dyDescent="0.15">
      <c r="A452" t="s">
        <v>1067</v>
      </c>
      <c r="B452">
        <v>65</v>
      </c>
      <c r="C452">
        <v>1</v>
      </c>
      <c r="D452" t="s">
        <v>121</v>
      </c>
      <c r="E452" t="s">
        <v>625</v>
      </c>
      <c r="F452" t="s">
        <v>111</v>
      </c>
      <c r="G452">
        <v>4</v>
      </c>
      <c r="H452" t="s">
        <v>539</v>
      </c>
      <c r="I452" t="s">
        <v>1052</v>
      </c>
    </row>
    <row r="453" spans="1:9" x14ac:dyDescent="0.15">
      <c r="A453" t="s">
        <v>1068</v>
      </c>
      <c r="B453">
        <v>9</v>
      </c>
      <c r="C453">
        <v>2</v>
      </c>
      <c r="D453" t="s">
        <v>451</v>
      </c>
      <c r="E453" t="s">
        <v>579</v>
      </c>
      <c r="F453" t="s">
        <v>449</v>
      </c>
      <c r="G453">
        <v>3</v>
      </c>
      <c r="H453" t="s">
        <v>539</v>
      </c>
      <c r="I453" t="s">
        <v>1065</v>
      </c>
    </row>
    <row r="454" spans="1:9" x14ac:dyDescent="0.15">
      <c r="A454" t="s">
        <v>1069</v>
      </c>
      <c r="B454">
        <v>9</v>
      </c>
      <c r="C454">
        <v>2</v>
      </c>
      <c r="D454" t="s">
        <v>451</v>
      </c>
      <c r="E454" t="s">
        <v>579</v>
      </c>
      <c r="F454" t="s">
        <v>450</v>
      </c>
      <c r="G454">
        <v>3</v>
      </c>
      <c r="H454" t="s">
        <v>539</v>
      </c>
      <c r="I454" t="s">
        <v>1048</v>
      </c>
    </row>
    <row r="455" spans="1:9" x14ac:dyDescent="0.15">
      <c r="A455" t="s">
        <v>1070</v>
      </c>
      <c r="B455">
        <v>119</v>
      </c>
      <c r="C455">
        <v>1</v>
      </c>
      <c r="D455" t="s">
        <v>345</v>
      </c>
      <c r="E455" t="s">
        <v>579</v>
      </c>
      <c r="F455" t="s">
        <v>346</v>
      </c>
      <c r="G455">
        <v>3</v>
      </c>
      <c r="H455" t="s">
        <v>539</v>
      </c>
      <c r="I455" t="s">
        <v>1048</v>
      </c>
    </row>
    <row r="456" spans="1:9" x14ac:dyDescent="0.15">
      <c r="A456" t="s">
        <v>1071</v>
      </c>
      <c r="B456">
        <v>118</v>
      </c>
      <c r="C456">
        <v>1</v>
      </c>
      <c r="D456" t="s">
        <v>340</v>
      </c>
      <c r="E456" t="s">
        <v>579</v>
      </c>
      <c r="F456" t="s">
        <v>342</v>
      </c>
      <c r="G456">
        <v>4</v>
      </c>
      <c r="H456" t="s">
        <v>539</v>
      </c>
      <c r="I456" t="s">
        <v>1048</v>
      </c>
    </row>
    <row r="457" spans="1:9" x14ac:dyDescent="0.15">
      <c r="A457" t="s">
        <v>1072</v>
      </c>
      <c r="B457">
        <v>35</v>
      </c>
      <c r="C457">
        <v>3</v>
      </c>
      <c r="D457" t="s">
        <v>66</v>
      </c>
      <c r="E457" t="s">
        <v>554</v>
      </c>
      <c r="F457" t="s">
        <v>275</v>
      </c>
      <c r="G457">
        <v>3</v>
      </c>
      <c r="H457" t="s">
        <v>539</v>
      </c>
      <c r="I457" t="s">
        <v>560</v>
      </c>
    </row>
    <row r="458" spans="1:9" x14ac:dyDescent="0.15">
      <c r="A458" t="s">
        <v>1073</v>
      </c>
      <c r="B458">
        <v>6</v>
      </c>
      <c r="C458">
        <v>5</v>
      </c>
      <c r="D458" t="s">
        <v>444</v>
      </c>
      <c r="E458" t="s">
        <v>554</v>
      </c>
      <c r="F458" t="s">
        <v>445</v>
      </c>
      <c r="G458">
        <v>4</v>
      </c>
      <c r="H458" t="s">
        <v>539</v>
      </c>
      <c r="I458" t="s">
        <v>560</v>
      </c>
    </row>
    <row r="459" spans="1:9" x14ac:dyDescent="0.15">
      <c r="A459" t="s">
        <v>1074</v>
      </c>
      <c r="B459">
        <v>7</v>
      </c>
      <c r="C459">
        <v>7</v>
      </c>
      <c r="D459" t="s">
        <v>446</v>
      </c>
      <c r="E459" t="s">
        <v>554</v>
      </c>
      <c r="F459" t="s">
        <v>447</v>
      </c>
      <c r="G459">
        <v>4</v>
      </c>
      <c r="H459" t="s">
        <v>539</v>
      </c>
      <c r="I459" t="s">
        <v>560</v>
      </c>
    </row>
    <row r="460" spans="1:9" x14ac:dyDescent="0.15">
      <c r="A460" t="s">
        <v>1075</v>
      </c>
      <c r="B460">
        <v>34</v>
      </c>
      <c r="C460">
        <v>7</v>
      </c>
      <c r="D460" t="s">
        <v>64</v>
      </c>
      <c r="E460" t="s">
        <v>554</v>
      </c>
      <c r="F460" t="s">
        <v>271</v>
      </c>
      <c r="G460">
        <v>4</v>
      </c>
      <c r="H460" t="s">
        <v>539</v>
      </c>
      <c r="I460" t="s">
        <v>801</v>
      </c>
    </row>
    <row r="461" spans="1:9" x14ac:dyDescent="0.15">
      <c r="A461" t="s">
        <v>1076</v>
      </c>
      <c r="B461">
        <v>35</v>
      </c>
      <c r="C461">
        <v>3</v>
      </c>
      <c r="D461" t="s">
        <v>66</v>
      </c>
      <c r="E461" t="s">
        <v>554</v>
      </c>
      <c r="F461" t="s">
        <v>276</v>
      </c>
      <c r="G461">
        <v>3</v>
      </c>
      <c r="H461" t="s">
        <v>539</v>
      </c>
      <c r="I461" t="s">
        <v>1060</v>
      </c>
    </row>
    <row r="462" spans="1:9" x14ac:dyDescent="0.15">
      <c r="A462" t="s">
        <v>1077</v>
      </c>
      <c r="B462">
        <v>30</v>
      </c>
      <c r="C462">
        <v>54</v>
      </c>
      <c r="D462" t="s">
        <v>58</v>
      </c>
      <c r="E462" t="s">
        <v>622</v>
      </c>
      <c r="F462" t="s">
        <v>102</v>
      </c>
      <c r="G462">
        <v>4</v>
      </c>
      <c r="H462" t="s">
        <v>539</v>
      </c>
      <c r="I462" t="s">
        <v>1046</v>
      </c>
    </row>
    <row r="463" spans="1:9" x14ac:dyDescent="0.15">
      <c r="A463" t="s">
        <v>1078</v>
      </c>
      <c r="B463">
        <v>67</v>
      </c>
      <c r="C463">
        <v>1</v>
      </c>
      <c r="D463" t="s">
        <v>122</v>
      </c>
      <c r="E463" t="s">
        <v>625</v>
      </c>
      <c r="F463" t="s">
        <v>102</v>
      </c>
      <c r="G463">
        <v>4</v>
      </c>
      <c r="H463" t="s">
        <v>539</v>
      </c>
      <c r="I463" t="s">
        <v>1046</v>
      </c>
    </row>
    <row r="464" spans="1:9" x14ac:dyDescent="0.15">
      <c r="A464" t="s">
        <v>1079</v>
      </c>
      <c r="B464">
        <v>94</v>
      </c>
      <c r="C464">
        <v>2</v>
      </c>
      <c r="D464" t="s">
        <v>157</v>
      </c>
      <c r="E464" t="s">
        <v>560</v>
      </c>
      <c r="F464" t="s">
        <v>102</v>
      </c>
      <c r="G464">
        <v>2</v>
      </c>
      <c r="H464" t="s">
        <v>593</v>
      </c>
      <c r="I464" t="s">
        <v>1046</v>
      </c>
    </row>
    <row r="465" spans="1:9" x14ac:dyDescent="0.15">
      <c r="A465" t="s">
        <v>1080</v>
      </c>
      <c r="B465">
        <v>95</v>
      </c>
      <c r="C465">
        <v>43</v>
      </c>
      <c r="D465" t="s">
        <v>160</v>
      </c>
      <c r="E465" t="s">
        <v>886</v>
      </c>
      <c r="F465" t="s">
        <v>102</v>
      </c>
      <c r="G465">
        <v>4</v>
      </c>
      <c r="H465" t="s">
        <v>539</v>
      </c>
      <c r="I465" t="s">
        <v>1046</v>
      </c>
    </row>
    <row r="466" spans="1:9" x14ac:dyDescent="0.15">
      <c r="A466" t="s">
        <v>1081</v>
      </c>
      <c r="B466">
        <v>47</v>
      </c>
      <c r="C466">
        <v>12</v>
      </c>
      <c r="D466" t="s">
        <v>79</v>
      </c>
      <c r="E466" t="s">
        <v>551</v>
      </c>
      <c r="F466" t="s">
        <v>370</v>
      </c>
      <c r="G466">
        <v>3</v>
      </c>
      <c r="H466" t="s">
        <v>593</v>
      </c>
      <c r="I466" t="s">
        <v>1048</v>
      </c>
    </row>
    <row r="467" spans="1:9" x14ac:dyDescent="0.15">
      <c r="A467" t="s">
        <v>1082</v>
      </c>
      <c r="B467">
        <v>35</v>
      </c>
      <c r="C467">
        <v>3</v>
      </c>
      <c r="D467" t="s">
        <v>66</v>
      </c>
      <c r="E467" t="s">
        <v>554</v>
      </c>
      <c r="F467" t="s">
        <v>277</v>
      </c>
      <c r="G467">
        <v>3</v>
      </c>
      <c r="H467" t="s">
        <v>539</v>
      </c>
      <c r="I467" t="s">
        <v>1046</v>
      </c>
    </row>
    <row r="468" spans="1:9" x14ac:dyDescent="0.15">
      <c r="A468" t="s">
        <v>1083</v>
      </c>
      <c r="B468">
        <v>7</v>
      </c>
      <c r="C468">
        <v>7</v>
      </c>
      <c r="D468" t="s">
        <v>446</v>
      </c>
      <c r="E468" t="s">
        <v>554</v>
      </c>
      <c r="F468" t="s">
        <v>319</v>
      </c>
      <c r="G468">
        <v>2</v>
      </c>
      <c r="H468" t="s">
        <v>593</v>
      </c>
      <c r="I468" t="s">
        <v>1048</v>
      </c>
    </row>
    <row r="469" spans="1:9" x14ac:dyDescent="0.15">
      <c r="A469" t="s">
        <v>1084</v>
      </c>
      <c r="B469">
        <v>81</v>
      </c>
      <c r="C469">
        <v>2</v>
      </c>
      <c r="D469" t="s">
        <v>140</v>
      </c>
      <c r="E469" t="s">
        <v>576</v>
      </c>
      <c r="F469" t="s">
        <v>319</v>
      </c>
      <c r="G469">
        <v>2</v>
      </c>
      <c r="H469" t="s">
        <v>593</v>
      </c>
      <c r="I469" t="s">
        <v>1048</v>
      </c>
    </row>
    <row r="470" spans="1:9" x14ac:dyDescent="0.15">
      <c r="A470" t="s">
        <v>1085</v>
      </c>
      <c r="B470">
        <v>118</v>
      </c>
      <c r="C470">
        <v>1</v>
      </c>
      <c r="D470" t="s">
        <v>340</v>
      </c>
      <c r="E470" t="s">
        <v>579</v>
      </c>
      <c r="F470" t="s">
        <v>343</v>
      </c>
      <c r="G470">
        <v>3</v>
      </c>
      <c r="H470" t="s">
        <v>539</v>
      </c>
      <c r="I470" t="s">
        <v>801</v>
      </c>
    </row>
    <row r="471" spans="1:9" x14ac:dyDescent="0.15">
      <c r="A471" t="s">
        <v>1086</v>
      </c>
      <c r="B471">
        <v>65</v>
      </c>
      <c r="C471">
        <v>1</v>
      </c>
      <c r="D471" t="s">
        <v>121</v>
      </c>
      <c r="E471" t="s">
        <v>625</v>
      </c>
      <c r="F471" t="s">
        <v>216</v>
      </c>
      <c r="G471">
        <v>4</v>
      </c>
      <c r="H471" t="s">
        <v>544</v>
      </c>
      <c r="I471" t="s">
        <v>1048</v>
      </c>
    </row>
    <row r="472" spans="1:9" x14ac:dyDescent="0.15">
      <c r="A472" t="s">
        <v>1087</v>
      </c>
      <c r="B472">
        <v>67</v>
      </c>
      <c r="C472">
        <v>1</v>
      </c>
      <c r="D472" t="s">
        <v>122</v>
      </c>
      <c r="E472" t="s">
        <v>625</v>
      </c>
      <c r="F472" t="s">
        <v>218</v>
      </c>
      <c r="G472">
        <v>3</v>
      </c>
      <c r="H472" t="s">
        <v>539</v>
      </c>
      <c r="I472" t="s">
        <v>1048</v>
      </c>
    </row>
    <row r="473" spans="1:9" x14ac:dyDescent="0.15">
      <c r="A473" t="s">
        <v>1088</v>
      </c>
      <c r="B473">
        <v>65</v>
      </c>
      <c r="C473">
        <v>1</v>
      </c>
      <c r="D473" t="s">
        <v>121</v>
      </c>
      <c r="E473" t="s">
        <v>625</v>
      </c>
      <c r="F473" t="s">
        <v>110</v>
      </c>
      <c r="G473">
        <v>3</v>
      </c>
      <c r="H473" t="s">
        <v>539</v>
      </c>
      <c r="I473" t="s">
        <v>1048</v>
      </c>
    </row>
    <row r="474" spans="1:9" x14ac:dyDescent="0.15">
      <c r="A474" t="s">
        <v>1089</v>
      </c>
      <c r="B474">
        <v>33</v>
      </c>
      <c r="C474">
        <v>2</v>
      </c>
      <c r="D474" t="s">
        <v>63</v>
      </c>
      <c r="E474" t="s">
        <v>622</v>
      </c>
      <c r="F474" t="s">
        <v>114</v>
      </c>
      <c r="G474">
        <v>4</v>
      </c>
      <c r="H474" t="s">
        <v>539</v>
      </c>
      <c r="I474" t="s">
        <v>1090</v>
      </c>
    </row>
    <row r="475" spans="1:9" x14ac:dyDescent="0.15">
      <c r="A475" t="s">
        <v>1091</v>
      </c>
      <c r="B475">
        <v>106</v>
      </c>
      <c r="C475">
        <v>4</v>
      </c>
      <c r="D475" t="s">
        <v>289</v>
      </c>
      <c r="E475" t="s">
        <v>554</v>
      </c>
      <c r="F475" t="s">
        <v>291</v>
      </c>
      <c r="G475">
        <v>4</v>
      </c>
      <c r="H475" t="s">
        <v>539</v>
      </c>
      <c r="I475" t="s">
        <v>1060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工作表</vt:lpstr>
      </vt:variant>
      <vt:variant>
        <vt:i4>9</vt:i4>
      </vt:variant>
      <vt:variant>
        <vt:lpstr>图表</vt:lpstr>
      </vt:variant>
      <vt:variant>
        <vt:i4>1</vt:i4>
      </vt:variant>
      <vt:variant>
        <vt:lpstr>命名范围</vt:lpstr>
      </vt:variant>
      <vt:variant>
        <vt:i4>2</vt:i4>
      </vt:variant>
    </vt:vector>
  </HeadingPairs>
  <TitlesOfParts>
    <vt:vector size="12" baseType="lpstr">
      <vt:lpstr>思政课五门</vt:lpstr>
      <vt:lpstr>开放教育开课一览表</vt:lpstr>
      <vt:lpstr>Sheet3</vt:lpstr>
      <vt:lpstr>科目数</vt:lpstr>
      <vt:lpstr>Sheet5</vt:lpstr>
      <vt:lpstr>优先级</vt:lpstr>
      <vt:lpstr>网授开课一览表</vt:lpstr>
      <vt:lpstr>自开开课一览表</vt:lpstr>
      <vt:lpstr>Sheet1</vt:lpstr>
      <vt:lpstr>Chart1</vt:lpstr>
      <vt:lpstr>开放教育开课一览表!Print_Area</vt:lpstr>
      <vt:lpstr>开放教育开课一览表!Print_Titles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cp:lastPrinted>2015-03-30T07:01:59Z</cp:lastPrinted>
  <dcterms:created xsi:type="dcterms:W3CDTF">2019-10-29T00:41:16Z</dcterms:created>
  <dcterms:modified xsi:type="dcterms:W3CDTF">2019-10-31T14:06:44Z</dcterms:modified>
</cp:coreProperties>
</file>