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QAD\TS-PKWT\2025\Soal Tes Seleksi TS\"/>
    </mc:Choice>
  </mc:AlternateContent>
  <bookViews>
    <workbookView xWindow="0" yWindow="0" windowWidth="19200" windowHeight="7050"/>
  </bookViews>
  <sheets>
    <sheet name="Current - ii01" sheetId="1" r:id="rId1"/>
  </sheets>
  <externalReferences>
    <externalReference r:id="rId2"/>
    <externalReference r:id="rId3"/>
  </externalReferences>
  <definedNames>
    <definedName name="Range_DownloadAnnual">[2]Control!$C$4</definedName>
    <definedName name="Range_DownloadMonth">[2]Control!$C$2</definedName>
    <definedName name="Range_DownloadQuarter">[2]Control!$C$3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1" l="1"/>
  <c r="Q66" i="1"/>
  <c r="P66" i="1"/>
  <c r="O66" i="1"/>
  <c r="N66" i="1"/>
  <c r="M66" i="1"/>
  <c r="L66" i="1"/>
  <c r="K66" i="1"/>
  <c r="J66" i="1"/>
  <c r="I66" i="1"/>
  <c r="H66" i="1"/>
  <c r="G66" i="1"/>
  <c r="F6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<sst xmlns="http://schemas.openxmlformats.org/spreadsheetml/2006/main" count="203" uniqueCount="65">
  <si>
    <t>II.1 JUMLAH AKTIVA RUPIAH DAN VALUTA ASING BANK UMUM DAN BPR</t>
  </si>
  <si>
    <t>MENURUT KELOMPOK BANK DAN DATI II (Juta Rp)</t>
  </si>
  <si>
    <t>No</t>
  </si>
  <si>
    <t>KOMPONEN</t>
  </si>
  <si>
    <t>Rupiah</t>
  </si>
  <si>
    <r>
      <t xml:space="preserve"> Bank Pemerintah</t>
    </r>
    <r>
      <rPr>
        <vertAlign val="superscript"/>
        <sz val="10"/>
        <rFont val="Arial"/>
        <family val="2"/>
      </rPr>
      <t xml:space="preserve"> 1)</t>
    </r>
  </si>
  <si>
    <t xml:space="preserve"> Bank Swasta Nasional</t>
  </si>
  <si>
    <t xml:space="preserve"> Bank Asing dan Bank Campuran </t>
  </si>
  <si>
    <t xml:space="preserve"> Bank Perkreditan Rakyat </t>
  </si>
  <si>
    <t>Valas</t>
  </si>
  <si>
    <t>Jumlah</t>
  </si>
  <si>
    <t>Menurut Dati II (Rp dan Valas)</t>
  </si>
  <si>
    <t>Kab. Gresik</t>
  </si>
  <si>
    <t>Kab. Sidoarjo</t>
  </si>
  <si>
    <t>Kab. Mojokerto</t>
  </si>
  <si>
    <t>Kab. Jombang</t>
  </si>
  <si>
    <t>Kab. Sampang</t>
  </si>
  <si>
    <t>Kab. Pamekasan</t>
  </si>
  <si>
    <t>Kab. Sumenep</t>
  </si>
  <si>
    <t>Kab. Bangkalan</t>
  </si>
  <si>
    <t>Kab. Bondowoso</t>
  </si>
  <si>
    <t>Kota / Kabupaten Lainnya</t>
  </si>
  <si>
    <t>Kab. Banyuwangi</t>
  </si>
  <si>
    <t>Kab. Jember</t>
  </si>
  <si>
    <t>Kab. Malang</t>
  </si>
  <si>
    <t>Kab. Pasuruan</t>
  </si>
  <si>
    <t>Kab. Probolinggo</t>
  </si>
  <si>
    <t>Kab. Lumajang</t>
  </si>
  <si>
    <t>Kab. Kediri</t>
  </si>
  <si>
    <t>Kab. Nganjuk</t>
  </si>
  <si>
    <t>Kab. Tulungagung</t>
  </si>
  <si>
    <t>Kab. Trenggalek</t>
  </si>
  <si>
    <t>Kab. Blitar</t>
  </si>
  <si>
    <t>Kab. Madiun</t>
  </si>
  <si>
    <t>Kab. Ngawi</t>
  </si>
  <si>
    <t>Kab. Magetan</t>
  </si>
  <si>
    <t>Kab. Ponorogo</t>
  </si>
  <si>
    <t>Kab. Pacitan</t>
  </si>
  <si>
    <t>Kab. Bojonegoro</t>
  </si>
  <si>
    <t>Kab. Tuban</t>
  </si>
  <si>
    <t>Kab. Lamongan</t>
  </si>
  <si>
    <t>Kab. Situbondo</t>
  </si>
  <si>
    <t>Kota Batu</t>
  </si>
  <si>
    <t>Kota Surabaya</t>
  </si>
  <si>
    <t>Kota Mojokerto</t>
  </si>
  <si>
    <t>Kota Malang</t>
  </si>
  <si>
    <t>Kota Pasuruan</t>
  </si>
  <si>
    <t>Kota Probolinggo</t>
  </si>
  <si>
    <t>Kota Blitar</t>
  </si>
  <si>
    <t>Kota Kediri</t>
  </si>
  <si>
    <t>Kota Madiun</t>
  </si>
  <si>
    <t>-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</si>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</sst>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b/>
      <i/>
      <sz val="11"/>
      <color rgb="FF000000"/>
      <name val="Arial"/>
      <family val="2"/>
    </font>
    <font>
      <i/>
      <sz val="10"/>
      <name val="Arial"/>
      <family val="2"/>
    </font>
    <font>
      <i/>
      <sz val="10"/>
      <color theme="2" tint="-9.9978637043366805E-2"/>
      <name val="Arial"/>
      <family val="2"/>
    </font>
    <font>
      <sz val="10"/>
      <color theme="0"/>
      <name val="Arial"/>
      <family val="2"/>
    </font>
    <font>
      <sz val="10"/>
      <color theme="2" tint="-9.9978637043366805E-2"/>
      <name val="Arial"/>
      <family val="2"/>
    </font>
    <font>
      <b/>
      <sz val="11"/>
      <name val="Frutiger 45 Light"/>
      <family val="3"/>
    </font>
    <font>
      <sz val="11"/>
      <color rgb="FF000000"/>
      <name val="Frutiger 45 Light"/>
      <family val="3"/>
    </font>
    <font>
      <vertAlign val="superscript"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wrapText="1"/>
    </xf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/>
    <xf numFmtId="0" fontId="2" fillId="0" borderId="0" xfId="1">
      <alignment wrapText="1"/>
    </xf>
    <xf numFmtId="0" fontId="3" fillId="0" borderId="0" xfId="0" applyFont="1"/>
    <xf numFmtId="0" fontId="4" fillId="0" borderId="0" xfId="1" applyFont="1" applyAlignment="1"/>
    <xf numFmtId="0" fontId="5" fillId="0" borderId="0" xfId="1" applyFont="1" applyAlignment="1"/>
    <xf numFmtId="22" fontId="6" fillId="0" borderId="0" xfId="1" applyNumberFormat="1" applyFont="1" applyAlignment="1"/>
    <xf numFmtId="0" fontId="7" fillId="0" borderId="0" xfId="1" applyFont="1" applyAlignment="1"/>
    <xf numFmtId="22" fontId="2" fillId="0" borderId="0" xfId="1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0" borderId="4" xfId="1" applyBorder="1" applyAlignment="1"/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left" vertical="center"/>
    </xf>
    <xf numFmtId="0" fontId="2" fillId="0" borderId="9" xfId="0" applyFont="1" applyBorder="1" applyAlignment="1"/>
    <xf numFmtId="0" fontId="2" fillId="0" borderId="0" xfId="0" applyFont="1" applyAlignment="1"/>
    <xf numFmtId="0" fontId="0" fillId="0" borderId="10" xfId="0" applyBorder="1"/>
    <xf numFmtId="1" fontId="2" fillId="0" borderId="4" xfId="1" applyNumberFormat="1" applyBorder="1" applyAlignment="1"/>
    <xf numFmtId="0" fontId="0" fillId="0" borderId="9" xfId="0" applyBorder="1"/>
    <xf numFmtId="49" fontId="2" fillId="0" borderId="0" xfId="0" applyNumberFormat="1" applyFont="1" applyAlignment="1"/>
    <xf numFmtId="49" fontId="2" fillId="0" borderId="11" xfId="0" applyNumberFormat="1" applyFont="1" applyBorder="1" applyAlignment="1"/>
    <xf numFmtId="0" fontId="2" fillId="0" borderId="9" xfId="0" applyFont="1" applyBorder="1"/>
    <xf numFmtId="3" fontId="0" fillId="0" borderId="10" xfId="0" applyNumberFormat="1" applyBorder="1"/>
    <xf numFmtId="49" fontId="2" fillId="0" borderId="9" xfId="0" applyNumberFormat="1" applyFont="1" applyBorder="1" applyAlignment="1"/>
    <xf numFmtId="3" fontId="11" fillId="0" borderId="10" xfId="0" applyNumberFormat="1" applyFont="1" applyBorder="1"/>
    <xf numFmtId="0" fontId="0" fillId="0" borderId="9" xfId="0" applyBorder="1" applyAlignment="1"/>
    <xf numFmtId="0" fontId="0" fillId="0" borderId="0" xfId="0" applyAlignment="1"/>
    <xf numFmtId="0" fontId="0" fillId="0" borderId="11" xfId="0" applyBorder="1" applyAlignment="1"/>
    <xf numFmtId="0" fontId="2" fillId="3" borderId="0" xfId="1" applyFill="1" applyAlignment="1"/>
    <xf numFmtId="0" fontId="2" fillId="3" borderId="12" xfId="1" applyFill="1" applyBorder="1" applyAlignment="1">
      <alignment horizontal="left"/>
    </xf>
    <xf numFmtId="0" fontId="2" fillId="3" borderId="0" xfId="1" applyFill="1" applyAlignment="1">
      <alignment horizontal="left"/>
    </xf>
    <xf numFmtId="1" fontId="2" fillId="3" borderId="0" xfId="1" applyNumberFormat="1" applyFill="1" applyAlignment="1">
      <alignment horizontal="right"/>
    </xf>
    <xf numFmtId="0" fontId="2" fillId="3" borderId="0" xfId="1" applyFill="1">
      <alignment wrapText="1"/>
    </xf>
    <xf numFmtId="0" fontId="2" fillId="0" borderId="4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13" xfId="1" applyBorder="1" applyAlignment="1">
      <alignment horizontal="center"/>
    </xf>
  </cellXfs>
  <cellStyles count="2">
    <cellStyle name="Normal" xfId="0" builtinId="0"/>
    <cellStyle name="Normal 5 2" xfId="1"/>
  </cellStyles>
  <dxfs count="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QAD/QA%20Tools/SEKDA/SEKDA_ii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423\423S11_2014_01_14_07_01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shboard"/>
      <sheetName val="CoverSheet"/>
      <sheetName val="Current - ii01"/>
      <sheetName val="Prev. ii01"/>
      <sheetName val="ii01 Vertical"/>
      <sheetName val="ii01 Horizontal"/>
      <sheetName val="temph"/>
      <sheetName val="List"/>
    </sheetNames>
    <definedNames>
      <definedName name="Cek_input_tabe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Form"/>
      <sheetName val="Control"/>
      <sheetName val="Downloaded_Form"/>
      <sheetName val="Legen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R66"/>
  <sheetViews>
    <sheetView tabSelected="1" zoomScale="85" zoomScaleNormal="85" workbookViewId="0">
      <pane xSplit="5" ySplit="7" topLeftCell="F8" activePane="bottomRight" state="frozen"/>
      <selection pane="topRight" activeCell="I1" sqref="I1"/>
      <selection pane="bottomLeft" activeCell="A9" sqref="A9"/>
      <selection pane="bottomRight" activeCell="G8" activeCellId="1" sqref="G14 G8"/>
    </sheetView>
  </sheetViews>
  <sheetFormatPr defaultColWidth="9.1796875" defaultRowHeight="12.5" x14ac:dyDescent="0.25"/>
  <cols>
    <col min="1" max="1" width="5.453125" style="3" customWidth="1"/>
    <col min="2" max="2" width="4.81640625" style="3" customWidth="1"/>
    <col min="3" max="3" width="4.453125" style="3" customWidth="1"/>
    <col min="4" max="4" width="17.1796875" style="3" customWidth="1"/>
    <col min="5" max="5" width="15.1796875" style="3" customWidth="1"/>
    <col min="6" max="6" width="7.81640625" style="3" bestFit="1" customWidth="1"/>
    <col min="7" max="12" width="8.81640625" style="3" bestFit="1" customWidth="1"/>
    <col min="13" max="16" width="8.08984375" style="3" bestFit="1" customWidth="1"/>
    <col min="17" max="18" width="8.81640625" style="3" bestFit="1" customWidth="1"/>
    <col min="19" max="16384" width="9.1796875" style="3"/>
  </cols>
  <sheetData>
    <row r="1" spans="1:18" ht="12.75" customHeight="1" x14ac:dyDescent="0.25">
      <c r="A1" s="1" t="s">
        <v>0</v>
      </c>
      <c r="B1" s="1"/>
      <c r="C1" s="1"/>
      <c r="D1" s="1"/>
      <c r="E1" s="1"/>
      <c r="F1" s="2"/>
      <c r="G1" s="2"/>
      <c r="H1" s="2"/>
      <c r="I1" s="2"/>
    </row>
    <row r="2" spans="1:18" ht="12.75" customHeight="1" x14ac:dyDescent="0.3">
      <c r="A2" s="4" t="s">
        <v>1</v>
      </c>
      <c r="B2" s="4"/>
      <c r="C2" s="4"/>
      <c r="D2" s="4"/>
      <c r="E2" s="4"/>
      <c r="F2" s="5"/>
      <c r="G2" s="5"/>
      <c r="H2" s="5"/>
      <c r="I2" s="2"/>
    </row>
    <row r="3" spans="1:18" ht="20.25" customHeight="1" x14ac:dyDescent="0.3">
      <c r="A3" s="5"/>
      <c r="B3" s="5"/>
      <c r="C3" s="5"/>
      <c r="D3" s="5"/>
      <c r="E3" s="5"/>
      <c r="F3" s="6"/>
      <c r="G3" s="5"/>
      <c r="H3" s="5"/>
      <c r="I3" s="2"/>
    </row>
    <row r="4" spans="1:18" ht="19.5" customHeight="1" x14ac:dyDescent="0.25">
      <c r="A4" s="2"/>
      <c r="B4" s="7"/>
      <c r="C4" s="7"/>
      <c r="D4" s="7"/>
      <c r="E4" s="7"/>
      <c r="F4" s="8"/>
      <c r="G4" s="2"/>
      <c r="H4" s="2"/>
      <c r="I4" s="2"/>
    </row>
    <row r="5" spans="1:18" ht="18.75" customHeight="1" x14ac:dyDescent="0.25">
      <c r="B5" s="9"/>
      <c r="C5" s="9"/>
      <c r="D5" s="9"/>
      <c r="E5" s="9"/>
    </row>
    <row r="6" spans="1:18" ht="12.65" customHeight="1" x14ac:dyDescent="0.25">
      <c r="A6" s="10" t="s">
        <v>2</v>
      </c>
      <c r="B6" s="11" t="s">
        <v>3</v>
      </c>
      <c r="C6" s="12"/>
      <c r="D6" s="12"/>
      <c r="E6" s="12"/>
      <c r="F6" s="38">
        <v>2023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7"/>
      <c r="R6" s="13">
        <v>2024</v>
      </c>
    </row>
    <row r="7" spans="1:18" ht="12.65" customHeight="1" x14ac:dyDescent="0.25">
      <c r="A7" s="14"/>
      <c r="B7" s="15"/>
      <c r="C7" s="16"/>
      <c r="D7" s="16"/>
      <c r="E7" s="16"/>
      <c r="F7" s="13" t="s">
        <v>52</v>
      </c>
      <c r="G7" s="13" t="s">
        <v>53</v>
      </c>
      <c r="H7" s="13" t="s">
        <v>54</v>
      </c>
      <c r="I7" s="13" t="s">
        <v>55</v>
      </c>
      <c r="J7" s="13" t="s">
        <v>56</v>
      </c>
      <c r="K7" s="13" t="s">
        <v>57</v>
      </c>
      <c r="L7" s="13" t="s">
        <v>58</v>
      </c>
      <c r="M7" s="13" t="s">
        <v>59</v>
      </c>
      <c r="N7" s="13" t="s">
        <v>60</v>
      </c>
      <c r="O7" s="13" t="s">
        <v>61</v>
      </c>
      <c r="P7" s="13" t="s">
        <v>62</v>
      </c>
      <c r="Q7" s="13" t="s">
        <v>63</v>
      </c>
      <c r="R7" s="13" t="s">
        <v>52</v>
      </c>
    </row>
    <row r="8" spans="1:18" ht="14.5" customHeight="1" x14ac:dyDescent="0.35">
      <c r="A8" s="17">
        <v>1</v>
      </c>
      <c r="B8" s="18" t="s">
        <v>4</v>
      </c>
      <c r="C8" s="19"/>
      <c r="D8" s="19"/>
      <c r="E8" s="20"/>
      <c r="F8" s="21" t="s">
        <v>51</v>
      </c>
      <c r="G8" s="21">
        <v>33989915.965328999</v>
      </c>
      <c r="H8" s="21">
        <v>14653647.246129001</v>
      </c>
      <c r="I8" s="21">
        <v>14914466.560668999</v>
      </c>
      <c r="J8" s="21">
        <v>14774769.367427999</v>
      </c>
      <c r="K8" s="21">
        <v>14894432.932533</v>
      </c>
      <c r="L8" s="21">
        <v>14852157.830794999</v>
      </c>
      <c r="M8" s="21" t="s">
        <v>51</v>
      </c>
      <c r="N8" s="21" t="s">
        <v>51</v>
      </c>
      <c r="O8" s="21" t="s">
        <v>51</v>
      </c>
      <c r="P8" s="21" t="s">
        <v>51</v>
      </c>
      <c r="Q8" s="21">
        <v>14971260.435015</v>
      </c>
      <c r="R8" s="21">
        <v>14971260.435015</v>
      </c>
    </row>
    <row r="9" spans="1:18" ht="15.5" x14ac:dyDescent="0.35">
      <c r="A9" s="17">
        <v>2</v>
      </c>
      <c r="B9" s="22"/>
      <c r="C9" s="23" t="s">
        <v>5</v>
      </c>
      <c r="D9" s="23"/>
      <c r="E9" s="24"/>
      <c r="F9" s="21" t="s">
        <v>51</v>
      </c>
      <c r="G9" s="21">
        <v>31758241.074992999</v>
      </c>
      <c r="H9" s="21">
        <v>13519088.454692001</v>
      </c>
      <c r="I9" s="21">
        <v>13772465.239368999</v>
      </c>
      <c r="J9" s="21">
        <v>13625706.80235</v>
      </c>
      <c r="K9" s="21">
        <v>13714059.897637</v>
      </c>
      <c r="L9" s="21">
        <v>13666444.706708999</v>
      </c>
      <c r="M9" s="21" t="s">
        <v>51</v>
      </c>
      <c r="N9" s="21" t="s">
        <v>51</v>
      </c>
      <c r="O9" s="21">
        <v>1</v>
      </c>
      <c r="P9" s="21" t="s">
        <v>51</v>
      </c>
      <c r="Q9" s="21">
        <v>13646465.592917999</v>
      </c>
      <c r="R9" s="21">
        <v>13646465.592917999</v>
      </c>
    </row>
    <row r="10" spans="1:18" ht="14.5" x14ac:dyDescent="0.35">
      <c r="A10" s="17">
        <v>3</v>
      </c>
      <c r="B10" s="22"/>
      <c r="C10" s="23" t="s">
        <v>6</v>
      </c>
      <c r="D10" s="23"/>
      <c r="E10" s="24"/>
      <c r="F10" s="21" t="s">
        <v>51</v>
      </c>
      <c r="G10" s="21">
        <v>2188718.8903359999</v>
      </c>
      <c r="H10" s="21">
        <v>1134558.791437</v>
      </c>
      <c r="I10" s="21">
        <v>1142001.3213</v>
      </c>
      <c r="J10" s="21">
        <v>1149062.5650780001</v>
      </c>
      <c r="K10" s="21">
        <v>1180373.0348960001</v>
      </c>
      <c r="L10" s="21">
        <v>1185713.124086</v>
      </c>
      <c r="M10" s="21">
        <v>1</v>
      </c>
      <c r="N10" s="21" t="s">
        <v>51</v>
      </c>
      <c r="O10" s="21" t="s">
        <v>51</v>
      </c>
      <c r="P10" s="21" t="s">
        <v>51</v>
      </c>
      <c r="Q10" s="21">
        <v>1324794.842097</v>
      </c>
      <c r="R10" s="21">
        <v>1324794.842097</v>
      </c>
    </row>
    <row r="11" spans="1:18" ht="14" x14ac:dyDescent="0.25">
      <c r="A11" s="17">
        <v>4</v>
      </c>
      <c r="B11" s="25"/>
      <c r="C11" s="23" t="s">
        <v>7</v>
      </c>
      <c r="D11" s="23"/>
      <c r="E11" s="24"/>
      <c r="F11" s="21" t="s">
        <v>51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 t="s">
        <v>51</v>
      </c>
      <c r="N11" s="21">
        <v>1</v>
      </c>
      <c r="O11" s="21" t="s">
        <v>51</v>
      </c>
      <c r="P11" s="21" t="s">
        <v>51</v>
      </c>
      <c r="Q11" s="21">
        <v>0</v>
      </c>
      <c r="R11" s="21">
        <v>0</v>
      </c>
    </row>
    <row r="12" spans="1:18" ht="14.5" x14ac:dyDescent="0.35">
      <c r="A12" s="17">
        <v>5</v>
      </c>
      <c r="B12" s="22"/>
      <c r="C12" s="23" t="s">
        <v>8</v>
      </c>
      <c r="D12" s="23"/>
      <c r="E12" s="24"/>
      <c r="F12" s="21" t="s">
        <v>51</v>
      </c>
      <c r="G12" s="21">
        <v>42956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 t="s">
        <v>51</v>
      </c>
      <c r="N12" s="21" t="s">
        <v>51</v>
      </c>
      <c r="O12" s="21" t="s">
        <v>51</v>
      </c>
      <c r="P12" s="21">
        <v>1</v>
      </c>
      <c r="Q12" s="21">
        <v>0</v>
      </c>
      <c r="R12" s="21">
        <v>0</v>
      </c>
    </row>
    <row r="13" spans="1:18" s="36" customFormat="1" ht="12.65" customHeight="1" x14ac:dyDescent="0.25">
      <c r="A13" s="32">
        <v>6</v>
      </c>
      <c r="B13" s="33" t="s">
        <v>64</v>
      </c>
      <c r="C13" s="34"/>
      <c r="D13" s="34"/>
      <c r="E13" s="34"/>
      <c r="F13" s="35" t="str">
        <f t="shared" ref="F13:R13" si="0">IFERROR(ROUND(SUM(F9:F12)-F8,2),"N/A")</f>
        <v>N/A</v>
      </c>
      <c r="G13" s="35">
        <f t="shared" si="0"/>
        <v>0</v>
      </c>
      <c r="H13" s="35">
        <f t="shared" si="0"/>
        <v>0</v>
      </c>
      <c r="I13" s="35">
        <f t="shared" si="0"/>
        <v>0</v>
      </c>
      <c r="J13" s="35">
        <f t="shared" si="0"/>
        <v>0</v>
      </c>
      <c r="K13" s="35">
        <f t="shared" si="0"/>
        <v>0</v>
      </c>
      <c r="L13" s="35">
        <f t="shared" si="0"/>
        <v>0</v>
      </c>
      <c r="M13" s="35" t="str">
        <f t="shared" si="0"/>
        <v>N/A</v>
      </c>
      <c r="N13" s="35" t="str">
        <f t="shared" si="0"/>
        <v>N/A</v>
      </c>
      <c r="O13" s="35" t="str">
        <f t="shared" si="0"/>
        <v>N/A</v>
      </c>
      <c r="P13" s="35" t="str">
        <f t="shared" si="0"/>
        <v>N/A</v>
      </c>
      <c r="Q13" s="35">
        <f t="shared" si="0"/>
        <v>0</v>
      </c>
      <c r="R13" s="35">
        <f t="shared" si="0"/>
        <v>0</v>
      </c>
    </row>
    <row r="14" spans="1:18" ht="14" x14ac:dyDescent="0.25">
      <c r="A14" s="17">
        <v>7</v>
      </c>
      <c r="B14" s="27" t="s">
        <v>9</v>
      </c>
      <c r="C14" s="23"/>
      <c r="D14" s="23"/>
      <c r="E14" s="28"/>
      <c r="F14" s="21" t="s">
        <v>51</v>
      </c>
      <c r="G14" s="21">
        <v>5130735.3046880001</v>
      </c>
      <c r="H14" s="21">
        <v>2473691.102895</v>
      </c>
      <c r="I14" s="21">
        <v>2452382.1400830001</v>
      </c>
      <c r="J14" s="21">
        <v>2510006.520428</v>
      </c>
      <c r="K14" s="21">
        <v>2538268.8185109999</v>
      </c>
      <c r="L14" s="21">
        <v>2459236.6532330001</v>
      </c>
      <c r="M14" s="21" t="s">
        <v>51</v>
      </c>
      <c r="N14" s="21" t="s">
        <v>51</v>
      </c>
      <c r="O14" s="21" t="s">
        <v>51</v>
      </c>
      <c r="P14" s="21" t="s">
        <v>51</v>
      </c>
      <c r="Q14" s="21">
        <v>2464571.6145469998</v>
      </c>
      <c r="R14" s="21">
        <v>2464571.6145469998</v>
      </c>
    </row>
    <row r="15" spans="1:18" ht="15.5" x14ac:dyDescent="0.35">
      <c r="A15" s="17">
        <v>8</v>
      </c>
      <c r="B15" s="22"/>
      <c r="C15" s="23" t="s">
        <v>5</v>
      </c>
      <c r="D15" s="23"/>
      <c r="E15" s="24"/>
      <c r="F15" s="21" t="s">
        <v>51</v>
      </c>
      <c r="G15" s="21">
        <v>5102408.5452100001</v>
      </c>
      <c r="H15" s="21">
        <v>2464703.214567</v>
      </c>
      <c r="I15" s="21">
        <v>2432550.0501250001</v>
      </c>
      <c r="J15" s="21">
        <v>2491010.4409289998</v>
      </c>
      <c r="K15" s="21">
        <v>2519639.5176559999</v>
      </c>
      <c r="L15" s="21">
        <v>2440861.3245950001</v>
      </c>
      <c r="M15" s="21" t="s">
        <v>51</v>
      </c>
      <c r="N15" s="21" t="s">
        <v>51</v>
      </c>
      <c r="O15" s="21" t="s">
        <v>51</v>
      </c>
      <c r="P15" s="21" t="s">
        <v>51</v>
      </c>
      <c r="Q15" s="21">
        <v>2446997.249847</v>
      </c>
      <c r="R15" s="21">
        <v>2446997.249847</v>
      </c>
    </row>
    <row r="16" spans="1:18" ht="14.5" x14ac:dyDescent="0.35">
      <c r="A16" s="17">
        <v>9</v>
      </c>
      <c r="B16" s="22"/>
      <c r="C16" s="23" t="s">
        <v>6</v>
      </c>
      <c r="D16" s="23"/>
      <c r="E16" s="24"/>
      <c r="F16" s="21" t="s">
        <v>51</v>
      </c>
      <c r="G16" s="21">
        <v>28326.759478</v>
      </c>
      <c r="H16" s="21">
        <v>8987.8883279999991</v>
      </c>
      <c r="I16" s="21">
        <v>19832.089958</v>
      </c>
      <c r="J16" s="21">
        <v>18996.079498999999</v>
      </c>
      <c r="K16" s="21">
        <v>18629.300855000001</v>
      </c>
      <c r="L16" s="21">
        <v>18375.328637999999</v>
      </c>
      <c r="M16" s="21" t="s">
        <v>51</v>
      </c>
      <c r="N16" s="21" t="s">
        <v>51</v>
      </c>
      <c r="O16" s="21" t="s">
        <v>51</v>
      </c>
      <c r="P16" s="21" t="s">
        <v>51</v>
      </c>
      <c r="Q16" s="21">
        <v>17574.364699999998</v>
      </c>
      <c r="R16" s="21">
        <v>17574.364699999998</v>
      </c>
    </row>
    <row r="17" spans="1:18" ht="14" x14ac:dyDescent="0.25">
      <c r="A17" s="17">
        <v>10</v>
      </c>
      <c r="B17" s="25"/>
      <c r="C17" s="23" t="s">
        <v>7</v>
      </c>
      <c r="D17" s="23"/>
      <c r="E17" s="24"/>
      <c r="F17" s="21" t="s">
        <v>51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 t="s">
        <v>51</v>
      </c>
      <c r="N17" s="21" t="s">
        <v>51</v>
      </c>
      <c r="O17" s="21" t="s">
        <v>51</v>
      </c>
      <c r="P17" s="21" t="s">
        <v>51</v>
      </c>
      <c r="Q17" s="21">
        <v>0</v>
      </c>
      <c r="R17" s="21">
        <v>0</v>
      </c>
    </row>
    <row r="18" spans="1:18" ht="14.5" x14ac:dyDescent="0.35">
      <c r="A18" s="17">
        <v>11</v>
      </c>
      <c r="B18" s="22"/>
      <c r="C18" s="23" t="s">
        <v>8</v>
      </c>
      <c r="D18" s="23"/>
      <c r="E18" s="24"/>
      <c r="F18" s="21" t="s">
        <v>51</v>
      </c>
      <c r="G18" s="21" t="s">
        <v>51</v>
      </c>
      <c r="H18" s="21" t="s">
        <v>51</v>
      </c>
      <c r="I18" s="21">
        <v>0</v>
      </c>
      <c r="J18" s="21">
        <v>0</v>
      </c>
      <c r="K18" s="21">
        <v>0</v>
      </c>
      <c r="L18" s="21">
        <v>0</v>
      </c>
      <c r="M18" s="21" t="s">
        <v>51</v>
      </c>
      <c r="N18" s="21" t="s">
        <v>51</v>
      </c>
      <c r="O18" s="21" t="s">
        <v>51</v>
      </c>
      <c r="P18" s="21" t="s">
        <v>51</v>
      </c>
      <c r="Q18" s="21">
        <v>0</v>
      </c>
      <c r="R18" s="21">
        <v>0</v>
      </c>
    </row>
    <row r="19" spans="1:18" s="36" customFormat="1" ht="12.65" customHeight="1" x14ac:dyDescent="0.25">
      <c r="A19" s="32">
        <v>12</v>
      </c>
      <c r="B19" s="33" t="s">
        <v>64</v>
      </c>
      <c r="C19" s="34"/>
      <c r="D19" s="34"/>
      <c r="E19" s="34"/>
      <c r="F19" s="35" t="str">
        <f t="shared" ref="F19:R19" si="1">IFERROR(ROUND(SUM(F15:F18)-F14,2),"N/A")</f>
        <v>N/A</v>
      </c>
      <c r="G19" s="35">
        <f t="shared" si="1"/>
        <v>0</v>
      </c>
      <c r="H19" s="35">
        <f t="shared" si="1"/>
        <v>0</v>
      </c>
      <c r="I19" s="35">
        <f t="shared" si="1"/>
        <v>0</v>
      </c>
      <c r="J19" s="35">
        <f t="shared" si="1"/>
        <v>0</v>
      </c>
      <c r="K19" s="35">
        <f t="shared" si="1"/>
        <v>0</v>
      </c>
      <c r="L19" s="35">
        <f t="shared" si="1"/>
        <v>0</v>
      </c>
      <c r="M19" s="35" t="str">
        <f t="shared" si="1"/>
        <v>N/A</v>
      </c>
      <c r="N19" s="35" t="str">
        <f t="shared" si="1"/>
        <v>N/A</v>
      </c>
      <c r="O19" s="35" t="str">
        <f t="shared" si="1"/>
        <v>N/A</v>
      </c>
      <c r="P19" s="35" t="str">
        <f t="shared" si="1"/>
        <v>N/A</v>
      </c>
      <c r="Q19" s="35">
        <f t="shared" si="1"/>
        <v>0</v>
      </c>
      <c r="R19" s="35">
        <f t="shared" si="1"/>
        <v>0</v>
      </c>
    </row>
    <row r="20" spans="1:18" ht="14.5" customHeight="1" x14ac:dyDescent="0.35">
      <c r="A20" s="17">
        <v>13</v>
      </c>
      <c r="B20" s="27" t="s">
        <v>10</v>
      </c>
      <c r="C20" s="23"/>
      <c r="D20" s="23"/>
      <c r="E20" s="26"/>
      <c r="F20" s="21" t="s">
        <v>51</v>
      </c>
      <c r="G20" s="21">
        <v>39120651.270016998</v>
      </c>
      <c r="H20" s="21">
        <v>17127338.349024002</v>
      </c>
      <c r="I20" s="21">
        <v>17366848.700752001</v>
      </c>
      <c r="J20" s="21">
        <v>17284775.887855999</v>
      </c>
      <c r="K20" s="21">
        <v>17432701.751044001</v>
      </c>
      <c r="L20" s="21">
        <v>17311394.484028</v>
      </c>
      <c r="M20" s="21" t="s">
        <v>51</v>
      </c>
      <c r="N20" s="21" t="s">
        <v>51</v>
      </c>
      <c r="O20" s="21" t="s">
        <v>51</v>
      </c>
      <c r="P20" s="21" t="s">
        <v>51</v>
      </c>
      <c r="Q20" s="21">
        <v>17435832.049562</v>
      </c>
      <c r="R20" s="21">
        <v>17435832.049562</v>
      </c>
    </row>
    <row r="21" spans="1:18" ht="15.5" x14ac:dyDescent="0.35">
      <c r="A21" s="17">
        <v>14</v>
      </c>
      <c r="B21" s="22"/>
      <c r="C21" s="23" t="s">
        <v>5</v>
      </c>
      <c r="D21" s="23"/>
      <c r="E21" s="24"/>
      <c r="F21" s="21" t="s">
        <v>51</v>
      </c>
      <c r="G21" s="21">
        <v>36860649.620203003</v>
      </c>
      <c r="H21" s="21">
        <v>15983791.669259001</v>
      </c>
      <c r="I21" s="21">
        <v>16205015.289494</v>
      </c>
      <c r="J21" s="21">
        <v>16116717.243279001</v>
      </c>
      <c r="K21" s="21">
        <v>16233699.415293001</v>
      </c>
      <c r="L21" s="21">
        <v>16107306.031304</v>
      </c>
      <c r="M21" s="21" t="s">
        <v>51</v>
      </c>
      <c r="N21" s="21" t="s">
        <v>51</v>
      </c>
      <c r="O21" s="21" t="s">
        <v>51</v>
      </c>
      <c r="P21" s="21" t="s">
        <v>51</v>
      </c>
      <c r="Q21" s="21">
        <v>16093462.842765</v>
      </c>
      <c r="R21" s="21">
        <v>16093462.842765</v>
      </c>
    </row>
    <row r="22" spans="1:18" ht="14.5" x14ac:dyDescent="0.35">
      <c r="A22" s="17">
        <v>15</v>
      </c>
      <c r="B22" s="22"/>
      <c r="C22" s="23" t="s">
        <v>6</v>
      </c>
      <c r="D22" s="23"/>
      <c r="E22" s="24"/>
      <c r="F22" s="21" t="s">
        <v>51</v>
      </c>
      <c r="G22" s="21">
        <v>2217045.6498139999</v>
      </c>
      <c r="H22" s="21">
        <v>1143546.679765</v>
      </c>
      <c r="I22" s="21">
        <v>1161833.4112579999</v>
      </c>
      <c r="J22" s="21">
        <v>1168058.6445770001</v>
      </c>
      <c r="K22" s="21">
        <v>1199002.3357510001</v>
      </c>
      <c r="L22" s="21">
        <v>1204088.452724</v>
      </c>
      <c r="M22" s="21" t="s">
        <v>51</v>
      </c>
      <c r="N22" s="21" t="s">
        <v>51</v>
      </c>
      <c r="O22" s="21" t="s">
        <v>51</v>
      </c>
      <c r="P22" s="21" t="s">
        <v>51</v>
      </c>
      <c r="Q22" s="21">
        <v>1342369.206797</v>
      </c>
      <c r="R22" s="21">
        <v>1342369.206797</v>
      </c>
    </row>
    <row r="23" spans="1:18" ht="14" x14ac:dyDescent="0.25">
      <c r="A23" s="17">
        <v>16</v>
      </c>
      <c r="B23" s="25"/>
      <c r="C23" s="23" t="s">
        <v>7</v>
      </c>
      <c r="D23" s="23"/>
      <c r="E23" s="24"/>
      <c r="F23" s="21" t="s">
        <v>51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 t="s">
        <v>51</v>
      </c>
      <c r="N23" s="21" t="s">
        <v>51</v>
      </c>
      <c r="O23" s="21" t="s">
        <v>51</v>
      </c>
      <c r="P23" s="21" t="s">
        <v>51</v>
      </c>
      <c r="Q23" s="21">
        <v>0</v>
      </c>
      <c r="R23" s="21">
        <v>0</v>
      </c>
    </row>
    <row r="24" spans="1:18" ht="14.5" x14ac:dyDescent="0.35">
      <c r="A24" s="17">
        <v>17</v>
      </c>
      <c r="B24" s="22"/>
      <c r="C24" s="23" t="s">
        <v>8</v>
      </c>
      <c r="D24" s="23"/>
      <c r="E24" s="24"/>
      <c r="F24" s="21" t="s">
        <v>51</v>
      </c>
      <c r="G24" s="21">
        <v>42956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 t="s">
        <v>51</v>
      </c>
      <c r="N24" s="21" t="s">
        <v>51</v>
      </c>
      <c r="O24" s="21" t="s">
        <v>51</v>
      </c>
      <c r="P24" s="21" t="s">
        <v>51</v>
      </c>
      <c r="Q24" s="21">
        <v>0</v>
      </c>
      <c r="R24" s="21">
        <v>0</v>
      </c>
    </row>
    <row r="25" spans="1:18" s="36" customFormat="1" ht="12.65" customHeight="1" x14ac:dyDescent="0.25">
      <c r="A25" s="32">
        <v>13</v>
      </c>
      <c r="B25" s="33" t="s">
        <v>64</v>
      </c>
      <c r="C25" s="34"/>
      <c r="D25" s="34"/>
      <c r="E25" s="34"/>
      <c r="F25" s="35" t="str">
        <f t="shared" ref="F25:R25" si="2">IFERROR(ROUND(SUM(F21:F24)-F20,2),"N/A")</f>
        <v>N/A</v>
      </c>
      <c r="G25" s="35">
        <f t="shared" si="2"/>
        <v>0</v>
      </c>
      <c r="H25" s="35">
        <f t="shared" si="2"/>
        <v>0</v>
      </c>
      <c r="I25" s="35">
        <f t="shared" si="2"/>
        <v>0</v>
      </c>
      <c r="J25" s="35">
        <f t="shared" si="2"/>
        <v>0</v>
      </c>
      <c r="K25" s="35">
        <f t="shared" si="2"/>
        <v>0</v>
      </c>
      <c r="L25" s="35">
        <f t="shared" si="2"/>
        <v>0</v>
      </c>
      <c r="M25" s="35" t="str">
        <f t="shared" si="2"/>
        <v>N/A</v>
      </c>
      <c r="N25" s="35" t="str">
        <f t="shared" si="2"/>
        <v>N/A</v>
      </c>
      <c r="O25" s="35" t="str">
        <f t="shared" si="2"/>
        <v>N/A</v>
      </c>
      <c r="P25" s="35" t="str">
        <f t="shared" si="2"/>
        <v>N/A</v>
      </c>
      <c r="Q25" s="35">
        <f t="shared" si="2"/>
        <v>0</v>
      </c>
      <c r="R25" s="35">
        <f t="shared" si="2"/>
        <v>0</v>
      </c>
    </row>
    <row r="26" spans="1:18" ht="14.5" x14ac:dyDescent="0.35">
      <c r="A26" s="17">
        <v>19</v>
      </c>
      <c r="B26" s="29" t="s">
        <v>11</v>
      </c>
      <c r="C26" s="30"/>
      <c r="D26" s="30"/>
      <c r="E26" s="31"/>
      <c r="F26" s="21" t="s">
        <v>51</v>
      </c>
      <c r="G26" s="21">
        <v>33989915.965328999</v>
      </c>
      <c r="H26" s="21">
        <v>17127338.349024002</v>
      </c>
      <c r="I26" s="21">
        <v>17366848.700752001</v>
      </c>
      <c r="J26" s="21">
        <v>17284775.887855999</v>
      </c>
      <c r="K26" s="21">
        <v>17432701.751044001</v>
      </c>
      <c r="L26" s="21">
        <v>17311394.484028</v>
      </c>
      <c r="M26" s="21" t="s">
        <v>51</v>
      </c>
      <c r="N26" s="21" t="s">
        <v>51</v>
      </c>
      <c r="O26" s="21" t="s">
        <v>51</v>
      </c>
      <c r="P26" s="21" t="s">
        <v>51</v>
      </c>
      <c r="Q26" s="21" t="s">
        <v>51</v>
      </c>
      <c r="R26" s="21">
        <v>17435830</v>
      </c>
    </row>
    <row r="27" spans="1:18" ht="14.5" x14ac:dyDescent="0.35">
      <c r="A27" s="17">
        <v>20</v>
      </c>
      <c r="B27" s="22"/>
      <c r="C27" s="23" t="s">
        <v>12</v>
      </c>
      <c r="D27" s="23"/>
      <c r="E27" s="24"/>
      <c r="F27" s="21" t="s">
        <v>51</v>
      </c>
      <c r="G27" s="21">
        <v>8040468.5870409999</v>
      </c>
      <c r="H27" s="21">
        <v>4073876.0473429998</v>
      </c>
      <c r="I27" s="21">
        <v>4109128.972639</v>
      </c>
      <c r="J27" s="21">
        <v>4105083.3477340001</v>
      </c>
      <c r="K27" s="21">
        <v>4074537.9059560001</v>
      </c>
      <c r="L27" s="21">
        <v>3971308.3156019999</v>
      </c>
      <c r="M27" s="21" t="s">
        <v>51</v>
      </c>
      <c r="N27" s="21" t="s">
        <v>51</v>
      </c>
      <c r="O27" s="21" t="s">
        <v>51</v>
      </c>
      <c r="P27" s="21" t="s">
        <v>51</v>
      </c>
      <c r="Q27" s="21" t="s">
        <v>51</v>
      </c>
      <c r="R27" s="21">
        <v>3627565</v>
      </c>
    </row>
    <row r="28" spans="1:18" ht="14.5" x14ac:dyDescent="0.35">
      <c r="A28" s="17">
        <v>21</v>
      </c>
      <c r="B28" s="22"/>
      <c r="C28" s="23" t="s">
        <v>13</v>
      </c>
      <c r="D28" s="23"/>
      <c r="E28" s="24"/>
      <c r="F28" s="21" t="s">
        <v>51</v>
      </c>
      <c r="G28" s="21">
        <v>813867.536142</v>
      </c>
      <c r="H28" s="21">
        <v>414308.34474700002</v>
      </c>
      <c r="I28" s="21">
        <v>418752.12245000002</v>
      </c>
      <c r="J28" s="21">
        <v>424111.07364800002</v>
      </c>
      <c r="K28" s="21">
        <v>441697.792242</v>
      </c>
      <c r="L28" s="21">
        <v>446095.72238200001</v>
      </c>
      <c r="M28" s="21" t="s">
        <v>51</v>
      </c>
      <c r="N28" s="21" t="s">
        <v>51</v>
      </c>
      <c r="O28" s="21" t="s">
        <v>51</v>
      </c>
      <c r="P28" s="21" t="s">
        <v>51</v>
      </c>
      <c r="Q28" s="21" t="s">
        <v>51</v>
      </c>
      <c r="R28" s="21">
        <v>478429</v>
      </c>
    </row>
    <row r="29" spans="1:18" ht="14.5" x14ac:dyDescent="0.35">
      <c r="A29" s="17">
        <v>22</v>
      </c>
      <c r="B29" s="22"/>
      <c r="C29" s="23" t="s">
        <v>14</v>
      </c>
      <c r="D29" s="23"/>
      <c r="E29" s="24"/>
      <c r="F29" s="21" t="s">
        <v>51</v>
      </c>
      <c r="G29" s="21">
        <v>874190.46256699995</v>
      </c>
      <c r="H29" s="21">
        <v>441859.61535699997</v>
      </c>
      <c r="I29" s="21">
        <v>448843.216457</v>
      </c>
      <c r="J29" s="21">
        <v>453494.50292499998</v>
      </c>
      <c r="K29" s="21">
        <v>463481.26471399999</v>
      </c>
      <c r="L29" s="21">
        <v>466370.21184399998</v>
      </c>
      <c r="M29" s="21" t="s">
        <v>51</v>
      </c>
      <c r="N29" s="21" t="s">
        <v>51</v>
      </c>
      <c r="O29" s="21" t="s">
        <v>51</v>
      </c>
      <c r="P29" s="21" t="s">
        <v>51</v>
      </c>
      <c r="Q29" s="21" t="s">
        <v>51</v>
      </c>
      <c r="R29" s="21">
        <v>480804</v>
      </c>
    </row>
    <row r="30" spans="1:18" ht="14.5" x14ac:dyDescent="0.35">
      <c r="A30" s="17">
        <v>23</v>
      </c>
      <c r="B30" s="22"/>
      <c r="C30" s="23" t="s">
        <v>15</v>
      </c>
      <c r="D30" s="23"/>
      <c r="E30" s="24"/>
      <c r="F30" s="21" t="s">
        <v>51</v>
      </c>
      <c r="G30" s="21">
        <v>3076769.1244999999</v>
      </c>
      <c r="H30" s="21">
        <v>1566384.480953</v>
      </c>
      <c r="I30" s="21">
        <v>1569851.590576</v>
      </c>
      <c r="J30" s="21">
        <v>1575985.2601300001</v>
      </c>
      <c r="K30" s="21">
        <v>1588855.0003820001</v>
      </c>
      <c r="L30" s="21">
        <v>1608063.180962</v>
      </c>
      <c r="M30" s="21" t="s">
        <v>51</v>
      </c>
      <c r="N30" s="21" t="s">
        <v>51</v>
      </c>
      <c r="O30" s="21" t="s">
        <v>51</v>
      </c>
      <c r="P30" s="21" t="s">
        <v>51</v>
      </c>
      <c r="Q30" s="21" t="s">
        <v>51</v>
      </c>
      <c r="R30" s="21">
        <v>1669071</v>
      </c>
    </row>
    <row r="31" spans="1:18" ht="14.5" x14ac:dyDescent="0.35">
      <c r="A31" s="17">
        <v>24</v>
      </c>
      <c r="B31" s="22"/>
      <c r="C31" s="23" t="s">
        <v>16</v>
      </c>
      <c r="D31" s="23"/>
      <c r="E31" s="24"/>
      <c r="F31" s="21" t="s">
        <v>51</v>
      </c>
      <c r="G31" s="21">
        <v>783830.00320000004</v>
      </c>
      <c r="H31" s="21">
        <v>395412.78875499999</v>
      </c>
      <c r="I31" s="21">
        <v>407401.81179900002</v>
      </c>
      <c r="J31" s="21">
        <v>403301.74858999997</v>
      </c>
      <c r="K31" s="21">
        <v>411217.52484799997</v>
      </c>
      <c r="L31" s="21">
        <v>412136.22871300002</v>
      </c>
      <c r="M31" s="21" t="s">
        <v>51</v>
      </c>
      <c r="N31" s="21" t="s">
        <v>51</v>
      </c>
      <c r="O31" s="21" t="s">
        <v>51</v>
      </c>
      <c r="P31" s="21" t="s">
        <v>51</v>
      </c>
      <c r="Q31" s="21" t="s">
        <v>51</v>
      </c>
      <c r="R31" s="21">
        <v>434673</v>
      </c>
    </row>
    <row r="32" spans="1:18" ht="14.5" customHeight="1" x14ac:dyDescent="0.35">
      <c r="A32" s="17">
        <v>25</v>
      </c>
      <c r="B32" s="22"/>
      <c r="C32" s="23" t="s">
        <v>17</v>
      </c>
      <c r="D32" s="23"/>
      <c r="E32" s="24"/>
      <c r="F32" s="21" t="s">
        <v>51</v>
      </c>
      <c r="G32" s="21" t="s">
        <v>51</v>
      </c>
      <c r="H32" s="21" t="s">
        <v>51</v>
      </c>
      <c r="I32" s="21" t="s">
        <v>51</v>
      </c>
      <c r="J32" s="21">
        <v>0</v>
      </c>
      <c r="K32" s="21" t="s">
        <v>51</v>
      </c>
      <c r="L32" s="21" t="s">
        <v>51</v>
      </c>
      <c r="M32" s="21" t="s">
        <v>51</v>
      </c>
      <c r="N32" s="21" t="s">
        <v>51</v>
      </c>
      <c r="O32" s="21" t="s">
        <v>51</v>
      </c>
      <c r="P32" s="21" t="s">
        <v>51</v>
      </c>
      <c r="Q32" s="21" t="s">
        <v>51</v>
      </c>
      <c r="R32" s="21" t="s">
        <v>51</v>
      </c>
    </row>
    <row r="33" spans="1:18" ht="14.5" x14ac:dyDescent="0.35">
      <c r="A33" s="17">
        <v>26</v>
      </c>
      <c r="B33" s="22"/>
      <c r="C33" s="23" t="s">
        <v>18</v>
      </c>
      <c r="D33" s="23"/>
      <c r="E33" s="24"/>
      <c r="F33" s="21" t="s">
        <v>51</v>
      </c>
      <c r="G33" s="21">
        <v>20400790.251878999</v>
      </c>
      <c r="H33" s="21">
        <v>10235497.071869001</v>
      </c>
      <c r="I33" s="21">
        <v>10412870.986831</v>
      </c>
      <c r="J33" s="21">
        <v>10322799.954829</v>
      </c>
      <c r="K33" s="21">
        <v>10452912.262902001</v>
      </c>
      <c r="L33" s="21">
        <v>10407420.824525001</v>
      </c>
      <c r="M33" s="21" t="s">
        <v>51</v>
      </c>
      <c r="N33" s="21" t="s">
        <v>51</v>
      </c>
      <c r="O33" s="21" t="s">
        <v>51</v>
      </c>
      <c r="P33" s="21" t="s">
        <v>51</v>
      </c>
      <c r="Q33" s="21" t="s">
        <v>51</v>
      </c>
      <c r="R33" s="21">
        <v>10745288</v>
      </c>
    </row>
    <row r="34" spans="1:18" ht="14.5" x14ac:dyDescent="0.35">
      <c r="A34" s="17">
        <v>27</v>
      </c>
      <c r="B34" s="22"/>
      <c r="C34" s="23" t="s">
        <v>19</v>
      </c>
      <c r="D34" s="23"/>
      <c r="E34" s="24"/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</row>
    <row r="35" spans="1:18" ht="14.5" x14ac:dyDescent="0.35">
      <c r="A35" s="17">
        <v>28</v>
      </c>
      <c r="B35" s="22"/>
      <c r="C35" s="23" t="s">
        <v>20</v>
      </c>
      <c r="D35" s="23"/>
      <c r="E35" s="24"/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</row>
    <row r="36" spans="1:18" ht="14.5" x14ac:dyDescent="0.35">
      <c r="A36" s="17">
        <v>29</v>
      </c>
      <c r="B36" s="22"/>
      <c r="C36" s="23" t="s">
        <v>21</v>
      </c>
      <c r="D36" s="23"/>
      <c r="E36" s="24"/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</row>
    <row r="37" spans="1:18" ht="14.5" x14ac:dyDescent="0.35">
      <c r="A37" s="17">
        <v>30</v>
      </c>
      <c r="B37" s="22"/>
      <c r="C37" s="23" t="s">
        <v>22</v>
      </c>
      <c r="D37" s="23"/>
      <c r="E37" s="24"/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</row>
    <row r="38" spans="1:18" ht="14.5" x14ac:dyDescent="0.35">
      <c r="A38" s="17">
        <v>31</v>
      </c>
      <c r="B38" s="22"/>
      <c r="C38" s="23" t="s">
        <v>23</v>
      </c>
      <c r="D38" s="23"/>
      <c r="E38" s="24"/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</row>
    <row r="39" spans="1:18" ht="14.5" x14ac:dyDescent="0.35">
      <c r="A39" s="17">
        <v>32</v>
      </c>
      <c r="B39" s="22"/>
      <c r="C39" s="23" t="s">
        <v>24</v>
      </c>
      <c r="D39" s="23"/>
      <c r="E39" s="24"/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</row>
    <row r="40" spans="1:18" ht="14.5" x14ac:dyDescent="0.35">
      <c r="A40" s="17">
        <v>33</v>
      </c>
      <c r="B40" s="22"/>
      <c r="C40" s="23" t="s">
        <v>25</v>
      </c>
      <c r="D40" s="23"/>
      <c r="E40" s="24"/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</row>
    <row r="41" spans="1:18" ht="14.5" x14ac:dyDescent="0.35">
      <c r="A41" s="17">
        <v>34</v>
      </c>
      <c r="B41" s="22"/>
      <c r="C41" s="23" t="s">
        <v>26</v>
      </c>
      <c r="D41" s="23"/>
      <c r="E41" s="24"/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</row>
    <row r="42" spans="1:18" ht="14.5" x14ac:dyDescent="0.35">
      <c r="A42" s="17">
        <v>35</v>
      </c>
      <c r="B42" s="22"/>
      <c r="C42" s="23" t="s">
        <v>27</v>
      </c>
      <c r="D42" s="23"/>
      <c r="E42" s="24"/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</row>
    <row r="43" spans="1:18" ht="14.5" x14ac:dyDescent="0.35">
      <c r="A43" s="17">
        <v>36</v>
      </c>
      <c r="B43" s="22"/>
      <c r="C43" s="23" t="s">
        <v>28</v>
      </c>
      <c r="D43" s="23"/>
      <c r="E43" s="24"/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</row>
    <row r="44" spans="1:18" ht="14.5" customHeight="1" x14ac:dyDescent="0.35">
      <c r="A44" s="17">
        <v>37</v>
      </c>
      <c r="B44" s="22"/>
      <c r="C44" s="23" t="s">
        <v>29</v>
      </c>
      <c r="D44" s="23"/>
      <c r="E44" s="24"/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</row>
    <row r="45" spans="1:18" ht="14.5" x14ac:dyDescent="0.35">
      <c r="A45" s="17">
        <v>38</v>
      </c>
      <c r="B45" s="22"/>
      <c r="C45" s="23" t="s">
        <v>30</v>
      </c>
      <c r="D45" s="23"/>
      <c r="E45" s="24"/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</row>
    <row r="46" spans="1:18" ht="14.5" x14ac:dyDescent="0.35">
      <c r="A46" s="17">
        <v>39</v>
      </c>
      <c r="B46" s="22"/>
      <c r="C46" s="23" t="s">
        <v>31</v>
      </c>
      <c r="D46" s="23"/>
      <c r="E46" s="24"/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</row>
    <row r="47" spans="1:18" ht="14.5" x14ac:dyDescent="0.35">
      <c r="A47" s="17">
        <v>40</v>
      </c>
      <c r="B47" s="22"/>
      <c r="C47" s="23" t="s">
        <v>32</v>
      </c>
      <c r="D47" s="23"/>
      <c r="E47" s="24"/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</row>
    <row r="48" spans="1:18" ht="14.5" x14ac:dyDescent="0.35">
      <c r="A48" s="17">
        <v>41</v>
      </c>
      <c r="B48" s="22"/>
      <c r="C48" s="23" t="s">
        <v>33</v>
      </c>
      <c r="D48" s="23"/>
      <c r="E48" s="24"/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</row>
    <row r="49" spans="1:18" ht="14.5" x14ac:dyDescent="0.35">
      <c r="A49" s="17">
        <v>42</v>
      </c>
      <c r="B49" s="22"/>
      <c r="C49" s="23" t="s">
        <v>34</v>
      </c>
      <c r="D49" s="23"/>
      <c r="E49" s="24"/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</row>
    <row r="50" spans="1:18" ht="14.5" x14ac:dyDescent="0.35">
      <c r="A50" s="17">
        <v>43</v>
      </c>
      <c r="B50" s="22"/>
      <c r="C50" s="23" t="s">
        <v>35</v>
      </c>
      <c r="D50" s="23"/>
      <c r="E50" s="24"/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</row>
    <row r="51" spans="1:18" ht="14.5" x14ac:dyDescent="0.35">
      <c r="A51" s="17">
        <v>44</v>
      </c>
      <c r="B51" s="22"/>
      <c r="C51" s="23" t="s">
        <v>36</v>
      </c>
      <c r="D51" s="23"/>
      <c r="E51" s="24"/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</row>
    <row r="52" spans="1:18" ht="14.5" x14ac:dyDescent="0.35">
      <c r="A52" s="17">
        <v>45</v>
      </c>
      <c r="B52" s="22"/>
      <c r="C52" s="23" t="s">
        <v>37</v>
      </c>
      <c r="D52" s="23"/>
      <c r="E52" s="24"/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</row>
    <row r="53" spans="1:18" ht="14.5" x14ac:dyDescent="0.35">
      <c r="A53" s="17">
        <v>46</v>
      </c>
      <c r="B53" s="22"/>
      <c r="C53" s="23" t="s">
        <v>38</v>
      </c>
      <c r="D53" s="23"/>
      <c r="E53" s="24"/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</row>
    <row r="54" spans="1:18" ht="14.5" x14ac:dyDescent="0.35">
      <c r="A54" s="17">
        <v>47</v>
      </c>
      <c r="B54" s="22"/>
      <c r="C54" s="23" t="s">
        <v>39</v>
      </c>
      <c r="D54" s="23"/>
      <c r="E54" s="24"/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</row>
    <row r="55" spans="1:18" ht="14.5" x14ac:dyDescent="0.35">
      <c r="A55" s="17">
        <v>48</v>
      </c>
      <c r="B55" s="22"/>
      <c r="C55" s="23" t="s">
        <v>40</v>
      </c>
      <c r="D55" s="23"/>
      <c r="E55" s="24"/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</row>
    <row r="56" spans="1:18" ht="14.5" x14ac:dyDescent="0.35">
      <c r="A56" s="17">
        <v>49</v>
      </c>
      <c r="B56" s="22"/>
      <c r="C56" s="23" t="s">
        <v>41</v>
      </c>
      <c r="D56" s="23"/>
      <c r="E56" s="24"/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</row>
    <row r="57" spans="1:18" ht="14.5" x14ac:dyDescent="0.35">
      <c r="A57" s="17">
        <v>50</v>
      </c>
      <c r="B57" s="22"/>
      <c r="C57" s="23" t="s">
        <v>42</v>
      </c>
      <c r="D57" s="23"/>
      <c r="E57" s="24"/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</row>
    <row r="58" spans="1:18" ht="14.5" x14ac:dyDescent="0.35">
      <c r="A58" s="17">
        <v>51</v>
      </c>
      <c r="B58" s="22"/>
      <c r="C58" s="23" t="s">
        <v>43</v>
      </c>
      <c r="D58" s="23"/>
      <c r="E58" s="24"/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</row>
    <row r="59" spans="1:18" ht="14.5" x14ac:dyDescent="0.35">
      <c r="A59" s="17">
        <v>52</v>
      </c>
      <c r="B59" s="22"/>
      <c r="C59" s="23" t="s">
        <v>44</v>
      </c>
      <c r="D59" s="23"/>
      <c r="E59" s="24"/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</row>
    <row r="60" spans="1:18" ht="14.5" x14ac:dyDescent="0.35">
      <c r="A60" s="17">
        <v>53</v>
      </c>
      <c r="B60" s="22"/>
      <c r="C60" s="23" t="s">
        <v>45</v>
      </c>
      <c r="D60" s="23"/>
      <c r="E60" s="24"/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</row>
    <row r="61" spans="1:18" ht="14.5" x14ac:dyDescent="0.35">
      <c r="A61" s="17">
        <v>54</v>
      </c>
      <c r="B61" s="22"/>
      <c r="C61" s="23" t="s">
        <v>46</v>
      </c>
      <c r="D61" s="23"/>
      <c r="E61" s="24"/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</row>
    <row r="62" spans="1:18" ht="14.5" x14ac:dyDescent="0.35">
      <c r="A62" s="17">
        <v>55</v>
      </c>
      <c r="B62" s="22"/>
      <c r="C62" s="23" t="s">
        <v>47</v>
      </c>
      <c r="D62" s="23"/>
      <c r="E62" s="24"/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</row>
    <row r="63" spans="1:18" ht="14.5" x14ac:dyDescent="0.35">
      <c r="A63" s="17">
        <v>56</v>
      </c>
      <c r="B63" s="22"/>
      <c r="C63" s="23" t="s">
        <v>48</v>
      </c>
      <c r="D63" s="23"/>
      <c r="E63" s="24"/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</row>
    <row r="64" spans="1:18" ht="14.5" x14ac:dyDescent="0.35">
      <c r="A64" s="17">
        <v>57</v>
      </c>
      <c r="B64" s="22"/>
      <c r="C64" s="23" t="s">
        <v>49</v>
      </c>
      <c r="D64" s="23"/>
      <c r="E64" s="24"/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</row>
    <row r="65" spans="1:18" ht="14.5" x14ac:dyDescent="0.35">
      <c r="A65" s="17">
        <v>58</v>
      </c>
      <c r="B65" s="22"/>
      <c r="C65" s="23" t="s">
        <v>50</v>
      </c>
      <c r="D65" s="23"/>
      <c r="E65" s="24"/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</row>
    <row r="66" spans="1:18" s="36" customFormat="1" ht="12.65" customHeight="1" x14ac:dyDescent="0.25">
      <c r="A66" s="32">
        <v>59</v>
      </c>
      <c r="B66" s="33" t="s">
        <v>64</v>
      </c>
      <c r="C66" s="34"/>
      <c r="D66" s="34"/>
      <c r="E66" s="34"/>
      <c r="F66" s="35" t="str">
        <f t="shared" ref="F66:R66" si="3">IFERROR(ROUND(SUM(F27:F65)-F26,2),"N/A")</f>
        <v>N/A</v>
      </c>
      <c r="G66" s="35">
        <f t="shared" si="3"/>
        <v>0</v>
      </c>
      <c r="H66" s="35">
        <f t="shared" si="3"/>
        <v>0</v>
      </c>
      <c r="I66" s="35">
        <f t="shared" si="3"/>
        <v>0</v>
      </c>
      <c r="J66" s="35">
        <f t="shared" si="3"/>
        <v>0</v>
      </c>
      <c r="K66" s="35">
        <f t="shared" si="3"/>
        <v>0</v>
      </c>
      <c r="L66" s="35">
        <f t="shared" si="3"/>
        <v>0</v>
      </c>
      <c r="M66" s="35" t="str">
        <f t="shared" si="3"/>
        <v>N/A</v>
      </c>
      <c r="N66" s="35" t="str">
        <f t="shared" si="3"/>
        <v>N/A</v>
      </c>
      <c r="O66" s="35" t="str">
        <f t="shared" si="3"/>
        <v>N/A</v>
      </c>
      <c r="P66" s="35" t="str">
        <f t="shared" si="3"/>
        <v>N/A</v>
      </c>
      <c r="Q66" s="35" t="str">
        <f t="shared" si="3"/>
        <v>N/A</v>
      </c>
      <c r="R66" s="35">
        <f t="shared" si="3"/>
        <v>0</v>
      </c>
    </row>
  </sheetData>
  <mergeCells count="62">
    <mergeCell ref="B66:E66"/>
    <mergeCell ref="F6:Q6"/>
    <mergeCell ref="C63:E63"/>
    <mergeCell ref="C64:E64"/>
    <mergeCell ref="C65:E65"/>
    <mergeCell ref="B13:E13"/>
    <mergeCell ref="B19:E19"/>
    <mergeCell ref="B25:E25"/>
    <mergeCell ref="C57:E57"/>
    <mergeCell ref="C58:E58"/>
    <mergeCell ref="C59:E59"/>
    <mergeCell ref="C60:E60"/>
    <mergeCell ref="C61:E61"/>
    <mergeCell ref="C62:E62"/>
    <mergeCell ref="C51:E51"/>
    <mergeCell ref="C52:E52"/>
    <mergeCell ref="C53:E53"/>
    <mergeCell ref="C54:E54"/>
    <mergeCell ref="C55:E55"/>
    <mergeCell ref="C56:E56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44:E44"/>
    <mergeCell ref="C33:E33"/>
    <mergeCell ref="C34:E34"/>
    <mergeCell ref="C35:E35"/>
    <mergeCell ref="C36:E36"/>
    <mergeCell ref="C37:E37"/>
    <mergeCell ref="C38:E38"/>
    <mergeCell ref="C27:E27"/>
    <mergeCell ref="C28:E28"/>
    <mergeCell ref="C29:E29"/>
    <mergeCell ref="C30:E30"/>
    <mergeCell ref="C31:E31"/>
    <mergeCell ref="C32:E32"/>
    <mergeCell ref="B20:D20"/>
    <mergeCell ref="C21:E21"/>
    <mergeCell ref="C22:E22"/>
    <mergeCell ref="C23:E23"/>
    <mergeCell ref="C24:E24"/>
    <mergeCell ref="B26:E26"/>
    <mergeCell ref="C12:E12"/>
    <mergeCell ref="B14:D14"/>
    <mergeCell ref="C15:E15"/>
    <mergeCell ref="C16:E16"/>
    <mergeCell ref="C17:E17"/>
    <mergeCell ref="C18:E18"/>
    <mergeCell ref="A6:A7"/>
    <mergeCell ref="B6:E7"/>
    <mergeCell ref="B8:D8"/>
    <mergeCell ref="C9:E9"/>
    <mergeCell ref="C10:E10"/>
    <mergeCell ref="C11:E11"/>
  </mergeCells>
  <conditionalFormatting sqref="F13:XFD13 F19:R19 F25:R25 F66:R66">
    <cfRule type="cellIs" dxfId="4" priority="14" operator="notEqual">
      <formula>0</formula>
    </cfRule>
  </conditionalFormatting>
  <conditionalFormatting sqref="A13">
    <cfRule type="cellIs" dxfId="3" priority="13" operator="notEqual">
      <formula>0</formula>
    </cfRule>
  </conditionalFormatting>
  <conditionalFormatting sqref="A19">
    <cfRule type="cellIs" dxfId="2" priority="11" operator="notEqual">
      <formula>0</formula>
    </cfRule>
  </conditionalFormatting>
  <conditionalFormatting sqref="A25">
    <cfRule type="cellIs" dxfId="1" priority="9" operator="notEqual">
      <formula>0</formula>
    </cfRule>
  </conditionalFormatting>
  <conditionalFormatting sqref="A66">
    <cfRule type="cellIs" dxfId="0" priority="7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- ii01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Iman Anugrah</dc:creator>
  <cp:lastModifiedBy>Johanes Iman Anugrah</cp:lastModifiedBy>
  <dcterms:created xsi:type="dcterms:W3CDTF">2025-02-19T04:28:10Z</dcterms:created>
  <dcterms:modified xsi:type="dcterms:W3CDTF">2025-02-19T04:35:55Z</dcterms:modified>
</cp:coreProperties>
</file>