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C:\Users\EPS\Downloads\"/>
    </mc:Choice>
  </mc:AlternateContent>
  <xr:revisionPtr revIDLastSave="0" documentId="13_ncr:1_{CDA4E2BC-0BEB-4637-8FB7-C152D4815BFE}" xr6:coauthVersionLast="36" xr6:coauthVersionMax="36" xr10:uidLastSave="{00000000-0000-0000-0000-000000000000}"/>
  <bookViews>
    <workbookView xWindow="0" yWindow="0" windowWidth="15360" windowHeight="795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18" i="1"/>
  <c r="G5" i="1" l="1"/>
  <c r="G6" i="1"/>
  <c r="G7" i="1"/>
  <c r="G8" i="1"/>
  <c r="G4" i="1"/>
  <c r="G2" i="1" l="1"/>
  <c r="D29" i="1"/>
  <c r="D30" i="1"/>
</calcChain>
</file>

<file path=xl/sharedStrings.xml><?xml version="1.0" encoding="utf-8"?>
<sst xmlns="http://schemas.openxmlformats.org/spreadsheetml/2006/main" count="59" uniqueCount="50">
  <si>
    <t>Precio</t>
  </si>
  <si>
    <t>Total</t>
  </si>
  <si>
    <t>Equipo de filtración</t>
  </si>
  <si>
    <t>Caldera de agua</t>
  </si>
  <si>
    <t>Taponadora automática</t>
  </si>
  <si>
    <t>Etiquetadora automática</t>
  </si>
  <si>
    <t>Maquinaria</t>
  </si>
  <si>
    <t>Materia prima</t>
  </si>
  <si>
    <t>Cantidad</t>
  </si>
  <si>
    <t>Tanques de fermentacion</t>
  </si>
  <si>
    <t>Malteadora</t>
  </si>
  <si>
    <t>Maceradora</t>
  </si>
  <si>
    <t>Cuba filtro</t>
  </si>
  <si>
    <t>Tanque whirlpool</t>
  </si>
  <si>
    <t>Personal</t>
  </si>
  <si>
    <t>Descripcion</t>
  </si>
  <si>
    <t>Gastos por suministros</t>
  </si>
  <si>
    <t>Precio/hora</t>
  </si>
  <si>
    <t>Mermas</t>
  </si>
  <si>
    <t>Coste para 1 botella de 0,3l</t>
  </si>
  <si>
    <t>Tanque de refigeración</t>
  </si>
  <si>
    <t>Vatios(W)</t>
  </si>
  <si>
    <t>Capacidad(botellas/hora)</t>
  </si>
  <si>
    <t>Gasto agua (l)</t>
  </si>
  <si>
    <t>Gastos de electricidad (kW)</t>
  </si>
  <si>
    <t>Supervision de maquinas</t>
  </si>
  <si>
    <t>Trabajo</t>
  </si>
  <si>
    <t>Envasado</t>
  </si>
  <si>
    <t>Empleados</t>
  </si>
  <si>
    <t>Canitdad</t>
  </si>
  <si>
    <t>Escandallo de fabricacion</t>
  </si>
  <si>
    <t>Articulo</t>
  </si>
  <si>
    <t>Referencia</t>
  </si>
  <si>
    <t>Fecha</t>
  </si>
  <si>
    <t>Distribucion de conceptos</t>
  </si>
  <si>
    <t>Consumos</t>
  </si>
  <si>
    <t>Amortizaciones</t>
  </si>
  <si>
    <t>Generales</t>
  </si>
  <si>
    <t>Unidades fabricadas</t>
  </si>
  <si>
    <t>Coste unitario de fabricacion</t>
  </si>
  <si>
    <t>Coste total de fabricacion</t>
  </si>
  <si>
    <t>Cerveza 'Master Strong'</t>
  </si>
  <si>
    <t>Agua (1l)</t>
  </si>
  <si>
    <t>Extracto de malta (1g)</t>
  </si>
  <si>
    <t>Levadura (1g)</t>
  </si>
  <si>
    <t>Cebada (1g)</t>
  </si>
  <si>
    <t>Lupulo (1g)</t>
  </si>
  <si>
    <t>Capacidad (l/h)</t>
  </si>
  <si>
    <t>Precio de 1 hora</t>
  </si>
  <si>
    <t>Vatios(kW)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</si>
</sst>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44" fontId="0" fillId="0" borderId="0" xfId="2" applyFont="1"/>
    <xf numFmtId="0" fontId="2" fillId="3" borderId="0" xfId="3"/>
    <xf numFmtId="44" fontId="2" fillId="3" borderId="0" xfId="3" applyNumberFormat="1"/>
    <xf numFmtId="2" fontId="0" fillId="0" borderId="0" xfId="0" applyNumberFormat="1"/>
    <xf numFmtId="44" fontId="0" fillId="0" borderId="0" xfId="0" applyNumberFormat="1"/>
    <xf numFmtId="9" fontId="0" fillId="0" borderId="0" xfId="0" applyNumberFormat="1"/>
    <xf numFmtId="0" fontId="2" fillId="3" borderId="0" xfId="3" applyAlignment="1">
      <alignment horizontal="center"/>
    </xf>
    <xf numFmtId="0" fontId="4" fillId="0" borderId="0" xfId="0" applyFont="1"/>
    <xf numFmtId="14" fontId="0" fillId="0" borderId="0" xfId="0" applyNumberFormat="1"/>
  </cellXfs>
  <cellStyles count="4">
    <cellStyle name="Bueno" xfId="1" builtinId="26"/>
    <cellStyle name="Énfasis5" xfId="3" builtinId="45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8"/>
  <sheetViews>
    <sheetView tabSelected="1" topLeftCell="A4" workbookViewId="0">
      <selection activeCell="J20" sqref="J20"/>
    </sheetView>
  </sheetViews>
  <sheetFormatPr baseColWidth="10" defaultRowHeight="15" x14ac:dyDescent="0.25"/>
  <cols>
    <col min="1" max="1" width="37.7109375" customWidth="1"/>
    <col min="2" max="2" width="12" bestFit="1" customWidth="1"/>
    <col min="3" max="3" width="12.140625" customWidth="1"/>
    <col min="4" max="4" width="18.85546875" customWidth="1"/>
    <col min="5" max="5" width="22.85546875" customWidth="1"/>
    <col min="6" max="6" width="16.28515625" customWidth="1"/>
    <col min="7" max="7" width="14.85546875" customWidth="1"/>
    <col min="8" max="8" width="17.7109375" customWidth="1"/>
  </cols>
  <sheetData>
    <row r="2" spans="1:7" x14ac:dyDescent="0.25">
      <c r="A2" s="3" t="s">
        <v>7</v>
      </c>
      <c r="B2" s="8" t="s">
        <v>19</v>
      </c>
      <c r="C2" s="8"/>
      <c r="D2" s="3"/>
      <c r="E2" s="3"/>
      <c r="F2" s="3"/>
      <c r="G2" s="4">
        <f>SUM(G4:G8)</f>
        <v>0.90064</v>
      </c>
    </row>
    <row r="3" spans="1:7" x14ac:dyDescent="0.25">
      <c r="A3" s="1" t="s">
        <v>15</v>
      </c>
      <c r="B3" s="1" t="s">
        <v>0</v>
      </c>
      <c r="C3" s="1" t="s">
        <v>8</v>
      </c>
      <c r="D3" s="1"/>
      <c r="E3" s="1" t="s">
        <v>18</v>
      </c>
      <c r="F3" s="1"/>
      <c r="G3" s="1" t="s">
        <v>1</v>
      </c>
    </row>
    <row r="4" spans="1:7" x14ac:dyDescent="0.25">
      <c r="A4" t="s">
        <v>42</v>
      </c>
      <c r="B4" s="2">
        <v>0.8</v>
      </c>
      <c r="C4">
        <v>0.29699999999999999</v>
      </c>
      <c r="E4" s="7">
        <v>0.4</v>
      </c>
      <c r="G4" s="2">
        <f>B4*C4*$E$4</f>
        <v>9.5040000000000013E-2</v>
      </c>
    </row>
    <row r="5" spans="1:7" x14ac:dyDescent="0.25">
      <c r="A5" t="s">
        <v>43</v>
      </c>
      <c r="B5" s="2">
        <v>0.12</v>
      </c>
      <c r="C5">
        <v>2</v>
      </c>
      <c r="E5" s="7"/>
      <c r="G5" s="2">
        <f t="shared" ref="G5:G8" si="0">B5*C5*$E$4</f>
        <v>9.6000000000000002E-2</v>
      </c>
    </row>
    <row r="6" spans="1:7" x14ac:dyDescent="0.25">
      <c r="A6" t="s">
        <v>44</v>
      </c>
      <c r="B6" s="2">
        <v>0.1</v>
      </c>
      <c r="C6">
        <v>1</v>
      </c>
      <c r="E6" s="7"/>
      <c r="G6" s="2">
        <f t="shared" si="0"/>
        <v>4.0000000000000008E-2</v>
      </c>
    </row>
    <row r="7" spans="1:7" x14ac:dyDescent="0.25">
      <c r="A7" t="s">
        <v>45</v>
      </c>
      <c r="B7" s="2">
        <v>0.14000000000000001</v>
      </c>
      <c r="C7">
        <v>2</v>
      </c>
      <c r="E7" s="7"/>
      <c r="G7" s="2">
        <f t="shared" si="0"/>
        <v>0.11200000000000002</v>
      </c>
    </row>
    <row r="8" spans="1:7" x14ac:dyDescent="0.25">
      <c r="A8" t="s">
        <v>46</v>
      </c>
      <c r="B8" s="2">
        <v>0.34</v>
      </c>
      <c r="C8" s="5">
        <v>4.0999999999999996</v>
      </c>
      <c r="E8" s="7"/>
      <c r="G8" s="2">
        <f t="shared" si="0"/>
        <v>0.55759999999999998</v>
      </c>
    </row>
    <row r="9" spans="1:7" x14ac:dyDescent="0.25">
      <c r="G9" s="2"/>
    </row>
    <row r="16" spans="1:7" x14ac:dyDescent="0.25">
      <c r="A16" s="3" t="s">
        <v>6</v>
      </c>
      <c r="B16" s="3"/>
      <c r="C16" s="3"/>
      <c r="D16" s="3"/>
      <c r="E16" s="3"/>
      <c r="F16" s="3"/>
      <c r="G16" s="3"/>
    </row>
    <row r="17" spans="1:8" x14ac:dyDescent="0.25">
      <c r="A17" s="1" t="s">
        <v>15</v>
      </c>
      <c r="B17" s="1" t="s">
        <v>0</v>
      </c>
      <c r="C17" s="1"/>
      <c r="D17" s="1"/>
      <c r="E17" s="1" t="s">
        <v>49</v>
      </c>
      <c r="F17" s="1" t="s">
        <v>47</v>
      </c>
      <c r="G17" s="1"/>
      <c r="H17" s="1" t="s">
        <v>48</v>
      </c>
    </row>
    <row r="18" spans="1:8" x14ac:dyDescent="0.25">
      <c r="A18" t="s">
        <v>10</v>
      </c>
      <c r="B18" s="2">
        <v>1500</v>
      </c>
      <c r="D18" s="2"/>
      <c r="E18">
        <v>0.4</v>
      </c>
      <c r="F18">
        <v>500</v>
      </c>
      <c r="H18">
        <f>$B$41*E18</f>
        <v>4.8000000000000001E-2</v>
      </c>
    </row>
    <row r="19" spans="1:8" x14ac:dyDescent="0.25">
      <c r="A19" t="s">
        <v>2</v>
      </c>
      <c r="B19" s="2">
        <v>870</v>
      </c>
      <c r="D19" s="2"/>
      <c r="E19">
        <v>0.18</v>
      </c>
      <c r="F19">
        <v>400</v>
      </c>
      <c r="H19">
        <f t="shared" ref="H19:H25" si="1">$B$41*E19</f>
        <v>2.1599999999999998E-2</v>
      </c>
    </row>
    <row r="20" spans="1:8" x14ac:dyDescent="0.25">
      <c r="A20" t="s">
        <v>3</v>
      </c>
      <c r="B20" s="2">
        <v>1000</v>
      </c>
      <c r="D20" s="2"/>
      <c r="E20">
        <v>0.12</v>
      </c>
      <c r="F20">
        <v>750</v>
      </c>
      <c r="H20">
        <f t="shared" si="1"/>
        <v>1.44E-2</v>
      </c>
    </row>
    <row r="21" spans="1:8" x14ac:dyDescent="0.25">
      <c r="A21" t="s">
        <v>13</v>
      </c>
      <c r="B21" s="2">
        <v>4500</v>
      </c>
      <c r="D21" s="2"/>
      <c r="E21">
        <v>0.35</v>
      </c>
      <c r="F21">
        <v>1000</v>
      </c>
      <c r="H21">
        <f t="shared" si="1"/>
        <v>4.1999999999999996E-2</v>
      </c>
    </row>
    <row r="22" spans="1:8" x14ac:dyDescent="0.25">
      <c r="A22" t="s">
        <v>20</v>
      </c>
      <c r="B22" s="2">
        <v>5000</v>
      </c>
      <c r="D22" s="2"/>
      <c r="E22">
        <v>0.45</v>
      </c>
      <c r="F22">
        <v>300</v>
      </c>
      <c r="H22">
        <f t="shared" si="1"/>
        <v>5.3999999999999999E-2</v>
      </c>
    </row>
    <row r="23" spans="1:8" x14ac:dyDescent="0.25">
      <c r="A23" t="s">
        <v>9</v>
      </c>
      <c r="B23" s="2">
        <v>2000</v>
      </c>
      <c r="D23" s="2"/>
      <c r="E23">
        <v>0.34</v>
      </c>
      <c r="F23">
        <v>400</v>
      </c>
      <c r="H23">
        <f t="shared" si="1"/>
        <v>4.0800000000000003E-2</v>
      </c>
    </row>
    <row r="24" spans="1:8" x14ac:dyDescent="0.25">
      <c r="A24" t="s">
        <v>11</v>
      </c>
      <c r="B24" s="2">
        <v>1400</v>
      </c>
      <c r="D24" s="2"/>
      <c r="E24">
        <v>0.35</v>
      </c>
      <c r="F24">
        <v>500</v>
      </c>
      <c r="H24">
        <f t="shared" si="1"/>
        <v>4.1999999999999996E-2</v>
      </c>
    </row>
    <row r="25" spans="1:8" x14ac:dyDescent="0.25">
      <c r="A25" t="s">
        <v>12</v>
      </c>
      <c r="B25" s="2">
        <v>1600</v>
      </c>
      <c r="D25" s="2"/>
      <c r="E25">
        <v>0.18</v>
      </c>
      <c r="F25">
        <v>150</v>
      </c>
      <c r="H25">
        <f t="shared" si="1"/>
        <v>2.1599999999999998E-2</v>
      </c>
    </row>
    <row r="28" spans="1:8" x14ac:dyDescent="0.25">
      <c r="A28" s="1" t="s">
        <v>15</v>
      </c>
      <c r="B28" s="1" t="s">
        <v>0</v>
      </c>
      <c r="C28" s="1" t="s">
        <v>29</v>
      </c>
      <c r="D28" s="1" t="s">
        <v>1</v>
      </c>
      <c r="E28" s="1" t="s">
        <v>21</v>
      </c>
      <c r="F28" s="1" t="s">
        <v>22</v>
      </c>
      <c r="G28" s="1"/>
    </row>
    <row r="29" spans="1:8" x14ac:dyDescent="0.25">
      <c r="A29" t="s">
        <v>4</v>
      </c>
      <c r="B29" s="2">
        <v>1500</v>
      </c>
      <c r="C29">
        <v>1</v>
      </c>
      <c r="D29" s="2">
        <f>B29*C29</f>
        <v>1500</v>
      </c>
      <c r="E29">
        <v>400</v>
      </c>
      <c r="F29">
        <v>1200</v>
      </c>
    </row>
    <row r="30" spans="1:8" x14ac:dyDescent="0.25">
      <c r="A30" t="s">
        <v>5</v>
      </c>
      <c r="B30" s="2">
        <v>2000</v>
      </c>
      <c r="C30">
        <v>1</v>
      </c>
      <c r="D30" s="2">
        <f>B30*C30</f>
        <v>2000</v>
      </c>
      <c r="E30">
        <v>400</v>
      </c>
      <c r="F30">
        <v>1500</v>
      </c>
    </row>
    <row r="34" spans="1:7" x14ac:dyDescent="0.25">
      <c r="G34" s="2"/>
    </row>
    <row r="35" spans="1:7" x14ac:dyDescent="0.25">
      <c r="G35" s="2"/>
    </row>
    <row r="36" spans="1:7" x14ac:dyDescent="0.25">
      <c r="G36" s="2"/>
    </row>
    <row r="37" spans="1:7" x14ac:dyDescent="0.25">
      <c r="G37" s="2"/>
    </row>
    <row r="38" spans="1:7" x14ac:dyDescent="0.25">
      <c r="G38" s="2"/>
    </row>
    <row r="39" spans="1:7" x14ac:dyDescent="0.25">
      <c r="A39" s="3" t="s">
        <v>16</v>
      </c>
      <c r="B39" s="3"/>
      <c r="G39" s="2"/>
    </row>
    <row r="40" spans="1:7" x14ac:dyDescent="0.25">
      <c r="A40" s="1" t="s">
        <v>15</v>
      </c>
      <c r="B40" s="1" t="s">
        <v>0</v>
      </c>
    </row>
    <row r="41" spans="1:7" x14ac:dyDescent="0.25">
      <c r="A41" t="s">
        <v>24</v>
      </c>
      <c r="B41" s="9">
        <v>0.12</v>
      </c>
    </row>
    <row r="42" spans="1:7" x14ac:dyDescent="0.25">
      <c r="A42" t="s">
        <v>23</v>
      </c>
      <c r="B42">
        <v>2E-3</v>
      </c>
    </row>
    <row r="45" spans="1:7" x14ac:dyDescent="0.25">
      <c r="A45" s="3" t="s">
        <v>14</v>
      </c>
      <c r="B45" s="3"/>
      <c r="C45" s="3" t="s">
        <v>1</v>
      </c>
    </row>
    <row r="46" spans="1:7" x14ac:dyDescent="0.25">
      <c r="A46" s="1" t="s">
        <v>26</v>
      </c>
      <c r="B46" s="1" t="s">
        <v>17</v>
      </c>
      <c r="C46" s="1" t="s">
        <v>28</v>
      </c>
    </row>
    <row r="47" spans="1:7" x14ac:dyDescent="0.25">
      <c r="A47" t="s">
        <v>27</v>
      </c>
      <c r="B47" s="2">
        <v>8</v>
      </c>
      <c r="C47">
        <v>5</v>
      </c>
      <c r="G47" s="2"/>
    </row>
    <row r="48" spans="1:7" x14ac:dyDescent="0.25">
      <c r="A48" t="s">
        <v>25</v>
      </c>
      <c r="B48" s="2">
        <v>17</v>
      </c>
      <c r="C48">
        <v>5</v>
      </c>
      <c r="G48" s="2"/>
    </row>
    <row r="49" spans="2:7" x14ac:dyDescent="0.25">
      <c r="B49" s="2"/>
      <c r="G49" s="2"/>
    </row>
    <row r="51" spans="2:7" x14ac:dyDescent="0.25">
      <c r="B51" s="2"/>
      <c r="G51" s="2"/>
    </row>
    <row r="53" spans="2:7" x14ac:dyDescent="0.25">
      <c r="D53" s="2"/>
    </row>
    <row r="58" spans="2:7" x14ac:dyDescent="0.25">
      <c r="D58" s="6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E262-5B2C-4FF2-B61C-4181120693F8}">
  <dimension ref="B4:F19"/>
  <sheetViews>
    <sheetView workbookViewId="0">
      <selection activeCell="F12" sqref="F12"/>
    </sheetView>
  </sheetViews>
  <sheetFormatPr baseColWidth="10" defaultRowHeight="15" x14ac:dyDescent="0.25"/>
  <cols>
    <col min="2" max="2" width="24.85546875" customWidth="1"/>
    <col min="3" max="3" width="23.5703125" customWidth="1"/>
  </cols>
  <sheetData>
    <row r="4" spans="2:6" x14ac:dyDescent="0.25">
      <c r="B4" t="s">
        <v>30</v>
      </c>
    </row>
    <row r="6" spans="2:6" x14ac:dyDescent="0.25">
      <c r="B6" t="s">
        <v>31</v>
      </c>
      <c r="C6" t="s">
        <v>41</v>
      </c>
    </row>
    <row r="7" spans="2:6" x14ac:dyDescent="0.25">
      <c r="B7" t="s">
        <v>32</v>
      </c>
    </row>
    <row r="8" spans="2:6" x14ac:dyDescent="0.25">
      <c r="B8" t="s">
        <v>33</v>
      </c>
      <c r="C8" s="10">
        <v>43759</v>
      </c>
    </row>
    <row r="11" spans="2:6" x14ac:dyDescent="0.25">
      <c r="B11" s="3" t="s">
        <v>34</v>
      </c>
      <c r="C11" s="3"/>
      <c r="D11" s="3"/>
      <c r="E11" s="3"/>
      <c r="F11" s="3"/>
    </row>
    <row r="12" spans="2:6" x14ac:dyDescent="0.25">
      <c r="B12" t="s">
        <v>35</v>
      </c>
      <c r="F12" s="6"/>
    </row>
    <row r="13" spans="2:6" x14ac:dyDescent="0.25">
      <c r="B13" t="s">
        <v>14</v>
      </c>
    </row>
    <row r="14" spans="2:6" x14ac:dyDescent="0.25">
      <c r="B14" t="s">
        <v>36</v>
      </c>
    </row>
    <row r="15" spans="2:6" x14ac:dyDescent="0.25">
      <c r="B15" t="s">
        <v>37</v>
      </c>
    </row>
    <row r="17" spans="2:6" x14ac:dyDescent="0.25">
      <c r="B17" t="s">
        <v>38</v>
      </c>
      <c r="F17">
        <v>20</v>
      </c>
    </row>
    <row r="18" spans="2:6" x14ac:dyDescent="0.25">
      <c r="B18" t="s">
        <v>39</v>
      </c>
    </row>
    <row r="19" spans="2:6" x14ac:dyDescent="0.25">
      <c r="B1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EPS</cp:lastModifiedBy>
  <dcterms:created xsi:type="dcterms:W3CDTF">2019-10-08T16:15:44Z</dcterms:created>
  <dcterms:modified xsi:type="dcterms:W3CDTF">2019-10-21T16:53:58Z</dcterms:modified>
</cp:coreProperties>
</file>