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kap\Documents\Edukacija\Aktuarstvo\Zavrsni rad\DZS\"/>
    </mc:Choice>
  </mc:AlternateContent>
  <bookViews>
    <workbookView xWindow="0" yWindow="0" windowWidth="25128" windowHeight="12312"/>
  </bookViews>
  <sheets>
    <sheet name="Men" sheetId="1" r:id="rId1"/>
    <sheet name="Women" sheetId="2" r:id="rId2"/>
    <sheet name="Total" sheetId="3" r:id="rId3"/>
    <sheet name="Age Group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4" l="1"/>
  <c r="H3" i="4"/>
  <c r="D4" i="4"/>
  <c r="D3" i="4"/>
  <c r="G4" i="4"/>
  <c r="G3" i="4"/>
  <c r="F4" i="4"/>
  <c r="F3" i="4"/>
  <c r="C4" i="4"/>
  <c r="C3" i="4"/>
  <c r="B4" i="4"/>
  <c r="B3" i="4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C2" i="3"/>
  <c r="B2" i="3"/>
</calcChain>
</file>

<file path=xl/sharedStrings.xml><?xml version="1.0" encoding="utf-8"?>
<sst xmlns="http://schemas.openxmlformats.org/spreadsheetml/2006/main" count="44" uniqueCount="15">
  <si>
    <t>age</t>
  </si>
  <si>
    <t>no_persons_surviving</t>
  </si>
  <si>
    <t>no_persons_dying</t>
  </si>
  <si>
    <t>crude_probabilties_dying</t>
  </si>
  <si>
    <t>smoothed_probabilties_dying</t>
  </si>
  <si>
    <t>probabilities_surviving</t>
  </si>
  <si>
    <t>no_survivors</t>
  </si>
  <si>
    <t>no_deaths</t>
  </si>
  <si>
    <t>no_persons_living</t>
  </si>
  <si>
    <t>life_expectancy</t>
  </si>
  <si>
    <t>Male</t>
  </si>
  <si>
    <t>Female</t>
  </si>
  <si>
    <t>20-64</t>
  </si>
  <si>
    <t>65+</t>
  </si>
  <si>
    <t>crude probabilities of dying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</si>
</sst>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"/>
  </numFmts>
  <fonts count="3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0"/>
  <sheetViews>
    <sheetView tabSelected="1" workbookViewId="0">
      <selection activeCell="C32" sqref="C32"/>
    </sheetView>
  </sheetViews>
  <sheetFormatPr defaultRowHeight="14.4" x14ac:dyDescent="0.3"/>
  <cols>
    <col min="1" max="1" width="10.5546875" bestFit="1" customWidth="1"/>
    <col min="2" max="2" width="18.6640625" bestFit="1" customWidth="1"/>
    <col min="3" max="3" width="15.88671875" bestFit="1" customWidth="1"/>
    <col min="4" max="4" width="21.77734375" bestFit="1" customWidth="1"/>
    <col min="5" max="5" width="25.5546875" bestFit="1" customWidth="1"/>
    <col min="6" max="6" width="19.33203125" bestFit="1" customWidth="1"/>
    <col min="7" max="7" width="13.6640625" bestFit="1" customWidth="1"/>
    <col min="8" max="8" width="9.5546875" bestFit="1" customWidth="1"/>
    <col min="9" max="9" width="15.6640625" bestFit="1" customWidth="1"/>
    <col min="10" max="10" width="13.88671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0</v>
      </c>
      <c r="B2">
        <v>43600</v>
      </c>
      <c r="C2">
        <v>127</v>
      </c>
      <c r="D2">
        <v>2.9129999999999998E-3</v>
      </c>
      <c r="E2">
        <v>2.9129999999999998E-3</v>
      </c>
      <c r="F2">
        <v>0.99708699999999995</v>
      </c>
      <c r="G2">
        <v>100000</v>
      </c>
      <c r="H2">
        <v>291</v>
      </c>
      <c r="I2">
        <v>7443829</v>
      </c>
      <c r="J2">
        <v>73.94</v>
      </c>
    </row>
    <row r="3" spans="1:10" x14ac:dyDescent="0.3">
      <c r="A3">
        <v>1</v>
      </c>
      <c r="B3">
        <v>44832</v>
      </c>
      <c r="C3">
        <v>13</v>
      </c>
      <c r="D3">
        <v>2.9E-4</v>
      </c>
      <c r="E3">
        <v>2.9E-4</v>
      </c>
      <c r="F3">
        <v>0.99970999999999999</v>
      </c>
      <c r="G3">
        <v>99709</v>
      </c>
      <c r="H3">
        <v>29</v>
      </c>
      <c r="I3">
        <v>7343829</v>
      </c>
      <c r="J3">
        <v>73.150000000000006</v>
      </c>
    </row>
    <row r="4" spans="1:10" x14ac:dyDescent="0.3">
      <c r="A4">
        <v>2</v>
      </c>
      <c r="B4">
        <v>44671</v>
      </c>
      <c r="C4">
        <v>9</v>
      </c>
      <c r="D4">
        <v>2.0100000000000001E-4</v>
      </c>
      <c r="E4">
        <v>2.0100000000000001E-4</v>
      </c>
      <c r="F4">
        <v>0.99979899999999999</v>
      </c>
      <c r="G4">
        <v>99680</v>
      </c>
      <c r="H4">
        <v>20</v>
      </c>
      <c r="I4">
        <v>7244121</v>
      </c>
      <c r="J4">
        <v>72.17</v>
      </c>
    </row>
    <row r="5" spans="1:10" x14ac:dyDescent="0.3">
      <c r="A5">
        <v>3</v>
      </c>
      <c r="B5">
        <v>43321</v>
      </c>
      <c r="C5">
        <v>7</v>
      </c>
      <c r="D5">
        <v>1.6200000000000001E-4</v>
      </c>
      <c r="E5">
        <v>1.6200000000000001E-4</v>
      </c>
      <c r="F5">
        <v>0.999838</v>
      </c>
      <c r="G5">
        <v>99660</v>
      </c>
      <c r="H5">
        <v>16</v>
      </c>
      <c r="I5">
        <v>7144441</v>
      </c>
      <c r="J5">
        <v>71.19</v>
      </c>
    </row>
    <row r="6" spans="1:10" x14ac:dyDescent="0.3">
      <c r="A6">
        <v>4</v>
      </c>
      <c r="B6">
        <v>42490</v>
      </c>
      <c r="C6">
        <v>5</v>
      </c>
      <c r="D6">
        <v>1.18E-4</v>
      </c>
      <c r="E6">
        <v>1.18E-4</v>
      </c>
      <c r="F6">
        <v>0.99988200000000005</v>
      </c>
      <c r="G6">
        <v>99644</v>
      </c>
      <c r="H6">
        <v>12</v>
      </c>
      <c r="I6">
        <v>7044781</v>
      </c>
      <c r="J6">
        <v>70.2</v>
      </c>
    </row>
    <row r="7" spans="1:10" x14ac:dyDescent="0.3">
      <c r="A7">
        <v>5</v>
      </c>
      <c r="B7">
        <v>42997</v>
      </c>
      <c r="C7">
        <v>4</v>
      </c>
      <c r="D7">
        <v>9.2999999999999997E-5</v>
      </c>
      <c r="E7">
        <v>5.3999999999999998E-5</v>
      </c>
      <c r="F7">
        <v>0.999946</v>
      </c>
      <c r="G7">
        <v>99632</v>
      </c>
      <c r="H7">
        <v>5</v>
      </c>
      <c r="I7">
        <v>6945138</v>
      </c>
      <c r="J7">
        <v>69.209999999999994</v>
      </c>
    </row>
    <row r="8" spans="1:10" x14ac:dyDescent="0.3">
      <c r="A8">
        <v>6</v>
      </c>
      <c r="B8">
        <v>42533</v>
      </c>
      <c r="C8">
        <v>2</v>
      </c>
      <c r="D8">
        <v>4.6999999999999997E-5</v>
      </c>
      <c r="E8">
        <v>6.7000000000000002E-5</v>
      </c>
      <c r="F8">
        <v>0.99993299999999996</v>
      </c>
      <c r="G8">
        <v>99627</v>
      </c>
      <c r="H8">
        <v>7</v>
      </c>
      <c r="I8">
        <v>6845506</v>
      </c>
      <c r="J8">
        <v>68.209999999999994</v>
      </c>
    </row>
    <row r="9" spans="1:10" x14ac:dyDescent="0.3">
      <c r="A9">
        <v>7</v>
      </c>
      <c r="B9">
        <v>41295</v>
      </c>
      <c r="C9">
        <v>4</v>
      </c>
      <c r="D9">
        <v>9.7E-5</v>
      </c>
      <c r="E9">
        <v>7.7000000000000001E-5</v>
      </c>
      <c r="F9">
        <v>0.99992300000000001</v>
      </c>
      <c r="G9">
        <v>99620</v>
      </c>
      <c r="H9">
        <v>8</v>
      </c>
      <c r="I9">
        <v>6745879</v>
      </c>
      <c r="J9">
        <v>67.22</v>
      </c>
    </row>
    <row r="10" spans="1:10" x14ac:dyDescent="0.3">
      <c r="A10">
        <v>8</v>
      </c>
      <c r="B10">
        <v>41100</v>
      </c>
      <c r="C10">
        <v>5</v>
      </c>
      <c r="D10">
        <v>1.22E-4</v>
      </c>
      <c r="E10">
        <v>1.1E-4</v>
      </c>
      <c r="F10">
        <v>0.99988999999999995</v>
      </c>
      <c r="G10">
        <v>99612</v>
      </c>
      <c r="H10">
        <v>11</v>
      </c>
      <c r="I10">
        <v>6646259</v>
      </c>
      <c r="J10">
        <v>66.22</v>
      </c>
    </row>
    <row r="11" spans="1:10" x14ac:dyDescent="0.3">
      <c r="A11">
        <v>9</v>
      </c>
      <c r="B11">
        <v>41836</v>
      </c>
      <c r="C11">
        <v>6</v>
      </c>
      <c r="D11">
        <v>1.4300000000000001E-4</v>
      </c>
      <c r="E11">
        <v>1.1400000000000001E-4</v>
      </c>
      <c r="F11">
        <v>0.99988600000000005</v>
      </c>
      <c r="G11">
        <v>99601</v>
      </c>
      <c r="H11">
        <v>11</v>
      </c>
      <c r="I11">
        <v>6546647</v>
      </c>
      <c r="J11">
        <v>65.23</v>
      </c>
    </row>
    <row r="12" spans="1:10" x14ac:dyDescent="0.3">
      <c r="A12">
        <v>10</v>
      </c>
      <c r="B12">
        <v>43671</v>
      </c>
      <c r="C12">
        <v>7</v>
      </c>
      <c r="D12">
        <v>1.6000000000000001E-4</v>
      </c>
      <c r="E12">
        <v>1.4200000000000001E-4</v>
      </c>
      <c r="F12">
        <v>0.99985800000000002</v>
      </c>
      <c r="G12">
        <v>99590</v>
      </c>
      <c r="H12">
        <v>14</v>
      </c>
      <c r="I12">
        <v>6447046</v>
      </c>
      <c r="J12">
        <v>64.239999999999995</v>
      </c>
    </row>
    <row r="13" spans="1:10" x14ac:dyDescent="0.3">
      <c r="A13">
        <v>11</v>
      </c>
      <c r="B13">
        <v>45666</v>
      </c>
      <c r="C13">
        <v>8</v>
      </c>
      <c r="D13">
        <v>1.75E-4</v>
      </c>
      <c r="E13">
        <v>1.5699999999999999E-4</v>
      </c>
      <c r="F13">
        <v>0.99984300000000004</v>
      </c>
      <c r="G13">
        <v>99576</v>
      </c>
      <c r="H13">
        <v>16</v>
      </c>
      <c r="I13">
        <v>6347456</v>
      </c>
      <c r="J13">
        <v>63.25</v>
      </c>
    </row>
    <row r="14" spans="1:10" x14ac:dyDescent="0.3">
      <c r="A14">
        <v>12</v>
      </c>
      <c r="B14">
        <v>47457</v>
      </c>
      <c r="C14">
        <v>9</v>
      </c>
      <c r="D14">
        <v>1.9000000000000001E-4</v>
      </c>
      <c r="E14">
        <v>1.84E-4</v>
      </c>
      <c r="F14">
        <v>0.99981600000000004</v>
      </c>
      <c r="G14">
        <v>99560</v>
      </c>
      <c r="H14">
        <v>18</v>
      </c>
      <c r="I14">
        <v>6247880</v>
      </c>
      <c r="J14">
        <v>62.25</v>
      </c>
    </row>
    <row r="15" spans="1:10" x14ac:dyDescent="0.3">
      <c r="A15">
        <v>13</v>
      </c>
      <c r="B15">
        <v>49866</v>
      </c>
      <c r="C15">
        <v>10</v>
      </c>
      <c r="D15">
        <v>2.0100000000000001E-4</v>
      </c>
      <c r="E15">
        <v>2.02E-4</v>
      </c>
      <c r="F15">
        <v>0.99979799999999996</v>
      </c>
      <c r="G15">
        <v>99542</v>
      </c>
      <c r="H15">
        <v>20</v>
      </c>
      <c r="I15">
        <v>6148320</v>
      </c>
      <c r="J15">
        <v>61.27</v>
      </c>
    </row>
    <row r="16" spans="1:10" x14ac:dyDescent="0.3">
      <c r="A16">
        <v>14</v>
      </c>
      <c r="B16">
        <v>51766</v>
      </c>
      <c r="C16">
        <v>12</v>
      </c>
      <c r="D16">
        <v>2.32E-4</v>
      </c>
      <c r="E16">
        <v>2.5700000000000001E-4</v>
      </c>
      <c r="F16">
        <v>0.99974300000000005</v>
      </c>
      <c r="G16">
        <v>99522</v>
      </c>
      <c r="H16">
        <v>26</v>
      </c>
      <c r="I16">
        <v>6048779</v>
      </c>
      <c r="J16">
        <v>60.28</v>
      </c>
    </row>
    <row r="17" spans="1:10" x14ac:dyDescent="0.3">
      <c r="A17">
        <v>15</v>
      </c>
      <c r="B17">
        <v>51186</v>
      </c>
      <c r="C17">
        <v>19</v>
      </c>
      <c r="D17">
        <v>3.7100000000000002E-4</v>
      </c>
      <c r="E17">
        <v>3.2200000000000002E-4</v>
      </c>
      <c r="F17">
        <v>0.99967799999999996</v>
      </c>
      <c r="G17">
        <v>99496</v>
      </c>
      <c r="H17">
        <v>32</v>
      </c>
      <c r="I17">
        <v>5949257</v>
      </c>
      <c r="J17">
        <v>59.29</v>
      </c>
    </row>
    <row r="18" spans="1:10" x14ac:dyDescent="0.3">
      <c r="A18">
        <v>16</v>
      </c>
      <c r="B18">
        <v>49411</v>
      </c>
      <c r="C18">
        <v>18</v>
      </c>
      <c r="D18">
        <v>3.6400000000000001E-4</v>
      </c>
      <c r="E18">
        <v>3.9300000000000001E-4</v>
      </c>
      <c r="F18">
        <v>0.99960700000000002</v>
      </c>
      <c r="G18">
        <v>99464</v>
      </c>
      <c r="H18">
        <v>39</v>
      </c>
      <c r="I18">
        <v>5849761</v>
      </c>
      <c r="J18">
        <v>58.31</v>
      </c>
    </row>
    <row r="19" spans="1:10" x14ac:dyDescent="0.3">
      <c r="A19">
        <v>17</v>
      </c>
      <c r="B19">
        <v>49400</v>
      </c>
      <c r="C19">
        <v>23</v>
      </c>
      <c r="D19">
        <v>4.66E-4</v>
      </c>
      <c r="E19">
        <v>4.75E-4</v>
      </c>
      <c r="F19">
        <v>0.999525</v>
      </c>
      <c r="G19">
        <v>99425</v>
      </c>
      <c r="H19">
        <v>47</v>
      </c>
      <c r="I19">
        <v>5750297</v>
      </c>
      <c r="J19">
        <v>57.34</v>
      </c>
    </row>
    <row r="20" spans="1:10" x14ac:dyDescent="0.3">
      <c r="A20">
        <v>18</v>
      </c>
      <c r="B20">
        <v>49266</v>
      </c>
      <c r="C20">
        <v>30</v>
      </c>
      <c r="D20">
        <v>6.0899999999999995E-4</v>
      </c>
      <c r="E20">
        <v>5.4799999999999998E-4</v>
      </c>
      <c r="F20">
        <v>0.99945200000000001</v>
      </c>
      <c r="G20">
        <v>99378</v>
      </c>
      <c r="H20">
        <v>54</v>
      </c>
      <c r="I20">
        <v>5650872</v>
      </c>
      <c r="J20">
        <v>56.36</v>
      </c>
    </row>
    <row r="21" spans="1:10" x14ac:dyDescent="0.3">
      <c r="A21">
        <v>19</v>
      </c>
      <c r="B21">
        <v>50613</v>
      </c>
      <c r="C21">
        <v>29</v>
      </c>
      <c r="D21">
        <v>5.7300000000000005E-4</v>
      </c>
      <c r="E21">
        <v>6.0999999999999997E-4</v>
      </c>
      <c r="F21">
        <v>0.99939</v>
      </c>
      <c r="G21">
        <v>99323</v>
      </c>
      <c r="H21">
        <v>61</v>
      </c>
      <c r="I21">
        <v>5551495</v>
      </c>
      <c r="J21">
        <v>55.39</v>
      </c>
    </row>
    <row r="22" spans="1:10" x14ac:dyDescent="0.3">
      <c r="A22">
        <v>20</v>
      </c>
      <c r="B22">
        <v>52225</v>
      </c>
      <c r="C22">
        <v>40</v>
      </c>
      <c r="D22">
        <v>7.6599999999999997E-4</v>
      </c>
      <c r="E22">
        <v>6.6699999999999995E-4</v>
      </c>
      <c r="F22">
        <v>0.99933300000000003</v>
      </c>
      <c r="G22">
        <v>99263</v>
      </c>
      <c r="H22">
        <v>66</v>
      </c>
      <c r="I22">
        <v>5452172</v>
      </c>
      <c r="J22">
        <v>54.43</v>
      </c>
    </row>
    <row r="23" spans="1:10" x14ac:dyDescent="0.3">
      <c r="A23">
        <v>21</v>
      </c>
      <c r="B23">
        <v>51969</v>
      </c>
      <c r="C23">
        <v>41</v>
      </c>
      <c r="D23">
        <v>7.8899999999999999E-4</v>
      </c>
      <c r="E23">
        <v>7.1400000000000001E-4</v>
      </c>
      <c r="F23">
        <v>0.99928600000000001</v>
      </c>
      <c r="G23">
        <v>99196</v>
      </c>
      <c r="H23">
        <v>71</v>
      </c>
      <c r="I23">
        <v>5352909</v>
      </c>
      <c r="J23">
        <v>53.46</v>
      </c>
    </row>
    <row r="24" spans="1:10" x14ac:dyDescent="0.3">
      <c r="A24">
        <v>22</v>
      </c>
      <c r="B24">
        <v>53355</v>
      </c>
      <c r="C24">
        <v>42</v>
      </c>
      <c r="D24">
        <v>7.8700000000000005E-4</v>
      </c>
      <c r="E24">
        <v>7.5199999999999996E-4</v>
      </c>
      <c r="F24">
        <v>0.99924800000000003</v>
      </c>
      <c r="G24">
        <v>99125</v>
      </c>
      <c r="H24">
        <v>75</v>
      </c>
      <c r="I24">
        <v>5253713</v>
      </c>
      <c r="J24">
        <v>52.5</v>
      </c>
    </row>
    <row r="25" spans="1:10" x14ac:dyDescent="0.3">
      <c r="A25">
        <v>23</v>
      </c>
      <c r="B25">
        <v>54354</v>
      </c>
      <c r="C25">
        <v>38</v>
      </c>
      <c r="D25">
        <v>6.9899999999999997E-4</v>
      </c>
      <c r="E25">
        <v>7.4100000000000001E-4</v>
      </c>
      <c r="F25">
        <v>0.99925900000000001</v>
      </c>
      <c r="G25">
        <v>99051</v>
      </c>
      <c r="H25">
        <v>73</v>
      </c>
      <c r="I25">
        <v>5154588</v>
      </c>
      <c r="J25">
        <v>51.54</v>
      </c>
    </row>
    <row r="26" spans="1:10" x14ac:dyDescent="0.3">
      <c r="A26">
        <v>24</v>
      </c>
      <c r="B26">
        <v>54590</v>
      </c>
      <c r="C26">
        <v>44</v>
      </c>
      <c r="D26">
        <v>8.0599999999999997E-4</v>
      </c>
      <c r="E26">
        <v>7.3899999999999997E-4</v>
      </c>
      <c r="F26">
        <v>0.99926099999999995</v>
      </c>
      <c r="G26">
        <v>98978</v>
      </c>
      <c r="H26">
        <v>73</v>
      </c>
      <c r="I26">
        <v>5055537</v>
      </c>
      <c r="J26">
        <v>50.58</v>
      </c>
    </row>
    <row r="27" spans="1:10" x14ac:dyDescent="0.3">
      <c r="A27">
        <v>25</v>
      </c>
      <c r="B27">
        <v>56186</v>
      </c>
      <c r="C27">
        <v>38</v>
      </c>
      <c r="D27">
        <v>6.7599999999999995E-4</v>
      </c>
      <c r="E27">
        <v>8.1300000000000003E-4</v>
      </c>
      <c r="F27">
        <v>0.99918700000000005</v>
      </c>
      <c r="G27">
        <v>98904</v>
      </c>
      <c r="H27">
        <v>80</v>
      </c>
      <c r="I27">
        <v>4956559</v>
      </c>
      <c r="J27">
        <v>49.61</v>
      </c>
    </row>
    <row r="28" spans="1:10" x14ac:dyDescent="0.3">
      <c r="A28">
        <v>26</v>
      </c>
      <c r="B28">
        <v>58571</v>
      </c>
      <c r="C28">
        <v>62</v>
      </c>
      <c r="D28">
        <v>1.059E-3</v>
      </c>
      <c r="E28">
        <v>8.2700000000000004E-4</v>
      </c>
      <c r="F28">
        <v>0.99917299999999998</v>
      </c>
      <c r="G28">
        <v>98824</v>
      </c>
      <c r="H28">
        <v>82</v>
      </c>
      <c r="I28">
        <v>4857655</v>
      </c>
      <c r="J28">
        <v>48.65</v>
      </c>
    </row>
    <row r="29" spans="1:10" x14ac:dyDescent="0.3">
      <c r="A29">
        <v>27</v>
      </c>
      <c r="B29">
        <v>59539</v>
      </c>
      <c r="C29">
        <v>50</v>
      </c>
      <c r="D29">
        <v>8.4000000000000003E-4</v>
      </c>
      <c r="E29">
        <v>8.3600000000000005E-4</v>
      </c>
      <c r="F29">
        <v>0.99916400000000005</v>
      </c>
      <c r="G29">
        <v>98742</v>
      </c>
      <c r="H29">
        <v>83</v>
      </c>
      <c r="I29">
        <v>4758831</v>
      </c>
      <c r="J29">
        <v>47.69</v>
      </c>
    </row>
    <row r="30" spans="1:10" x14ac:dyDescent="0.3">
      <c r="A30">
        <v>28</v>
      </c>
      <c r="B30">
        <v>59568</v>
      </c>
      <c r="C30">
        <v>48</v>
      </c>
      <c r="D30">
        <v>8.0599999999999997E-4</v>
      </c>
      <c r="E30">
        <v>8.1499999999999997E-4</v>
      </c>
      <c r="F30">
        <v>0.99918499999999999</v>
      </c>
      <c r="G30">
        <v>98660</v>
      </c>
      <c r="H30">
        <v>80</v>
      </c>
      <c r="I30">
        <v>4660088</v>
      </c>
      <c r="J30">
        <v>46.73</v>
      </c>
    </row>
    <row r="31" spans="1:10" x14ac:dyDescent="0.3">
      <c r="A31">
        <v>29</v>
      </c>
      <c r="B31">
        <v>59898</v>
      </c>
      <c r="C31">
        <v>48</v>
      </c>
      <c r="D31">
        <v>8.0099999999999995E-4</v>
      </c>
      <c r="E31">
        <v>8.4800000000000001E-4</v>
      </c>
      <c r="F31">
        <v>0.99915200000000004</v>
      </c>
      <c r="G31">
        <v>98579</v>
      </c>
      <c r="H31">
        <v>84</v>
      </c>
      <c r="I31">
        <v>4561429</v>
      </c>
      <c r="J31">
        <v>45.77</v>
      </c>
    </row>
    <row r="32" spans="1:10" x14ac:dyDescent="0.3">
      <c r="A32">
        <v>30</v>
      </c>
      <c r="B32">
        <v>60685</v>
      </c>
      <c r="C32">
        <v>61</v>
      </c>
      <c r="D32">
        <v>1.005E-3</v>
      </c>
      <c r="E32">
        <v>8.7200000000000005E-4</v>
      </c>
      <c r="F32">
        <v>0.99912800000000002</v>
      </c>
      <c r="G32">
        <v>98496</v>
      </c>
      <c r="H32">
        <v>86</v>
      </c>
      <c r="I32">
        <v>4462849</v>
      </c>
      <c r="J32">
        <v>44.81</v>
      </c>
    </row>
    <row r="33" spans="1:10" x14ac:dyDescent="0.3">
      <c r="A33">
        <v>31</v>
      </c>
      <c r="B33">
        <v>61249</v>
      </c>
      <c r="C33">
        <v>55</v>
      </c>
      <c r="D33">
        <v>8.9800000000000004E-4</v>
      </c>
      <c r="E33">
        <v>8.83E-4</v>
      </c>
      <c r="F33">
        <v>0.99911700000000003</v>
      </c>
      <c r="G33">
        <v>98410</v>
      </c>
      <c r="H33">
        <v>87</v>
      </c>
      <c r="I33">
        <v>4364354</v>
      </c>
      <c r="J33">
        <v>43.85</v>
      </c>
    </row>
    <row r="34" spans="1:10" x14ac:dyDescent="0.3">
      <c r="A34">
        <v>32</v>
      </c>
      <c r="B34">
        <v>60522</v>
      </c>
      <c r="C34">
        <v>56</v>
      </c>
      <c r="D34">
        <v>9.2500000000000004E-4</v>
      </c>
      <c r="E34">
        <v>8.9700000000000001E-4</v>
      </c>
      <c r="F34">
        <v>0.99910299999999996</v>
      </c>
      <c r="G34">
        <v>98323</v>
      </c>
      <c r="H34">
        <v>88</v>
      </c>
      <c r="I34">
        <v>4265944</v>
      </c>
      <c r="J34">
        <v>42.89</v>
      </c>
    </row>
    <row r="35" spans="1:10" x14ac:dyDescent="0.3">
      <c r="A35">
        <v>33</v>
      </c>
      <c r="B35">
        <v>59733</v>
      </c>
      <c r="C35">
        <v>53</v>
      </c>
      <c r="D35">
        <v>8.8699999999999998E-4</v>
      </c>
      <c r="E35">
        <v>8.8199999999999997E-4</v>
      </c>
      <c r="F35">
        <v>0.99911799999999995</v>
      </c>
      <c r="G35">
        <v>98235</v>
      </c>
      <c r="H35">
        <v>87</v>
      </c>
      <c r="I35">
        <v>4167621</v>
      </c>
      <c r="J35">
        <v>41.93</v>
      </c>
    </row>
    <row r="36" spans="1:10" x14ac:dyDescent="0.3">
      <c r="A36">
        <v>34</v>
      </c>
      <c r="B36">
        <v>58834</v>
      </c>
      <c r="C36">
        <v>53</v>
      </c>
      <c r="D36">
        <v>9.01E-4</v>
      </c>
      <c r="E36">
        <v>9.9200000000000004E-4</v>
      </c>
      <c r="F36">
        <v>0.99900800000000001</v>
      </c>
      <c r="G36">
        <v>98148</v>
      </c>
      <c r="H36">
        <v>97</v>
      </c>
      <c r="I36">
        <v>4069387</v>
      </c>
      <c r="J36">
        <v>40.96</v>
      </c>
    </row>
    <row r="37" spans="1:10" x14ac:dyDescent="0.3">
      <c r="A37">
        <v>35</v>
      </c>
      <c r="B37">
        <v>58039</v>
      </c>
      <c r="C37">
        <v>77</v>
      </c>
      <c r="D37">
        <v>1.3270000000000001E-3</v>
      </c>
      <c r="E37">
        <v>1.168E-3</v>
      </c>
      <c r="F37">
        <v>0.99883200000000005</v>
      </c>
      <c r="G37">
        <v>98051</v>
      </c>
      <c r="H37">
        <v>115</v>
      </c>
      <c r="I37">
        <v>3971239</v>
      </c>
      <c r="J37">
        <v>40</v>
      </c>
    </row>
    <row r="38" spans="1:10" x14ac:dyDescent="0.3">
      <c r="A38">
        <v>36</v>
      </c>
      <c r="B38">
        <v>57723</v>
      </c>
      <c r="C38">
        <v>81</v>
      </c>
      <c r="D38">
        <v>1.403E-3</v>
      </c>
      <c r="E38">
        <v>1.279E-3</v>
      </c>
      <c r="F38">
        <v>0.99872099999999997</v>
      </c>
      <c r="G38">
        <v>97936</v>
      </c>
      <c r="H38">
        <v>125</v>
      </c>
      <c r="I38">
        <v>3873188</v>
      </c>
      <c r="J38">
        <v>39.049999999999997</v>
      </c>
    </row>
    <row r="39" spans="1:10" x14ac:dyDescent="0.3">
      <c r="A39">
        <v>37</v>
      </c>
      <c r="B39">
        <v>57403</v>
      </c>
      <c r="C39">
        <v>97</v>
      </c>
      <c r="D39">
        <v>1.6900000000000001E-3</v>
      </c>
      <c r="E39">
        <v>1.395E-3</v>
      </c>
      <c r="F39">
        <v>0.99860499999999996</v>
      </c>
      <c r="G39">
        <v>97811</v>
      </c>
      <c r="H39">
        <v>136</v>
      </c>
      <c r="I39">
        <v>3775252</v>
      </c>
      <c r="J39">
        <v>38.1</v>
      </c>
    </row>
    <row r="40" spans="1:10" x14ac:dyDescent="0.3">
      <c r="A40">
        <v>38</v>
      </c>
      <c r="B40">
        <v>57333</v>
      </c>
      <c r="C40">
        <v>85</v>
      </c>
      <c r="D40">
        <v>1.4829999999999999E-3</v>
      </c>
      <c r="E40">
        <v>1.5269999999999999E-3</v>
      </c>
      <c r="F40">
        <v>0.99847300000000005</v>
      </c>
      <c r="G40">
        <v>97674</v>
      </c>
      <c r="H40">
        <v>149</v>
      </c>
      <c r="I40">
        <v>3677441</v>
      </c>
      <c r="J40">
        <v>37.15</v>
      </c>
    </row>
    <row r="41" spans="1:10" x14ac:dyDescent="0.3">
      <c r="A41">
        <v>39</v>
      </c>
      <c r="B41">
        <v>57338</v>
      </c>
      <c r="C41">
        <v>87</v>
      </c>
      <c r="D41">
        <v>1.5169999999999999E-3</v>
      </c>
      <c r="E41">
        <v>1.531E-3</v>
      </c>
      <c r="F41">
        <v>0.99846900000000005</v>
      </c>
      <c r="G41">
        <v>97525</v>
      </c>
      <c r="H41">
        <v>149</v>
      </c>
      <c r="I41">
        <v>3579767</v>
      </c>
      <c r="J41">
        <v>36.21</v>
      </c>
    </row>
    <row r="42" spans="1:10" x14ac:dyDescent="0.3">
      <c r="A42">
        <v>40</v>
      </c>
      <c r="B42">
        <v>55748</v>
      </c>
      <c r="C42">
        <v>94</v>
      </c>
      <c r="D42">
        <v>1.686E-3</v>
      </c>
      <c r="E42">
        <v>1.719E-3</v>
      </c>
      <c r="F42">
        <v>0.99828099999999997</v>
      </c>
      <c r="G42">
        <v>97376</v>
      </c>
      <c r="H42">
        <v>167</v>
      </c>
      <c r="I42">
        <v>3482242</v>
      </c>
      <c r="J42">
        <v>35.26</v>
      </c>
    </row>
    <row r="43" spans="1:10" x14ac:dyDescent="0.3">
      <c r="A43">
        <v>41</v>
      </c>
      <c r="B43">
        <v>55306</v>
      </c>
      <c r="C43">
        <v>115</v>
      </c>
      <c r="D43">
        <v>2.0790000000000001E-3</v>
      </c>
      <c r="E43">
        <v>2.0349999999999999E-3</v>
      </c>
      <c r="F43">
        <v>0.99796499999999999</v>
      </c>
      <c r="G43">
        <v>97208</v>
      </c>
      <c r="H43">
        <v>198</v>
      </c>
      <c r="I43">
        <v>3384866</v>
      </c>
      <c r="J43">
        <v>34.32</v>
      </c>
    </row>
    <row r="44" spans="1:10" x14ac:dyDescent="0.3">
      <c r="A44">
        <v>42</v>
      </c>
      <c r="B44">
        <v>56878</v>
      </c>
      <c r="C44">
        <v>136</v>
      </c>
      <c r="D44">
        <v>2.3909999999999999E-3</v>
      </c>
      <c r="E44">
        <v>2.2750000000000001E-3</v>
      </c>
      <c r="F44">
        <v>0.99772499999999997</v>
      </c>
      <c r="G44">
        <v>97011</v>
      </c>
      <c r="H44">
        <v>221</v>
      </c>
      <c r="I44">
        <v>3287657</v>
      </c>
      <c r="J44">
        <v>33.39</v>
      </c>
    </row>
    <row r="45" spans="1:10" x14ac:dyDescent="0.3">
      <c r="A45">
        <v>43</v>
      </c>
      <c r="B45">
        <v>58414</v>
      </c>
      <c r="C45">
        <v>154</v>
      </c>
      <c r="D45">
        <v>2.6359999999999999E-3</v>
      </c>
      <c r="E45">
        <v>2.542E-3</v>
      </c>
      <c r="F45">
        <v>0.99745799999999996</v>
      </c>
      <c r="G45">
        <v>96790</v>
      </c>
      <c r="H45">
        <v>246</v>
      </c>
      <c r="I45">
        <v>3190647</v>
      </c>
      <c r="J45">
        <v>32.46</v>
      </c>
    </row>
    <row r="46" spans="1:10" x14ac:dyDescent="0.3">
      <c r="A46">
        <v>44</v>
      </c>
      <c r="B46">
        <v>60434</v>
      </c>
      <c r="C46">
        <v>185</v>
      </c>
      <c r="D46">
        <v>3.0609999999999999E-3</v>
      </c>
      <c r="E46">
        <v>2.8540000000000002E-3</v>
      </c>
      <c r="F46">
        <v>0.99714599999999998</v>
      </c>
      <c r="G46">
        <v>96544</v>
      </c>
      <c r="H46">
        <v>276</v>
      </c>
      <c r="I46">
        <v>3093857</v>
      </c>
      <c r="J46">
        <v>31.55</v>
      </c>
    </row>
    <row r="47" spans="1:10" x14ac:dyDescent="0.3">
      <c r="A47">
        <v>45</v>
      </c>
      <c r="B47">
        <v>61903</v>
      </c>
      <c r="C47">
        <v>193</v>
      </c>
      <c r="D47">
        <v>3.1180000000000001E-3</v>
      </c>
      <c r="E47">
        <v>3.13E-3</v>
      </c>
      <c r="F47">
        <v>0.99687000000000003</v>
      </c>
      <c r="G47">
        <v>96268</v>
      </c>
      <c r="H47">
        <v>301</v>
      </c>
      <c r="I47">
        <v>2997313</v>
      </c>
      <c r="J47">
        <v>30.64</v>
      </c>
    </row>
    <row r="48" spans="1:10" x14ac:dyDescent="0.3">
      <c r="A48">
        <v>46</v>
      </c>
      <c r="B48">
        <v>60994</v>
      </c>
      <c r="C48">
        <v>202</v>
      </c>
      <c r="D48">
        <v>3.3119999999999998E-3</v>
      </c>
      <c r="E48">
        <v>3.4320000000000002E-3</v>
      </c>
      <c r="F48">
        <v>0.99656800000000001</v>
      </c>
      <c r="G48">
        <v>95967</v>
      </c>
      <c r="H48">
        <v>329</v>
      </c>
      <c r="I48">
        <v>2901045</v>
      </c>
      <c r="J48">
        <v>29.73</v>
      </c>
    </row>
    <row r="49" spans="1:10" x14ac:dyDescent="0.3">
      <c r="A49">
        <v>47</v>
      </c>
      <c r="B49">
        <v>59972</v>
      </c>
      <c r="C49">
        <v>245</v>
      </c>
      <c r="D49">
        <v>4.0850000000000001E-3</v>
      </c>
      <c r="E49">
        <v>4.0150000000000003E-3</v>
      </c>
      <c r="F49">
        <v>0.99598500000000001</v>
      </c>
      <c r="G49">
        <v>95638</v>
      </c>
      <c r="H49">
        <v>384</v>
      </c>
      <c r="I49">
        <v>2805078</v>
      </c>
      <c r="J49">
        <v>28.83</v>
      </c>
    </row>
    <row r="50" spans="1:10" x14ac:dyDescent="0.3">
      <c r="A50">
        <v>48</v>
      </c>
      <c r="B50">
        <v>60940</v>
      </c>
      <c r="C50">
        <v>286</v>
      </c>
      <c r="D50">
        <v>4.6930000000000001E-3</v>
      </c>
      <c r="E50">
        <v>4.6030000000000003E-3</v>
      </c>
      <c r="F50">
        <v>0.99539699999999998</v>
      </c>
      <c r="G50">
        <v>95254</v>
      </c>
      <c r="H50">
        <v>438</v>
      </c>
      <c r="I50">
        <v>2709440</v>
      </c>
      <c r="J50">
        <v>27.94</v>
      </c>
    </row>
    <row r="51" spans="1:10" x14ac:dyDescent="0.3">
      <c r="A51">
        <v>49</v>
      </c>
      <c r="B51">
        <v>62176</v>
      </c>
      <c r="C51">
        <v>332</v>
      </c>
      <c r="D51">
        <v>5.3400000000000001E-3</v>
      </c>
      <c r="E51">
        <v>5.2240000000000003E-3</v>
      </c>
      <c r="F51">
        <v>0.99477599999999999</v>
      </c>
      <c r="G51">
        <v>94815</v>
      </c>
      <c r="H51">
        <v>495</v>
      </c>
      <c r="I51">
        <v>2614187</v>
      </c>
      <c r="J51">
        <v>27.07</v>
      </c>
    </row>
    <row r="52" spans="1:10" x14ac:dyDescent="0.3">
      <c r="A52">
        <v>50</v>
      </c>
      <c r="B52">
        <v>62947</v>
      </c>
      <c r="C52">
        <v>351</v>
      </c>
      <c r="D52">
        <v>5.5760000000000002E-3</v>
      </c>
      <c r="E52">
        <v>5.9199999999999999E-3</v>
      </c>
      <c r="F52">
        <v>0.99407999999999996</v>
      </c>
      <c r="G52">
        <v>94320</v>
      </c>
      <c r="H52">
        <v>558</v>
      </c>
      <c r="I52">
        <v>2519372</v>
      </c>
      <c r="J52">
        <v>26.21</v>
      </c>
    </row>
    <row r="53" spans="1:10" x14ac:dyDescent="0.3">
      <c r="A53">
        <v>51</v>
      </c>
      <c r="B53">
        <v>63531</v>
      </c>
      <c r="C53">
        <v>454</v>
      </c>
      <c r="D53">
        <v>7.1459999999999996E-3</v>
      </c>
      <c r="E53">
        <v>6.6509999999999998E-3</v>
      </c>
      <c r="F53">
        <v>0.99334900000000004</v>
      </c>
      <c r="G53">
        <v>93761</v>
      </c>
      <c r="H53">
        <v>624</v>
      </c>
      <c r="I53">
        <v>2425052</v>
      </c>
      <c r="J53">
        <v>25.36</v>
      </c>
    </row>
    <row r="54" spans="1:10" x14ac:dyDescent="0.3">
      <c r="A54">
        <v>52</v>
      </c>
      <c r="B54">
        <v>63449</v>
      </c>
      <c r="C54">
        <v>469</v>
      </c>
      <c r="D54">
        <v>7.3920000000000001E-3</v>
      </c>
      <c r="E54">
        <v>7.437E-3</v>
      </c>
      <c r="F54">
        <v>0.99256299999999997</v>
      </c>
      <c r="G54">
        <v>93138</v>
      </c>
      <c r="H54">
        <v>693</v>
      </c>
      <c r="I54">
        <v>2331290</v>
      </c>
      <c r="J54">
        <v>24.53</v>
      </c>
    </row>
    <row r="55" spans="1:10" x14ac:dyDescent="0.3">
      <c r="A55">
        <v>53</v>
      </c>
      <c r="B55">
        <v>62692</v>
      </c>
      <c r="C55">
        <v>505</v>
      </c>
      <c r="D55">
        <v>8.0549999999999997E-3</v>
      </c>
      <c r="E55">
        <v>8.2209999999999991E-3</v>
      </c>
      <c r="F55">
        <v>0.99177899999999997</v>
      </c>
      <c r="G55">
        <v>92445</v>
      </c>
      <c r="H55">
        <v>760</v>
      </c>
      <c r="I55">
        <v>2238152</v>
      </c>
      <c r="J55">
        <v>23.71</v>
      </c>
    </row>
    <row r="56" spans="1:10" x14ac:dyDescent="0.3">
      <c r="A56">
        <v>54</v>
      </c>
      <c r="B56">
        <v>63552</v>
      </c>
      <c r="C56">
        <v>596</v>
      </c>
      <c r="D56">
        <v>9.3779999999999992E-3</v>
      </c>
      <c r="E56">
        <v>9.1830000000000002E-3</v>
      </c>
      <c r="F56">
        <v>0.99081699999999995</v>
      </c>
      <c r="G56">
        <v>91685</v>
      </c>
      <c r="H56">
        <v>842</v>
      </c>
      <c r="I56">
        <v>2145707</v>
      </c>
      <c r="J56">
        <v>22.9</v>
      </c>
    </row>
    <row r="57" spans="1:10" x14ac:dyDescent="0.3">
      <c r="A57">
        <v>55</v>
      </c>
      <c r="B57">
        <v>64660</v>
      </c>
      <c r="C57">
        <v>670</v>
      </c>
      <c r="D57">
        <v>1.0362E-2</v>
      </c>
      <c r="E57">
        <v>1.0108000000000001E-2</v>
      </c>
      <c r="F57">
        <v>0.98989199999999999</v>
      </c>
      <c r="G57">
        <v>90843</v>
      </c>
      <c r="H57">
        <v>918</v>
      </c>
      <c r="I57">
        <v>2054022</v>
      </c>
      <c r="J57">
        <v>22.11</v>
      </c>
    </row>
    <row r="58" spans="1:10" x14ac:dyDescent="0.3">
      <c r="A58">
        <v>56</v>
      </c>
      <c r="B58">
        <v>64986</v>
      </c>
      <c r="C58">
        <v>725</v>
      </c>
      <c r="D58">
        <v>1.1155999999999999E-2</v>
      </c>
      <c r="E58">
        <v>1.1017000000000001E-2</v>
      </c>
      <c r="F58">
        <v>0.98898299999999995</v>
      </c>
      <c r="G58">
        <v>89925</v>
      </c>
      <c r="H58">
        <v>991</v>
      </c>
      <c r="I58">
        <v>1963179</v>
      </c>
      <c r="J58">
        <v>21.33</v>
      </c>
    </row>
    <row r="59" spans="1:10" x14ac:dyDescent="0.3">
      <c r="A59">
        <v>57</v>
      </c>
      <c r="B59">
        <v>63450</v>
      </c>
      <c r="C59">
        <v>734</v>
      </c>
      <c r="D59">
        <v>1.1568E-2</v>
      </c>
      <c r="E59">
        <v>1.1861999999999999E-2</v>
      </c>
      <c r="F59">
        <v>0.98813799999999996</v>
      </c>
      <c r="G59">
        <v>88934</v>
      </c>
      <c r="H59">
        <v>1055</v>
      </c>
      <c r="I59">
        <v>1873254</v>
      </c>
      <c r="J59">
        <v>20.56</v>
      </c>
    </row>
    <row r="60" spans="1:10" x14ac:dyDescent="0.3">
      <c r="A60">
        <v>58</v>
      </c>
      <c r="B60">
        <v>60866</v>
      </c>
      <c r="C60">
        <v>810</v>
      </c>
      <c r="D60">
        <v>1.3308E-2</v>
      </c>
      <c r="E60">
        <v>1.3337E-2</v>
      </c>
      <c r="F60">
        <v>0.98666299999999996</v>
      </c>
      <c r="G60">
        <v>87879</v>
      </c>
      <c r="H60">
        <v>1172</v>
      </c>
      <c r="I60">
        <v>1784319</v>
      </c>
      <c r="J60">
        <v>19.8</v>
      </c>
    </row>
    <row r="61" spans="1:10" x14ac:dyDescent="0.3">
      <c r="A61">
        <v>59</v>
      </c>
      <c r="B61">
        <v>57763</v>
      </c>
      <c r="C61">
        <v>883</v>
      </c>
      <c r="D61">
        <v>1.5287E-2</v>
      </c>
      <c r="E61">
        <v>1.4508E-2</v>
      </c>
      <c r="F61">
        <v>0.98549200000000003</v>
      </c>
      <c r="G61">
        <v>86707</v>
      </c>
      <c r="H61">
        <v>1258</v>
      </c>
      <c r="I61">
        <v>1696440</v>
      </c>
      <c r="J61">
        <v>19.07</v>
      </c>
    </row>
    <row r="62" spans="1:10" x14ac:dyDescent="0.3">
      <c r="A62">
        <v>60</v>
      </c>
      <c r="B62">
        <v>55903</v>
      </c>
      <c r="C62">
        <v>911</v>
      </c>
      <c r="D62">
        <v>1.6296000000000001E-2</v>
      </c>
      <c r="E62">
        <v>1.5731999999999999E-2</v>
      </c>
      <c r="F62">
        <v>0.98426800000000003</v>
      </c>
      <c r="G62">
        <v>85449</v>
      </c>
      <c r="H62">
        <v>1344</v>
      </c>
      <c r="I62">
        <v>1609732</v>
      </c>
      <c r="J62">
        <v>18.34</v>
      </c>
    </row>
    <row r="63" spans="1:10" x14ac:dyDescent="0.3">
      <c r="A63">
        <v>61</v>
      </c>
      <c r="B63">
        <v>55310</v>
      </c>
      <c r="C63">
        <v>932</v>
      </c>
      <c r="D63">
        <v>1.685E-2</v>
      </c>
      <c r="E63">
        <v>1.7018999999999999E-2</v>
      </c>
      <c r="F63">
        <v>0.98298099999999999</v>
      </c>
      <c r="G63">
        <v>84105</v>
      </c>
      <c r="H63">
        <v>1431</v>
      </c>
      <c r="I63">
        <v>1524283</v>
      </c>
      <c r="J63">
        <v>17.62</v>
      </c>
    </row>
    <row r="64" spans="1:10" x14ac:dyDescent="0.3">
      <c r="A64">
        <v>62</v>
      </c>
      <c r="B64">
        <v>51548</v>
      </c>
      <c r="C64">
        <v>949</v>
      </c>
      <c r="D64">
        <v>1.8409999999999999E-2</v>
      </c>
      <c r="E64">
        <v>1.8242000000000001E-2</v>
      </c>
      <c r="F64">
        <v>0.98175800000000002</v>
      </c>
      <c r="G64">
        <v>82674</v>
      </c>
      <c r="H64">
        <v>1508</v>
      </c>
      <c r="I64">
        <v>1440178</v>
      </c>
      <c r="J64">
        <v>16.920000000000002</v>
      </c>
    </row>
    <row r="65" spans="1:10" x14ac:dyDescent="0.3">
      <c r="A65">
        <v>63</v>
      </c>
      <c r="B65">
        <v>48306</v>
      </c>
      <c r="C65">
        <v>946</v>
      </c>
      <c r="D65">
        <v>1.9583E-2</v>
      </c>
      <c r="E65">
        <v>1.9685000000000001E-2</v>
      </c>
      <c r="F65">
        <v>0.98031500000000005</v>
      </c>
      <c r="G65">
        <v>81166</v>
      </c>
      <c r="H65">
        <v>1598</v>
      </c>
      <c r="I65">
        <v>1357504</v>
      </c>
      <c r="J65">
        <v>16.23</v>
      </c>
    </row>
    <row r="66" spans="1:10" x14ac:dyDescent="0.3">
      <c r="A66">
        <v>64</v>
      </c>
      <c r="B66">
        <v>45232</v>
      </c>
      <c r="C66">
        <v>967</v>
      </c>
      <c r="D66">
        <v>2.1378999999999999E-2</v>
      </c>
      <c r="E66">
        <v>2.1346E-2</v>
      </c>
      <c r="F66">
        <v>0.97865400000000002</v>
      </c>
      <c r="G66">
        <v>79568</v>
      </c>
      <c r="H66">
        <v>1698</v>
      </c>
      <c r="I66">
        <v>1276338</v>
      </c>
      <c r="J66">
        <v>15.54</v>
      </c>
    </row>
    <row r="67" spans="1:10" x14ac:dyDescent="0.3">
      <c r="A67">
        <v>65</v>
      </c>
      <c r="B67">
        <v>37518</v>
      </c>
      <c r="C67">
        <v>879</v>
      </c>
      <c r="D67">
        <v>2.3428999999999998E-2</v>
      </c>
      <c r="E67">
        <v>2.2995999999999999E-2</v>
      </c>
      <c r="F67">
        <v>0.97700399999999998</v>
      </c>
      <c r="G67">
        <v>77869</v>
      </c>
      <c r="H67">
        <v>1791</v>
      </c>
      <c r="I67">
        <v>1196770</v>
      </c>
      <c r="J67">
        <v>14.87</v>
      </c>
    </row>
    <row r="68" spans="1:10" x14ac:dyDescent="0.3">
      <c r="A68">
        <v>66</v>
      </c>
      <c r="B68">
        <v>33294</v>
      </c>
      <c r="C68">
        <v>840</v>
      </c>
      <c r="D68">
        <v>2.5229999999999999E-2</v>
      </c>
      <c r="E68">
        <v>2.4788999999999999E-2</v>
      </c>
      <c r="F68">
        <v>0.97521100000000005</v>
      </c>
      <c r="G68">
        <v>76079</v>
      </c>
      <c r="H68">
        <v>1886</v>
      </c>
      <c r="I68">
        <v>1118901</v>
      </c>
      <c r="J68">
        <v>14.21</v>
      </c>
    </row>
    <row r="69" spans="1:10" x14ac:dyDescent="0.3">
      <c r="A69">
        <v>67</v>
      </c>
      <c r="B69">
        <v>35732</v>
      </c>
      <c r="C69">
        <v>967</v>
      </c>
      <c r="D69">
        <v>2.7063E-2</v>
      </c>
      <c r="E69">
        <v>2.6757E-2</v>
      </c>
      <c r="F69">
        <v>0.97324299999999997</v>
      </c>
      <c r="G69">
        <v>74193</v>
      </c>
      <c r="H69">
        <v>1985</v>
      </c>
      <c r="I69">
        <v>1042822</v>
      </c>
      <c r="J69">
        <v>13.56</v>
      </c>
    </row>
    <row r="70" spans="1:10" x14ac:dyDescent="0.3">
      <c r="A70">
        <v>68</v>
      </c>
      <c r="B70">
        <v>38739</v>
      </c>
      <c r="C70">
        <v>1127</v>
      </c>
      <c r="D70">
        <v>2.9092E-2</v>
      </c>
      <c r="E70">
        <v>2.8944999999999999E-2</v>
      </c>
      <c r="F70">
        <v>0.971055</v>
      </c>
      <c r="G70">
        <v>72208</v>
      </c>
      <c r="H70">
        <v>2090</v>
      </c>
      <c r="I70">
        <v>968629</v>
      </c>
      <c r="J70">
        <v>12.91</v>
      </c>
    </row>
    <row r="71" spans="1:10" x14ac:dyDescent="0.3">
      <c r="A71">
        <v>69</v>
      </c>
      <c r="B71">
        <v>38753</v>
      </c>
      <c r="C71">
        <v>1245</v>
      </c>
      <c r="D71">
        <v>3.2127000000000003E-2</v>
      </c>
      <c r="E71">
        <v>3.1414999999999998E-2</v>
      </c>
      <c r="F71">
        <v>0.96858500000000003</v>
      </c>
      <c r="G71">
        <v>70118</v>
      </c>
      <c r="H71">
        <v>2203</v>
      </c>
      <c r="I71">
        <v>896421</v>
      </c>
      <c r="J71">
        <v>12.28</v>
      </c>
    </row>
    <row r="72" spans="1:10" x14ac:dyDescent="0.3">
      <c r="A72">
        <v>70</v>
      </c>
      <c r="B72">
        <v>37814</v>
      </c>
      <c r="C72">
        <v>1243</v>
      </c>
      <c r="D72">
        <v>3.2870999999999997E-2</v>
      </c>
      <c r="E72">
        <v>3.4214000000000001E-2</v>
      </c>
      <c r="F72">
        <v>0.96578600000000003</v>
      </c>
      <c r="G72">
        <v>67915</v>
      </c>
      <c r="H72">
        <v>2324</v>
      </c>
      <c r="I72">
        <v>826304</v>
      </c>
      <c r="J72">
        <v>11.67</v>
      </c>
    </row>
    <row r="73" spans="1:10" x14ac:dyDescent="0.3">
      <c r="A73">
        <v>71</v>
      </c>
      <c r="B73">
        <v>37829</v>
      </c>
      <c r="C73">
        <v>1477</v>
      </c>
      <c r="D73">
        <v>3.9044000000000002E-2</v>
      </c>
      <c r="E73">
        <v>3.7399000000000002E-2</v>
      </c>
      <c r="F73">
        <v>0.96260100000000004</v>
      </c>
      <c r="G73">
        <v>65591</v>
      </c>
      <c r="H73">
        <v>2453</v>
      </c>
      <c r="I73">
        <v>758389</v>
      </c>
      <c r="J73">
        <v>11.06</v>
      </c>
    </row>
    <row r="74" spans="1:10" x14ac:dyDescent="0.3">
      <c r="A74">
        <v>72</v>
      </c>
      <c r="B74">
        <v>36216</v>
      </c>
      <c r="C74">
        <v>1468</v>
      </c>
      <c r="D74">
        <v>4.0535000000000002E-2</v>
      </c>
      <c r="E74">
        <v>4.0966000000000002E-2</v>
      </c>
      <c r="F74">
        <v>0.95903400000000005</v>
      </c>
      <c r="G74">
        <v>63138</v>
      </c>
      <c r="H74">
        <v>2587</v>
      </c>
      <c r="I74">
        <v>692797</v>
      </c>
      <c r="J74">
        <v>10.47</v>
      </c>
    </row>
    <row r="75" spans="1:10" x14ac:dyDescent="0.3">
      <c r="A75">
        <v>73</v>
      </c>
      <c r="B75">
        <v>35170</v>
      </c>
      <c r="C75">
        <v>1568</v>
      </c>
      <c r="D75">
        <v>4.4582999999999998E-2</v>
      </c>
      <c r="E75">
        <v>4.4704000000000001E-2</v>
      </c>
      <c r="F75">
        <v>0.95529600000000003</v>
      </c>
      <c r="G75">
        <v>60552</v>
      </c>
      <c r="H75">
        <v>2707</v>
      </c>
      <c r="I75">
        <v>629659</v>
      </c>
      <c r="J75">
        <v>9.9</v>
      </c>
    </row>
    <row r="76" spans="1:10" x14ac:dyDescent="0.3">
      <c r="A76">
        <v>74</v>
      </c>
      <c r="B76">
        <v>34108</v>
      </c>
      <c r="C76">
        <v>1685</v>
      </c>
      <c r="D76">
        <v>4.9402000000000001E-2</v>
      </c>
      <c r="E76">
        <v>4.9723000000000003E-2</v>
      </c>
      <c r="F76">
        <v>0.95027700000000004</v>
      </c>
      <c r="G76">
        <v>57845</v>
      </c>
      <c r="H76">
        <v>2876</v>
      </c>
      <c r="I76">
        <v>569107</v>
      </c>
      <c r="J76">
        <v>9.34</v>
      </c>
    </row>
    <row r="77" spans="1:10" x14ac:dyDescent="0.3">
      <c r="A77">
        <v>75</v>
      </c>
      <c r="B77">
        <v>32072</v>
      </c>
      <c r="C77">
        <v>1825</v>
      </c>
      <c r="D77">
        <v>5.6903000000000002E-2</v>
      </c>
      <c r="E77">
        <v>5.5093999999999997E-2</v>
      </c>
      <c r="F77">
        <v>0.94490600000000002</v>
      </c>
      <c r="G77">
        <v>54969</v>
      </c>
      <c r="H77">
        <v>3028</v>
      </c>
      <c r="I77">
        <v>511262</v>
      </c>
      <c r="J77">
        <v>8.8000000000000007</v>
      </c>
    </row>
    <row r="78" spans="1:10" x14ac:dyDescent="0.3">
      <c r="A78">
        <v>76</v>
      </c>
      <c r="B78">
        <v>30049</v>
      </c>
      <c r="C78">
        <v>1784</v>
      </c>
      <c r="D78">
        <v>5.9369999999999999E-2</v>
      </c>
      <c r="E78">
        <v>6.0887999999999998E-2</v>
      </c>
      <c r="F78">
        <v>0.93911199999999995</v>
      </c>
      <c r="G78">
        <v>51940</v>
      </c>
      <c r="H78">
        <v>3163</v>
      </c>
      <c r="I78">
        <v>456294</v>
      </c>
      <c r="J78">
        <v>8.2799999999999994</v>
      </c>
    </row>
    <row r="79" spans="1:10" x14ac:dyDescent="0.3">
      <c r="A79">
        <v>77</v>
      </c>
      <c r="B79">
        <v>27822</v>
      </c>
      <c r="C79">
        <v>1902</v>
      </c>
      <c r="D79">
        <v>6.8362999999999993E-2</v>
      </c>
      <c r="E79">
        <v>6.8093000000000001E-2</v>
      </c>
      <c r="F79">
        <v>0.93190700000000004</v>
      </c>
      <c r="G79">
        <v>48778</v>
      </c>
      <c r="H79">
        <v>3321</v>
      </c>
      <c r="I79">
        <v>404354</v>
      </c>
      <c r="J79">
        <v>7.79</v>
      </c>
    </row>
    <row r="80" spans="1:10" x14ac:dyDescent="0.3">
      <c r="A80">
        <v>78</v>
      </c>
      <c r="B80">
        <v>25326</v>
      </c>
      <c r="C80">
        <v>1956</v>
      </c>
      <c r="D80">
        <v>7.7232999999999996E-2</v>
      </c>
      <c r="E80">
        <v>7.5621999999999995E-2</v>
      </c>
      <c r="F80">
        <v>0.92437800000000003</v>
      </c>
      <c r="G80">
        <v>45456</v>
      </c>
      <c r="H80">
        <v>3437</v>
      </c>
      <c r="I80">
        <v>355576</v>
      </c>
      <c r="J80">
        <v>7.32</v>
      </c>
    </row>
    <row r="81" spans="1:10" x14ac:dyDescent="0.3">
      <c r="A81">
        <v>79</v>
      </c>
      <c r="B81">
        <v>22911</v>
      </c>
      <c r="C81">
        <v>1932</v>
      </c>
      <c r="D81">
        <v>8.4325999999999998E-2</v>
      </c>
      <c r="E81">
        <v>8.3507999999999999E-2</v>
      </c>
      <c r="F81">
        <v>0.91649199999999997</v>
      </c>
      <c r="G81">
        <v>42019</v>
      </c>
      <c r="H81">
        <v>3509</v>
      </c>
      <c r="I81">
        <v>310120</v>
      </c>
      <c r="J81">
        <v>6.88</v>
      </c>
    </row>
    <row r="82" spans="1:10" x14ac:dyDescent="0.3">
      <c r="A82">
        <v>80</v>
      </c>
      <c r="B82">
        <v>20850</v>
      </c>
      <c r="C82">
        <v>1978</v>
      </c>
      <c r="D82">
        <v>9.4867999999999994E-2</v>
      </c>
      <c r="E82">
        <v>9.2007000000000005E-2</v>
      </c>
      <c r="F82">
        <v>0.90799300000000005</v>
      </c>
      <c r="G82">
        <v>38510</v>
      </c>
      <c r="H82">
        <v>3543</v>
      </c>
      <c r="I82">
        <v>268101</v>
      </c>
      <c r="J82">
        <v>6.46</v>
      </c>
    </row>
    <row r="83" spans="1:10" x14ac:dyDescent="0.3">
      <c r="A83">
        <v>81</v>
      </c>
      <c r="B83">
        <v>18154</v>
      </c>
      <c r="C83">
        <v>1788</v>
      </c>
      <c r="D83">
        <v>9.8490999999999995E-2</v>
      </c>
      <c r="E83">
        <v>0.10048700000000001</v>
      </c>
      <c r="F83">
        <v>0.89951300000000001</v>
      </c>
      <c r="G83">
        <v>34967</v>
      </c>
      <c r="H83">
        <v>3514</v>
      </c>
      <c r="I83">
        <v>229591</v>
      </c>
      <c r="J83">
        <v>6.07</v>
      </c>
    </row>
    <row r="84" spans="1:10" x14ac:dyDescent="0.3">
      <c r="A84">
        <v>82</v>
      </c>
      <c r="B84">
        <v>15329</v>
      </c>
      <c r="C84">
        <v>1693</v>
      </c>
      <c r="D84">
        <v>0.110444</v>
      </c>
      <c r="E84">
        <v>0.11051800000000001</v>
      </c>
      <c r="F84">
        <v>0.88948199999999999</v>
      </c>
      <c r="G84">
        <v>31453</v>
      </c>
      <c r="H84">
        <v>3476</v>
      </c>
      <c r="I84">
        <v>194624</v>
      </c>
      <c r="J84">
        <v>5.69</v>
      </c>
    </row>
    <row r="85" spans="1:10" x14ac:dyDescent="0.3">
      <c r="A85">
        <v>83</v>
      </c>
      <c r="B85">
        <v>12603</v>
      </c>
      <c r="C85">
        <v>1554</v>
      </c>
      <c r="D85">
        <v>0.123304</v>
      </c>
      <c r="E85">
        <v>0.12070699999999999</v>
      </c>
      <c r="F85">
        <v>0.87929299999999999</v>
      </c>
      <c r="G85">
        <v>27977</v>
      </c>
      <c r="H85">
        <v>3377</v>
      </c>
      <c r="I85">
        <v>163171</v>
      </c>
      <c r="J85">
        <v>5.33</v>
      </c>
    </row>
    <row r="86" spans="1:10" x14ac:dyDescent="0.3">
      <c r="A86">
        <v>84</v>
      </c>
      <c r="B86">
        <v>10227</v>
      </c>
      <c r="C86">
        <v>1338</v>
      </c>
      <c r="D86">
        <v>0.13083</v>
      </c>
      <c r="E86">
        <v>0.13139000000000001</v>
      </c>
      <c r="F86">
        <v>0.86860999999999999</v>
      </c>
      <c r="G86">
        <v>24600</v>
      </c>
      <c r="H86">
        <v>3232</v>
      </c>
      <c r="I86">
        <v>135194</v>
      </c>
      <c r="J86">
        <v>5</v>
      </c>
    </row>
    <row r="87" spans="1:10" x14ac:dyDescent="0.3">
      <c r="A87">
        <v>85</v>
      </c>
      <c r="B87">
        <v>8179</v>
      </c>
      <c r="C87">
        <v>1157</v>
      </c>
      <c r="D87">
        <v>0.14146</v>
      </c>
      <c r="E87">
        <v>0.14368</v>
      </c>
      <c r="F87">
        <v>0.85631999999999997</v>
      </c>
      <c r="G87">
        <v>21368</v>
      </c>
      <c r="H87">
        <v>3070</v>
      </c>
      <c r="I87">
        <v>110594</v>
      </c>
      <c r="J87">
        <v>4.68</v>
      </c>
    </row>
    <row r="88" spans="1:10" x14ac:dyDescent="0.3">
      <c r="A88">
        <v>86</v>
      </c>
      <c r="B88">
        <v>6508</v>
      </c>
      <c r="C88">
        <v>1051</v>
      </c>
      <c r="D88">
        <v>0.161494</v>
      </c>
      <c r="E88">
        <v>0.158332</v>
      </c>
      <c r="F88">
        <v>0.84166799999999997</v>
      </c>
      <c r="G88">
        <v>18298</v>
      </c>
      <c r="H88">
        <v>2897</v>
      </c>
      <c r="I88">
        <v>89227</v>
      </c>
      <c r="J88">
        <v>4.38</v>
      </c>
    </row>
    <row r="89" spans="1:10" x14ac:dyDescent="0.3">
      <c r="A89">
        <v>87</v>
      </c>
      <c r="B89">
        <v>5249</v>
      </c>
      <c r="C89">
        <v>909</v>
      </c>
      <c r="D89">
        <v>0.173176</v>
      </c>
      <c r="E89">
        <v>0.171651</v>
      </c>
      <c r="F89">
        <v>0.828349</v>
      </c>
      <c r="G89">
        <v>15400</v>
      </c>
      <c r="H89">
        <v>2644</v>
      </c>
      <c r="I89">
        <v>70929</v>
      </c>
      <c r="J89">
        <v>4.1100000000000003</v>
      </c>
    </row>
    <row r="90" spans="1:10" x14ac:dyDescent="0.3">
      <c r="A90">
        <v>88</v>
      </c>
      <c r="B90">
        <v>4203</v>
      </c>
      <c r="C90">
        <v>782</v>
      </c>
      <c r="D90">
        <v>0.186058</v>
      </c>
      <c r="E90">
        <v>0.185581</v>
      </c>
      <c r="F90">
        <v>0.814419</v>
      </c>
      <c r="G90">
        <v>12757</v>
      </c>
      <c r="H90">
        <v>2367</v>
      </c>
      <c r="I90">
        <v>55529</v>
      </c>
      <c r="J90">
        <v>3.85</v>
      </c>
    </row>
    <row r="91" spans="1:10" x14ac:dyDescent="0.3">
      <c r="A91">
        <v>89</v>
      </c>
      <c r="B91">
        <v>3309</v>
      </c>
      <c r="C91">
        <v>675</v>
      </c>
      <c r="D91">
        <v>0.203989</v>
      </c>
      <c r="E91">
        <v>0.200152</v>
      </c>
      <c r="F91">
        <v>0.799848</v>
      </c>
      <c r="G91">
        <v>10390</v>
      </c>
      <c r="H91">
        <v>2079</v>
      </c>
      <c r="I91">
        <v>42772</v>
      </c>
      <c r="J91">
        <v>3.62</v>
      </c>
    </row>
    <row r="92" spans="1:10" x14ac:dyDescent="0.3">
      <c r="A92">
        <v>90</v>
      </c>
      <c r="B92">
        <v>2499</v>
      </c>
      <c r="C92">
        <v>523</v>
      </c>
      <c r="D92">
        <v>0.209284</v>
      </c>
      <c r="E92">
        <v>0.21388499999999999</v>
      </c>
      <c r="F92">
        <v>0.78611500000000001</v>
      </c>
      <c r="G92">
        <v>8310</v>
      </c>
      <c r="H92">
        <v>1777</v>
      </c>
      <c r="I92">
        <v>32382</v>
      </c>
      <c r="J92">
        <v>3.4</v>
      </c>
    </row>
    <row r="93" spans="1:10" x14ac:dyDescent="0.3">
      <c r="A93">
        <v>91</v>
      </c>
      <c r="B93">
        <v>1837</v>
      </c>
      <c r="C93">
        <v>428</v>
      </c>
      <c r="D93">
        <v>0.232989</v>
      </c>
      <c r="E93">
        <v>0.22908200000000001</v>
      </c>
      <c r="F93">
        <v>0.77091799999999999</v>
      </c>
      <c r="G93">
        <v>6533</v>
      </c>
      <c r="H93">
        <v>1497</v>
      </c>
      <c r="I93">
        <v>24072</v>
      </c>
      <c r="J93">
        <v>3.18</v>
      </c>
    </row>
    <row r="94" spans="1:10" x14ac:dyDescent="0.3">
      <c r="A94">
        <v>92</v>
      </c>
      <c r="B94">
        <v>987</v>
      </c>
      <c r="C94">
        <v>251</v>
      </c>
      <c r="D94">
        <v>0.25430599999999998</v>
      </c>
      <c r="E94">
        <v>0.24535799999999999</v>
      </c>
      <c r="F94">
        <v>0.75464200000000003</v>
      </c>
      <c r="G94">
        <v>5036</v>
      </c>
      <c r="H94">
        <v>1236</v>
      </c>
      <c r="I94">
        <v>17539</v>
      </c>
      <c r="J94">
        <v>2.98</v>
      </c>
    </row>
    <row r="95" spans="1:10" x14ac:dyDescent="0.3">
      <c r="A95">
        <v>93</v>
      </c>
      <c r="B95">
        <v>470</v>
      </c>
      <c r="C95">
        <v>124</v>
      </c>
      <c r="D95">
        <v>0.26383000000000001</v>
      </c>
      <c r="E95">
        <v>0.262791</v>
      </c>
      <c r="F95">
        <v>0.737209</v>
      </c>
      <c r="G95">
        <v>3800</v>
      </c>
      <c r="H95">
        <v>999</v>
      </c>
      <c r="I95">
        <v>12503</v>
      </c>
      <c r="J95">
        <v>2.79</v>
      </c>
    </row>
    <row r="96" spans="1:10" x14ac:dyDescent="0.3">
      <c r="A96">
        <v>94</v>
      </c>
      <c r="B96">
        <v>325</v>
      </c>
      <c r="C96">
        <v>92</v>
      </c>
      <c r="D96">
        <v>0.28307700000000002</v>
      </c>
      <c r="E96">
        <v>0.28146199999999999</v>
      </c>
      <c r="F96">
        <v>0.71853800000000001</v>
      </c>
      <c r="G96">
        <v>2802</v>
      </c>
      <c r="H96">
        <v>789</v>
      </c>
      <c r="I96">
        <v>8703</v>
      </c>
      <c r="J96">
        <v>2.61</v>
      </c>
    </row>
    <row r="97" spans="1:10" x14ac:dyDescent="0.3">
      <c r="A97">
        <v>95</v>
      </c>
      <c r="B97">
        <v>277</v>
      </c>
      <c r="C97">
        <v>68</v>
      </c>
      <c r="D97">
        <v>0.24548700000000001</v>
      </c>
      <c r="E97">
        <v>0.30146000000000001</v>
      </c>
      <c r="F97">
        <v>0.69854000000000005</v>
      </c>
      <c r="G97">
        <v>2013</v>
      </c>
      <c r="H97">
        <v>607</v>
      </c>
      <c r="I97">
        <v>5901</v>
      </c>
      <c r="J97">
        <v>2.4300000000000002</v>
      </c>
    </row>
    <row r="98" spans="1:10" x14ac:dyDescent="0.3">
      <c r="A98">
        <v>96</v>
      </c>
      <c r="B98">
        <v>279</v>
      </c>
      <c r="C98">
        <v>99</v>
      </c>
      <c r="D98">
        <v>0.35483900000000002</v>
      </c>
      <c r="E98">
        <v>0.32287900000000003</v>
      </c>
      <c r="F98">
        <v>0.67712099999999997</v>
      </c>
      <c r="G98">
        <v>1406</v>
      </c>
      <c r="H98">
        <v>454</v>
      </c>
      <c r="I98">
        <v>3888</v>
      </c>
      <c r="J98">
        <v>2.2599999999999998</v>
      </c>
    </row>
    <row r="99" spans="1:10" x14ac:dyDescent="0.3">
      <c r="A99">
        <v>97</v>
      </c>
      <c r="B99">
        <v>237</v>
      </c>
      <c r="C99">
        <v>78</v>
      </c>
      <c r="D99">
        <v>0.32911400000000002</v>
      </c>
      <c r="E99">
        <v>0.34581899999999999</v>
      </c>
      <c r="F99">
        <v>0.65418100000000001</v>
      </c>
      <c r="G99">
        <v>952</v>
      </c>
      <c r="H99">
        <v>329</v>
      </c>
      <c r="I99">
        <v>2482</v>
      </c>
      <c r="J99">
        <v>2.11</v>
      </c>
    </row>
    <row r="100" spans="1:10" x14ac:dyDescent="0.3">
      <c r="A100">
        <v>98</v>
      </c>
      <c r="B100">
        <v>177</v>
      </c>
      <c r="C100">
        <v>60</v>
      </c>
      <c r="D100">
        <v>0.33898299999999998</v>
      </c>
      <c r="E100">
        <v>0.37039</v>
      </c>
      <c r="F100">
        <v>0.62961</v>
      </c>
      <c r="G100">
        <v>623</v>
      </c>
      <c r="H100">
        <v>231</v>
      </c>
      <c r="I100">
        <v>1529</v>
      </c>
      <c r="J100">
        <v>1.96</v>
      </c>
    </row>
    <row r="101" spans="1:10" x14ac:dyDescent="0.3">
      <c r="A101">
        <v>99</v>
      </c>
      <c r="B101">
        <v>88</v>
      </c>
      <c r="C101">
        <v>40</v>
      </c>
      <c r="D101">
        <v>0.45454499999999998</v>
      </c>
      <c r="E101">
        <v>0.396706</v>
      </c>
      <c r="F101">
        <v>0.603294</v>
      </c>
      <c r="G101">
        <v>392</v>
      </c>
      <c r="H101">
        <v>156</v>
      </c>
      <c r="I101">
        <v>906</v>
      </c>
      <c r="J101">
        <v>1.81</v>
      </c>
    </row>
    <row r="102" spans="1:10" x14ac:dyDescent="0.3">
      <c r="A102">
        <v>100</v>
      </c>
      <c r="B102">
        <v>49</v>
      </c>
      <c r="C102">
        <v>18</v>
      </c>
      <c r="D102">
        <v>0.36734699999999998</v>
      </c>
      <c r="E102">
        <v>0.42489199999999999</v>
      </c>
      <c r="F102">
        <v>0.57510799999999995</v>
      </c>
      <c r="G102">
        <v>237</v>
      </c>
      <c r="H102">
        <v>101</v>
      </c>
      <c r="I102">
        <v>514</v>
      </c>
      <c r="J102">
        <v>1.67</v>
      </c>
    </row>
    <row r="103" spans="1:10" x14ac:dyDescent="0.3">
      <c r="A103">
        <v>101</v>
      </c>
      <c r="B103">
        <v>24</v>
      </c>
      <c r="C103">
        <v>7</v>
      </c>
      <c r="D103">
        <v>0.29166700000000001</v>
      </c>
      <c r="E103">
        <v>0.45507999999999998</v>
      </c>
      <c r="F103">
        <v>0.54491999999999996</v>
      </c>
      <c r="G103">
        <v>136</v>
      </c>
      <c r="H103">
        <v>62</v>
      </c>
      <c r="I103">
        <v>278</v>
      </c>
      <c r="J103">
        <v>1.54</v>
      </c>
    </row>
    <row r="104" spans="1:10" x14ac:dyDescent="0.3">
      <c r="A104">
        <v>102</v>
      </c>
      <c r="B104">
        <v>14</v>
      </c>
      <c r="C104">
        <v>6</v>
      </c>
      <c r="D104">
        <v>0.42857099999999998</v>
      </c>
      <c r="E104">
        <v>0.48741400000000001</v>
      </c>
      <c r="F104">
        <v>0.51258599999999999</v>
      </c>
      <c r="G104">
        <v>74</v>
      </c>
      <c r="H104">
        <v>36</v>
      </c>
      <c r="I104">
        <v>142</v>
      </c>
      <c r="J104">
        <v>1.41</v>
      </c>
    </row>
    <row r="105" spans="1:10" x14ac:dyDescent="0.3">
      <c r="A105">
        <v>103</v>
      </c>
      <c r="B105">
        <v>7</v>
      </c>
      <c r="C105">
        <v>5</v>
      </c>
      <c r="D105">
        <v>0.71428599999999998</v>
      </c>
      <c r="E105">
        <v>0.52204399999999995</v>
      </c>
      <c r="F105">
        <v>0.47795599999999999</v>
      </c>
      <c r="G105">
        <v>38</v>
      </c>
      <c r="H105">
        <v>20</v>
      </c>
      <c r="I105">
        <v>67</v>
      </c>
      <c r="J105">
        <v>1.27</v>
      </c>
    </row>
    <row r="106" spans="1:10" x14ac:dyDescent="0.3">
      <c r="A106">
        <v>104</v>
      </c>
      <c r="B106">
        <v>4</v>
      </c>
      <c r="C106">
        <v>3</v>
      </c>
      <c r="D106">
        <v>0.75</v>
      </c>
      <c r="E106">
        <v>0.55913599999999997</v>
      </c>
      <c r="F106">
        <v>0.44086399999999998</v>
      </c>
      <c r="G106">
        <v>18</v>
      </c>
      <c r="H106">
        <v>10</v>
      </c>
      <c r="I106">
        <v>29</v>
      </c>
      <c r="J106">
        <v>1.1200000000000001</v>
      </c>
    </row>
    <row r="107" spans="1:10" x14ac:dyDescent="0.3">
      <c r="A107">
        <v>105</v>
      </c>
      <c r="B107">
        <v>2</v>
      </c>
      <c r="C107">
        <v>1</v>
      </c>
      <c r="D107">
        <v>0.5</v>
      </c>
      <c r="E107">
        <v>0.59886200000000001</v>
      </c>
      <c r="F107">
        <v>0.40113799999999999</v>
      </c>
      <c r="G107">
        <v>8</v>
      </c>
      <c r="H107">
        <v>5</v>
      </c>
      <c r="I107">
        <v>11</v>
      </c>
      <c r="J107">
        <v>0.9</v>
      </c>
    </row>
    <row r="108" spans="1:10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</row>
    <row r="109" spans="1:10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</row>
    <row r="110" spans="1:10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</row>
    <row r="111" spans="1:10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</row>
    <row r="112" spans="1:10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</row>
    <row r="113" spans="1:10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</row>
    <row r="114" spans="1:10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</row>
    <row r="115" spans="1:10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</row>
    <row r="116" spans="1:10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</row>
    <row r="117" spans="1:10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</row>
    <row r="118" spans="1:10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</row>
    <row r="119" spans="1:10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</row>
    <row r="120" spans="1:10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</row>
    <row r="121" spans="1:10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</row>
    <row r="122" spans="1:10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</row>
    <row r="123" spans="1:10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</row>
    <row r="124" spans="1:10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</row>
    <row r="125" spans="1:10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</row>
    <row r="126" spans="1:10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</row>
    <row r="127" spans="1:10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</row>
    <row r="128" spans="1:10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</row>
    <row r="129" spans="1:10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</row>
    <row r="130" spans="1:10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</row>
    <row r="131" spans="1:10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</row>
    <row r="132" spans="1:10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</row>
    <row r="133" spans="1:10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</row>
    <row r="134" spans="1:10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</row>
    <row r="135" spans="1:10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</row>
    <row r="136" spans="1:10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</row>
    <row r="137" spans="1:10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</row>
    <row r="138" spans="1:10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</row>
    <row r="139" spans="1:10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</row>
    <row r="140" spans="1:10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</row>
    <row r="141" spans="1:10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</row>
    <row r="142" spans="1:10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</row>
    <row r="143" spans="1:10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</row>
    <row r="144" spans="1:10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</row>
    <row r="145" spans="1:10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</row>
    <row r="146" spans="1:10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</row>
    <row r="147" spans="1:10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</row>
    <row r="148" spans="1:10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</row>
    <row r="149" spans="1:10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</row>
    <row r="150" spans="1:10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</row>
    <row r="151" spans="1:10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</row>
    <row r="152" spans="1:10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</row>
    <row r="153" spans="1:10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</row>
    <row r="154" spans="1:10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</row>
    <row r="155" spans="1:10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</row>
    <row r="156" spans="1:10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</row>
    <row r="157" spans="1:10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</row>
    <row r="158" spans="1:10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</row>
    <row r="159" spans="1:10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</row>
    <row r="160" spans="1:10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</row>
    <row r="161" spans="1:10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</row>
    <row r="162" spans="1:10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</row>
    <row r="163" spans="1:10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</row>
    <row r="164" spans="1:10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</row>
    <row r="165" spans="1:10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</row>
    <row r="166" spans="1:10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</row>
    <row r="167" spans="1:10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</row>
    <row r="168" spans="1:10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</row>
    <row r="169" spans="1:10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</row>
    <row r="170" spans="1:10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</row>
    <row r="171" spans="1:10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</row>
    <row r="172" spans="1:10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</row>
    <row r="173" spans="1:10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</row>
    <row r="174" spans="1:10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</row>
    <row r="175" spans="1:10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</row>
    <row r="176" spans="1:10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</row>
    <row r="177" spans="1:10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</row>
    <row r="178" spans="1:10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</row>
    <row r="179" spans="1:10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</row>
    <row r="180" spans="1:10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</row>
    <row r="181" spans="1:10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</row>
    <row r="182" spans="1:10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</row>
    <row r="183" spans="1:10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</row>
    <row r="184" spans="1:10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</row>
    <row r="185" spans="1:10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</row>
    <row r="186" spans="1:10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</row>
    <row r="187" spans="1:10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</row>
    <row r="188" spans="1:10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</row>
    <row r="189" spans="1:10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</row>
    <row r="190" spans="1:10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</row>
    <row r="191" spans="1:10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</row>
    <row r="192" spans="1:10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</row>
    <row r="193" spans="1:10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</row>
    <row r="194" spans="1:10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</row>
    <row r="195" spans="1:10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</row>
    <row r="196" spans="1:10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</row>
    <row r="197" spans="1:10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</row>
    <row r="198" spans="1:10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</row>
    <row r="199" spans="1:10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</row>
    <row r="200" spans="1:10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</row>
    <row r="201" spans="1:10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</row>
    <row r="202" spans="1:10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</row>
    <row r="203" spans="1:10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</row>
    <row r="204" spans="1:10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</row>
    <row r="205" spans="1:10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</row>
    <row r="206" spans="1:10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</row>
    <row r="207" spans="1:10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</row>
    <row r="208" spans="1:10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</row>
    <row r="209" spans="1:10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</row>
    <row r="210" spans="1:10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</row>
    <row r="211" spans="1:10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</row>
    <row r="212" spans="1:10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</row>
    <row r="213" spans="1:10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</row>
    <row r="214" spans="1:10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</row>
    <row r="215" spans="1:10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</row>
    <row r="216" spans="1:10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</row>
    <row r="217" spans="1:10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</row>
    <row r="218" spans="1:10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</row>
    <row r="219" spans="1:10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</row>
    <row r="220" spans="1:10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</row>
    <row r="221" spans="1:10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</row>
    <row r="222" spans="1:10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</row>
    <row r="223" spans="1:10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</row>
    <row r="224" spans="1:10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</row>
    <row r="225" spans="1:10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</row>
    <row r="226" spans="1:10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</row>
    <row r="227" spans="1:10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</row>
    <row r="228" spans="1:10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</row>
    <row r="229" spans="1:10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</row>
    <row r="230" spans="1:10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</row>
    <row r="231" spans="1:10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</row>
    <row r="232" spans="1:10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</row>
    <row r="233" spans="1:10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</row>
    <row r="234" spans="1:10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</row>
    <row r="235" spans="1:10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</row>
    <row r="236" spans="1:10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</row>
    <row r="237" spans="1:10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</row>
    <row r="238" spans="1:10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</row>
    <row r="239" spans="1:10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</row>
    <row r="240" spans="1:10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</row>
    <row r="241" spans="1:10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</row>
    <row r="242" spans="1:10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</row>
    <row r="243" spans="1:10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</row>
    <row r="244" spans="1:10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</row>
    <row r="245" spans="1:10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</row>
    <row r="246" spans="1:10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</row>
    <row r="247" spans="1:10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</row>
    <row r="248" spans="1:10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</row>
    <row r="249" spans="1:10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</row>
    <row r="250" spans="1:10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</row>
    <row r="251" spans="1:10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</row>
    <row r="252" spans="1:10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</row>
    <row r="253" spans="1:10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</row>
    <row r="254" spans="1:10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</row>
    <row r="255" spans="1:10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</row>
    <row r="256" spans="1:10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</row>
    <row r="257" spans="1:10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</row>
    <row r="258" spans="1:10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</row>
    <row r="259" spans="1:10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</row>
    <row r="260" spans="1:10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</row>
    <row r="261" spans="1:10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</row>
    <row r="262" spans="1:10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</row>
    <row r="263" spans="1:10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</row>
    <row r="264" spans="1:10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</row>
    <row r="265" spans="1:10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</row>
    <row r="266" spans="1:10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</row>
    <row r="267" spans="1:10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</row>
    <row r="268" spans="1:10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</row>
    <row r="269" spans="1:10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</row>
    <row r="270" spans="1:10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</row>
    <row r="271" spans="1:10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</row>
    <row r="272" spans="1:10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</row>
    <row r="273" spans="1:10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</row>
    <row r="274" spans="1:10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</row>
    <row r="275" spans="1:10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</row>
    <row r="276" spans="1:10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</row>
    <row r="277" spans="1:10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</row>
    <row r="278" spans="1:10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</row>
    <row r="279" spans="1:10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</row>
    <row r="280" spans="1:10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7"/>
  <sheetViews>
    <sheetView topLeftCell="A69" workbookViewId="0">
      <selection activeCell="C67" sqref="C67:C107"/>
    </sheetView>
  </sheetViews>
  <sheetFormatPr defaultRowHeight="14.4" x14ac:dyDescent="0.3"/>
  <cols>
    <col min="2" max="2" width="18.6640625" bestFit="1" customWidth="1"/>
    <col min="3" max="3" width="15.77734375" bestFit="1" customWidth="1"/>
    <col min="4" max="4" width="21.6640625" bestFit="1" customWidth="1"/>
    <col min="5" max="5" width="25.44140625" bestFit="1" customWidth="1"/>
    <col min="6" max="6" width="19.21875" bestFit="1" customWidth="1"/>
    <col min="7" max="7" width="11.33203125" bestFit="1" customWidth="1"/>
    <col min="8" max="8" width="9.5546875" bestFit="1" customWidth="1"/>
    <col min="9" max="9" width="15.6640625" bestFit="1" customWidth="1"/>
    <col min="10" max="10" width="13.88671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0</v>
      </c>
      <c r="B2">
        <v>40958</v>
      </c>
      <c r="C2">
        <v>93</v>
      </c>
      <c r="D2">
        <v>2.271E-3</v>
      </c>
      <c r="E2">
        <v>2.271E-3</v>
      </c>
      <c r="F2">
        <v>0.99772899999999998</v>
      </c>
      <c r="G2">
        <v>100000</v>
      </c>
      <c r="H2">
        <v>227</v>
      </c>
      <c r="I2">
        <v>8086313</v>
      </c>
      <c r="J2">
        <v>80.36</v>
      </c>
    </row>
    <row r="3" spans="1:10" x14ac:dyDescent="0.3">
      <c r="A3">
        <v>1</v>
      </c>
      <c r="B3">
        <v>42487</v>
      </c>
      <c r="C3">
        <v>12</v>
      </c>
      <c r="D3">
        <v>2.8200000000000002E-4</v>
      </c>
      <c r="E3">
        <v>2.8200000000000002E-4</v>
      </c>
      <c r="F3">
        <v>0.999718</v>
      </c>
      <c r="G3">
        <v>99773</v>
      </c>
      <c r="H3">
        <v>28</v>
      </c>
      <c r="I3">
        <v>7986313</v>
      </c>
      <c r="J3">
        <v>79.540000000000006</v>
      </c>
    </row>
    <row r="4" spans="1:10" x14ac:dyDescent="0.3">
      <c r="A4">
        <v>2</v>
      </c>
      <c r="B4">
        <v>42611</v>
      </c>
      <c r="C4">
        <v>9</v>
      </c>
      <c r="D4">
        <v>2.1100000000000001E-4</v>
      </c>
      <c r="E4">
        <v>2.1100000000000001E-4</v>
      </c>
      <c r="F4">
        <v>0.99978900000000004</v>
      </c>
      <c r="G4">
        <v>99745</v>
      </c>
      <c r="H4">
        <v>21</v>
      </c>
      <c r="I4">
        <v>7886540</v>
      </c>
      <c r="J4">
        <v>78.569999999999993</v>
      </c>
    </row>
    <row r="5" spans="1:10" x14ac:dyDescent="0.3">
      <c r="A5">
        <v>3</v>
      </c>
      <c r="B5">
        <v>41144</v>
      </c>
      <c r="C5">
        <v>8</v>
      </c>
      <c r="D5">
        <v>1.94E-4</v>
      </c>
      <c r="E5">
        <v>1.94E-4</v>
      </c>
      <c r="F5">
        <v>0.99980599999999997</v>
      </c>
      <c r="G5">
        <v>99724</v>
      </c>
      <c r="H5">
        <v>19</v>
      </c>
      <c r="I5">
        <v>7786795</v>
      </c>
      <c r="J5">
        <v>77.58</v>
      </c>
    </row>
    <row r="6" spans="1:10" x14ac:dyDescent="0.3">
      <c r="A6">
        <v>4</v>
      </c>
      <c r="B6">
        <v>40059</v>
      </c>
      <c r="C6">
        <v>6</v>
      </c>
      <c r="D6">
        <v>1.4999999999999999E-4</v>
      </c>
      <c r="E6">
        <v>1.5300000000000001E-4</v>
      </c>
      <c r="F6">
        <v>0.99984700000000004</v>
      </c>
      <c r="G6">
        <v>99704</v>
      </c>
      <c r="H6">
        <v>15</v>
      </c>
      <c r="I6">
        <v>7687072</v>
      </c>
      <c r="J6">
        <v>76.599999999999994</v>
      </c>
    </row>
    <row r="7" spans="1:10" x14ac:dyDescent="0.3">
      <c r="A7">
        <v>5</v>
      </c>
      <c r="B7">
        <v>40585</v>
      </c>
      <c r="C7">
        <v>5</v>
      </c>
      <c r="D7">
        <v>1.2300000000000001E-4</v>
      </c>
      <c r="E7">
        <v>1.37E-4</v>
      </c>
      <c r="F7">
        <v>0.99986299999999995</v>
      </c>
      <c r="G7">
        <v>99689</v>
      </c>
      <c r="H7">
        <v>14</v>
      </c>
      <c r="I7">
        <v>7587367</v>
      </c>
      <c r="J7">
        <v>75.61</v>
      </c>
    </row>
    <row r="8" spans="1:10" x14ac:dyDescent="0.3">
      <c r="A8">
        <v>6</v>
      </c>
      <c r="B8">
        <v>40190</v>
      </c>
      <c r="C8">
        <v>7</v>
      </c>
      <c r="D8">
        <v>1.74E-4</v>
      </c>
      <c r="E8">
        <v>1.2400000000000001E-4</v>
      </c>
      <c r="F8">
        <v>0.99987599999999999</v>
      </c>
      <c r="G8">
        <v>99675</v>
      </c>
      <c r="H8">
        <v>12</v>
      </c>
      <c r="I8">
        <v>7487678</v>
      </c>
      <c r="J8">
        <v>74.62</v>
      </c>
    </row>
    <row r="9" spans="1:10" x14ac:dyDescent="0.3">
      <c r="A9">
        <v>7</v>
      </c>
      <c r="B9">
        <v>38950</v>
      </c>
      <c r="C9">
        <v>3</v>
      </c>
      <c r="D9">
        <v>7.7000000000000001E-5</v>
      </c>
      <c r="E9">
        <v>9.0000000000000006E-5</v>
      </c>
      <c r="F9">
        <v>0.99990999999999997</v>
      </c>
      <c r="G9">
        <v>99663</v>
      </c>
      <c r="H9">
        <v>9</v>
      </c>
      <c r="I9">
        <v>7388003</v>
      </c>
      <c r="J9">
        <v>73.63</v>
      </c>
    </row>
    <row r="10" spans="1:10" x14ac:dyDescent="0.3">
      <c r="A10">
        <v>8</v>
      </c>
      <c r="B10">
        <v>39172</v>
      </c>
      <c r="C10">
        <v>3</v>
      </c>
      <c r="D10">
        <v>7.7000000000000001E-5</v>
      </c>
      <c r="E10">
        <v>7.6000000000000004E-5</v>
      </c>
      <c r="F10">
        <v>0.99992400000000004</v>
      </c>
      <c r="G10">
        <v>99654</v>
      </c>
      <c r="H10">
        <v>8</v>
      </c>
      <c r="I10">
        <v>7288340</v>
      </c>
      <c r="J10">
        <v>72.64</v>
      </c>
    </row>
    <row r="11" spans="1:10" x14ac:dyDescent="0.3">
      <c r="A11">
        <v>9</v>
      </c>
      <c r="B11">
        <v>39875</v>
      </c>
      <c r="C11">
        <v>3</v>
      </c>
      <c r="D11">
        <v>7.4999999999999993E-5</v>
      </c>
      <c r="E11">
        <v>6.0000000000000002E-5</v>
      </c>
      <c r="F11">
        <v>0.99994000000000005</v>
      </c>
      <c r="G11">
        <v>99646</v>
      </c>
      <c r="H11">
        <v>6</v>
      </c>
      <c r="I11">
        <v>7188686</v>
      </c>
      <c r="J11">
        <v>71.64</v>
      </c>
    </row>
    <row r="12" spans="1:10" x14ac:dyDescent="0.3">
      <c r="A12">
        <v>10</v>
      </c>
      <c r="B12">
        <v>41379</v>
      </c>
      <c r="C12">
        <v>3</v>
      </c>
      <c r="D12">
        <v>7.2999999999999999E-5</v>
      </c>
      <c r="E12">
        <v>5.5000000000000002E-5</v>
      </c>
      <c r="F12">
        <v>0.99994499999999997</v>
      </c>
      <c r="G12">
        <v>99640</v>
      </c>
      <c r="H12">
        <v>5</v>
      </c>
      <c r="I12">
        <v>7089040</v>
      </c>
      <c r="J12">
        <v>70.650000000000006</v>
      </c>
    </row>
    <row r="13" spans="1:10" x14ac:dyDescent="0.3">
      <c r="A13">
        <v>11</v>
      </c>
      <c r="B13">
        <v>43316</v>
      </c>
      <c r="C13">
        <v>2</v>
      </c>
      <c r="D13">
        <v>4.6E-5</v>
      </c>
      <c r="E13">
        <v>4.3000000000000002E-5</v>
      </c>
      <c r="F13">
        <v>0.99995699999999998</v>
      </c>
      <c r="G13">
        <v>99635</v>
      </c>
      <c r="H13">
        <v>4</v>
      </c>
      <c r="I13">
        <v>6989399</v>
      </c>
      <c r="J13">
        <v>69.650000000000006</v>
      </c>
    </row>
    <row r="14" spans="1:10" x14ac:dyDescent="0.3">
      <c r="A14">
        <v>12</v>
      </c>
      <c r="B14">
        <v>45371</v>
      </c>
      <c r="C14">
        <v>1</v>
      </c>
      <c r="D14">
        <v>2.1999999999999999E-5</v>
      </c>
      <c r="E14">
        <v>4.1E-5</v>
      </c>
      <c r="F14">
        <v>0.99995900000000004</v>
      </c>
      <c r="G14">
        <v>99631</v>
      </c>
      <c r="H14">
        <v>4</v>
      </c>
      <c r="I14">
        <v>6889764</v>
      </c>
      <c r="J14">
        <v>68.650000000000006</v>
      </c>
    </row>
    <row r="15" spans="1:10" x14ac:dyDescent="0.3">
      <c r="A15">
        <v>13</v>
      </c>
      <c r="B15">
        <v>47770</v>
      </c>
      <c r="C15">
        <v>4</v>
      </c>
      <c r="D15">
        <v>8.3999999999999995E-5</v>
      </c>
      <c r="E15">
        <v>7.8999999999999996E-5</v>
      </c>
      <c r="F15">
        <v>0.99992099999999995</v>
      </c>
      <c r="G15">
        <v>99627</v>
      </c>
      <c r="H15">
        <v>8</v>
      </c>
      <c r="I15">
        <v>6790133</v>
      </c>
      <c r="J15">
        <v>67.66</v>
      </c>
    </row>
    <row r="16" spans="1:10" x14ac:dyDescent="0.3">
      <c r="A16">
        <v>14</v>
      </c>
      <c r="B16">
        <v>49131</v>
      </c>
      <c r="C16">
        <v>7</v>
      </c>
      <c r="D16">
        <v>1.4200000000000001E-4</v>
      </c>
      <c r="E16">
        <v>1.16E-4</v>
      </c>
      <c r="F16">
        <v>0.999884</v>
      </c>
      <c r="G16">
        <v>99619</v>
      </c>
      <c r="H16">
        <v>12</v>
      </c>
      <c r="I16">
        <v>6690507</v>
      </c>
      <c r="J16">
        <v>66.66</v>
      </c>
    </row>
    <row r="17" spans="1:10" x14ac:dyDescent="0.3">
      <c r="A17">
        <v>15</v>
      </c>
      <c r="B17">
        <v>48493</v>
      </c>
      <c r="C17">
        <v>7</v>
      </c>
      <c r="D17">
        <v>1.44E-4</v>
      </c>
      <c r="E17">
        <v>1.4200000000000001E-4</v>
      </c>
      <c r="F17">
        <v>0.99985800000000002</v>
      </c>
      <c r="G17">
        <v>99607</v>
      </c>
      <c r="H17">
        <v>14</v>
      </c>
      <c r="I17">
        <v>6590888</v>
      </c>
      <c r="J17">
        <v>65.67</v>
      </c>
    </row>
    <row r="18" spans="1:10" x14ac:dyDescent="0.3">
      <c r="A18">
        <v>16</v>
      </c>
      <c r="B18">
        <v>47679</v>
      </c>
      <c r="C18">
        <v>7</v>
      </c>
      <c r="D18">
        <v>1.47E-4</v>
      </c>
      <c r="E18">
        <v>1.63E-4</v>
      </c>
      <c r="F18">
        <v>0.99983699999999998</v>
      </c>
      <c r="G18">
        <v>99593</v>
      </c>
      <c r="H18">
        <v>16</v>
      </c>
      <c r="I18">
        <v>6491281</v>
      </c>
      <c r="J18">
        <v>64.680000000000007</v>
      </c>
    </row>
    <row r="19" spans="1:10" x14ac:dyDescent="0.3">
      <c r="A19">
        <v>17</v>
      </c>
      <c r="B19">
        <v>47564</v>
      </c>
      <c r="C19">
        <v>16</v>
      </c>
      <c r="D19">
        <v>3.3599999999999998E-4</v>
      </c>
      <c r="E19">
        <v>1.83E-4</v>
      </c>
      <c r="F19">
        <v>0.99981699999999996</v>
      </c>
      <c r="G19">
        <v>99577</v>
      </c>
      <c r="H19">
        <v>18</v>
      </c>
      <c r="I19">
        <v>6391688</v>
      </c>
      <c r="J19">
        <v>63.69</v>
      </c>
    </row>
    <row r="20" spans="1:10" x14ac:dyDescent="0.3">
      <c r="A20">
        <v>18</v>
      </c>
      <c r="B20">
        <v>46746</v>
      </c>
      <c r="C20">
        <v>7</v>
      </c>
      <c r="D20">
        <v>1.4999999999999999E-4</v>
      </c>
      <c r="E20">
        <v>2.0000000000000001E-4</v>
      </c>
      <c r="F20">
        <v>0.99980000000000002</v>
      </c>
      <c r="G20">
        <v>99559</v>
      </c>
      <c r="H20">
        <v>20</v>
      </c>
      <c r="I20">
        <v>6292111</v>
      </c>
      <c r="J20">
        <v>62.7</v>
      </c>
    </row>
    <row r="21" spans="1:10" x14ac:dyDescent="0.3">
      <c r="A21">
        <v>19</v>
      </c>
      <c r="B21">
        <v>47908</v>
      </c>
      <c r="C21">
        <v>11</v>
      </c>
      <c r="D21">
        <v>2.3000000000000001E-4</v>
      </c>
      <c r="E21">
        <v>1.9599999999999999E-4</v>
      </c>
      <c r="F21">
        <v>0.99980400000000003</v>
      </c>
      <c r="G21">
        <v>99539</v>
      </c>
      <c r="H21">
        <v>19</v>
      </c>
      <c r="I21">
        <v>6192552</v>
      </c>
      <c r="J21">
        <v>61.71</v>
      </c>
    </row>
    <row r="22" spans="1:10" x14ac:dyDescent="0.3">
      <c r="A22">
        <v>20</v>
      </c>
      <c r="B22">
        <v>49826</v>
      </c>
      <c r="C22">
        <v>9</v>
      </c>
      <c r="D22">
        <v>1.8100000000000001E-4</v>
      </c>
      <c r="E22">
        <v>2.05E-4</v>
      </c>
      <c r="F22">
        <v>0.99979499999999999</v>
      </c>
      <c r="G22">
        <v>99519</v>
      </c>
      <c r="H22">
        <v>20</v>
      </c>
      <c r="I22">
        <v>6093013</v>
      </c>
      <c r="J22">
        <v>60.72</v>
      </c>
    </row>
    <row r="23" spans="1:10" x14ac:dyDescent="0.3">
      <c r="A23">
        <v>21</v>
      </c>
      <c r="B23">
        <v>49927</v>
      </c>
      <c r="C23">
        <v>12</v>
      </c>
      <c r="D23">
        <v>2.4000000000000001E-4</v>
      </c>
      <c r="E23">
        <v>2.1800000000000001E-4</v>
      </c>
      <c r="F23">
        <v>0.99978199999999995</v>
      </c>
      <c r="G23">
        <v>99499</v>
      </c>
      <c r="H23">
        <v>22</v>
      </c>
      <c r="I23">
        <v>5993494</v>
      </c>
      <c r="J23">
        <v>59.74</v>
      </c>
    </row>
    <row r="24" spans="1:10" x14ac:dyDescent="0.3">
      <c r="A24">
        <v>22</v>
      </c>
      <c r="B24">
        <v>50945</v>
      </c>
      <c r="C24">
        <v>12</v>
      </c>
      <c r="D24">
        <v>2.3599999999999999E-4</v>
      </c>
      <c r="E24">
        <v>2.34E-4</v>
      </c>
      <c r="F24">
        <v>0.99976600000000004</v>
      </c>
      <c r="G24">
        <v>99477</v>
      </c>
      <c r="H24">
        <v>23</v>
      </c>
      <c r="I24">
        <v>5893995</v>
      </c>
      <c r="J24">
        <v>58.75</v>
      </c>
    </row>
    <row r="25" spans="1:10" x14ac:dyDescent="0.3">
      <c r="A25">
        <v>23</v>
      </c>
      <c r="B25">
        <v>52025</v>
      </c>
      <c r="C25">
        <v>12</v>
      </c>
      <c r="D25">
        <v>2.31E-4</v>
      </c>
      <c r="E25">
        <v>2.4699999999999999E-4</v>
      </c>
      <c r="F25">
        <v>0.999753</v>
      </c>
      <c r="G25">
        <v>99454</v>
      </c>
      <c r="H25">
        <v>25</v>
      </c>
      <c r="I25">
        <v>5794518</v>
      </c>
      <c r="J25">
        <v>57.76</v>
      </c>
    </row>
    <row r="26" spans="1:10" x14ac:dyDescent="0.3">
      <c r="A26">
        <v>24</v>
      </c>
      <c r="B26">
        <v>52745</v>
      </c>
      <c r="C26">
        <v>15</v>
      </c>
      <c r="D26">
        <v>2.8400000000000002E-4</v>
      </c>
      <c r="E26">
        <v>2.5399999999999999E-4</v>
      </c>
      <c r="F26">
        <v>0.99974600000000002</v>
      </c>
      <c r="G26">
        <v>99429</v>
      </c>
      <c r="H26">
        <v>25</v>
      </c>
      <c r="I26">
        <v>5695064</v>
      </c>
      <c r="J26">
        <v>56.78</v>
      </c>
    </row>
    <row r="27" spans="1:10" x14ac:dyDescent="0.3">
      <c r="A27">
        <v>25</v>
      </c>
      <c r="B27">
        <v>54464</v>
      </c>
      <c r="C27">
        <v>16</v>
      </c>
      <c r="D27">
        <v>2.9399999999999999E-4</v>
      </c>
      <c r="E27">
        <v>2.5999999999999998E-4</v>
      </c>
      <c r="F27">
        <v>0.99973999999999996</v>
      </c>
      <c r="G27">
        <v>99404</v>
      </c>
      <c r="H27">
        <v>26</v>
      </c>
      <c r="I27">
        <v>5595635</v>
      </c>
      <c r="J27">
        <v>55.79</v>
      </c>
    </row>
    <row r="28" spans="1:10" x14ac:dyDescent="0.3">
      <c r="A28">
        <v>26</v>
      </c>
      <c r="B28">
        <v>56418</v>
      </c>
      <c r="C28">
        <v>17</v>
      </c>
      <c r="D28">
        <v>3.01E-4</v>
      </c>
      <c r="E28">
        <v>2.6699999999999998E-4</v>
      </c>
      <c r="F28">
        <v>0.99973299999999998</v>
      </c>
      <c r="G28">
        <v>99378</v>
      </c>
      <c r="H28">
        <v>27</v>
      </c>
      <c r="I28">
        <v>5496231</v>
      </c>
      <c r="J28">
        <v>54.81</v>
      </c>
    </row>
    <row r="29" spans="1:10" x14ac:dyDescent="0.3">
      <c r="A29">
        <v>27</v>
      </c>
      <c r="B29">
        <v>57087</v>
      </c>
      <c r="C29">
        <v>12</v>
      </c>
      <c r="D29">
        <v>2.1000000000000001E-4</v>
      </c>
      <c r="E29">
        <v>2.6699999999999998E-4</v>
      </c>
      <c r="F29">
        <v>0.99973299999999998</v>
      </c>
      <c r="G29">
        <v>99352</v>
      </c>
      <c r="H29">
        <v>27</v>
      </c>
      <c r="I29">
        <v>5396853</v>
      </c>
      <c r="J29">
        <v>53.82</v>
      </c>
    </row>
    <row r="30" spans="1:10" x14ac:dyDescent="0.3">
      <c r="A30">
        <v>28</v>
      </c>
      <c r="B30">
        <v>57083</v>
      </c>
      <c r="C30">
        <v>19</v>
      </c>
      <c r="D30">
        <v>3.3300000000000002E-4</v>
      </c>
      <c r="E30">
        <v>2.72E-4</v>
      </c>
      <c r="F30">
        <v>0.99972799999999995</v>
      </c>
      <c r="G30">
        <v>99325</v>
      </c>
      <c r="H30">
        <v>27</v>
      </c>
      <c r="I30">
        <v>5297501</v>
      </c>
      <c r="J30">
        <v>52.83</v>
      </c>
    </row>
    <row r="31" spans="1:10" x14ac:dyDescent="0.3">
      <c r="A31">
        <v>29</v>
      </c>
      <c r="B31">
        <v>57527</v>
      </c>
      <c r="C31">
        <v>16</v>
      </c>
      <c r="D31">
        <v>2.7799999999999998E-4</v>
      </c>
      <c r="E31">
        <v>2.7700000000000001E-4</v>
      </c>
      <c r="F31">
        <v>0.99972300000000003</v>
      </c>
      <c r="G31">
        <v>99298</v>
      </c>
      <c r="H31">
        <v>28</v>
      </c>
      <c r="I31">
        <v>5198176</v>
      </c>
      <c r="J31">
        <v>51.85</v>
      </c>
    </row>
    <row r="32" spans="1:10" x14ac:dyDescent="0.3">
      <c r="A32">
        <v>30</v>
      </c>
      <c r="B32">
        <v>58150</v>
      </c>
      <c r="C32">
        <v>14</v>
      </c>
      <c r="D32">
        <v>2.41E-4</v>
      </c>
      <c r="E32">
        <v>2.7999999999999998E-4</v>
      </c>
      <c r="F32">
        <v>0.99972000000000005</v>
      </c>
      <c r="G32">
        <v>99271</v>
      </c>
      <c r="H32">
        <v>28</v>
      </c>
      <c r="I32">
        <v>5098878</v>
      </c>
      <c r="J32">
        <v>50.86</v>
      </c>
    </row>
    <row r="33" spans="1:10" x14ac:dyDescent="0.3">
      <c r="A33">
        <v>31</v>
      </c>
      <c r="B33">
        <v>58520</v>
      </c>
      <c r="C33">
        <v>22</v>
      </c>
      <c r="D33">
        <v>3.7599999999999998E-4</v>
      </c>
      <c r="E33">
        <v>3.3100000000000002E-4</v>
      </c>
      <c r="F33">
        <v>0.99966900000000003</v>
      </c>
      <c r="G33">
        <v>99243</v>
      </c>
      <c r="H33">
        <v>33</v>
      </c>
      <c r="I33">
        <v>4999608</v>
      </c>
      <c r="J33">
        <v>49.88</v>
      </c>
    </row>
    <row r="34" spans="1:10" x14ac:dyDescent="0.3">
      <c r="A34">
        <v>32</v>
      </c>
      <c r="B34">
        <v>58122</v>
      </c>
      <c r="C34">
        <v>20</v>
      </c>
      <c r="D34">
        <v>3.4400000000000001E-4</v>
      </c>
      <c r="E34">
        <v>3.7100000000000002E-4</v>
      </c>
      <c r="F34">
        <v>0.99962899999999999</v>
      </c>
      <c r="G34">
        <v>99210</v>
      </c>
      <c r="H34">
        <v>37</v>
      </c>
      <c r="I34">
        <v>4900365</v>
      </c>
      <c r="J34">
        <v>48.89</v>
      </c>
    </row>
    <row r="35" spans="1:10" x14ac:dyDescent="0.3">
      <c r="A35">
        <v>33</v>
      </c>
      <c r="B35">
        <v>57398</v>
      </c>
      <c r="C35">
        <v>33</v>
      </c>
      <c r="D35">
        <v>5.7499999999999999E-4</v>
      </c>
      <c r="E35">
        <v>4.0400000000000001E-4</v>
      </c>
      <c r="F35">
        <v>0.99959600000000004</v>
      </c>
      <c r="G35">
        <v>99173</v>
      </c>
      <c r="H35">
        <v>40</v>
      </c>
      <c r="I35">
        <v>4801155</v>
      </c>
      <c r="J35">
        <v>47.91</v>
      </c>
    </row>
    <row r="36" spans="1:10" x14ac:dyDescent="0.3">
      <c r="A36">
        <v>34</v>
      </c>
      <c r="B36">
        <v>57195</v>
      </c>
      <c r="C36">
        <v>21</v>
      </c>
      <c r="D36">
        <v>3.6699999999999998E-4</v>
      </c>
      <c r="E36">
        <v>4.4000000000000002E-4</v>
      </c>
      <c r="F36">
        <v>0.99956</v>
      </c>
      <c r="G36">
        <v>99133</v>
      </c>
      <c r="H36">
        <v>44</v>
      </c>
      <c r="I36">
        <v>4701982</v>
      </c>
      <c r="J36">
        <v>46.93</v>
      </c>
    </row>
    <row r="37" spans="1:10" x14ac:dyDescent="0.3">
      <c r="A37">
        <v>35</v>
      </c>
      <c r="B37">
        <v>56786</v>
      </c>
      <c r="C37">
        <v>27</v>
      </c>
      <c r="D37">
        <v>4.75E-4</v>
      </c>
      <c r="E37">
        <v>4.7699999999999999E-4</v>
      </c>
      <c r="F37">
        <v>0.99952300000000005</v>
      </c>
      <c r="G37">
        <v>99089</v>
      </c>
      <c r="H37">
        <v>47</v>
      </c>
      <c r="I37">
        <v>4602849</v>
      </c>
      <c r="J37">
        <v>45.95</v>
      </c>
    </row>
    <row r="38" spans="1:10" x14ac:dyDescent="0.3">
      <c r="A38">
        <v>36</v>
      </c>
      <c r="B38">
        <v>56095</v>
      </c>
      <c r="C38">
        <v>25</v>
      </c>
      <c r="D38">
        <v>4.46E-4</v>
      </c>
      <c r="E38">
        <v>5.1400000000000003E-4</v>
      </c>
      <c r="F38">
        <v>0.99948599999999999</v>
      </c>
      <c r="G38">
        <v>99042</v>
      </c>
      <c r="H38">
        <v>51</v>
      </c>
      <c r="I38">
        <v>4503759</v>
      </c>
      <c r="J38">
        <v>44.97</v>
      </c>
    </row>
    <row r="39" spans="1:10" x14ac:dyDescent="0.3">
      <c r="A39">
        <v>37</v>
      </c>
      <c r="B39">
        <v>56223</v>
      </c>
      <c r="C39">
        <v>40</v>
      </c>
      <c r="D39">
        <v>7.1100000000000004E-4</v>
      </c>
      <c r="E39">
        <v>5.9000000000000003E-4</v>
      </c>
      <c r="F39">
        <v>0.99941000000000002</v>
      </c>
      <c r="G39">
        <v>98991</v>
      </c>
      <c r="H39">
        <v>58</v>
      </c>
      <c r="I39">
        <v>4404717</v>
      </c>
      <c r="J39">
        <v>44</v>
      </c>
    </row>
    <row r="40" spans="1:10" x14ac:dyDescent="0.3">
      <c r="A40">
        <v>38</v>
      </c>
      <c r="B40">
        <v>56368</v>
      </c>
      <c r="C40">
        <v>34</v>
      </c>
      <c r="D40">
        <v>6.0300000000000002E-4</v>
      </c>
      <c r="E40">
        <v>6.5899999999999997E-4</v>
      </c>
      <c r="F40">
        <v>0.99934100000000003</v>
      </c>
      <c r="G40">
        <v>98933</v>
      </c>
      <c r="H40">
        <v>65</v>
      </c>
      <c r="I40">
        <v>4305726</v>
      </c>
      <c r="J40">
        <v>43.02</v>
      </c>
    </row>
    <row r="41" spans="1:10" x14ac:dyDescent="0.3">
      <c r="A41">
        <v>39</v>
      </c>
      <c r="B41">
        <v>56147</v>
      </c>
      <c r="C41">
        <v>44</v>
      </c>
      <c r="D41">
        <v>7.8399999999999997E-4</v>
      </c>
      <c r="E41">
        <v>7.2400000000000003E-4</v>
      </c>
      <c r="F41">
        <v>0.99927600000000005</v>
      </c>
      <c r="G41">
        <v>98868</v>
      </c>
      <c r="H41">
        <v>72</v>
      </c>
      <c r="I41">
        <v>4206793</v>
      </c>
      <c r="J41">
        <v>42.05</v>
      </c>
    </row>
    <row r="42" spans="1:10" x14ac:dyDescent="0.3">
      <c r="A42">
        <v>40</v>
      </c>
      <c r="B42">
        <v>54828</v>
      </c>
      <c r="C42">
        <v>40</v>
      </c>
      <c r="D42">
        <v>7.2999999999999996E-4</v>
      </c>
      <c r="E42">
        <v>8.2299999999999995E-4</v>
      </c>
      <c r="F42">
        <v>0.99917699999999998</v>
      </c>
      <c r="G42">
        <v>98796</v>
      </c>
      <c r="H42">
        <v>81</v>
      </c>
      <c r="I42">
        <v>4107925</v>
      </c>
      <c r="J42">
        <v>41.08</v>
      </c>
    </row>
    <row r="43" spans="1:10" x14ac:dyDescent="0.3">
      <c r="A43">
        <v>41</v>
      </c>
      <c r="B43">
        <v>54902</v>
      </c>
      <c r="C43">
        <v>66</v>
      </c>
      <c r="D43">
        <v>1.2019999999999999E-3</v>
      </c>
      <c r="E43">
        <v>9.1699999999999995E-4</v>
      </c>
      <c r="F43">
        <v>0.99908300000000005</v>
      </c>
      <c r="G43">
        <v>98715</v>
      </c>
      <c r="H43">
        <v>91</v>
      </c>
      <c r="I43">
        <v>4009129</v>
      </c>
      <c r="J43">
        <v>40.11</v>
      </c>
    </row>
    <row r="44" spans="1:10" x14ac:dyDescent="0.3">
      <c r="A44">
        <v>42</v>
      </c>
      <c r="B44">
        <v>56972</v>
      </c>
      <c r="C44">
        <v>52</v>
      </c>
      <c r="D44">
        <v>9.1299999999999997E-4</v>
      </c>
      <c r="E44">
        <v>9.9799999999999997E-4</v>
      </c>
      <c r="F44">
        <v>0.99900199999999995</v>
      </c>
      <c r="G44">
        <v>98624</v>
      </c>
      <c r="H44">
        <v>98</v>
      </c>
      <c r="I44">
        <v>3910415</v>
      </c>
      <c r="J44">
        <v>39.15</v>
      </c>
    </row>
    <row r="45" spans="1:10" x14ac:dyDescent="0.3">
      <c r="A45">
        <v>43</v>
      </c>
      <c r="B45">
        <v>58510</v>
      </c>
      <c r="C45">
        <v>59</v>
      </c>
      <c r="D45">
        <v>1.008E-3</v>
      </c>
      <c r="E45">
        <v>1.1299999999999999E-3</v>
      </c>
      <c r="F45">
        <v>0.99887000000000004</v>
      </c>
      <c r="G45">
        <v>98526</v>
      </c>
      <c r="H45">
        <v>111</v>
      </c>
      <c r="I45">
        <v>3811790</v>
      </c>
      <c r="J45">
        <v>38.19</v>
      </c>
    </row>
    <row r="46" spans="1:10" x14ac:dyDescent="0.3">
      <c r="A46">
        <v>44</v>
      </c>
      <c r="B46">
        <v>60807</v>
      </c>
      <c r="C46">
        <v>74</v>
      </c>
      <c r="D46">
        <v>1.217E-3</v>
      </c>
      <c r="E46">
        <v>1.263E-3</v>
      </c>
      <c r="F46">
        <v>0.99873699999999999</v>
      </c>
      <c r="G46">
        <v>98414</v>
      </c>
      <c r="H46">
        <v>124</v>
      </c>
      <c r="I46">
        <v>3713265</v>
      </c>
      <c r="J46">
        <v>37.229999999999997</v>
      </c>
    </row>
    <row r="47" spans="1:10" x14ac:dyDescent="0.3">
      <c r="A47">
        <v>45</v>
      </c>
      <c r="B47">
        <v>62525</v>
      </c>
      <c r="C47">
        <v>105</v>
      </c>
      <c r="D47">
        <v>1.6789999999999999E-3</v>
      </c>
      <c r="E47">
        <v>1.526E-3</v>
      </c>
      <c r="F47">
        <v>0.99847399999999997</v>
      </c>
      <c r="G47">
        <v>98290</v>
      </c>
      <c r="H47">
        <v>150</v>
      </c>
      <c r="I47">
        <v>3614850</v>
      </c>
      <c r="J47">
        <v>36.28</v>
      </c>
    </row>
    <row r="48" spans="1:10" x14ac:dyDescent="0.3">
      <c r="A48">
        <v>46</v>
      </c>
      <c r="B48">
        <v>61515</v>
      </c>
      <c r="C48">
        <v>117</v>
      </c>
      <c r="D48">
        <v>1.902E-3</v>
      </c>
      <c r="E48">
        <v>1.7179999999999999E-3</v>
      </c>
      <c r="F48">
        <v>0.998282</v>
      </c>
      <c r="G48">
        <v>98140</v>
      </c>
      <c r="H48">
        <v>169</v>
      </c>
      <c r="I48">
        <v>3516560</v>
      </c>
      <c r="J48">
        <v>35.33</v>
      </c>
    </row>
    <row r="49" spans="1:10" x14ac:dyDescent="0.3">
      <c r="A49">
        <v>47</v>
      </c>
      <c r="B49">
        <v>60664</v>
      </c>
      <c r="C49">
        <v>124</v>
      </c>
      <c r="D49">
        <v>2.0439999999999998E-3</v>
      </c>
      <c r="E49">
        <v>1.9239999999999999E-3</v>
      </c>
      <c r="F49">
        <v>0.99807599999999996</v>
      </c>
      <c r="G49">
        <v>97972</v>
      </c>
      <c r="H49">
        <v>189</v>
      </c>
      <c r="I49">
        <v>3418420</v>
      </c>
      <c r="J49">
        <v>34.39</v>
      </c>
    </row>
    <row r="50" spans="1:10" x14ac:dyDescent="0.3">
      <c r="A50">
        <v>48</v>
      </c>
      <c r="B50">
        <v>61976</v>
      </c>
      <c r="C50">
        <v>124</v>
      </c>
      <c r="D50">
        <v>2.0010000000000002E-3</v>
      </c>
      <c r="E50">
        <v>2.0500000000000002E-3</v>
      </c>
      <c r="F50">
        <v>0.99795</v>
      </c>
      <c r="G50">
        <v>97783</v>
      </c>
      <c r="H50">
        <v>200</v>
      </c>
      <c r="I50">
        <v>3320448</v>
      </c>
      <c r="J50">
        <v>33.46</v>
      </c>
    </row>
    <row r="51" spans="1:10" x14ac:dyDescent="0.3">
      <c r="A51">
        <v>49</v>
      </c>
      <c r="B51">
        <v>63730</v>
      </c>
      <c r="C51">
        <v>142</v>
      </c>
      <c r="D51">
        <v>2.2279999999999999E-3</v>
      </c>
      <c r="E51">
        <v>2.2000000000000001E-3</v>
      </c>
      <c r="F51">
        <v>0.99780000000000002</v>
      </c>
      <c r="G51">
        <v>97583</v>
      </c>
      <c r="H51">
        <v>215</v>
      </c>
      <c r="I51">
        <v>3222665</v>
      </c>
      <c r="J51">
        <v>32.520000000000003</v>
      </c>
    </row>
    <row r="52" spans="1:10" x14ac:dyDescent="0.3">
      <c r="A52">
        <v>50</v>
      </c>
      <c r="B52">
        <v>64727</v>
      </c>
      <c r="C52">
        <v>158</v>
      </c>
      <c r="D52">
        <v>2.441E-3</v>
      </c>
      <c r="E52">
        <v>2.5720000000000001E-3</v>
      </c>
      <c r="F52">
        <v>0.99742799999999998</v>
      </c>
      <c r="G52">
        <v>97368</v>
      </c>
      <c r="H52">
        <v>250</v>
      </c>
      <c r="I52">
        <v>3125083</v>
      </c>
      <c r="J52">
        <v>31.6</v>
      </c>
    </row>
    <row r="53" spans="1:10" x14ac:dyDescent="0.3">
      <c r="A53">
        <v>51</v>
      </c>
      <c r="B53">
        <v>65052</v>
      </c>
      <c r="C53">
        <v>208</v>
      </c>
      <c r="D53">
        <v>3.1970000000000002E-3</v>
      </c>
      <c r="E53">
        <v>2.8890000000000001E-3</v>
      </c>
      <c r="F53">
        <v>0.99711099999999997</v>
      </c>
      <c r="G53">
        <v>97117</v>
      </c>
      <c r="H53">
        <v>281</v>
      </c>
      <c r="I53">
        <v>3027715</v>
      </c>
      <c r="J53">
        <v>30.68</v>
      </c>
    </row>
    <row r="54" spans="1:10" x14ac:dyDescent="0.3">
      <c r="A54">
        <v>52</v>
      </c>
      <c r="B54">
        <v>64816</v>
      </c>
      <c r="C54">
        <v>215</v>
      </c>
      <c r="D54">
        <v>3.3170000000000001E-3</v>
      </c>
      <c r="E54">
        <v>3.166E-3</v>
      </c>
      <c r="F54">
        <v>0.996834</v>
      </c>
      <c r="G54">
        <v>96837</v>
      </c>
      <c r="H54">
        <v>307</v>
      </c>
      <c r="I54">
        <v>2930597</v>
      </c>
      <c r="J54">
        <v>29.76</v>
      </c>
    </row>
    <row r="55" spans="1:10" x14ac:dyDescent="0.3">
      <c r="A55">
        <v>53</v>
      </c>
      <c r="B55">
        <v>64470</v>
      </c>
      <c r="C55">
        <v>228</v>
      </c>
      <c r="D55">
        <v>3.5370000000000002E-3</v>
      </c>
      <c r="E55">
        <v>3.4610000000000001E-3</v>
      </c>
      <c r="F55">
        <v>0.99653899999999995</v>
      </c>
      <c r="G55">
        <v>96530</v>
      </c>
      <c r="H55">
        <v>334</v>
      </c>
      <c r="I55">
        <v>2833760</v>
      </c>
      <c r="J55">
        <v>28.86</v>
      </c>
    </row>
    <row r="56" spans="1:10" x14ac:dyDescent="0.3">
      <c r="A56">
        <v>54</v>
      </c>
      <c r="B56">
        <v>65735</v>
      </c>
      <c r="C56">
        <v>236</v>
      </c>
      <c r="D56">
        <v>3.5899999999999999E-3</v>
      </c>
      <c r="E56">
        <v>3.7550000000000001E-3</v>
      </c>
      <c r="F56">
        <v>0.99624500000000005</v>
      </c>
      <c r="G56">
        <v>96196</v>
      </c>
      <c r="H56">
        <v>361</v>
      </c>
      <c r="I56">
        <v>2737230</v>
      </c>
      <c r="J56">
        <v>27.95</v>
      </c>
    </row>
    <row r="57" spans="1:10" x14ac:dyDescent="0.3">
      <c r="A57">
        <v>55</v>
      </c>
      <c r="B57">
        <v>66767</v>
      </c>
      <c r="C57">
        <v>290</v>
      </c>
      <c r="D57">
        <v>4.3429999999999996E-3</v>
      </c>
      <c r="E57">
        <v>3.9940000000000002E-3</v>
      </c>
      <c r="F57">
        <v>0.99600599999999995</v>
      </c>
      <c r="G57">
        <v>95835</v>
      </c>
      <c r="H57">
        <v>383</v>
      </c>
      <c r="I57">
        <v>2641034</v>
      </c>
      <c r="J57">
        <v>27.06</v>
      </c>
    </row>
    <row r="58" spans="1:10" x14ac:dyDescent="0.3">
      <c r="A58">
        <v>56</v>
      </c>
      <c r="B58">
        <v>65487</v>
      </c>
      <c r="C58">
        <v>273</v>
      </c>
      <c r="D58">
        <v>4.169E-3</v>
      </c>
      <c r="E58">
        <v>4.2240000000000003E-3</v>
      </c>
      <c r="F58">
        <v>0.99577599999999999</v>
      </c>
      <c r="G58">
        <v>95452</v>
      </c>
      <c r="H58">
        <v>403</v>
      </c>
      <c r="I58">
        <v>2545199</v>
      </c>
      <c r="J58">
        <v>26.16</v>
      </c>
    </row>
    <row r="59" spans="1:10" x14ac:dyDescent="0.3">
      <c r="A59">
        <v>57</v>
      </c>
      <c r="B59">
        <v>64082</v>
      </c>
      <c r="C59">
        <v>281</v>
      </c>
      <c r="D59">
        <v>4.385E-3</v>
      </c>
      <c r="E59">
        <v>4.5849999999999997E-3</v>
      </c>
      <c r="F59">
        <v>0.99541500000000005</v>
      </c>
      <c r="G59">
        <v>95049</v>
      </c>
      <c r="H59">
        <v>436</v>
      </c>
      <c r="I59">
        <v>2449746</v>
      </c>
      <c r="J59">
        <v>25.27</v>
      </c>
    </row>
    <row r="60" spans="1:10" x14ac:dyDescent="0.3">
      <c r="A60">
        <v>58</v>
      </c>
      <c r="B60">
        <v>63238</v>
      </c>
      <c r="C60">
        <v>342</v>
      </c>
      <c r="D60">
        <v>5.4079999999999996E-3</v>
      </c>
      <c r="E60">
        <v>5.1799999999999997E-3</v>
      </c>
      <c r="F60">
        <v>0.99482000000000004</v>
      </c>
      <c r="G60">
        <v>94613</v>
      </c>
      <c r="H60">
        <v>490</v>
      </c>
      <c r="I60">
        <v>2354697</v>
      </c>
      <c r="J60">
        <v>24.39</v>
      </c>
    </row>
    <row r="61" spans="1:10" x14ac:dyDescent="0.3">
      <c r="A61">
        <v>59</v>
      </c>
      <c r="B61">
        <v>60264</v>
      </c>
      <c r="C61">
        <v>395</v>
      </c>
      <c r="D61">
        <v>6.5539999999999999E-3</v>
      </c>
      <c r="E61">
        <v>5.5799999999999999E-3</v>
      </c>
      <c r="F61">
        <v>0.99441999999999997</v>
      </c>
      <c r="G61">
        <v>94123</v>
      </c>
      <c r="H61">
        <v>525</v>
      </c>
      <c r="I61">
        <v>2260084</v>
      </c>
      <c r="J61">
        <v>23.51</v>
      </c>
    </row>
    <row r="62" spans="1:10" x14ac:dyDescent="0.3">
      <c r="A62">
        <v>60</v>
      </c>
      <c r="B62">
        <v>59239</v>
      </c>
      <c r="C62">
        <v>358</v>
      </c>
      <c r="D62">
        <v>6.0429999999999998E-3</v>
      </c>
      <c r="E62">
        <v>6.0140000000000002E-3</v>
      </c>
      <c r="F62">
        <v>0.99398600000000004</v>
      </c>
      <c r="G62">
        <v>93598</v>
      </c>
      <c r="H62">
        <v>563</v>
      </c>
      <c r="I62">
        <v>2165961</v>
      </c>
      <c r="J62">
        <v>22.64</v>
      </c>
    </row>
    <row r="63" spans="1:10" x14ac:dyDescent="0.3">
      <c r="A63">
        <v>61</v>
      </c>
      <c r="B63">
        <v>60774</v>
      </c>
      <c r="C63">
        <v>430</v>
      </c>
      <c r="D63">
        <v>7.0749999999999997E-3</v>
      </c>
      <c r="E63">
        <v>6.5009999999999998E-3</v>
      </c>
      <c r="F63">
        <v>0.99349900000000002</v>
      </c>
      <c r="G63">
        <v>93035</v>
      </c>
      <c r="H63">
        <v>605</v>
      </c>
      <c r="I63">
        <v>2072363</v>
      </c>
      <c r="J63">
        <v>21.78</v>
      </c>
    </row>
    <row r="64" spans="1:10" x14ac:dyDescent="0.3">
      <c r="A64">
        <v>62</v>
      </c>
      <c r="B64">
        <v>58542</v>
      </c>
      <c r="C64">
        <v>392</v>
      </c>
      <c r="D64">
        <v>6.6959999999999997E-3</v>
      </c>
      <c r="E64">
        <v>6.855E-3</v>
      </c>
      <c r="F64">
        <v>0.99314499999999994</v>
      </c>
      <c r="G64">
        <v>92430</v>
      </c>
      <c r="H64">
        <v>634</v>
      </c>
      <c r="I64">
        <v>1979327</v>
      </c>
      <c r="J64">
        <v>20.91</v>
      </c>
    </row>
    <row r="65" spans="1:10" x14ac:dyDescent="0.3">
      <c r="A65">
        <v>63</v>
      </c>
      <c r="B65">
        <v>55921</v>
      </c>
      <c r="C65">
        <v>398</v>
      </c>
      <c r="D65">
        <v>7.1170000000000001E-3</v>
      </c>
      <c r="E65">
        <v>7.2009999999999999E-3</v>
      </c>
      <c r="F65">
        <v>0.99279899999999999</v>
      </c>
      <c r="G65">
        <v>91797</v>
      </c>
      <c r="H65">
        <v>661</v>
      </c>
      <c r="I65">
        <v>1886897</v>
      </c>
      <c r="J65">
        <v>20.059999999999999</v>
      </c>
    </row>
    <row r="66" spans="1:10" x14ac:dyDescent="0.3">
      <c r="A66">
        <v>64</v>
      </c>
      <c r="B66">
        <v>53142</v>
      </c>
      <c r="C66">
        <v>435</v>
      </c>
      <c r="D66">
        <v>8.1860000000000006E-3</v>
      </c>
      <c r="E66">
        <v>8.0160000000000006E-3</v>
      </c>
      <c r="F66">
        <v>0.99198399999999998</v>
      </c>
      <c r="G66">
        <v>91136</v>
      </c>
      <c r="H66">
        <v>731</v>
      </c>
      <c r="I66">
        <v>1795100</v>
      </c>
      <c r="J66">
        <v>19.2</v>
      </c>
    </row>
    <row r="67" spans="1:10" x14ac:dyDescent="0.3">
      <c r="A67">
        <v>65</v>
      </c>
      <c r="B67">
        <v>44939</v>
      </c>
      <c r="C67">
        <v>403</v>
      </c>
      <c r="D67">
        <v>8.9680000000000003E-3</v>
      </c>
      <c r="E67">
        <v>9.3310000000000008E-3</v>
      </c>
      <c r="F67">
        <v>0.99066900000000002</v>
      </c>
      <c r="G67">
        <v>90405</v>
      </c>
      <c r="H67">
        <v>844</v>
      </c>
      <c r="I67">
        <v>1703965</v>
      </c>
      <c r="J67">
        <v>18.350000000000001</v>
      </c>
    </row>
    <row r="68" spans="1:10" x14ac:dyDescent="0.3">
      <c r="A68">
        <v>66</v>
      </c>
      <c r="B68">
        <v>40878</v>
      </c>
      <c r="C68">
        <v>463</v>
      </c>
      <c r="D68">
        <v>1.1325999999999999E-2</v>
      </c>
      <c r="E68">
        <v>1.0345999999999999E-2</v>
      </c>
      <c r="F68">
        <v>0.98965400000000003</v>
      </c>
      <c r="G68">
        <v>89562</v>
      </c>
      <c r="H68">
        <v>927</v>
      </c>
      <c r="I68">
        <v>1613560</v>
      </c>
      <c r="J68">
        <v>17.52</v>
      </c>
    </row>
    <row r="69" spans="1:10" x14ac:dyDescent="0.3">
      <c r="A69">
        <v>67</v>
      </c>
      <c r="B69">
        <v>44965</v>
      </c>
      <c r="C69">
        <v>546</v>
      </c>
      <c r="D69">
        <v>1.2142999999999999E-2</v>
      </c>
      <c r="E69">
        <v>1.1516E-2</v>
      </c>
      <c r="F69">
        <v>0.98848400000000003</v>
      </c>
      <c r="G69">
        <v>88635</v>
      </c>
      <c r="H69">
        <v>1021</v>
      </c>
      <c r="I69">
        <v>1523998</v>
      </c>
      <c r="J69">
        <v>16.690000000000001</v>
      </c>
    </row>
    <row r="70" spans="1:10" x14ac:dyDescent="0.3">
      <c r="A70">
        <v>68</v>
      </c>
      <c r="B70">
        <v>49202</v>
      </c>
      <c r="C70">
        <v>652</v>
      </c>
      <c r="D70">
        <v>1.3251000000000001E-2</v>
      </c>
      <c r="E70">
        <v>1.2874E-2</v>
      </c>
      <c r="F70">
        <v>0.98712599999999995</v>
      </c>
      <c r="G70">
        <v>87614</v>
      </c>
      <c r="H70">
        <v>1128</v>
      </c>
      <c r="I70">
        <v>1435363</v>
      </c>
      <c r="J70">
        <v>15.88</v>
      </c>
    </row>
    <row r="71" spans="1:10" x14ac:dyDescent="0.3">
      <c r="A71">
        <v>69</v>
      </c>
      <c r="B71">
        <v>49479</v>
      </c>
      <c r="C71">
        <v>742</v>
      </c>
      <c r="D71">
        <v>1.4996000000000001E-2</v>
      </c>
      <c r="E71">
        <v>1.4455000000000001E-2</v>
      </c>
      <c r="F71">
        <v>0.985545</v>
      </c>
      <c r="G71">
        <v>86486</v>
      </c>
      <c r="H71">
        <v>1250</v>
      </c>
      <c r="I71">
        <v>1347749</v>
      </c>
      <c r="J71">
        <v>15.08</v>
      </c>
    </row>
    <row r="72" spans="1:10" x14ac:dyDescent="0.3">
      <c r="A72">
        <v>70</v>
      </c>
      <c r="B72">
        <v>49257</v>
      </c>
      <c r="C72">
        <v>795</v>
      </c>
      <c r="D72">
        <v>1.6140000000000002E-2</v>
      </c>
      <c r="E72">
        <v>1.6286999999999999E-2</v>
      </c>
      <c r="F72">
        <v>0.98371299999999995</v>
      </c>
      <c r="G72">
        <v>85236</v>
      </c>
      <c r="H72">
        <v>1388</v>
      </c>
      <c r="I72">
        <v>1261263</v>
      </c>
      <c r="J72">
        <v>14.3</v>
      </c>
    </row>
    <row r="73" spans="1:10" x14ac:dyDescent="0.3">
      <c r="A73">
        <v>71</v>
      </c>
      <c r="B73">
        <v>50229</v>
      </c>
      <c r="C73">
        <v>927</v>
      </c>
      <c r="D73">
        <v>1.8454999999999999E-2</v>
      </c>
      <c r="E73">
        <v>1.8131999999999999E-2</v>
      </c>
      <c r="F73">
        <v>0.98186799999999996</v>
      </c>
      <c r="G73">
        <v>83848</v>
      </c>
      <c r="H73">
        <v>1520</v>
      </c>
      <c r="I73">
        <v>1176026</v>
      </c>
      <c r="J73">
        <v>13.53</v>
      </c>
    </row>
    <row r="74" spans="1:10" x14ac:dyDescent="0.3">
      <c r="A74">
        <v>72</v>
      </c>
      <c r="B74">
        <v>49829</v>
      </c>
      <c r="C74">
        <v>1006</v>
      </c>
      <c r="D74">
        <v>2.0188999999999999E-2</v>
      </c>
      <c r="E74">
        <v>2.0694000000000001E-2</v>
      </c>
      <c r="F74">
        <v>0.97930600000000001</v>
      </c>
      <c r="G74">
        <v>82328</v>
      </c>
      <c r="H74">
        <v>1704</v>
      </c>
      <c r="I74">
        <v>1092179</v>
      </c>
      <c r="J74">
        <v>12.77</v>
      </c>
    </row>
    <row r="75" spans="1:10" x14ac:dyDescent="0.3">
      <c r="A75">
        <v>73</v>
      </c>
      <c r="B75">
        <v>49917</v>
      </c>
      <c r="C75">
        <v>1214</v>
      </c>
      <c r="D75">
        <v>2.4320000000000001E-2</v>
      </c>
      <c r="E75">
        <v>2.3928000000000001E-2</v>
      </c>
      <c r="F75">
        <v>0.97607200000000005</v>
      </c>
      <c r="G75">
        <v>80624</v>
      </c>
      <c r="H75">
        <v>1929</v>
      </c>
      <c r="I75">
        <v>1009851</v>
      </c>
      <c r="J75">
        <v>12.03</v>
      </c>
    </row>
    <row r="76" spans="1:10" x14ac:dyDescent="0.3">
      <c r="A76">
        <v>74</v>
      </c>
      <c r="B76">
        <v>49443</v>
      </c>
      <c r="C76">
        <v>1423</v>
      </c>
      <c r="D76">
        <v>2.8781000000000001E-2</v>
      </c>
      <c r="E76">
        <v>2.7431000000000001E-2</v>
      </c>
      <c r="F76">
        <v>0.97256900000000002</v>
      </c>
      <c r="G76">
        <v>78695</v>
      </c>
      <c r="H76">
        <v>2159</v>
      </c>
      <c r="I76">
        <v>929227</v>
      </c>
      <c r="J76">
        <v>11.31</v>
      </c>
    </row>
    <row r="77" spans="1:10" x14ac:dyDescent="0.3">
      <c r="A77">
        <v>75</v>
      </c>
      <c r="B77">
        <v>48066</v>
      </c>
      <c r="C77">
        <v>1480</v>
      </c>
      <c r="D77">
        <v>3.0790999999999999E-2</v>
      </c>
      <c r="E77">
        <v>3.1526999999999999E-2</v>
      </c>
      <c r="F77">
        <v>0.96847300000000003</v>
      </c>
      <c r="G77">
        <v>76536</v>
      </c>
      <c r="H77">
        <v>2413</v>
      </c>
      <c r="I77">
        <v>850532</v>
      </c>
      <c r="J77">
        <v>10.61</v>
      </c>
    </row>
    <row r="78" spans="1:10" x14ac:dyDescent="0.3">
      <c r="A78">
        <v>76</v>
      </c>
      <c r="B78">
        <v>46573</v>
      </c>
      <c r="C78">
        <v>1706</v>
      </c>
      <c r="D78">
        <v>3.6630999999999997E-2</v>
      </c>
      <c r="E78">
        <v>3.5936999999999997E-2</v>
      </c>
      <c r="F78">
        <v>0.964063</v>
      </c>
      <c r="G78">
        <v>74123</v>
      </c>
      <c r="H78">
        <v>2664</v>
      </c>
      <c r="I78">
        <v>773996</v>
      </c>
      <c r="J78">
        <v>9.94</v>
      </c>
    </row>
    <row r="79" spans="1:10" x14ac:dyDescent="0.3">
      <c r="A79">
        <v>77</v>
      </c>
      <c r="B79">
        <v>44979</v>
      </c>
      <c r="C79">
        <v>1830</v>
      </c>
      <c r="D79">
        <v>4.0686E-2</v>
      </c>
      <c r="E79">
        <v>4.1521000000000002E-2</v>
      </c>
      <c r="F79">
        <v>0.95847899999999997</v>
      </c>
      <c r="G79">
        <v>71459</v>
      </c>
      <c r="H79">
        <v>2967</v>
      </c>
      <c r="I79">
        <v>699873</v>
      </c>
      <c r="J79">
        <v>9.2899999999999991</v>
      </c>
    </row>
    <row r="80" spans="1:10" x14ac:dyDescent="0.3">
      <c r="A80">
        <v>78</v>
      </c>
      <c r="B80">
        <v>43305</v>
      </c>
      <c r="C80">
        <v>2118</v>
      </c>
      <c r="D80">
        <v>4.8909000000000001E-2</v>
      </c>
      <c r="E80">
        <v>4.7881E-2</v>
      </c>
      <c r="F80">
        <v>0.95211900000000005</v>
      </c>
      <c r="G80">
        <v>68492</v>
      </c>
      <c r="H80">
        <v>3279</v>
      </c>
      <c r="I80">
        <v>628414</v>
      </c>
      <c r="J80">
        <v>8.67</v>
      </c>
    </row>
    <row r="81" spans="1:10" x14ac:dyDescent="0.3">
      <c r="A81">
        <v>79</v>
      </c>
      <c r="B81">
        <v>40773</v>
      </c>
      <c r="C81">
        <v>2245</v>
      </c>
      <c r="D81">
        <v>5.5060999999999999E-2</v>
      </c>
      <c r="E81">
        <v>5.4979E-2</v>
      </c>
      <c r="F81">
        <v>0.945021</v>
      </c>
      <c r="G81">
        <v>65213</v>
      </c>
      <c r="H81">
        <v>3585</v>
      </c>
      <c r="I81">
        <v>559922</v>
      </c>
      <c r="J81">
        <v>8.09</v>
      </c>
    </row>
    <row r="82" spans="1:10" x14ac:dyDescent="0.3">
      <c r="A82">
        <v>80</v>
      </c>
      <c r="B82">
        <v>37956</v>
      </c>
      <c r="C82">
        <v>2406</v>
      </c>
      <c r="D82">
        <v>6.3389000000000001E-2</v>
      </c>
      <c r="E82">
        <v>6.2616000000000005E-2</v>
      </c>
      <c r="F82">
        <v>0.937384</v>
      </c>
      <c r="G82">
        <v>61627</v>
      </c>
      <c r="H82">
        <v>3859</v>
      </c>
      <c r="I82">
        <v>494709</v>
      </c>
      <c r="J82">
        <v>7.53</v>
      </c>
    </row>
    <row r="83" spans="1:10" x14ac:dyDescent="0.3">
      <c r="A83">
        <v>81</v>
      </c>
      <c r="B83">
        <v>33990</v>
      </c>
      <c r="C83">
        <v>2388</v>
      </c>
      <c r="D83">
        <v>7.0255999999999999E-2</v>
      </c>
      <c r="E83">
        <v>7.1325E-2</v>
      </c>
      <c r="F83">
        <v>0.92867500000000003</v>
      </c>
      <c r="G83">
        <v>57769</v>
      </c>
      <c r="H83">
        <v>4120</v>
      </c>
      <c r="I83">
        <v>433082</v>
      </c>
      <c r="J83">
        <v>7</v>
      </c>
    </row>
    <row r="84" spans="1:10" x14ac:dyDescent="0.3">
      <c r="A84">
        <v>82</v>
      </c>
      <c r="B84">
        <v>29875</v>
      </c>
      <c r="C84">
        <v>2460</v>
      </c>
      <c r="D84">
        <v>8.2343E-2</v>
      </c>
      <c r="E84">
        <v>8.2669000000000006E-2</v>
      </c>
      <c r="F84">
        <v>0.91733100000000001</v>
      </c>
      <c r="G84">
        <v>53648</v>
      </c>
      <c r="H84">
        <v>4435</v>
      </c>
      <c r="I84">
        <v>375313</v>
      </c>
      <c r="J84">
        <v>6.5</v>
      </c>
    </row>
    <row r="85" spans="1:10" x14ac:dyDescent="0.3">
      <c r="A85">
        <v>83</v>
      </c>
      <c r="B85">
        <v>26000</v>
      </c>
      <c r="C85">
        <v>2540</v>
      </c>
      <c r="D85">
        <v>9.7692000000000001E-2</v>
      </c>
      <c r="E85">
        <v>9.3766000000000002E-2</v>
      </c>
      <c r="F85">
        <v>0.90623399999999998</v>
      </c>
      <c r="G85">
        <v>49213</v>
      </c>
      <c r="H85">
        <v>4615</v>
      </c>
      <c r="I85">
        <v>321665</v>
      </c>
      <c r="J85">
        <v>6.04</v>
      </c>
    </row>
    <row r="86" spans="1:10" x14ac:dyDescent="0.3">
      <c r="A86">
        <v>84</v>
      </c>
      <c r="B86">
        <v>23150</v>
      </c>
      <c r="C86">
        <v>2416</v>
      </c>
      <c r="D86">
        <v>0.104363</v>
      </c>
      <c r="E86">
        <v>0.105809</v>
      </c>
      <c r="F86">
        <v>0.89419099999999996</v>
      </c>
      <c r="G86">
        <v>44599</v>
      </c>
      <c r="H86">
        <v>4719</v>
      </c>
      <c r="I86">
        <v>272452</v>
      </c>
      <c r="J86">
        <v>5.61</v>
      </c>
    </row>
    <row r="87" spans="1:10" x14ac:dyDescent="0.3">
      <c r="A87">
        <v>85</v>
      </c>
      <c r="B87">
        <v>20892</v>
      </c>
      <c r="C87">
        <v>2474</v>
      </c>
      <c r="D87">
        <v>0.118419</v>
      </c>
      <c r="E87">
        <v>0.117991</v>
      </c>
      <c r="F87">
        <v>0.88200900000000004</v>
      </c>
      <c r="G87">
        <v>39880</v>
      </c>
      <c r="H87">
        <v>4705</v>
      </c>
      <c r="I87">
        <v>227853</v>
      </c>
      <c r="J87">
        <v>5.21</v>
      </c>
    </row>
    <row r="88" spans="1:10" x14ac:dyDescent="0.3">
      <c r="A88">
        <v>86</v>
      </c>
      <c r="B88">
        <v>17814</v>
      </c>
      <c r="C88">
        <v>2364</v>
      </c>
      <c r="D88">
        <v>0.13270499999999999</v>
      </c>
      <c r="E88">
        <v>0.13123799999999999</v>
      </c>
      <c r="F88">
        <v>0.86876200000000003</v>
      </c>
      <c r="G88">
        <v>35174</v>
      </c>
      <c r="H88">
        <v>4616</v>
      </c>
      <c r="I88">
        <v>187973</v>
      </c>
      <c r="J88">
        <v>4.84</v>
      </c>
    </row>
    <row r="89" spans="1:10" x14ac:dyDescent="0.3">
      <c r="A89">
        <v>87</v>
      </c>
      <c r="B89">
        <v>15133</v>
      </c>
      <c r="C89">
        <v>2166</v>
      </c>
      <c r="D89">
        <v>0.14313100000000001</v>
      </c>
      <c r="E89">
        <v>0.14740300000000001</v>
      </c>
      <c r="F89">
        <v>0.85259700000000005</v>
      </c>
      <c r="G89">
        <v>30558</v>
      </c>
      <c r="H89">
        <v>4504</v>
      </c>
      <c r="I89">
        <v>152799</v>
      </c>
      <c r="J89">
        <v>4.5</v>
      </c>
    </row>
    <row r="90" spans="1:10" x14ac:dyDescent="0.3">
      <c r="A90">
        <v>88</v>
      </c>
      <c r="B90">
        <v>12618</v>
      </c>
      <c r="C90">
        <v>2148</v>
      </c>
      <c r="D90">
        <v>0.170233</v>
      </c>
      <c r="E90">
        <v>0.16353000000000001</v>
      </c>
      <c r="F90">
        <v>0.83647000000000005</v>
      </c>
      <c r="G90">
        <v>26054</v>
      </c>
      <c r="H90">
        <v>4261</v>
      </c>
      <c r="I90">
        <v>122241</v>
      </c>
      <c r="J90">
        <v>4.1900000000000004</v>
      </c>
    </row>
    <row r="91" spans="1:10" x14ac:dyDescent="0.3">
      <c r="A91">
        <v>89</v>
      </c>
      <c r="B91">
        <v>10250</v>
      </c>
      <c r="C91">
        <v>1844</v>
      </c>
      <c r="D91">
        <v>0.17990200000000001</v>
      </c>
      <c r="E91">
        <v>0.18021100000000001</v>
      </c>
      <c r="F91">
        <v>0.81978899999999999</v>
      </c>
      <c r="G91">
        <v>21793</v>
      </c>
      <c r="H91">
        <v>3927</v>
      </c>
      <c r="I91">
        <v>96187</v>
      </c>
      <c r="J91">
        <v>3.91</v>
      </c>
    </row>
    <row r="92" spans="1:10" x14ac:dyDescent="0.3">
      <c r="A92">
        <v>90</v>
      </c>
      <c r="B92">
        <v>8019</v>
      </c>
      <c r="C92">
        <v>1566</v>
      </c>
      <c r="D92">
        <v>0.19528599999999999</v>
      </c>
      <c r="E92">
        <v>0.19528599999999999</v>
      </c>
      <c r="F92">
        <v>0.80471400000000004</v>
      </c>
      <c r="G92">
        <v>17866</v>
      </c>
      <c r="H92">
        <v>3489</v>
      </c>
      <c r="I92">
        <v>74394</v>
      </c>
      <c r="J92">
        <v>3.66</v>
      </c>
    </row>
    <row r="93" spans="1:10" x14ac:dyDescent="0.3">
      <c r="A93">
        <v>91</v>
      </c>
      <c r="B93">
        <v>5653</v>
      </c>
      <c r="C93">
        <v>1214</v>
      </c>
      <c r="D93">
        <v>0.214753</v>
      </c>
      <c r="E93">
        <v>0.20982500000000001</v>
      </c>
      <c r="F93">
        <v>0.79017499999999996</v>
      </c>
      <c r="G93">
        <v>14377</v>
      </c>
      <c r="H93">
        <v>3017</v>
      </c>
      <c r="I93">
        <v>56528</v>
      </c>
      <c r="J93">
        <v>3.43</v>
      </c>
    </row>
    <row r="94" spans="1:10" x14ac:dyDescent="0.3">
      <c r="A94">
        <v>92</v>
      </c>
      <c r="B94">
        <v>3027</v>
      </c>
      <c r="C94">
        <v>725</v>
      </c>
      <c r="D94">
        <v>0.239511</v>
      </c>
      <c r="E94">
        <v>0.22544700000000001</v>
      </c>
      <c r="F94">
        <v>0.77455300000000005</v>
      </c>
      <c r="G94">
        <v>11360</v>
      </c>
      <c r="H94">
        <v>2561</v>
      </c>
      <c r="I94">
        <v>42152</v>
      </c>
      <c r="J94">
        <v>3.21</v>
      </c>
    </row>
    <row r="95" spans="1:10" x14ac:dyDescent="0.3">
      <c r="A95">
        <v>93</v>
      </c>
      <c r="B95">
        <v>1537</v>
      </c>
      <c r="C95">
        <v>388</v>
      </c>
      <c r="D95">
        <v>0.25244</v>
      </c>
      <c r="E95">
        <v>0.242231</v>
      </c>
      <c r="F95">
        <v>0.75776900000000003</v>
      </c>
      <c r="G95">
        <v>8799</v>
      </c>
      <c r="H95">
        <v>2131</v>
      </c>
      <c r="I95">
        <v>30791</v>
      </c>
      <c r="J95">
        <v>3</v>
      </c>
    </row>
    <row r="96" spans="1:10" x14ac:dyDescent="0.3">
      <c r="A96">
        <v>94</v>
      </c>
      <c r="B96">
        <v>1093</v>
      </c>
      <c r="C96">
        <v>289</v>
      </c>
      <c r="D96">
        <v>0.26440999999999998</v>
      </c>
      <c r="E96">
        <v>0.26026500000000002</v>
      </c>
      <c r="F96">
        <v>0.73973500000000003</v>
      </c>
      <c r="G96">
        <v>6668</v>
      </c>
      <c r="H96">
        <v>1735</v>
      </c>
      <c r="I96">
        <v>21992</v>
      </c>
      <c r="J96">
        <v>2.8</v>
      </c>
    </row>
    <row r="97" spans="1:10" x14ac:dyDescent="0.3">
      <c r="A97">
        <v>95</v>
      </c>
      <c r="B97">
        <v>899</v>
      </c>
      <c r="C97">
        <v>269</v>
      </c>
      <c r="D97">
        <v>0.29922100000000001</v>
      </c>
      <c r="E97">
        <v>0.279642</v>
      </c>
      <c r="F97">
        <v>0.72035800000000005</v>
      </c>
      <c r="G97">
        <v>4932</v>
      </c>
      <c r="H97">
        <v>1379</v>
      </c>
      <c r="I97">
        <v>15325</v>
      </c>
      <c r="J97">
        <v>2.61</v>
      </c>
    </row>
    <row r="98" spans="1:10" x14ac:dyDescent="0.3">
      <c r="A98">
        <v>96</v>
      </c>
      <c r="B98">
        <v>1013</v>
      </c>
      <c r="C98">
        <v>322</v>
      </c>
      <c r="D98">
        <v>0.31786799999999998</v>
      </c>
      <c r="E98">
        <v>0.30046200000000001</v>
      </c>
      <c r="F98">
        <v>0.69953799999999999</v>
      </c>
      <c r="G98">
        <v>3553</v>
      </c>
      <c r="H98">
        <v>1068</v>
      </c>
      <c r="I98">
        <v>10392</v>
      </c>
      <c r="J98">
        <v>2.42</v>
      </c>
    </row>
    <row r="99" spans="1:10" x14ac:dyDescent="0.3">
      <c r="A99">
        <v>97</v>
      </c>
      <c r="B99">
        <v>859</v>
      </c>
      <c r="C99">
        <v>295</v>
      </c>
      <c r="D99">
        <v>0.34342299999999998</v>
      </c>
      <c r="E99">
        <v>0.32283099999999998</v>
      </c>
      <c r="F99">
        <v>0.67716900000000002</v>
      </c>
      <c r="G99">
        <v>2485</v>
      </c>
      <c r="H99">
        <v>802</v>
      </c>
      <c r="I99">
        <v>6839</v>
      </c>
      <c r="J99">
        <v>2.25</v>
      </c>
    </row>
    <row r="100" spans="1:10" x14ac:dyDescent="0.3">
      <c r="A100">
        <v>98</v>
      </c>
      <c r="B100">
        <v>534</v>
      </c>
      <c r="C100">
        <v>211</v>
      </c>
      <c r="D100">
        <v>0.39513100000000001</v>
      </c>
      <c r="E100">
        <v>0.34686600000000001</v>
      </c>
      <c r="F100">
        <v>0.65313399999999999</v>
      </c>
      <c r="G100">
        <v>1683</v>
      </c>
      <c r="H100">
        <v>584</v>
      </c>
      <c r="I100">
        <v>4354</v>
      </c>
      <c r="J100">
        <v>2.09</v>
      </c>
    </row>
    <row r="101" spans="1:10" x14ac:dyDescent="0.3">
      <c r="A101">
        <v>99</v>
      </c>
      <c r="B101">
        <v>333</v>
      </c>
      <c r="C101">
        <v>109</v>
      </c>
      <c r="D101">
        <v>0.32732699999999998</v>
      </c>
      <c r="E101">
        <v>0.37269000000000002</v>
      </c>
      <c r="F101">
        <v>0.62731000000000003</v>
      </c>
      <c r="G101">
        <v>1099</v>
      </c>
      <c r="H101">
        <v>410</v>
      </c>
      <c r="I101">
        <v>2671</v>
      </c>
      <c r="J101">
        <v>1.93</v>
      </c>
    </row>
    <row r="102" spans="1:10" x14ac:dyDescent="0.3">
      <c r="A102">
        <v>100</v>
      </c>
      <c r="B102">
        <v>212</v>
      </c>
      <c r="C102">
        <v>84</v>
      </c>
      <c r="D102">
        <v>0.39622600000000002</v>
      </c>
      <c r="E102">
        <v>0.40043699999999999</v>
      </c>
      <c r="F102">
        <v>0.59956299999999996</v>
      </c>
      <c r="G102">
        <v>690</v>
      </c>
      <c r="H102">
        <v>276</v>
      </c>
      <c r="I102">
        <v>1571</v>
      </c>
      <c r="J102">
        <v>1.78</v>
      </c>
    </row>
    <row r="103" spans="1:10" x14ac:dyDescent="0.3">
      <c r="A103">
        <v>101</v>
      </c>
      <c r="B103">
        <v>111</v>
      </c>
      <c r="C103">
        <v>55</v>
      </c>
      <c r="D103">
        <v>0.49549500000000002</v>
      </c>
      <c r="E103">
        <v>0.43024899999999999</v>
      </c>
      <c r="F103">
        <v>0.56975100000000001</v>
      </c>
      <c r="G103">
        <v>413</v>
      </c>
      <c r="H103">
        <v>178</v>
      </c>
      <c r="I103">
        <v>882</v>
      </c>
      <c r="J103">
        <v>1.63</v>
      </c>
    </row>
    <row r="104" spans="1:10" x14ac:dyDescent="0.3">
      <c r="A104">
        <v>102</v>
      </c>
      <c r="B104">
        <v>46</v>
      </c>
      <c r="C104">
        <v>18</v>
      </c>
      <c r="D104">
        <v>0.39130399999999999</v>
      </c>
      <c r="E104">
        <v>0.462281</v>
      </c>
      <c r="F104">
        <v>0.53771899999999995</v>
      </c>
      <c r="G104">
        <v>236</v>
      </c>
      <c r="H104">
        <v>109</v>
      </c>
      <c r="I104">
        <v>468</v>
      </c>
      <c r="J104">
        <v>1.49</v>
      </c>
    </row>
    <row r="105" spans="1:10" x14ac:dyDescent="0.3">
      <c r="A105">
        <v>103</v>
      </c>
      <c r="B105">
        <v>29</v>
      </c>
      <c r="C105">
        <v>15</v>
      </c>
      <c r="D105">
        <v>0.51724099999999995</v>
      </c>
      <c r="E105">
        <v>0.49669799999999997</v>
      </c>
      <c r="F105">
        <v>0.50330200000000003</v>
      </c>
      <c r="G105">
        <v>127</v>
      </c>
      <c r="H105">
        <v>63</v>
      </c>
      <c r="I105">
        <v>233</v>
      </c>
      <c r="J105">
        <v>1.34</v>
      </c>
    </row>
    <row r="106" spans="1:10" x14ac:dyDescent="0.3">
      <c r="A106">
        <v>104</v>
      </c>
      <c r="B106">
        <v>13</v>
      </c>
      <c r="C106">
        <v>9</v>
      </c>
      <c r="D106">
        <v>0.69230800000000003</v>
      </c>
      <c r="E106">
        <v>0.53367699999999996</v>
      </c>
      <c r="F106">
        <v>0.46632299999999999</v>
      </c>
      <c r="G106">
        <v>64</v>
      </c>
      <c r="H106">
        <v>34</v>
      </c>
      <c r="I106">
        <v>106</v>
      </c>
      <c r="J106">
        <v>1.17</v>
      </c>
    </row>
    <row r="107" spans="1:10" x14ac:dyDescent="0.3">
      <c r="A107">
        <v>105</v>
      </c>
      <c r="B107">
        <v>7</v>
      </c>
      <c r="C107">
        <v>4</v>
      </c>
      <c r="D107">
        <v>0.57142899999999996</v>
      </c>
      <c r="E107">
        <v>0.57340999999999998</v>
      </c>
      <c r="F107">
        <v>0.42659000000000002</v>
      </c>
      <c r="G107">
        <v>30</v>
      </c>
      <c r="H107">
        <v>17</v>
      </c>
      <c r="I107">
        <v>42</v>
      </c>
      <c r="J107">
        <v>0.93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7"/>
  <sheetViews>
    <sheetView workbookViewId="0">
      <selection activeCell="F19" sqref="F19"/>
    </sheetView>
  </sheetViews>
  <sheetFormatPr defaultRowHeight="14.4" x14ac:dyDescent="0.3"/>
  <cols>
    <col min="1" max="2" width="18.6640625" bestFit="1" customWidth="1"/>
    <col min="3" max="3" width="21.6640625" bestFit="1" customWidth="1"/>
    <col min="4" max="5" width="25.44140625" bestFit="1" customWidth="1"/>
    <col min="6" max="6" width="19.21875" bestFit="1" customWidth="1"/>
    <col min="7" max="7" width="11.33203125" bestFit="1" customWidth="1"/>
    <col min="8" max="8" width="9.5546875" bestFit="1" customWidth="1"/>
    <col min="9" max="9" width="15.6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0</v>
      </c>
      <c r="B2">
        <f>Men!B2+Women!B2</f>
        <v>84558</v>
      </c>
      <c r="C2">
        <f>Men!C2+Women!C2</f>
        <v>220</v>
      </c>
      <c r="D2">
        <f>ROUND(C2/B2,6)</f>
        <v>2.6020000000000001E-3</v>
      </c>
    </row>
    <row r="3" spans="1:10" x14ac:dyDescent="0.3">
      <c r="A3">
        <v>1</v>
      </c>
      <c r="B3">
        <f>Men!B3+Women!B3</f>
        <v>87319</v>
      </c>
      <c r="C3">
        <f>Men!C3+Women!C3</f>
        <v>25</v>
      </c>
      <c r="D3">
        <f t="shared" ref="D3:D66" si="0">ROUND(C3/B3,6)</f>
        <v>2.8600000000000001E-4</v>
      </c>
    </row>
    <row r="4" spans="1:10" x14ac:dyDescent="0.3">
      <c r="A4">
        <v>2</v>
      </c>
      <c r="B4">
        <f>Men!B4+Women!B4</f>
        <v>87282</v>
      </c>
      <c r="C4">
        <f>Men!C4+Women!C4</f>
        <v>18</v>
      </c>
      <c r="D4">
        <f t="shared" si="0"/>
        <v>2.0599999999999999E-4</v>
      </c>
    </row>
    <row r="5" spans="1:10" x14ac:dyDescent="0.3">
      <c r="A5">
        <v>3</v>
      </c>
      <c r="B5">
        <f>Men!B5+Women!B5</f>
        <v>84465</v>
      </c>
      <c r="C5">
        <f>Men!C5+Women!C5</f>
        <v>15</v>
      </c>
      <c r="D5">
        <f t="shared" si="0"/>
        <v>1.7799999999999999E-4</v>
      </c>
    </row>
    <row r="6" spans="1:10" x14ac:dyDescent="0.3">
      <c r="A6">
        <v>4</v>
      </c>
      <c r="B6">
        <f>Men!B6+Women!B6</f>
        <v>82549</v>
      </c>
      <c r="C6">
        <f>Men!C6+Women!C6</f>
        <v>11</v>
      </c>
      <c r="D6">
        <f t="shared" si="0"/>
        <v>1.3300000000000001E-4</v>
      </c>
    </row>
    <row r="7" spans="1:10" x14ac:dyDescent="0.3">
      <c r="A7">
        <v>5</v>
      </c>
      <c r="B7">
        <f>Men!B7+Women!B7</f>
        <v>83582</v>
      </c>
      <c r="C7">
        <f>Men!C7+Women!C7</f>
        <v>9</v>
      </c>
      <c r="D7">
        <f t="shared" si="0"/>
        <v>1.08E-4</v>
      </c>
    </row>
    <row r="8" spans="1:10" x14ac:dyDescent="0.3">
      <c r="A8">
        <v>6</v>
      </c>
      <c r="B8">
        <f>Men!B8+Women!B8</f>
        <v>82723</v>
      </c>
      <c r="C8">
        <f>Men!C8+Women!C8</f>
        <v>9</v>
      </c>
      <c r="D8">
        <f t="shared" si="0"/>
        <v>1.0900000000000001E-4</v>
      </c>
    </row>
    <row r="9" spans="1:10" x14ac:dyDescent="0.3">
      <c r="A9">
        <v>7</v>
      </c>
      <c r="B9">
        <f>Men!B9+Women!B9</f>
        <v>80245</v>
      </c>
      <c r="C9">
        <f>Men!C9+Women!C9</f>
        <v>7</v>
      </c>
      <c r="D9">
        <f t="shared" si="0"/>
        <v>8.7000000000000001E-5</v>
      </c>
    </row>
    <row r="10" spans="1:10" x14ac:dyDescent="0.3">
      <c r="A10">
        <v>8</v>
      </c>
      <c r="B10">
        <f>Men!B10+Women!B10</f>
        <v>80272</v>
      </c>
      <c r="C10">
        <f>Men!C10+Women!C10</f>
        <v>8</v>
      </c>
      <c r="D10">
        <f t="shared" si="0"/>
        <v>1E-4</v>
      </c>
    </row>
    <row r="11" spans="1:10" x14ac:dyDescent="0.3">
      <c r="A11">
        <v>9</v>
      </c>
      <c r="B11">
        <f>Men!B11+Women!B11</f>
        <v>81711</v>
      </c>
      <c r="C11">
        <f>Men!C11+Women!C11</f>
        <v>9</v>
      </c>
      <c r="D11">
        <f t="shared" si="0"/>
        <v>1.1E-4</v>
      </c>
    </row>
    <row r="12" spans="1:10" x14ac:dyDescent="0.3">
      <c r="A12">
        <v>10</v>
      </c>
      <c r="B12">
        <f>Men!B12+Women!B12</f>
        <v>85050</v>
      </c>
      <c r="C12">
        <f>Men!C12+Women!C12</f>
        <v>10</v>
      </c>
      <c r="D12">
        <f t="shared" si="0"/>
        <v>1.18E-4</v>
      </c>
    </row>
    <row r="13" spans="1:10" x14ac:dyDescent="0.3">
      <c r="A13">
        <v>11</v>
      </c>
      <c r="B13">
        <f>Men!B13+Women!B13</f>
        <v>88982</v>
      </c>
      <c r="C13">
        <f>Men!C13+Women!C13</f>
        <v>10</v>
      </c>
      <c r="D13">
        <f t="shared" si="0"/>
        <v>1.12E-4</v>
      </c>
    </row>
    <row r="14" spans="1:10" x14ac:dyDescent="0.3">
      <c r="A14">
        <v>12</v>
      </c>
      <c r="B14">
        <f>Men!B14+Women!B14</f>
        <v>92828</v>
      </c>
      <c r="C14">
        <f>Men!C14+Women!C14</f>
        <v>10</v>
      </c>
      <c r="D14">
        <f t="shared" si="0"/>
        <v>1.08E-4</v>
      </c>
    </row>
    <row r="15" spans="1:10" x14ac:dyDescent="0.3">
      <c r="A15">
        <v>13</v>
      </c>
      <c r="B15">
        <f>Men!B15+Women!B15</f>
        <v>97636</v>
      </c>
      <c r="C15">
        <f>Men!C15+Women!C15</f>
        <v>14</v>
      </c>
      <c r="D15">
        <f t="shared" si="0"/>
        <v>1.4300000000000001E-4</v>
      </c>
    </row>
    <row r="16" spans="1:10" x14ac:dyDescent="0.3">
      <c r="A16">
        <v>14</v>
      </c>
      <c r="B16">
        <f>Men!B16+Women!B16</f>
        <v>100897</v>
      </c>
      <c r="C16">
        <f>Men!C16+Women!C16</f>
        <v>19</v>
      </c>
      <c r="D16">
        <f t="shared" si="0"/>
        <v>1.8799999999999999E-4</v>
      </c>
    </row>
    <row r="17" spans="1:4" x14ac:dyDescent="0.3">
      <c r="A17">
        <v>15</v>
      </c>
      <c r="B17">
        <f>Men!B17+Women!B17</f>
        <v>99679</v>
      </c>
      <c r="C17">
        <f>Men!C17+Women!C17</f>
        <v>26</v>
      </c>
      <c r="D17">
        <f t="shared" si="0"/>
        <v>2.61E-4</v>
      </c>
    </row>
    <row r="18" spans="1:4" x14ac:dyDescent="0.3">
      <c r="A18">
        <v>16</v>
      </c>
      <c r="B18">
        <f>Men!B18+Women!B18</f>
        <v>97090</v>
      </c>
      <c r="C18">
        <f>Men!C18+Women!C18</f>
        <v>25</v>
      </c>
      <c r="D18">
        <f t="shared" si="0"/>
        <v>2.5700000000000001E-4</v>
      </c>
    </row>
    <row r="19" spans="1:4" x14ac:dyDescent="0.3">
      <c r="A19">
        <v>17</v>
      </c>
      <c r="B19">
        <f>Men!B19+Women!B19</f>
        <v>96964</v>
      </c>
      <c r="C19">
        <f>Men!C19+Women!C19</f>
        <v>39</v>
      </c>
      <c r="D19">
        <f t="shared" si="0"/>
        <v>4.0200000000000001E-4</v>
      </c>
    </row>
    <row r="20" spans="1:4" x14ac:dyDescent="0.3">
      <c r="A20">
        <v>18</v>
      </c>
      <c r="B20">
        <f>Men!B20+Women!B20</f>
        <v>96012</v>
      </c>
      <c r="C20">
        <f>Men!C20+Women!C20</f>
        <v>37</v>
      </c>
      <c r="D20">
        <f t="shared" si="0"/>
        <v>3.8499999999999998E-4</v>
      </c>
    </row>
    <row r="21" spans="1:4" x14ac:dyDescent="0.3">
      <c r="A21">
        <v>19</v>
      </c>
      <c r="B21">
        <f>Men!B21+Women!B21</f>
        <v>98521</v>
      </c>
      <c r="C21">
        <f>Men!C21+Women!C21</f>
        <v>40</v>
      </c>
      <c r="D21">
        <f t="shared" si="0"/>
        <v>4.06E-4</v>
      </c>
    </row>
    <row r="22" spans="1:4" x14ac:dyDescent="0.3">
      <c r="A22">
        <v>20</v>
      </c>
      <c r="B22">
        <f>Men!B22+Women!B22</f>
        <v>102051</v>
      </c>
      <c r="C22">
        <f>Men!C22+Women!C22</f>
        <v>49</v>
      </c>
      <c r="D22">
        <f t="shared" si="0"/>
        <v>4.8000000000000001E-4</v>
      </c>
    </row>
    <row r="23" spans="1:4" x14ac:dyDescent="0.3">
      <c r="A23">
        <v>21</v>
      </c>
      <c r="B23">
        <f>Men!B23+Women!B23</f>
        <v>101896</v>
      </c>
      <c r="C23">
        <f>Men!C23+Women!C23</f>
        <v>53</v>
      </c>
      <c r="D23">
        <f t="shared" si="0"/>
        <v>5.1999999999999995E-4</v>
      </c>
    </row>
    <row r="24" spans="1:4" x14ac:dyDescent="0.3">
      <c r="A24">
        <v>22</v>
      </c>
      <c r="B24">
        <f>Men!B24+Women!B24</f>
        <v>104300</v>
      </c>
      <c r="C24">
        <f>Men!C24+Women!C24</f>
        <v>54</v>
      </c>
      <c r="D24">
        <f t="shared" si="0"/>
        <v>5.1800000000000001E-4</v>
      </c>
    </row>
    <row r="25" spans="1:4" x14ac:dyDescent="0.3">
      <c r="A25">
        <v>23</v>
      </c>
      <c r="B25">
        <f>Men!B25+Women!B25</f>
        <v>106379</v>
      </c>
      <c r="C25">
        <f>Men!C25+Women!C25</f>
        <v>50</v>
      </c>
      <c r="D25">
        <f t="shared" si="0"/>
        <v>4.6999999999999999E-4</v>
      </c>
    </row>
    <row r="26" spans="1:4" x14ac:dyDescent="0.3">
      <c r="A26">
        <v>24</v>
      </c>
      <c r="B26">
        <f>Men!B26+Women!B26</f>
        <v>107335</v>
      </c>
      <c r="C26">
        <f>Men!C26+Women!C26</f>
        <v>59</v>
      </c>
      <c r="D26">
        <f t="shared" si="0"/>
        <v>5.5000000000000003E-4</v>
      </c>
    </row>
    <row r="27" spans="1:4" x14ac:dyDescent="0.3">
      <c r="A27">
        <v>25</v>
      </c>
      <c r="B27">
        <f>Men!B27+Women!B27</f>
        <v>110650</v>
      </c>
      <c r="C27">
        <f>Men!C27+Women!C27</f>
        <v>54</v>
      </c>
      <c r="D27">
        <f t="shared" si="0"/>
        <v>4.8799999999999999E-4</v>
      </c>
    </row>
    <row r="28" spans="1:4" x14ac:dyDescent="0.3">
      <c r="A28">
        <v>26</v>
      </c>
      <c r="B28">
        <f>Men!B28+Women!B28</f>
        <v>114989</v>
      </c>
      <c r="C28">
        <f>Men!C28+Women!C28</f>
        <v>79</v>
      </c>
      <c r="D28">
        <f t="shared" si="0"/>
        <v>6.87E-4</v>
      </c>
    </row>
    <row r="29" spans="1:4" x14ac:dyDescent="0.3">
      <c r="A29">
        <v>27</v>
      </c>
      <c r="B29">
        <f>Men!B29+Women!B29</f>
        <v>116626</v>
      </c>
      <c r="C29">
        <f>Men!C29+Women!C29</f>
        <v>62</v>
      </c>
      <c r="D29">
        <f t="shared" si="0"/>
        <v>5.3200000000000003E-4</v>
      </c>
    </row>
    <row r="30" spans="1:4" x14ac:dyDescent="0.3">
      <c r="A30">
        <v>28</v>
      </c>
      <c r="B30">
        <f>Men!B30+Women!B30</f>
        <v>116651</v>
      </c>
      <c r="C30">
        <f>Men!C30+Women!C30</f>
        <v>67</v>
      </c>
      <c r="D30">
        <f t="shared" si="0"/>
        <v>5.7399999999999997E-4</v>
      </c>
    </row>
    <row r="31" spans="1:4" x14ac:dyDescent="0.3">
      <c r="A31">
        <v>29</v>
      </c>
      <c r="B31">
        <f>Men!B31+Women!B31</f>
        <v>117425</v>
      </c>
      <c r="C31">
        <f>Men!C31+Women!C31</f>
        <v>64</v>
      </c>
      <c r="D31">
        <f t="shared" si="0"/>
        <v>5.4500000000000002E-4</v>
      </c>
    </row>
    <row r="32" spans="1:4" x14ac:dyDescent="0.3">
      <c r="A32">
        <v>30</v>
      </c>
      <c r="B32">
        <f>Men!B32+Women!B32</f>
        <v>118835</v>
      </c>
      <c r="C32">
        <f>Men!C32+Women!C32</f>
        <v>75</v>
      </c>
      <c r="D32">
        <f t="shared" si="0"/>
        <v>6.3100000000000005E-4</v>
      </c>
    </row>
    <row r="33" spans="1:4" x14ac:dyDescent="0.3">
      <c r="A33">
        <v>31</v>
      </c>
      <c r="B33">
        <f>Men!B33+Women!B33</f>
        <v>119769</v>
      </c>
      <c r="C33">
        <f>Men!C33+Women!C33</f>
        <v>77</v>
      </c>
      <c r="D33">
        <f t="shared" si="0"/>
        <v>6.4300000000000002E-4</v>
      </c>
    </row>
    <row r="34" spans="1:4" x14ac:dyDescent="0.3">
      <c r="A34">
        <v>32</v>
      </c>
      <c r="B34">
        <f>Men!B34+Women!B34</f>
        <v>118644</v>
      </c>
      <c r="C34">
        <f>Men!C34+Women!C34</f>
        <v>76</v>
      </c>
      <c r="D34">
        <f t="shared" si="0"/>
        <v>6.4099999999999997E-4</v>
      </c>
    </row>
    <row r="35" spans="1:4" x14ac:dyDescent="0.3">
      <c r="A35">
        <v>33</v>
      </c>
      <c r="B35">
        <f>Men!B35+Women!B35</f>
        <v>117131</v>
      </c>
      <c r="C35">
        <f>Men!C35+Women!C35</f>
        <v>86</v>
      </c>
      <c r="D35">
        <f t="shared" si="0"/>
        <v>7.3399999999999995E-4</v>
      </c>
    </row>
    <row r="36" spans="1:4" x14ac:dyDescent="0.3">
      <c r="A36">
        <v>34</v>
      </c>
      <c r="B36">
        <f>Men!B36+Women!B36</f>
        <v>116029</v>
      </c>
      <c r="C36">
        <f>Men!C36+Women!C36</f>
        <v>74</v>
      </c>
      <c r="D36">
        <f t="shared" si="0"/>
        <v>6.38E-4</v>
      </c>
    </row>
    <row r="37" spans="1:4" x14ac:dyDescent="0.3">
      <c r="A37">
        <v>35</v>
      </c>
      <c r="B37">
        <f>Men!B37+Women!B37</f>
        <v>114825</v>
      </c>
      <c r="C37">
        <f>Men!C37+Women!C37</f>
        <v>104</v>
      </c>
      <c r="D37">
        <f t="shared" si="0"/>
        <v>9.0600000000000001E-4</v>
      </c>
    </row>
    <row r="38" spans="1:4" x14ac:dyDescent="0.3">
      <c r="A38">
        <v>36</v>
      </c>
      <c r="B38">
        <f>Men!B38+Women!B38</f>
        <v>113818</v>
      </c>
      <c r="C38">
        <f>Men!C38+Women!C38</f>
        <v>106</v>
      </c>
      <c r="D38">
        <f t="shared" si="0"/>
        <v>9.3099999999999997E-4</v>
      </c>
    </row>
    <row r="39" spans="1:4" x14ac:dyDescent="0.3">
      <c r="A39">
        <v>37</v>
      </c>
      <c r="B39">
        <f>Men!B39+Women!B39</f>
        <v>113626</v>
      </c>
      <c r="C39">
        <f>Men!C39+Women!C39</f>
        <v>137</v>
      </c>
      <c r="D39">
        <f t="shared" si="0"/>
        <v>1.206E-3</v>
      </c>
    </row>
    <row r="40" spans="1:4" x14ac:dyDescent="0.3">
      <c r="A40">
        <v>38</v>
      </c>
      <c r="B40">
        <f>Men!B40+Women!B40</f>
        <v>113701</v>
      </c>
      <c r="C40">
        <f>Men!C40+Women!C40</f>
        <v>119</v>
      </c>
      <c r="D40">
        <f t="shared" si="0"/>
        <v>1.047E-3</v>
      </c>
    </row>
    <row r="41" spans="1:4" x14ac:dyDescent="0.3">
      <c r="A41">
        <v>39</v>
      </c>
      <c r="B41">
        <f>Men!B41+Women!B41</f>
        <v>113485</v>
      </c>
      <c r="C41">
        <f>Men!C41+Women!C41</f>
        <v>131</v>
      </c>
      <c r="D41">
        <f t="shared" si="0"/>
        <v>1.1540000000000001E-3</v>
      </c>
    </row>
    <row r="42" spans="1:4" x14ac:dyDescent="0.3">
      <c r="A42">
        <v>40</v>
      </c>
      <c r="B42">
        <f>Men!B42+Women!B42</f>
        <v>110576</v>
      </c>
      <c r="C42">
        <f>Men!C42+Women!C42</f>
        <v>134</v>
      </c>
      <c r="D42">
        <f t="shared" si="0"/>
        <v>1.212E-3</v>
      </c>
    </row>
    <row r="43" spans="1:4" x14ac:dyDescent="0.3">
      <c r="A43">
        <v>41</v>
      </c>
      <c r="B43">
        <f>Men!B43+Women!B43</f>
        <v>110208</v>
      </c>
      <c r="C43">
        <f>Men!C43+Women!C43</f>
        <v>181</v>
      </c>
      <c r="D43">
        <f t="shared" si="0"/>
        <v>1.642E-3</v>
      </c>
    </row>
    <row r="44" spans="1:4" x14ac:dyDescent="0.3">
      <c r="A44">
        <v>42</v>
      </c>
      <c r="B44">
        <f>Men!B44+Women!B44</f>
        <v>113850</v>
      </c>
      <c r="C44">
        <f>Men!C44+Women!C44</f>
        <v>188</v>
      </c>
      <c r="D44">
        <f t="shared" si="0"/>
        <v>1.6509999999999999E-3</v>
      </c>
    </row>
    <row r="45" spans="1:4" x14ac:dyDescent="0.3">
      <c r="A45">
        <v>43</v>
      </c>
      <c r="B45">
        <f>Men!B45+Women!B45</f>
        <v>116924</v>
      </c>
      <c r="C45">
        <f>Men!C45+Women!C45</f>
        <v>213</v>
      </c>
      <c r="D45">
        <f t="shared" si="0"/>
        <v>1.8220000000000001E-3</v>
      </c>
    </row>
    <row r="46" spans="1:4" x14ac:dyDescent="0.3">
      <c r="A46">
        <v>44</v>
      </c>
      <c r="B46">
        <f>Men!B46+Women!B46</f>
        <v>121241</v>
      </c>
      <c r="C46">
        <f>Men!C46+Women!C46</f>
        <v>259</v>
      </c>
      <c r="D46">
        <f t="shared" si="0"/>
        <v>2.1359999999999999E-3</v>
      </c>
    </row>
    <row r="47" spans="1:4" x14ac:dyDescent="0.3">
      <c r="A47">
        <v>45</v>
      </c>
      <c r="B47">
        <f>Men!B47+Women!B47</f>
        <v>124428</v>
      </c>
      <c r="C47">
        <f>Men!C47+Women!C47</f>
        <v>298</v>
      </c>
      <c r="D47">
        <f t="shared" si="0"/>
        <v>2.395E-3</v>
      </c>
    </row>
    <row r="48" spans="1:4" x14ac:dyDescent="0.3">
      <c r="A48">
        <v>46</v>
      </c>
      <c r="B48">
        <f>Men!B48+Women!B48</f>
        <v>122509</v>
      </c>
      <c r="C48">
        <f>Men!C48+Women!C48</f>
        <v>319</v>
      </c>
      <c r="D48">
        <f t="shared" si="0"/>
        <v>2.604E-3</v>
      </c>
    </row>
    <row r="49" spans="1:4" x14ac:dyDescent="0.3">
      <c r="A49">
        <v>47</v>
      </c>
      <c r="B49">
        <f>Men!B49+Women!B49</f>
        <v>120636</v>
      </c>
      <c r="C49">
        <f>Men!C49+Women!C49</f>
        <v>369</v>
      </c>
      <c r="D49">
        <f t="shared" si="0"/>
        <v>3.0590000000000001E-3</v>
      </c>
    </row>
    <row r="50" spans="1:4" x14ac:dyDescent="0.3">
      <c r="A50">
        <v>48</v>
      </c>
      <c r="B50">
        <f>Men!B50+Women!B50</f>
        <v>122916</v>
      </c>
      <c r="C50">
        <f>Men!C50+Women!C50</f>
        <v>410</v>
      </c>
      <c r="D50">
        <f t="shared" si="0"/>
        <v>3.336E-3</v>
      </c>
    </row>
    <row r="51" spans="1:4" x14ac:dyDescent="0.3">
      <c r="A51">
        <v>49</v>
      </c>
      <c r="B51">
        <f>Men!B51+Women!B51</f>
        <v>125906</v>
      </c>
      <c r="C51">
        <f>Men!C51+Women!C51</f>
        <v>474</v>
      </c>
      <c r="D51">
        <f t="shared" si="0"/>
        <v>3.7650000000000001E-3</v>
      </c>
    </row>
    <row r="52" spans="1:4" x14ac:dyDescent="0.3">
      <c r="A52">
        <v>50</v>
      </c>
      <c r="B52">
        <f>Men!B52+Women!B52</f>
        <v>127674</v>
      </c>
      <c r="C52">
        <f>Men!C52+Women!C52</f>
        <v>509</v>
      </c>
      <c r="D52">
        <f t="shared" si="0"/>
        <v>3.9870000000000001E-3</v>
      </c>
    </row>
    <row r="53" spans="1:4" x14ac:dyDescent="0.3">
      <c r="A53">
        <v>51</v>
      </c>
      <c r="B53">
        <f>Men!B53+Women!B53</f>
        <v>128583</v>
      </c>
      <c r="C53">
        <f>Men!C53+Women!C53</f>
        <v>662</v>
      </c>
      <c r="D53">
        <f t="shared" si="0"/>
        <v>5.1479999999999998E-3</v>
      </c>
    </row>
    <row r="54" spans="1:4" x14ac:dyDescent="0.3">
      <c r="A54">
        <v>52</v>
      </c>
      <c r="B54">
        <f>Men!B54+Women!B54</f>
        <v>128265</v>
      </c>
      <c r="C54">
        <f>Men!C54+Women!C54</f>
        <v>684</v>
      </c>
      <c r="D54">
        <f t="shared" si="0"/>
        <v>5.3330000000000001E-3</v>
      </c>
    </row>
    <row r="55" spans="1:4" x14ac:dyDescent="0.3">
      <c r="A55">
        <v>53</v>
      </c>
      <c r="B55">
        <f>Men!B55+Women!B55</f>
        <v>127162</v>
      </c>
      <c r="C55">
        <f>Men!C55+Women!C55</f>
        <v>733</v>
      </c>
      <c r="D55">
        <f t="shared" si="0"/>
        <v>5.764E-3</v>
      </c>
    </row>
    <row r="56" spans="1:4" x14ac:dyDescent="0.3">
      <c r="A56">
        <v>54</v>
      </c>
      <c r="B56">
        <f>Men!B56+Women!B56</f>
        <v>129287</v>
      </c>
      <c r="C56">
        <f>Men!C56+Women!C56</f>
        <v>832</v>
      </c>
      <c r="D56">
        <f t="shared" si="0"/>
        <v>6.4349999999999997E-3</v>
      </c>
    </row>
    <row r="57" spans="1:4" x14ac:dyDescent="0.3">
      <c r="A57">
        <v>55</v>
      </c>
      <c r="B57">
        <f>Men!B57+Women!B57</f>
        <v>131427</v>
      </c>
      <c r="C57">
        <f>Men!C57+Women!C57</f>
        <v>960</v>
      </c>
      <c r="D57">
        <f t="shared" si="0"/>
        <v>7.3039999999999997E-3</v>
      </c>
    </row>
    <row r="58" spans="1:4" x14ac:dyDescent="0.3">
      <c r="A58">
        <v>56</v>
      </c>
      <c r="B58">
        <f>Men!B58+Women!B58</f>
        <v>130473</v>
      </c>
      <c r="C58">
        <f>Men!C58+Women!C58</f>
        <v>998</v>
      </c>
      <c r="D58">
        <f t="shared" si="0"/>
        <v>7.6490000000000004E-3</v>
      </c>
    </row>
    <row r="59" spans="1:4" x14ac:dyDescent="0.3">
      <c r="A59">
        <v>57</v>
      </c>
      <c r="B59">
        <f>Men!B59+Women!B59</f>
        <v>127532</v>
      </c>
      <c r="C59">
        <f>Men!C59+Women!C59</f>
        <v>1015</v>
      </c>
      <c r="D59">
        <f t="shared" si="0"/>
        <v>7.9590000000000008E-3</v>
      </c>
    </row>
    <row r="60" spans="1:4" x14ac:dyDescent="0.3">
      <c r="A60">
        <v>58</v>
      </c>
      <c r="B60">
        <f>Men!B60+Women!B60</f>
        <v>124104</v>
      </c>
      <c r="C60">
        <f>Men!C60+Women!C60</f>
        <v>1152</v>
      </c>
      <c r="D60">
        <f t="shared" si="0"/>
        <v>9.2829999999999996E-3</v>
      </c>
    </row>
    <row r="61" spans="1:4" x14ac:dyDescent="0.3">
      <c r="A61">
        <v>59</v>
      </c>
      <c r="B61">
        <f>Men!B61+Women!B61</f>
        <v>118027</v>
      </c>
      <c r="C61">
        <f>Men!C61+Women!C61</f>
        <v>1278</v>
      </c>
      <c r="D61">
        <f t="shared" si="0"/>
        <v>1.0828000000000001E-2</v>
      </c>
    </row>
    <row r="62" spans="1:4" x14ac:dyDescent="0.3">
      <c r="A62">
        <v>60</v>
      </c>
      <c r="B62">
        <f>Men!B62+Women!B62</f>
        <v>115142</v>
      </c>
      <c r="C62">
        <f>Men!C62+Women!C62</f>
        <v>1269</v>
      </c>
      <c r="D62">
        <f t="shared" si="0"/>
        <v>1.1021E-2</v>
      </c>
    </row>
    <row r="63" spans="1:4" x14ac:dyDescent="0.3">
      <c r="A63">
        <v>61</v>
      </c>
      <c r="B63">
        <f>Men!B63+Women!B63</f>
        <v>116084</v>
      </c>
      <c r="C63">
        <f>Men!C63+Women!C63</f>
        <v>1362</v>
      </c>
      <c r="D63">
        <f t="shared" si="0"/>
        <v>1.1733E-2</v>
      </c>
    </row>
    <row r="64" spans="1:4" x14ac:dyDescent="0.3">
      <c r="A64">
        <v>62</v>
      </c>
      <c r="B64">
        <f>Men!B64+Women!B64</f>
        <v>110090</v>
      </c>
      <c r="C64">
        <f>Men!C64+Women!C64</f>
        <v>1341</v>
      </c>
      <c r="D64">
        <f t="shared" si="0"/>
        <v>1.2181000000000001E-2</v>
      </c>
    </row>
    <row r="65" spans="1:4" x14ac:dyDescent="0.3">
      <c r="A65">
        <v>63</v>
      </c>
      <c r="B65">
        <f>Men!B65+Women!B65</f>
        <v>104227</v>
      </c>
      <c r="C65">
        <f>Men!C65+Women!C65</f>
        <v>1344</v>
      </c>
      <c r="D65">
        <f t="shared" si="0"/>
        <v>1.2895E-2</v>
      </c>
    </row>
    <row r="66" spans="1:4" x14ac:dyDescent="0.3">
      <c r="A66">
        <v>64</v>
      </c>
      <c r="B66">
        <f>Men!B66+Women!B66</f>
        <v>98374</v>
      </c>
      <c r="C66">
        <f>Men!C66+Women!C66</f>
        <v>1402</v>
      </c>
      <c r="D66">
        <f t="shared" si="0"/>
        <v>1.4252000000000001E-2</v>
      </c>
    </row>
    <row r="67" spans="1:4" x14ac:dyDescent="0.3">
      <c r="A67">
        <v>65</v>
      </c>
      <c r="B67">
        <f>Men!B67+Women!B67</f>
        <v>82457</v>
      </c>
      <c r="C67">
        <f>Men!C67+Women!C67</f>
        <v>1282</v>
      </c>
      <c r="D67">
        <f t="shared" ref="D67:D107" si="1">ROUND(C67/B67,6)</f>
        <v>1.5547E-2</v>
      </c>
    </row>
    <row r="68" spans="1:4" x14ac:dyDescent="0.3">
      <c r="A68">
        <v>66</v>
      </c>
      <c r="B68">
        <f>Men!B68+Women!B68</f>
        <v>74172</v>
      </c>
      <c r="C68">
        <f>Men!C68+Women!C68</f>
        <v>1303</v>
      </c>
      <c r="D68">
        <f t="shared" si="1"/>
        <v>1.7566999999999999E-2</v>
      </c>
    </row>
    <row r="69" spans="1:4" x14ac:dyDescent="0.3">
      <c r="A69">
        <v>67</v>
      </c>
      <c r="B69">
        <f>Men!B69+Women!B69</f>
        <v>80697</v>
      </c>
      <c r="C69">
        <f>Men!C69+Women!C69</f>
        <v>1513</v>
      </c>
      <c r="D69">
        <f t="shared" si="1"/>
        <v>1.8748999999999998E-2</v>
      </c>
    </row>
    <row r="70" spans="1:4" x14ac:dyDescent="0.3">
      <c r="A70">
        <v>68</v>
      </c>
      <c r="B70">
        <f>Men!B70+Women!B70</f>
        <v>87941</v>
      </c>
      <c r="C70">
        <f>Men!C70+Women!C70</f>
        <v>1779</v>
      </c>
      <c r="D70">
        <f t="shared" si="1"/>
        <v>2.0229E-2</v>
      </c>
    </row>
    <row r="71" spans="1:4" x14ac:dyDescent="0.3">
      <c r="A71">
        <v>69</v>
      </c>
      <c r="B71">
        <f>Men!B71+Women!B71</f>
        <v>88232</v>
      </c>
      <c r="C71">
        <f>Men!C71+Women!C71</f>
        <v>1987</v>
      </c>
      <c r="D71">
        <f t="shared" si="1"/>
        <v>2.2519999999999998E-2</v>
      </c>
    </row>
    <row r="72" spans="1:4" x14ac:dyDescent="0.3">
      <c r="A72">
        <v>70</v>
      </c>
      <c r="B72">
        <f>Men!B72+Women!B72</f>
        <v>87071</v>
      </c>
      <c r="C72">
        <f>Men!C72+Women!C72</f>
        <v>2038</v>
      </c>
      <c r="D72">
        <f t="shared" si="1"/>
        <v>2.3406E-2</v>
      </c>
    </row>
    <row r="73" spans="1:4" x14ac:dyDescent="0.3">
      <c r="A73">
        <v>71</v>
      </c>
      <c r="B73">
        <f>Men!B73+Women!B73</f>
        <v>88058</v>
      </c>
      <c r="C73">
        <f>Men!C73+Women!C73</f>
        <v>2404</v>
      </c>
      <c r="D73">
        <f t="shared" si="1"/>
        <v>2.7300000000000001E-2</v>
      </c>
    </row>
    <row r="74" spans="1:4" x14ac:dyDescent="0.3">
      <c r="A74">
        <v>72</v>
      </c>
      <c r="B74">
        <f>Men!B74+Women!B74</f>
        <v>86045</v>
      </c>
      <c r="C74">
        <f>Men!C74+Women!C74</f>
        <v>2474</v>
      </c>
      <c r="D74">
        <f t="shared" si="1"/>
        <v>2.8752E-2</v>
      </c>
    </row>
    <row r="75" spans="1:4" x14ac:dyDescent="0.3">
      <c r="A75">
        <v>73</v>
      </c>
      <c r="B75">
        <f>Men!B75+Women!B75</f>
        <v>85087</v>
      </c>
      <c r="C75">
        <f>Men!C75+Women!C75</f>
        <v>2782</v>
      </c>
      <c r="D75">
        <f t="shared" si="1"/>
        <v>3.2696000000000003E-2</v>
      </c>
    </row>
    <row r="76" spans="1:4" x14ac:dyDescent="0.3">
      <c r="A76">
        <v>74</v>
      </c>
      <c r="B76">
        <f>Men!B76+Women!B76</f>
        <v>83551</v>
      </c>
      <c r="C76">
        <f>Men!C76+Women!C76</f>
        <v>3108</v>
      </c>
      <c r="D76">
        <f t="shared" si="1"/>
        <v>3.7199000000000003E-2</v>
      </c>
    </row>
    <row r="77" spans="1:4" x14ac:dyDescent="0.3">
      <c r="A77">
        <v>75</v>
      </c>
      <c r="B77">
        <f>Men!B77+Women!B77</f>
        <v>80138</v>
      </c>
      <c r="C77">
        <f>Men!C77+Women!C77</f>
        <v>3305</v>
      </c>
      <c r="D77">
        <f t="shared" si="1"/>
        <v>4.1241E-2</v>
      </c>
    </row>
    <row r="78" spans="1:4" x14ac:dyDescent="0.3">
      <c r="A78">
        <v>76</v>
      </c>
      <c r="B78">
        <f>Men!B78+Women!B78</f>
        <v>76622</v>
      </c>
      <c r="C78">
        <f>Men!C78+Women!C78</f>
        <v>3490</v>
      </c>
      <c r="D78">
        <f t="shared" si="1"/>
        <v>4.5547999999999998E-2</v>
      </c>
    </row>
    <row r="79" spans="1:4" x14ac:dyDescent="0.3">
      <c r="A79">
        <v>77</v>
      </c>
      <c r="B79">
        <f>Men!B79+Women!B79</f>
        <v>72801</v>
      </c>
      <c r="C79">
        <f>Men!C79+Women!C79</f>
        <v>3732</v>
      </c>
      <c r="D79">
        <f t="shared" si="1"/>
        <v>5.1263000000000003E-2</v>
      </c>
    </row>
    <row r="80" spans="1:4" x14ac:dyDescent="0.3">
      <c r="A80">
        <v>78</v>
      </c>
      <c r="B80">
        <f>Men!B80+Women!B80</f>
        <v>68631</v>
      </c>
      <c r="C80">
        <f>Men!C80+Women!C80</f>
        <v>4074</v>
      </c>
      <c r="D80">
        <f t="shared" si="1"/>
        <v>5.9360999999999997E-2</v>
      </c>
    </row>
    <row r="81" spans="1:4" x14ac:dyDescent="0.3">
      <c r="A81">
        <v>79</v>
      </c>
      <c r="B81">
        <f>Men!B81+Women!B81</f>
        <v>63684</v>
      </c>
      <c r="C81">
        <f>Men!C81+Women!C81</f>
        <v>4177</v>
      </c>
      <c r="D81">
        <f t="shared" si="1"/>
        <v>6.5588999999999995E-2</v>
      </c>
    </row>
    <row r="82" spans="1:4" x14ac:dyDescent="0.3">
      <c r="A82">
        <v>80</v>
      </c>
      <c r="B82">
        <f>Men!B82+Women!B82</f>
        <v>58806</v>
      </c>
      <c r="C82">
        <f>Men!C82+Women!C82</f>
        <v>4384</v>
      </c>
      <c r="D82">
        <f t="shared" si="1"/>
        <v>7.4550000000000005E-2</v>
      </c>
    </row>
    <row r="83" spans="1:4" x14ac:dyDescent="0.3">
      <c r="A83">
        <v>81</v>
      </c>
      <c r="B83">
        <f>Men!B83+Women!B83</f>
        <v>52144</v>
      </c>
      <c r="C83">
        <f>Men!C83+Women!C83</f>
        <v>4176</v>
      </c>
      <c r="D83">
        <f t="shared" si="1"/>
        <v>8.0086000000000004E-2</v>
      </c>
    </row>
    <row r="84" spans="1:4" x14ac:dyDescent="0.3">
      <c r="A84">
        <v>82</v>
      </c>
      <c r="B84">
        <f>Men!B84+Women!B84</f>
        <v>45204</v>
      </c>
      <c r="C84">
        <f>Men!C84+Women!C84</f>
        <v>4153</v>
      </c>
      <c r="D84">
        <f t="shared" si="1"/>
        <v>9.1871999999999995E-2</v>
      </c>
    </row>
    <row r="85" spans="1:4" x14ac:dyDescent="0.3">
      <c r="A85">
        <v>83</v>
      </c>
      <c r="B85">
        <f>Men!B85+Women!B85</f>
        <v>38603</v>
      </c>
      <c r="C85">
        <f>Men!C85+Women!C85</f>
        <v>4094</v>
      </c>
      <c r="D85">
        <f t="shared" si="1"/>
        <v>0.106054</v>
      </c>
    </row>
    <row r="86" spans="1:4" x14ac:dyDescent="0.3">
      <c r="A86">
        <v>84</v>
      </c>
      <c r="B86">
        <f>Men!B86+Women!B86</f>
        <v>33377</v>
      </c>
      <c r="C86">
        <f>Men!C86+Women!C86</f>
        <v>3754</v>
      </c>
      <c r="D86">
        <f t="shared" si="1"/>
        <v>0.112473</v>
      </c>
    </row>
    <row r="87" spans="1:4" x14ac:dyDescent="0.3">
      <c r="A87">
        <v>85</v>
      </c>
      <c r="B87">
        <f>Men!B87+Women!B87</f>
        <v>29071</v>
      </c>
      <c r="C87">
        <f>Men!C87+Women!C87</f>
        <v>3631</v>
      </c>
      <c r="D87">
        <f t="shared" si="1"/>
        <v>0.124901</v>
      </c>
    </row>
    <row r="88" spans="1:4" x14ac:dyDescent="0.3">
      <c r="A88">
        <v>86</v>
      </c>
      <c r="B88">
        <f>Men!B88+Women!B88</f>
        <v>24322</v>
      </c>
      <c r="C88">
        <f>Men!C88+Women!C88</f>
        <v>3415</v>
      </c>
      <c r="D88">
        <f t="shared" si="1"/>
        <v>0.14040800000000001</v>
      </c>
    </row>
    <row r="89" spans="1:4" x14ac:dyDescent="0.3">
      <c r="A89">
        <v>87</v>
      </c>
      <c r="B89">
        <f>Men!B89+Women!B89</f>
        <v>20382</v>
      </c>
      <c r="C89">
        <f>Men!C89+Women!C89</f>
        <v>3075</v>
      </c>
      <c r="D89">
        <f t="shared" si="1"/>
        <v>0.150868</v>
      </c>
    </row>
    <row r="90" spans="1:4" x14ac:dyDescent="0.3">
      <c r="A90">
        <v>88</v>
      </c>
      <c r="B90">
        <f>Men!B90+Women!B90</f>
        <v>16821</v>
      </c>
      <c r="C90">
        <f>Men!C90+Women!C90</f>
        <v>2930</v>
      </c>
      <c r="D90">
        <f t="shared" si="1"/>
        <v>0.17418700000000001</v>
      </c>
    </row>
    <row r="91" spans="1:4" x14ac:dyDescent="0.3">
      <c r="A91">
        <v>89</v>
      </c>
      <c r="B91">
        <f>Men!B91+Women!B91</f>
        <v>13559</v>
      </c>
      <c r="C91">
        <f>Men!C91+Women!C91</f>
        <v>2519</v>
      </c>
      <c r="D91">
        <f t="shared" si="1"/>
        <v>0.185781</v>
      </c>
    </row>
    <row r="92" spans="1:4" x14ac:dyDescent="0.3">
      <c r="A92">
        <v>90</v>
      </c>
      <c r="B92">
        <f>Men!B92+Women!B92</f>
        <v>10518</v>
      </c>
      <c r="C92">
        <f>Men!C92+Women!C92</f>
        <v>2089</v>
      </c>
      <c r="D92">
        <f t="shared" si="1"/>
        <v>0.19861200000000001</v>
      </c>
    </row>
    <row r="93" spans="1:4" x14ac:dyDescent="0.3">
      <c r="A93">
        <v>91</v>
      </c>
      <c r="B93">
        <f>Men!B93+Women!B93</f>
        <v>7490</v>
      </c>
      <c r="C93">
        <f>Men!C93+Women!C93</f>
        <v>1642</v>
      </c>
      <c r="D93">
        <f t="shared" si="1"/>
        <v>0.219226</v>
      </c>
    </row>
    <row r="94" spans="1:4" x14ac:dyDescent="0.3">
      <c r="A94">
        <v>92</v>
      </c>
      <c r="B94">
        <f>Men!B94+Women!B94</f>
        <v>4014</v>
      </c>
      <c r="C94">
        <f>Men!C94+Women!C94</f>
        <v>976</v>
      </c>
      <c r="D94">
        <f t="shared" si="1"/>
        <v>0.243149</v>
      </c>
    </row>
    <row r="95" spans="1:4" x14ac:dyDescent="0.3">
      <c r="A95">
        <v>93</v>
      </c>
      <c r="B95">
        <f>Men!B95+Women!B95</f>
        <v>2007</v>
      </c>
      <c r="C95">
        <f>Men!C95+Women!C95</f>
        <v>512</v>
      </c>
      <c r="D95">
        <f t="shared" si="1"/>
        <v>0.25510699999999997</v>
      </c>
    </row>
    <row r="96" spans="1:4" x14ac:dyDescent="0.3">
      <c r="A96">
        <v>94</v>
      </c>
      <c r="B96">
        <f>Men!B96+Women!B96</f>
        <v>1418</v>
      </c>
      <c r="C96">
        <f>Men!C96+Women!C96</f>
        <v>381</v>
      </c>
      <c r="D96">
        <f t="shared" si="1"/>
        <v>0.26868799999999998</v>
      </c>
    </row>
    <row r="97" spans="1:4" x14ac:dyDescent="0.3">
      <c r="A97">
        <v>95</v>
      </c>
      <c r="B97">
        <f>Men!B97+Women!B97</f>
        <v>1176</v>
      </c>
      <c r="C97">
        <f>Men!C97+Women!C97</f>
        <v>337</v>
      </c>
      <c r="D97">
        <f t="shared" si="1"/>
        <v>0.28656500000000001</v>
      </c>
    </row>
    <row r="98" spans="1:4" x14ac:dyDescent="0.3">
      <c r="A98">
        <v>96</v>
      </c>
      <c r="B98">
        <f>Men!B98+Women!B98</f>
        <v>1292</v>
      </c>
      <c r="C98">
        <f>Men!C98+Women!C98</f>
        <v>421</v>
      </c>
      <c r="D98">
        <f t="shared" si="1"/>
        <v>0.325851</v>
      </c>
    </row>
    <row r="99" spans="1:4" x14ac:dyDescent="0.3">
      <c r="A99">
        <v>97</v>
      </c>
      <c r="B99">
        <f>Men!B99+Women!B99</f>
        <v>1096</v>
      </c>
      <c r="C99">
        <f>Men!C99+Women!C99</f>
        <v>373</v>
      </c>
      <c r="D99">
        <f t="shared" si="1"/>
        <v>0.34032800000000002</v>
      </c>
    </row>
    <row r="100" spans="1:4" x14ac:dyDescent="0.3">
      <c r="A100">
        <v>98</v>
      </c>
      <c r="B100">
        <f>Men!B100+Women!B100</f>
        <v>711</v>
      </c>
      <c r="C100">
        <f>Men!C100+Women!C100</f>
        <v>271</v>
      </c>
      <c r="D100">
        <f t="shared" si="1"/>
        <v>0.38115300000000002</v>
      </c>
    </row>
    <row r="101" spans="1:4" x14ac:dyDescent="0.3">
      <c r="A101">
        <v>99</v>
      </c>
      <c r="B101">
        <f>Men!B101+Women!B101</f>
        <v>421</v>
      </c>
      <c r="C101">
        <f>Men!C101+Women!C101</f>
        <v>149</v>
      </c>
      <c r="D101">
        <f t="shared" si="1"/>
        <v>0.35391899999999998</v>
      </c>
    </row>
    <row r="102" spans="1:4" x14ac:dyDescent="0.3">
      <c r="A102">
        <v>100</v>
      </c>
      <c r="B102">
        <f>Men!B102+Women!B102</f>
        <v>261</v>
      </c>
      <c r="C102">
        <f>Men!C102+Women!C102</f>
        <v>102</v>
      </c>
      <c r="D102">
        <f t="shared" si="1"/>
        <v>0.39080500000000001</v>
      </c>
    </row>
    <row r="103" spans="1:4" x14ac:dyDescent="0.3">
      <c r="A103">
        <v>101</v>
      </c>
      <c r="B103">
        <f>Men!B103+Women!B103</f>
        <v>135</v>
      </c>
      <c r="C103">
        <f>Men!C103+Women!C103</f>
        <v>62</v>
      </c>
      <c r="D103">
        <f t="shared" si="1"/>
        <v>0.45925899999999997</v>
      </c>
    </row>
    <row r="104" spans="1:4" x14ac:dyDescent="0.3">
      <c r="A104">
        <v>102</v>
      </c>
      <c r="B104">
        <f>Men!B104+Women!B104</f>
        <v>60</v>
      </c>
      <c r="C104">
        <f>Men!C104+Women!C104</f>
        <v>24</v>
      </c>
      <c r="D104">
        <f t="shared" si="1"/>
        <v>0.4</v>
      </c>
    </row>
    <row r="105" spans="1:4" x14ac:dyDescent="0.3">
      <c r="A105">
        <v>103</v>
      </c>
      <c r="B105">
        <f>Men!B105+Women!B105</f>
        <v>36</v>
      </c>
      <c r="C105">
        <f>Men!C105+Women!C105</f>
        <v>20</v>
      </c>
      <c r="D105">
        <f t="shared" si="1"/>
        <v>0.55555600000000005</v>
      </c>
    </row>
    <row r="106" spans="1:4" x14ac:dyDescent="0.3">
      <c r="A106">
        <v>104</v>
      </c>
      <c r="B106">
        <f>Men!B106+Women!B106</f>
        <v>17</v>
      </c>
      <c r="C106">
        <f>Men!C106+Women!C106</f>
        <v>12</v>
      </c>
      <c r="D106">
        <f t="shared" si="1"/>
        <v>0.70588200000000001</v>
      </c>
    </row>
    <row r="107" spans="1:4" x14ac:dyDescent="0.3">
      <c r="A107">
        <v>105</v>
      </c>
      <c r="B107">
        <f>Men!B107+Women!B107</f>
        <v>9</v>
      </c>
      <c r="C107">
        <f>Men!C107+Women!C107</f>
        <v>5</v>
      </c>
      <c r="D107">
        <f t="shared" si="1"/>
        <v>0.55555600000000005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G32" sqref="G32"/>
    </sheetView>
  </sheetViews>
  <sheetFormatPr defaultRowHeight="14.4" x14ac:dyDescent="0.3"/>
  <cols>
    <col min="2" max="2" width="18.6640625" bestFit="1" customWidth="1"/>
    <col min="3" max="3" width="15.77734375" bestFit="1" customWidth="1"/>
    <col min="4" max="4" width="25.109375" customWidth="1"/>
    <col min="6" max="6" width="18.6640625" bestFit="1" customWidth="1"/>
    <col min="7" max="7" width="15.77734375" bestFit="1" customWidth="1"/>
    <col min="8" max="8" width="23.21875" bestFit="1" customWidth="1"/>
  </cols>
  <sheetData>
    <row r="1" spans="1:8" x14ac:dyDescent="0.3">
      <c r="A1" t="s">
        <v>10</v>
      </c>
      <c r="E1" t="s">
        <v>11</v>
      </c>
    </row>
    <row r="2" spans="1:8" x14ac:dyDescent="0.3">
      <c r="A2" t="s">
        <v>0</v>
      </c>
      <c r="B2" t="s">
        <v>1</v>
      </c>
      <c r="C2" t="s">
        <v>2</v>
      </c>
      <c r="D2" t="s">
        <v>14</v>
      </c>
      <c r="E2" t="s">
        <v>0</v>
      </c>
      <c r="F2" t="s">
        <v>1</v>
      </c>
      <c r="G2" t="s">
        <v>2</v>
      </c>
      <c r="H2" t="s">
        <v>14</v>
      </c>
    </row>
    <row r="3" spans="1:8" x14ac:dyDescent="0.3">
      <c r="A3" t="s">
        <v>12</v>
      </c>
      <c r="B3">
        <f>SUMIF(Men!$A$2:$A$107,"&lt;65",Men!B2:B107)</f>
        <v>3543051</v>
      </c>
      <c r="C3">
        <f>SUMIF(Men!$A$2:$A$107,"&lt;65",Men!C2:C107)</f>
        <v>14347</v>
      </c>
      <c r="D3">
        <f>ROUND(C3/B3,6)</f>
        <v>4.0489999999999996E-3</v>
      </c>
      <c r="E3" t="s">
        <v>12</v>
      </c>
      <c r="F3">
        <f>SUMIF(Women!$A$2:$A$107,"&lt;65",Women!B2:B107)</f>
        <v>3509124</v>
      </c>
      <c r="G3">
        <f>SUMIF(Women!$A$2:$A$107,"&lt;65",Women!C2:C107)</f>
        <v>6176</v>
      </c>
      <c r="H3">
        <f>ROUND(G3/F3,6)</f>
        <v>1.7600000000000001E-3</v>
      </c>
    </row>
    <row r="4" spans="1:8" x14ac:dyDescent="0.3">
      <c r="A4" t="s">
        <v>13</v>
      </c>
      <c r="B4">
        <f>SUMIF(Men!$A$2:$A$107,"&gt;=65",Men!B2:B107)</f>
        <v>615240</v>
      </c>
      <c r="C4">
        <f>SUMIF(Men!$A$2:$A$107,"&gt;=65",Men!C2:C107)</f>
        <v>36626</v>
      </c>
      <c r="D4">
        <f>ROUND(C4/B4,6)</f>
        <v>5.9531000000000001E-2</v>
      </c>
      <c r="E4" t="s">
        <v>13</v>
      </c>
      <c r="F4">
        <f>SUMIF(Women!$A$2:$A$107,"&gt;=65",Women!B2:B107)</f>
        <v>952897</v>
      </c>
      <c r="G4">
        <f>SUMIF(Women!$A$2:$A$107,"&gt;=65",Women!C2:C107)</f>
        <v>46329</v>
      </c>
      <c r="H4">
        <f>ROUND(G4/F4,6)</f>
        <v>4.8619000000000002E-2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Men</vt:lpstr>
      <vt:lpstr>Women</vt:lpstr>
      <vt:lpstr>Total</vt:lpstr>
      <vt:lpstr>Age 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Nika Parađina</dc:creator>
  <cp:lastModifiedBy>Nika Parađina</cp:lastModifiedBy>
  <dcterms:created xsi:type="dcterms:W3CDTF">2023-01-08T11:44:43Z</dcterms:created>
  <dcterms:modified xsi:type="dcterms:W3CDTF">2023-01-10T05:39:46Z</dcterms:modified>
</cp:coreProperties>
</file>