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8545" windowHeight="11400" tabRatio="586"/>
  </bookViews>
  <sheets>
    <sheet name="Osiguranici, zdravstveni djelat" sheetId="1" r:id="rId1"/>
    <sheet name="Rad, broj posjeta, broj pregled" sheetId="2" r:id="rId2"/>
    <sheet name="Djeca u skrbi, preventivni posj" sheetId="3" r:id="rId3"/>
    <sheet name="Odrasli u skrbi, preventivni pr" sheetId="4" r:id="rId4"/>
    <sheet name="Morbiditet" sheetId="5" r:id="rId5"/>
  </sheets>
  <calcPr calcId="152511"/>
</workbook>
</file>

<file path=xl/calcChain.xml><?xml version="1.0" encoding="utf-8"?>
<calcChain xmlns="http://schemas.openxmlformats.org/spreadsheetml/2006/main">
  <c r="C8" i="4"/>
  <c r="D8"/>
  <c r="E8"/>
  <c r="F8"/>
  <c r="G8"/>
  <c r="H8"/>
  <c r="I8"/>
  <c r="J8"/>
  <c r="B8"/>
  <c r="C12" i="3" l="1"/>
  <c r="C13"/>
  <c r="C14"/>
  <c r="C15"/>
  <c r="C16"/>
  <c r="C17"/>
  <c r="C18"/>
  <c r="C19"/>
  <c r="C20"/>
  <c r="C21"/>
  <c r="C22"/>
  <c r="C23"/>
  <c r="C24"/>
  <c r="C25"/>
  <c r="C26"/>
  <c r="C27"/>
  <c r="C28"/>
  <c r="C29"/>
  <c r="C30"/>
  <c r="C31"/>
  <c r="C11"/>
  <c r="C10" s="1"/>
  <c r="D10"/>
  <c r="E10"/>
  <c r="F10"/>
  <c r="G10"/>
  <c r="H10"/>
  <c r="I10"/>
  <c r="J10"/>
  <c r="K10"/>
  <c r="L10"/>
  <c r="M10"/>
  <c r="N10"/>
  <c r="O10"/>
  <c r="B10"/>
  <c r="C10" i="2"/>
  <c r="D10"/>
  <c r="E10"/>
  <c r="F10"/>
  <c r="B10"/>
  <c r="C9" i="1"/>
  <c r="D9"/>
  <c r="E9"/>
  <c r="F9"/>
  <c r="G9"/>
  <c r="H9"/>
  <c r="I9"/>
  <c r="J9"/>
  <c r="K9"/>
  <c r="L9"/>
  <c r="M9"/>
  <c r="N9"/>
  <c r="B9"/>
</calcChain>
</file>

<file path=xl/sharedStrings.xml><?xml version="1.0" encoding="utf-8"?>
<sst xmlns="http://schemas.openxmlformats.org/spreadsheetml/2006/main" count="650" uniqueCount="541">
  <si>
    <t xml:space="preserve"> Grad Zagreb</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</si>
  <si>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</si>
  <si>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</si>
  <si>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</si>
  <si>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</si>
  <si>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</si>
  <si>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</si>
  <si>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</si>
  <si>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</si>
  <si>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</si>
  <si>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</si>
  <si>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</si>
  <si>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</si>
  <si>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</si>
  <si>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</si>
  <si>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</si>
  <si>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</si>
  <si>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</si>
  <si>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</si>
  <si>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</si>
  <si>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</si>
  <si>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</si>
  <si>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</si>
  <si>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</si>
  <si>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</si>
  <si>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</si>
  <si>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</si>
  <si>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</si>
  <si>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</si>
  <si>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</si>
  <si>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</si>
  <si>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</si>
  <si>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</si>
  <si>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</si>
  <si>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</si>
  <si>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</si>
  <si>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Part time</t>
  </si>
  <si>
    <r>
      <t xml:space="preserve">Tablica - </t>
    </r>
    <r>
      <rPr>
        <i/>
        <sz val="9"/>
        <color indexed="8"/>
        <rFont val="Arial"/>
        <family val="2"/>
        <charset val="238"/>
      </rPr>
      <t>Table</t>
    </r>
    <r>
      <rPr>
        <b/>
        <sz val="9"/>
        <color indexed="8"/>
        <rFont val="Arial"/>
        <family val="2"/>
        <charset val="238"/>
      </rPr>
      <t xml:space="preserve"> 1.       </t>
    </r>
  </si>
  <si>
    <r>
      <t xml:space="preserve">Tablica </t>
    </r>
    <r>
      <rPr>
        <i/>
        <sz val="9"/>
        <color indexed="8"/>
        <rFont val="Arial"/>
        <family val="2"/>
        <charset val="238"/>
      </rPr>
      <t>- Table</t>
    </r>
    <r>
      <rPr>
        <b/>
        <sz val="9"/>
        <color indexed="8"/>
        <rFont val="Arial"/>
        <family val="2"/>
        <charset val="238"/>
      </rPr>
      <t xml:space="preserve"> 2.</t>
    </r>
  </si>
  <si>
    <t xml:space="preserve">        BROJ POSJETA</t>
  </si>
  <si>
    <t xml:space="preserve">   BROJ PREGLEDA</t>
  </si>
  <si>
    <t>Upućivanje na</t>
  </si>
  <si>
    <t>Zupanija</t>
  </si>
  <si>
    <t>U ordinaciji</t>
  </si>
  <si>
    <t>U kući</t>
  </si>
  <si>
    <t>specijalistički pregled</t>
  </si>
  <si>
    <t xml:space="preserve">                        VISITS</t>
  </si>
  <si>
    <t xml:space="preserve">          EXAMINATIONS</t>
  </si>
  <si>
    <t>REFERRALS</t>
  </si>
  <si>
    <t>County</t>
  </si>
  <si>
    <t>MD OFFICE</t>
  </si>
  <si>
    <t>AT HOME</t>
  </si>
  <si>
    <t>TO SPECIALIST</t>
  </si>
  <si>
    <r>
      <t xml:space="preserve">Tablica </t>
    </r>
    <r>
      <rPr>
        <i/>
        <sz val="9"/>
        <color indexed="8"/>
        <rFont val="Arial"/>
        <family val="2"/>
        <charset val="238"/>
      </rPr>
      <t xml:space="preserve">- Table </t>
    </r>
    <r>
      <rPr>
        <b/>
        <sz val="9"/>
        <color indexed="8"/>
        <rFont val="Arial"/>
        <family val="2"/>
        <charset val="238"/>
      </rPr>
      <t>3.</t>
    </r>
  </si>
  <si>
    <t>Broj djece</t>
  </si>
  <si>
    <t>Ukupno</t>
  </si>
  <si>
    <t xml:space="preserve">    BROJ SISTEMATSKIH PREGLEDA</t>
  </si>
  <si>
    <t>BROJ KONTROLNIH I CILJANIH PREGLEDA</t>
  </si>
  <si>
    <t>ŽUPANIJA</t>
  </si>
  <si>
    <t>djece</t>
  </si>
  <si>
    <t>prevent.</t>
  </si>
  <si>
    <t xml:space="preserve">  /dob djeteta/</t>
  </si>
  <si>
    <t xml:space="preserve">       </t>
  </si>
  <si>
    <t>/dob djeteta/</t>
  </si>
  <si>
    <t>pregleda</t>
  </si>
  <si>
    <t>do 2 mj.</t>
  </si>
  <si>
    <t>3-5 mj.</t>
  </si>
  <si>
    <t>6-11 mj.</t>
  </si>
  <si>
    <t>1-3 g.</t>
  </si>
  <si>
    <t>4-6 g.</t>
  </si>
  <si>
    <t>No.</t>
  </si>
  <si>
    <t>Prevent.</t>
  </si>
  <si>
    <r>
      <t xml:space="preserve">               </t>
    </r>
    <r>
      <rPr>
        <i/>
        <sz val="9"/>
        <color indexed="8"/>
        <rFont val="Arial"/>
        <family val="2"/>
        <charset val="238"/>
      </rPr>
      <t xml:space="preserve">    No. general medical examinations</t>
    </r>
  </si>
  <si>
    <t>No. of checkupsand targeted screenings</t>
  </si>
  <si>
    <t>COUNTY</t>
  </si>
  <si>
    <t>children</t>
  </si>
  <si>
    <t>exam.</t>
  </si>
  <si>
    <t xml:space="preserve">                  /child age/</t>
  </si>
  <si>
    <t xml:space="preserve">           /child age/</t>
  </si>
  <si>
    <t>total</t>
  </si>
  <si>
    <t>up to 2 m</t>
  </si>
  <si>
    <t>3-5 m</t>
  </si>
  <si>
    <t xml:space="preserve">6-11 m </t>
  </si>
  <si>
    <t>1-3 yr</t>
  </si>
  <si>
    <t>4-6 yr.</t>
  </si>
  <si>
    <t>Total</t>
  </si>
  <si>
    <r>
      <t xml:space="preserve">Tablica </t>
    </r>
    <r>
      <rPr>
        <i/>
        <sz val="9"/>
        <color indexed="8"/>
        <rFont val="Arial"/>
        <family val="2"/>
        <charset val="238"/>
      </rPr>
      <t>- Table</t>
    </r>
    <r>
      <rPr>
        <b/>
        <sz val="9"/>
        <color indexed="8"/>
        <rFont val="Arial"/>
        <family val="2"/>
        <charset val="238"/>
      </rPr>
      <t xml:space="preserve"> 4.</t>
    </r>
  </si>
  <si>
    <t>PREVENTIVNI PREGLEDI</t>
  </si>
  <si>
    <t>SISTEMATSKI PREGLEDI</t>
  </si>
  <si>
    <t>UKUPNO PREGLEDA</t>
  </si>
  <si>
    <t>20-64</t>
  </si>
  <si>
    <t>65 i više</t>
  </si>
  <si>
    <t>u 45. g.</t>
  </si>
  <si>
    <t>u 65 g.</t>
  </si>
  <si>
    <t xml:space="preserve">     Preventive evaluations</t>
  </si>
  <si>
    <t xml:space="preserve">  General med. examinations</t>
  </si>
  <si>
    <t xml:space="preserve">     Examinations total</t>
  </si>
  <si>
    <t>20-64 yr</t>
  </si>
  <si>
    <t>65 and ov.</t>
  </si>
  <si>
    <t>45 yr</t>
  </si>
  <si>
    <t>65 yr</t>
  </si>
  <si>
    <t>Ambulante s ugovorom HZZO</t>
  </si>
  <si>
    <t>HRVATSKA</t>
  </si>
  <si>
    <t>0-6 g.</t>
  </si>
  <si>
    <t>7-19 g.</t>
  </si>
  <si>
    <t>20-64 g.</t>
  </si>
  <si>
    <t>65 g. i v</t>
  </si>
  <si>
    <t>1.</t>
  </si>
  <si>
    <t>A00-A09</t>
  </si>
  <si>
    <t>2.</t>
  </si>
  <si>
    <t>A15-A16</t>
  </si>
  <si>
    <t>3.</t>
  </si>
  <si>
    <t>A17-A19</t>
  </si>
  <si>
    <t>4.</t>
  </si>
  <si>
    <t>A37</t>
  </si>
  <si>
    <t>5.</t>
  </si>
  <si>
    <t>A38</t>
  </si>
  <si>
    <t>6.</t>
  </si>
  <si>
    <t>A20-A49</t>
  </si>
  <si>
    <t>7.</t>
  </si>
  <si>
    <t>A50-A53</t>
  </si>
  <si>
    <t>8.</t>
  </si>
  <si>
    <t>A54</t>
  </si>
  <si>
    <t>9.</t>
  </si>
  <si>
    <t>B01, B05, B06</t>
  </si>
  <si>
    <t>10.</t>
  </si>
  <si>
    <t>B20-B24</t>
  </si>
  <si>
    <t>11.</t>
  </si>
  <si>
    <t>B37</t>
  </si>
  <si>
    <t>12.</t>
  </si>
  <si>
    <t>B65-B83</t>
  </si>
  <si>
    <t>13.</t>
  </si>
  <si>
    <t>14.</t>
  </si>
  <si>
    <t>C16</t>
  </si>
  <si>
    <t>15.</t>
  </si>
  <si>
    <t>C20</t>
  </si>
  <si>
    <t>16.</t>
  </si>
  <si>
    <t>C33-C34</t>
  </si>
  <si>
    <t>17.</t>
  </si>
  <si>
    <t>C43</t>
  </si>
  <si>
    <t>18.</t>
  </si>
  <si>
    <t>C50</t>
  </si>
  <si>
    <t>19.</t>
  </si>
  <si>
    <t>C53</t>
  </si>
  <si>
    <t>20.</t>
  </si>
  <si>
    <t>C81-C97</t>
  </si>
  <si>
    <t>21.</t>
  </si>
  <si>
    <t>22.</t>
  </si>
  <si>
    <t>D00-D48</t>
  </si>
  <si>
    <t>23.</t>
  </si>
  <si>
    <t>D50</t>
  </si>
  <si>
    <t>24.</t>
  </si>
  <si>
    <t>D51-D77</t>
  </si>
  <si>
    <t>25.</t>
  </si>
  <si>
    <t>D80-D89</t>
  </si>
  <si>
    <t>26.</t>
  </si>
  <si>
    <t>E00-E07</t>
  </si>
  <si>
    <t>27.</t>
  </si>
  <si>
    <t>E10-E14</t>
  </si>
  <si>
    <t>28.</t>
  </si>
  <si>
    <t>E65-E66</t>
  </si>
  <si>
    <t>29.</t>
  </si>
  <si>
    <t>30.</t>
  </si>
  <si>
    <t>F00-F03</t>
  </si>
  <si>
    <t>31.</t>
  </si>
  <si>
    <t>F10</t>
  </si>
  <si>
    <t>32.</t>
  </si>
  <si>
    <t>F11-F19</t>
  </si>
  <si>
    <t>33.</t>
  </si>
  <si>
    <t>F20-F29</t>
  </si>
  <si>
    <t>34.</t>
  </si>
  <si>
    <t>F40-F48</t>
  </si>
  <si>
    <t>35.</t>
  </si>
  <si>
    <t>F70-F79</t>
  </si>
  <si>
    <t>36.</t>
  </si>
  <si>
    <t>37.</t>
  </si>
  <si>
    <t>G20-G26</t>
  </si>
  <si>
    <t>38.</t>
  </si>
  <si>
    <t>G40-G41</t>
  </si>
  <si>
    <t>39.</t>
  </si>
  <si>
    <t>G43-G44</t>
  </si>
  <si>
    <t>40.</t>
  </si>
  <si>
    <t>G80-G83</t>
  </si>
  <si>
    <t>41.</t>
  </si>
  <si>
    <t>42.</t>
  </si>
  <si>
    <t>H10</t>
  </si>
  <si>
    <t>43.</t>
  </si>
  <si>
    <t>44.</t>
  </si>
  <si>
    <t>45.</t>
  </si>
  <si>
    <t>H49-H50</t>
  </si>
  <si>
    <t>46.</t>
  </si>
  <si>
    <t>H52</t>
  </si>
  <si>
    <t>47.</t>
  </si>
  <si>
    <t>48.</t>
  </si>
  <si>
    <t>49.</t>
  </si>
  <si>
    <t>H90-H91</t>
  </si>
  <si>
    <t>50.</t>
  </si>
  <si>
    <t>51.</t>
  </si>
  <si>
    <t>I00-I02</t>
  </si>
  <si>
    <t>52.</t>
  </si>
  <si>
    <t>I05-I09</t>
  </si>
  <si>
    <t>53.</t>
  </si>
  <si>
    <t>I10-I15</t>
  </si>
  <si>
    <t>54.</t>
  </si>
  <si>
    <t>I21-I23</t>
  </si>
  <si>
    <t>55.</t>
  </si>
  <si>
    <t>I20, I24-I25</t>
  </si>
  <si>
    <t>56.</t>
  </si>
  <si>
    <t>57.</t>
  </si>
  <si>
    <t>I60-I64</t>
  </si>
  <si>
    <t>58.</t>
  </si>
  <si>
    <t>59.</t>
  </si>
  <si>
    <t>I69</t>
  </si>
  <si>
    <t>60.</t>
  </si>
  <si>
    <t>I70</t>
  </si>
  <si>
    <t>61.</t>
  </si>
  <si>
    <t>I80-I87</t>
  </si>
  <si>
    <t>62.</t>
  </si>
  <si>
    <t>63.</t>
  </si>
  <si>
    <t>J00-J06</t>
  </si>
  <si>
    <t>64.</t>
  </si>
  <si>
    <t>J10-J11</t>
  </si>
  <si>
    <t>65.</t>
  </si>
  <si>
    <t>J12-J18</t>
  </si>
  <si>
    <t>66.</t>
  </si>
  <si>
    <t>J20-J21</t>
  </si>
  <si>
    <t>67.</t>
  </si>
  <si>
    <t>J40-J44, J47</t>
  </si>
  <si>
    <t>68.</t>
  </si>
  <si>
    <t>J60-J70</t>
  </si>
  <si>
    <t>69.</t>
  </si>
  <si>
    <t>70.</t>
  </si>
  <si>
    <t>K00-K14</t>
  </si>
  <si>
    <t>71.</t>
  </si>
  <si>
    <t>K25-K27</t>
  </si>
  <si>
    <t>72.</t>
  </si>
  <si>
    <t>K35</t>
  </si>
  <si>
    <t>73.</t>
  </si>
  <si>
    <t>K40</t>
  </si>
  <si>
    <t>74.</t>
  </si>
  <si>
    <t>K41-K46</t>
  </si>
  <si>
    <t>75.</t>
  </si>
  <si>
    <t>K70-K77</t>
  </si>
  <si>
    <t>76.</t>
  </si>
  <si>
    <t>K80-K81</t>
  </si>
  <si>
    <t>77.</t>
  </si>
  <si>
    <t>78.</t>
  </si>
  <si>
    <t>L00-L08</t>
  </si>
  <si>
    <t>79.</t>
  </si>
  <si>
    <t>L20-L30, L50</t>
  </si>
  <si>
    <t>80.</t>
  </si>
  <si>
    <t>81.</t>
  </si>
  <si>
    <t>M05-M14</t>
  </si>
  <si>
    <t>82.</t>
  </si>
  <si>
    <t>M15-M19</t>
  </si>
  <si>
    <t>83.</t>
  </si>
  <si>
    <t>M40-M41</t>
  </si>
  <si>
    <t>84.</t>
  </si>
  <si>
    <t>M45-M49</t>
  </si>
  <si>
    <t>85.</t>
  </si>
  <si>
    <t>M50-M54</t>
  </si>
  <si>
    <t>86.</t>
  </si>
  <si>
    <t>M80-M83</t>
  </si>
  <si>
    <t>87.</t>
  </si>
  <si>
    <t>88.</t>
  </si>
  <si>
    <t>N00-N08</t>
  </si>
  <si>
    <t>89.</t>
  </si>
  <si>
    <t>N10-N16</t>
  </si>
  <si>
    <t>90.</t>
  </si>
  <si>
    <t>N17-N19</t>
  </si>
  <si>
    <t>91.</t>
  </si>
  <si>
    <t>N20-N23</t>
  </si>
  <si>
    <t>92.</t>
  </si>
  <si>
    <t>N30</t>
  </si>
  <si>
    <t>93.</t>
  </si>
  <si>
    <t>N25-N39</t>
  </si>
  <si>
    <t>94.</t>
  </si>
  <si>
    <t>N40</t>
  </si>
  <si>
    <t>95.</t>
  </si>
  <si>
    <t>N41-N51</t>
  </si>
  <si>
    <t>96.</t>
  </si>
  <si>
    <t>N95</t>
  </si>
  <si>
    <t>97.</t>
  </si>
  <si>
    <t>98.</t>
  </si>
  <si>
    <t>O00-O08</t>
  </si>
  <si>
    <t>99.</t>
  </si>
  <si>
    <t>O80-O84</t>
  </si>
  <si>
    <t>100.</t>
  </si>
  <si>
    <t>101.</t>
  </si>
  <si>
    <t>P00-P96</t>
  </si>
  <si>
    <t>102.</t>
  </si>
  <si>
    <t>Q20-Q28</t>
  </si>
  <si>
    <t>103.</t>
  </si>
  <si>
    <t>Q53</t>
  </si>
  <si>
    <t>104.</t>
  </si>
  <si>
    <t>105.</t>
  </si>
  <si>
    <t>R54</t>
  </si>
  <si>
    <t>106.</t>
  </si>
  <si>
    <t>107.</t>
  </si>
  <si>
    <t>S x 2</t>
  </si>
  <si>
    <t>108.</t>
  </si>
  <si>
    <t>S x 3</t>
  </si>
  <si>
    <t>109.</t>
  </si>
  <si>
    <t>T20-T32</t>
  </si>
  <si>
    <t>110.</t>
  </si>
  <si>
    <t>T36-T50</t>
  </si>
  <si>
    <t>111.</t>
  </si>
  <si>
    <t>112.</t>
  </si>
  <si>
    <t>Z00-Z13</t>
  </si>
  <si>
    <t>113.</t>
  </si>
  <si>
    <t>Z21</t>
  </si>
  <si>
    <t>114.</t>
  </si>
  <si>
    <t>Z20, Z22-Z29</t>
  </si>
  <si>
    <t>115.</t>
  </si>
  <si>
    <t>Z30</t>
  </si>
  <si>
    <t>116.</t>
  </si>
  <si>
    <t>Z40-Z54</t>
  </si>
  <si>
    <t>117.</t>
  </si>
  <si>
    <t>Z55-Z65</t>
  </si>
  <si>
    <t>118.</t>
  </si>
  <si>
    <t>Z70-Z99</t>
  </si>
  <si>
    <t>119.</t>
  </si>
  <si>
    <t>A00-Z99</t>
  </si>
  <si>
    <t>120.</t>
  </si>
  <si>
    <t>V01-V99</t>
  </si>
  <si>
    <t>121.</t>
  </si>
  <si>
    <t>W00-X59</t>
  </si>
  <si>
    <t>122.</t>
  </si>
  <si>
    <t>X85-Y09</t>
  </si>
  <si>
    <t>124.</t>
  </si>
  <si>
    <t xml:space="preserve"> Zagrebačka</t>
  </si>
  <si>
    <t xml:space="preserve"> Krapinsko-zagorska</t>
  </si>
  <si>
    <t xml:space="preserve"> Sisačko-moslavačka</t>
  </si>
  <si>
    <t xml:space="preserve"> Karlovačka</t>
  </si>
  <si>
    <t xml:space="preserve"> Varaždinska</t>
  </si>
  <si>
    <t xml:space="preserve"> Koprivničko-križevačka</t>
  </si>
  <si>
    <t xml:space="preserve"> Bjelovarsko-bilogorska</t>
  </si>
  <si>
    <t xml:space="preserve"> Primorsko-goranska</t>
  </si>
  <si>
    <t xml:space="preserve"> Ličko-senjska</t>
  </si>
  <si>
    <t xml:space="preserve"> Virovitičko-podravska</t>
  </si>
  <si>
    <t xml:space="preserve"> Požeško-slavonska</t>
  </si>
  <si>
    <t xml:space="preserve"> Brodsko-posavska</t>
  </si>
  <si>
    <t xml:space="preserve"> Zadarska</t>
  </si>
  <si>
    <t xml:space="preserve"> Osječko-baranjska</t>
  </si>
  <si>
    <t xml:space="preserve"> Šibensko-kninska</t>
  </si>
  <si>
    <t xml:space="preserve"> Vukovarsko-srijemska</t>
  </si>
  <si>
    <t xml:space="preserve"> Splitsko-dalmatinska</t>
  </si>
  <si>
    <t xml:space="preserve"> Istarska</t>
  </si>
  <si>
    <t xml:space="preserve"> Dubrovačko-neretvanska</t>
  </si>
  <si>
    <t xml:space="preserve"> Međimurska</t>
  </si>
  <si>
    <t>Bolesti i stanja utvrđena u primarnoj zdravstvenoj zaštiti u 2018.  godini</t>
  </si>
  <si>
    <r>
      <t>HRVATSKA-</t>
    </r>
    <r>
      <rPr>
        <i/>
        <sz val="8"/>
        <color indexed="8"/>
        <rFont val="Arial"/>
        <family val="2"/>
        <charset val="238"/>
      </rPr>
      <t>CROATIA</t>
    </r>
  </si>
  <si>
    <r>
      <t>HRVATSKA</t>
    </r>
    <r>
      <rPr>
        <sz val="8"/>
        <color indexed="8"/>
        <rFont val="Arial"/>
        <family val="2"/>
        <charset val="238"/>
      </rPr>
      <t xml:space="preserve"> -</t>
    </r>
    <r>
      <rPr>
        <i/>
        <sz val="8"/>
        <color indexed="8"/>
        <rFont val="Arial"/>
        <family val="2"/>
        <charset val="238"/>
      </rPr>
      <t>CROATIA</t>
    </r>
  </si>
  <si>
    <t xml:space="preserve"> Zagrebačka </t>
  </si>
  <si>
    <t xml:space="preserve"> Krapinsko-zagorska </t>
  </si>
  <si>
    <t xml:space="preserve"> Sisačko-moslavačka </t>
  </si>
  <si>
    <t xml:space="preserve"> Karlovačka </t>
  </si>
  <si>
    <t xml:space="preserve"> Varaždinska </t>
  </si>
  <si>
    <t xml:space="preserve"> Koprivničko-križevačka </t>
  </si>
  <si>
    <t xml:space="preserve"> Bjelovarsko-bilogorska </t>
  </si>
  <si>
    <t xml:space="preserve"> Primorsko-goranska </t>
  </si>
  <si>
    <t xml:space="preserve"> Ličko-senjska </t>
  </si>
  <si>
    <t xml:space="preserve"> Virovitičko-podravska </t>
  </si>
  <si>
    <t xml:space="preserve"> Požeško-slavonska </t>
  </si>
  <si>
    <t xml:space="preserve"> Brodsko-posavska </t>
  </si>
  <si>
    <t xml:space="preserve"> Zadarska </t>
  </si>
  <si>
    <t xml:space="preserve"> Osječko-baranjska </t>
  </si>
  <si>
    <t xml:space="preserve"> Šibensko-kninska </t>
  </si>
  <si>
    <t xml:space="preserve"> Vukovarsko-srijemska </t>
  </si>
  <si>
    <t xml:space="preserve"> Splitsko-dalmatinska </t>
  </si>
  <si>
    <t xml:space="preserve"> Istarska </t>
  </si>
  <si>
    <t xml:space="preserve"> Dubrovačko-neretvanska </t>
  </si>
  <si>
    <t xml:space="preserve"> Međimurska </t>
  </si>
  <si>
    <r>
      <t>HRVATSKA</t>
    </r>
    <r>
      <rPr>
        <sz val="8"/>
        <color indexed="8"/>
        <rFont val="Arial Narrow"/>
        <family val="2"/>
        <charset val="238"/>
      </rPr>
      <t>-</t>
    </r>
    <r>
      <rPr>
        <i/>
        <sz val="8"/>
        <color indexed="8"/>
        <rFont val="Arial Narrow"/>
        <family val="2"/>
        <charset val="238"/>
      </rPr>
      <t>CROATIA</t>
    </r>
  </si>
  <si>
    <r>
      <t>HRVATSKA</t>
    </r>
    <r>
      <rPr>
        <sz val="8"/>
        <color indexed="8"/>
        <rFont val="Arial Narrow"/>
        <family val="2"/>
        <charset val="238"/>
      </rPr>
      <t>-</t>
    </r>
    <r>
      <rPr>
        <i/>
        <sz val="8"/>
        <color indexed="8"/>
        <rFont val="Arial Narrow"/>
        <family val="2"/>
        <charset val="238"/>
      </rPr>
      <t>COATIA</t>
    </r>
  </si>
  <si>
    <r>
      <t>Br</t>
    </r>
    <r>
      <rPr>
        <sz val="8"/>
        <color indexed="8"/>
        <rFont val="Arial Narrow"/>
        <family val="2"/>
        <charset val="238"/>
      </rPr>
      <t>/</t>
    </r>
    <r>
      <rPr>
        <i/>
        <sz val="8"/>
        <color indexed="8"/>
        <rFont val="Arial Narrow"/>
        <family val="2"/>
        <charset val="238"/>
      </rPr>
      <t>No</t>
    </r>
  </si>
  <si>
    <r>
      <t xml:space="preserve">Naziv bolesti ili stanja </t>
    </r>
    <r>
      <rPr>
        <i/>
        <sz val="8"/>
        <color indexed="8"/>
        <rFont val="Arial Narrow"/>
        <family val="2"/>
        <charset val="238"/>
      </rPr>
      <t>/ Name of disease or condition</t>
    </r>
  </si>
  <si>
    <r>
      <t>Šifra</t>
    </r>
    <r>
      <rPr>
        <sz val="8"/>
        <color indexed="8"/>
        <rFont val="Arial Narrow"/>
        <family val="2"/>
        <charset val="238"/>
      </rPr>
      <t>/</t>
    </r>
    <r>
      <rPr>
        <i/>
        <sz val="8"/>
        <color indexed="8"/>
        <rFont val="Arial Narrow"/>
        <family val="2"/>
        <charset val="238"/>
      </rPr>
      <t>Code</t>
    </r>
  </si>
  <si>
    <r>
      <t>0-6 g.</t>
    </r>
    <r>
      <rPr>
        <i/>
        <sz val="8"/>
        <color indexed="8"/>
        <rFont val="Arial Narrow"/>
        <family val="2"/>
        <charset val="238"/>
      </rPr>
      <t>/yr</t>
    </r>
  </si>
  <si>
    <r>
      <t>7-19 g.</t>
    </r>
    <r>
      <rPr>
        <i/>
        <sz val="8"/>
        <color indexed="8"/>
        <rFont val="Arial Narrow"/>
        <family val="2"/>
        <charset val="238"/>
      </rPr>
      <t xml:space="preserve"> /yr</t>
    </r>
  </si>
  <si>
    <r>
      <t>20-64 g</t>
    </r>
    <r>
      <rPr>
        <i/>
        <sz val="8"/>
        <color indexed="8"/>
        <rFont val="Arial Narrow"/>
        <family val="2"/>
        <charset val="238"/>
      </rPr>
      <t>/yr</t>
    </r>
  </si>
  <si>
    <t>65 +</t>
  </si>
  <si>
    <r>
      <t>Ukupno</t>
    </r>
    <r>
      <rPr>
        <i/>
        <sz val="8"/>
        <color indexed="8"/>
        <rFont val="Arial Narrow"/>
        <family val="2"/>
        <charset val="238"/>
      </rPr>
      <t>/Total</t>
    </r>
  </si>
  <si>
    <r>
      <t xml:space="preserve">Zarazne bolesti probavnog sustava – </t>
    </r>
    <r>
      <rPr>
        <i/>
        <sz val="8"/>
        <color indexed="8"/>
        <rFont val="Arial Narrow"/>
        <family val="2"/>
        <charset val="238"/>
      </rPr>
      <t>Intestinal infectious diseases</t>
    </r>
  </si>
  <si>
    <r>
      <t xml:space="preserve">Tuberkuloza dišnih putova – </t>
    </r>
    <r>
      <rPr>
        <i/>
        <sz val="8"/>
        <color indexed="8"/>
        <rFont val="Arial Narrow"/>
        <family val="2"/>
        <charset val="238"/>
      </rPr>
      <t>Respiratory tuberculosis</t>
    </r>
  </si>
  <si>
    <r>
      <t xml:space="preserve">Tuberkuloza drugih organa – </t>
    </r>
    <r>
      <rPr>
        <i/>
        <sz val="8"/>
        <color indexed="8"/>
        <rFont val="Arial Narrow"/>
        <family val="2"/>
        <charset val="238"/>
      </rPr>
      <t>Tuberculosis of other organs</t>
    </r>
  </si>
  <si>
    <r>
      <t xml:space="preserve">Hripavac (pertussis) – </t>
    </r>
    <r>
      <rPr>
        <i/>
        <sz val="8"/>
        <color indexed="8"/>
        <rFont val="Arial Narrow"/>
        <family val="2"/>
        <charset val="238"/>
      </rPr>
      <t>Whooping cough</t>
    </r>
  </si>
  <si>
    <r>
      <t xml:space="preserve">Šarlah (scarlatina) – </t>
    </r>
    <r>
      <rPr>
        <i/>
        <sz val="8"/>
        <color indexed="8"/>
        <rFont val="Arial Narrow"/>
        <family val="2"/>
        <charset val="238"/>
      </rPr>
      <t>Scarlet fever</t>
    </r>
  </si>
  <si>
    <r>
      <t xml:space="preserve">Druge bakterijske bolesti (osim A37 i A38) – </t>
    </r>
    <r>
      <rPr>
        <i/>
        <sz val="8"/>
        <color indexed="8"/>
        <rFont val="Arial Narrow"/>
        <family val="2"/>
        <charset val="238"/>
      </rPr>
      <t>Other bact. dis. (except A37 &amp; A38)</t>
    </r>
  </si>
  <si>
    <r>
      <t xml:space="preserve">Sifilis - </t>
    </r>
    <r>
      <rPr>
        <i/>
        <sz val="8"/>
        <color indexed="8"/>
        <rFont val="Arial Narrow"/>
        <family val="2"/>
        <charset val="238"/>
      </rPr>
      <t>Syphilis</t>
    </r>
  </si>
  <si>
    <r>
      <t xml:space="preserve">Gonokokna infekcija – </t>
    </r>
    <r>
      <rPr>
        <i/>
        <sz val="8"/>
        <color indexed="8"/>
        <rFont val="Arial Narrow"/>
        <family val="2"/>
        <charset val="238"/>
      </rPr>
      <t>Gonococcal infection</t>
    </r>
  </si>
  <si>
    <r>
      <t xml:space="preserve">Varicela, morbili i rubeola – </t>
    </r>
    <r>
      <rPr>
        <i/>
        <sz val="8"/>
        <color indexed="8"/>
        <rFont val="Arial Narrow"/>
        <family val="2"/>
        <charset val="238"/>
      </rPr>
      <t>Varicella, measles and rubella</t>
    </r>
  </si>
  <si>
    <r>
      <t xml:space="preserve">Bolest uzrokovana HIV-om – </t>
    </r>
    <r>
      <rPr>
        <i/>
        <sz val="8"/>
        <color indexed="8"/>
        <rFont val="Arial Narrow"/>
        <family val="2"/>
        <charset val="238"/>
      </rPr>
      <t>HIV disease</t>
    </r>
  </si>
  <si>
    <r>
      <t xml:space="preserve">Kandidijaza - </t>
    </r>
    <r>
      <rPr>
        <i/>
        <sz val="8"/>
        <color indexed="8"/>
        <rFont val="Arial Narrow"/>
        <family val="2"/>
        <charset val="238"/>
      </rPr>
      <t>Candidiasis</t>
    </r>
  </si>
  <si>
    <r>
      <t xml:space="preserve">Helmintijaze - </t>
    </r>
    <r>
      <rPr>
        <i/>
        <sz val="8"/>
        <color indexed="8"/>
        <rFont val="Arial Narrow"/>
        <family val="2"/>
        <charset val="238"/>
      </rPr>
      <t>Helminthiases</t>
    </r>
  </si>
  <si>
    <r>
      <t xml:space="preserve">Ostale zarazne i parazitarne bolesti – </t>
    </r>
    <r>
      <rPr>
        <i/>
        <sz val="8"/>
        <color indexed="8"/>
        <rFont val="Arial Narrow"/>
        <family val="2"/>
        <charset val="238"/>
      </rPr>
      <t>Other infectious and parasitic diseases</t>
    </r>
  </si>
  <si>
    <t xml:space="preserve">1. </t>
  </si>
  <si>
    <r>
      <t xml:space="preserve">Međuzbroj za A00-B99 – </t>
    </r>
    <r>
      <rPr>
        <b/>
        <i/>
        <sz val="8"/>
        <color indexed="8"/>
        <rFont val="Arial Narrow"/>
        <family val="2"/>
        <charset val="238"/>
      </rPr>
      <t>Subtotal for A00-B99</t>
    </r>
  </si>
  <si>
    <r>
      <t xml:space="preserve">Zloćudna novotvorina želuca – </t>
    </r>
    <r>
      <rPr>
        <i/>
        <sz val="8"/>
        <color indexed="8"/>
        <rFont val="Arial Narrow"/>
        <family val="2"/>
        <charset val="238"/>
      </rPr>
      <t>Malignant neoplasm of stomach</t>
    </r>
  </si>
  <si>
    <r>
      <t xml:space="preserve">Zloćudna novotvorina završnog debelog crijeva (rektuma) – </t>
    </r>
    <r>
      <rPr>
        <i/>
        <sz val="8"/>
        <color indexed="8"/>
        <rFont val="Arial Narrow"/>
        <family val="2"/>
        <charset val="238"/>
      </rPr>
      <t>Malignant neoplasm of rectum</t>
    </r>
  </si>
  <si>
    <r>
      <t xml:space="preserve">Zloćudna novotvorina dušnika (traheje), dušnice (bronha) i pluća – </t>
    </r>
    <r>
      <rPr>
        <i/>
        <sz val="8"/>
        <color indexed="8"/>
        <rFont val="Arial Narrow"/>
        <family val="2"/>
        <charset val="238"/>
      </rPr>
      <t>Malignant neoplasm of trachea, broncuh and lung</t>
    </r>
  </si>
  <si>
    <r>
      <t xml:space="preserve">Zloćudni melanom kože – </t>
    </r>
    <r>
      <rPr>
        <i/>
        <sz val="8"/>
        <color indexed="8"/>
        <rFont val="Arial Narrow"/>
        <family val="2"/>
        <charset val="238"/>
      </rPr>
      <t>Malignant melanoma of skin</t>
    </r>
  </si>
  <si>
    <r>
      <t xml:space="preserve">Zloćudna novotvorina dojke – </t>
    </r>
    <r>
      <rPr>
        <i/>
        <sz val="8"/>
        <color indexed="8"/>
        <rFont val="Arial Narrow"/>
        <family val="2"/>
        <charset val="238"/>
      </rPr>
      <t>Malignant neoplasm of breast</t>
    </r>
  </si>
  <si>
    <r>
      <t xml:space="preserve">Zloćudna novotvorina vrata maternice – </t>
    </r>
    <r>
      <rPr>
        <i/>
        <sz val="8"/>
        <color indexed="8"/>
        <rFont val="Arial Narrow"/>
        <family val="2"/>
        <charset val="238"/>
      </rPr>
      <t>Malignant neoplasm of cervix uteri</t>
    </r>
  </si>
  <si>
    <r>
      <t xml:space="preserve">Zloćudne novotvorine limfnoga, hematopoetičnog i srodnog tkiva – </t>
    </r>
    <r>
      <rPr>
        <i/>
        <sz val="8"/>
        <color indexed="8"/>
        <rFont val="Arial Narrow"/>
        <family val="2"/>
        <charset val="238"/>
      </rPr>
      <t>Malignant neoplasm of lymphoid, hematopoietic and related tissue</t>
    </r>
  </si>
  <si>
    <r>
      <t xml:space="preserve">Ostale zloćudne novotvorine – </t>
    </r>
    <r>
      <rPr>
        <i/>
        <sz val="8"/>
        <color indexed="8"/>
        <rFont val="Arial Narrow"/>
        <family val="2"/>
        <charset val="238"/>
      </rPr>
      <t>Other malignant neoplasms</t>
    </r>
  </si>
  <si>
    <r>
      <t xml:space="preserve">Novotvorine in situ i dobroćudne novotvorine nepoznate prirode – </t>
    </r>
    <r>
      <rPr>
        <i/>
        <sz val="8"/>
        <color indexed="8"/>
        <rFont val="Arial Narrow"/>
        <family val="2"/>
        <charset val="238"/>
      </rPr>
      <t>In situ neoplasms and benign neoplasms of unknown behavior</t>
    </r>
  </si>
  <si>
    <r>
      <t xml:space="preserve">Međuzbroj za C00-D48 – </t>
    </r>
    <r>
      <rPr>
        <b/>
        <i/>
        <sz val="8"/>
        <color indexed="8"/>
        <rFont val="Arial Narrow"/>
        <family val="2"/>
        <charset val="238"/>
      </rPr>
      <t>Subtotal for C00-D48</t>
    </r>
  </si>
  <si>
    <r>
      <t xml:space="preserve">Anemije zbog manjka željeza – </t>
    </r>
    <r>
      <rPr>
        <i/>
        <sz val="8"/>
        <color indexed="8"/>
        <rFont val="Arial Narrow"/>
        <family val="2"/>
        <charset val="238"/>
      </rPr>
      <t>Iron deficiency anemia</t>
    </r>
  </si>
  <si>
    <r>
      <t xml:space="preserve">Druge bolesti krvi i krvotvornog sustava – </t>
    </r>
    <r>
      <rPr>
        <i/>
        <sz val="8"/>
        <color indexed="8"/>
        <rFont val="Arial Narrow"/>
        <family val="2"/>
        <charset val="238"/>
      </rPr>
      <t>Other diseases of blood and blood-forming organs</t>
    </r>
  </si>
  <si>
    <r>
      <t xml:space="preserve">Neki poremećaji imunološkog sustava – </t>
    </r>
    <r>
      <rPr>
        <i/>
        <sz val="8"/>
        <color indexed="8"/>
        <rFont val="Arial Narrow"/>
        <family val="2"/>
        <charset val="238"/>
      </rPr>
      <t>Certain disorders involving the immune mechanism</t>
    </r>
  </si>
  <si>
    <r>
      <t xml:space="preserve">Međuzbroj za D50-D89 – </t>
    </r>
    <r>
      <rPr>
        <b/>
        <i/>
        <sz val="8"/>
        <color indexed="8"/>
        <rFont val="Arial Narrow"/>
        <family val="2"/>
        <charset val="238"/>
      </rPr>
      <t>Subtotal for D50-D89</t>
    </r>
  </si>
  <si>
    <r>
      <t xml:space="preserve">Poremećaji štitnjače – </t>
    </r>
    <r>
      <rPr>
        <i/>
        <sz val="8"/>
        <color indexed="8"/>
        <rFont val="Arial Narrow"/>
        <family val="2"/>
        <charset val="238"/>
      </rPr>
      <t>Disorders of thyroid gland</t>
    </r>
  </si>
  <si>
    <r>
      <t xml:space="preserve">Dijabetes melitus – </t>
    </r>
    <r>
      <rPr>
        <i/>
        <sz val="8"/>
        <color indexed="8"/>
        <rFont val="Arial Narrow"/>
        <family val="2"/>
        <charset val="238"/>
      </rPr>
      <t>Diabetes mellitus</t>
    </r>
  </si>
  <si>
    <r>
      <t xml:space="preserve">Pretilost – </t>
    </r>
    <r>
      <rPr>
        <i/>
        <sz val="8"/>
        <color indexed="8"/>
        <rFont val="Arial Narrow"/>
        <family val="2"/>
        <charset val="238"/>
      </rPr>
      <t>Obesity</t>
    </r>
  </si>
  <si>
    <r>
      <t xml:space="preserve">Ostale endokrine bolesti, bolesti prehrane i bolesti metabolizma – </t>
    </r>
    <r>
      <rPr>
        <i/>
        <sz val="8"/>
        <color indexed="8"/>
        <rFont val="Arial Narrow"/>
        <family val="2"/>
        <charset val="238"/>
      </rPr>
      <t>Other endocrine, nutritional and metabolic diseases</t>
    </r>
  </si>
  <si>
    <r>
      <t xml:space="preserve">Međuzbroj za E00-E90 – </t>
    </r>
    <r>
      <rPr>
        <b/>
        <i/>
        <sz val="8"/>
        <color indexed="8"/>
        <rFont val="Arial Narrow"/>
        <family val="2"/>
        <charset val="238"/>
      </rPr>
      <t>Subtotal for E00-E90</t>
    </r>
  </si>
  <si>
    <r>
      <t xml:space="preserve">Demencija - </t>
    </r>
    <r>
      <rPr>
        <i/>
        <sz val="8"/>
        <color indexed="8"/>
        <rFont val="Arial Narrow"/>
        <family val="2"/>
        <charset val="238"/>
      </rPr>
      <t>Dementia</t>
    </r>
  </si>
  <si>
    <r>
      <t xml:space="preserve">Duševni poremećaji i poremećaji ponašanja uzrokovani uzimanjem alkohola – </t>
    </r>
    <r>
      <rPr>
        <i/>
        <sz val="8"/>
        <color indexed="8"/>
        <rFont val="Arial Narrow"/>
        <family val="2"/>
        <charset val="238"/>
      </rPr>
      <t>Mental and behavioral disorders due to use of alcohol</t>
    </r>
  </si>
  <si>
    <r>
      <t xml:space="preserve">Duševni poremećaji i poremećaji ponašanja uzrokovani psihoaktivnim tvarima – </t>
    </r>
    <r>
      <rPr>
        <i/>
        <sz val="8"/>
        <color indexed="8"/>
        <rFont val="Arial Narrow"/>
        <family val="2"/>
        <charset val="238"/>
      </rPr>
      <t>Mental and behavioral disorders due to psychoactive substance use</t>
    </r>
  </si>
  <si>
    <r>
      <t xml:space="preserve">Shizofrenija, shizotipni i sumanuti poremećaji – </t>
    </r>
    <r>
      <rPr>
        <i/>
        <sz val="8"/>
        <color indexed="8"/>
        <rFont val="Arial Narrow"/>
        <family val="2"/>
        <charset val="238"/>
      </rPr>
      <t>Schizophrenia, schizotypal and delusional disorders</t>
    </r>
  </si>
  <si>
    <r>
      <t xml:space="preserve">Neuroze i afektivni poremećaji povezani sa stresom i somatoformni poremeća – </t>
    </r>
    <r>
      <rPr>
        <i/>
        <sz val="8"/>
        <color indexed="8"/>
        <rFont val="Arial Narrow"/>
        <family val="2"/>
        <charset val="238"/>
      </rPr>
      <t>Neurotic, stress-related and somatoform disorders</t>
    </r>
  </si>
  <si>
    <r>
      <t xml:space="preserve">Duševna zaostalost – </t>
    </r>
    <r>
      <rPr>
        <i/>
        <sz val="8"/>
        <color indexed="8"/>
        <rFont val="Arial Narrow"/>
        <family val="2"/>
        <charset val="238"/>
      </rPr>
      <t>Mental retardation</t>
    </r>
  </si>
  <si>
    <r>
      <t xml:space="preserve">Ostali duševni poremećaji i poremećaji ponašanja –  </t>
    </r>
    <r>
      <rPr>
        <i/>
        <sz val="8"/>
        <color indexed="8"/>
        <rFont val="Arial Narrow"/>
        <family val="2"/>
        <charset val="238"/>
      </rPr>
      <t>Other mental and behavioral disorders</t>
    </r>
  </si>
  <si>
    <r>
      <t xml:space="preserve">Međuzbroj za F00-F99 – </t>
    </r>
    <r>
      <rPr>
        <b/>
        <i/>
        <sz val="8"/>
        <color indexed="8"/>
        <rFont val="Arial Narrow"/>
        <family val="2"/>
        <charset val="238"/>
      </rPr>
      <t>Subtotal for F00-F99</t>
    </r>
  </si>
  <si>
    <r>
      <t xml:space="preserve">Ekstrapiramidalni i poremećaji kretanja – </t>
    </r>
    <r>
      <rPr>
        <i/>
        <sz val="8"/>
        <color indexed="8"/>
        <rFont val="Arial Narrow"/>
        <family val="2"/>
        <charset val="238"/>
      </rPr>
      <t>Extrapyramidal and movement disor.</t>
    </r>
  </si>
  <si>
    <r>
      <t xml:space="preserve">Epilepsija - </t>
    </r>
    <r>
      <rPr>
        <i/>
        <sz val="8"/>
        <color indexed="8"/>
        <rFont val="Arial Narrow"/>
        <family val="2"/>
        <charset val="238"/>
      </rPr>
      <t>Epilepsy</t>
    </r>
  </si>
  <si>
    <r>
      <t xml:space="preserve">Migrena i ostali sindromi glavobolje – </t>
    </r>
    <r>
      <rPr>
        <i/>
        <sz val="8"/>
        <color indexed="8"/>
        <rFont val="Arial Narrow"/>
        <family val="2"/>
        <charset val="238"/>
      </rPr>
      <t>Migraine and other headache syndromes</t>
    </r>
  </si>
  <si>
    <r>
      <t xml:space="preserve">Cerebralna paraliza i ostali paralitični sindromi – </t>
    </r>
    <r>
      <rPr>
        <i/>
        <sz val="8"/>
        <color indexed="8"/>
        <rFont val="Arial Narrow"/>
        <family val="2"/>
        <charset val="238"/>
      </rPr>
      <t>Cerebral palsy and other paralytic syndromes</t>
    </r>
  </si>
  <si>
    <r>
      <t xml:space="preserve">Ostale bolesti i poremećaji živčanog sustava – </t>
    </r>
    <r>
      <rPr>
        <i/>
        <sz val="8"/>
        <color indexed="8"/>
        <rFont val="Arial Narrow"/>
        <family val="2"/>
        <charset val="238"/>
      </rPr>
      <t>Other diseases and disorders of the nervous system</t>
    </r>
  </si>
  <si>
    <r>
      <t xml:space="preserve">Međuzbroj za G00-G99 – </t>
    </r>
    <r>
      <rPr>
        <b/>
        <i/>
        <sz val="8"/>
        <color indexed="8"/>
        <rFont val="Arial Narrow"/>
        <family val="2"/>
        <charset val="238"/>
      </rPr>
      <t>Subtotal for G00-G99</t>
    </r>
  </si>
  <si>
    <r>
      <t xml:space="preserve">Konjunktivitis - </t>
    </r>
    <r>
      <rPr>
        <i/>
        <sz val="8"/>
        <color indexed="8"/>
        <rFont val="Arial Narrow"/>
        <family val="2"/>
        <charset val="238"/>
      </rPr>
      <t>Conjunctivitis</t>
    </r>
  </si>
  <si>
    <r>
      <t xml:space="preserve">Katarakta i druge bolesti leće – </t>
    </r>
    <r>
      <rPr>
        <i/>
        <sz val="8"/>
        <color indexed="8"/>
        <rFont val="Arial Narrow"/>
        <family val="2"/>
        <charset val="238"/>
      </rPr>
      <t>Cataract and other disorders of lens</t>
    </r>
  </si>
  <si>
    <t>H25-H28</t>
  </si>
  <si>
    <r>
      <t xml:space="preserve">Glaukom - </t>
    </r>
    <r>
      <rPr>
        <i/>
        <sz val="8"/>
        <color indexed="8"/>
        <rFont val="Arial Narrow"/>
        <family val="2"/>
        <charset val="238"/>
      </rPr>
      <t>Glaucoma</t>
    </r>
  </si>
  <si>
    <t>H40-H42</t>
  </si>
  <si>
    <r>
      <t xml:space="preserve">Strabizam - </t>
    </r>
    <r>
      <rPr>
        <i/>
        <sz val="8"/>
        <color indexed="8"/>
        <rFont val="Arial Narrow"/>
        <family val="2"/>
        <charset val="238"/>
      </rPr>
      <t>Strabismus</t>
    </r>
  </si>
  <si>
    <r>
      <t>Poremećaji refrakcije i akomodacije–</t>
    </r>
    <r>
      <rPr>
        <i/>
        <sz val="8"/>
        <color indexed="8"/>
        <rFont val="Arial Narrow"/>
        <family val="2"/>
        <charset val="238"/>
      </rPr>
      <t>Disorders of refraction and accomodation</t>
    </r>
  </si>
  <si>
    <r>
      <t xml:space="preserve">Ostale bolesti oka i adneksa – </t>
    </r>
    <r>
      <rPr>
        <i/>
        <sz val="8"/>
        <color indexed="8"/>
        <rFont val="Arial Narrow"/>
        <family val="2"/>
        <charset val="238"/>
      </rPr>
      <t>Other diseases of the eye and adnexa</t>
    </r>
  </si>
  <si>
    <r>
      <t xml:space="preserve">Međuzbroj za H00-H59 – </t>
    </r>
    <r>
      <rPr>
        <b/>
        <i/>
        <sz val="8"/>
        <color indexed="8"/>
        <rFont val="Arial Narrow"/>
        <family val="2"/>
        <charset val="238"/>
      </rPr>
      <t>Subtotal for H00-H59</t>
    </r>
  </si>
  <si>
    <r>
      <t xml:space="preserve">Upala srednjeg uha i druge bolesti srednjeg uha i mastoida – </t>
    </r>
    <r>
      <rPr>
        <i/>
        <sz val="8"/>
        <color indexed="8"/>
        <rFont val="Arial Narrow"/>
        <family val="2"/>
        <charset val="238"/>
      </rPr>
      <t>Otitis media and other diseases of middle ear and mastoid</t>
    </r>
  </si>
  <si>
    <t>H65-H75</t>
  </si>
  <si>
    <r>
      <t xml:space="preserve">Oštećenje sluha – </t>
    </r>
    <r>
      <rPr>
        <i/>
        <sz val="8"/>
        <color indexed="8"/>
        <rFont val="Arial Narrow"/>
        <family val="2"/>
        <charset val="238"/>
      </rPr>
      <t>Hearing loss</t>
    </r>
  </si>
  <si>
    <r>
      <t xml:space="preserve">Ostale bolesti uha i mastoidnog nastavka – </t>
    </r>
    <r>
      <rPr>
        <i/>
        <sz val="8"/>
        <color indexed="8"/>
        <rFont val="Arial Narrow"/>
        <family val="2"/>
        <charset val="238"/>
      </rPr>
      <t>Other diseases of the ear and mastoid process</t>
    </r>
  </si>
  <si>
    <r>
      <t xml:space="preserve">Međuzbroj za H60-H95 – </t>
    </r>
    <r>
      <rPr>
        <b/>
        <i/>
        <sz val="8"/>
        <color indexed="8"/>
        <rFont val="Arial Narrow"/>
        <family val="2"/>
        <charset val="238"/>
      </rPr>
      <t>Subtotal for H60-H95</t>
    </r>
  </si>
  <si>
    <r>
      <t xml:space="preserve">Akutna reumatska groznica – </t>
    </r>
    <r>
      <rPr>
        <i/>
        <sz val="8"/>
        <color indexed="8"/>
        <rFont val="Arial Narrow"/>
        <family val="2"/>
        <charset val="238"/>
      </rPr>
      <t>Acute rheumatic fever</t>
    </r>
  </si>
  <si>
    <r>
      <t xml:space="preserve">Kronične reumatske srčane bolesti – </t>
    </r>
    <r>
      <rPr>
        <i/>
        <sz val="8"/>
        <color indexed="8"/>
        <rFont val="Arial Narrow"/>
        <family val="2"/>
        <charset val="238"/>
      </rPr>
      <t>Chronic rheumatic heart diseases</t>
    </r>
  </si>
  <si>
    <r>
      <t xml:space="preserve">Hipertenzivne bolesti – </t>
    </r>
    <r>
      <rPr>
        <i/>
        <sz val="8"/>
        <color indexed="8"/>
        <rFont val="Arial Narrow"/>
        <family val="2"/>
        <charset val="238"/>
      </rPr>
      <t>Hypertensive diseases</t>
    </r>
  </si>
  <si>
    <r>
      <t xml:space="preserve">Akutni infarkt miokarda – </t>
    </r>
    <r>
      <rPr>
        <i/>
        <sz val="8"/>
        <color indexed="8"/>
        <rFont val="Arial Narrow"/>
        <family val="2"/>
        <charset val="238"/>
      </rPr>
      <t>Acute myocardial infarction</t>
    </r>
  </si>
  <si>
    <r>
      <t xml:space="preserve">Druge ishemične bolesti srca – </t>
    </r>
    <r>
      <rPr>
        <i/>
        <sz val="8"/>
        <color indexed="8"/>
        <rFont val="Arial Narrow"/>
        <family val="2"/>
        <charset val="238"/>
      </rPr>
      <t>Other ishemic heart diseases</t>
    </r>
  </si>
  <si>
    <r>
      <t xml:space="preserve">Druge srčane bolesti – </t>
    </r>
    <r>
      <rPr>
        <i/>
        <sz val="8"/>
        <color indexed="8"/>
        <rFont val="Arial Narrow"/>
        <family val="2"/>
        <charset val="238"/>
      </rPr>
      <t>Other heart diseases</t>
    </r>
  </si>
  <si>
    <t>I26-I52</t>
  </si>
  <si>
    <r>
      <t xml:space="preserve">Cerebrovaskularni inzult - </t>
    </r>
    <r>
      <rPr>
        <i/>
        <sz val="8"/>
        <color indexed="8"/>
        <rFont val="Arial Narrow"/>
        <family val="2"/>
        <charset val="238"/>
      </rPr>
      <t>Stroke</t>
    </r>
  </si>
  <si>
    <r>
      <t xml:space="preserve">Druge cerebrovaskularne bolesti – </t>
    </r>
    <r>
      <rPr>
        <i/>
        <sz val="8"/>
        <color indexed="8"/>
        <rFont val="Arial Narrow"/>
        <family val="2"/>
        <charset val="238"/>
      </rPr>
      <t>Other cerebrovascular diseases</t>
    </r>
  </si>
  <si>
    <t>I65-I68</t>
  </si>
  <si>
    <r>
      <t xml:space="preserve">Posljedice cerebrovaskularne bolesti – </t>
    </r>
    <r>
      <rPr>
        <i/>
        <sz val="8"/>
        <color indexed="8"/>
        <rFont val="Arial Narrow"/>
        <family val="2"/>
        <charset val="238"/>
      </rPr>
      <t>Sequele of cerebrovascular disease</t>
    </r>
  </si>
  <si>
    <r>
      <t xml:space="preserve">Ateroskleroza - </t>
    </r>
    <r>
      <rPr>
        <i/>
        <sz val="8"/>
        <color indexed="8"/>
        <rFont val="Arial Narrow"/>
        <family val="2"/>
        <charset val="238"/>
      </rPr>
      <t>Atherosclerosis</t>
    </r>
  </si>
  <si>
    <r>
      <t xml:space="preserve">Bolesti vena (embolija, tromboza, varices) – </t>
    </r>
    <r>
      <rPr>
        <i/>
        <sz val="8"/>
        <color indexed="8"/>
        <rFont val="Arial Narrow"/>
        <family val="2"/>
        <charset val="238"/>
      </rPr>
      <t>Diseases of veins (embolism, thrombosis, varicose veins)</t>
    </r>
  </si>
  <si>
    <r>
      <t xml:space="preserve">Ostale bolesti cirkulacijskog sustava – </t>
    </r>
    <r>
      <rPr>
        <i/>
        <sz val="8"/>
        <color indexed="8"/>
        <rFont val="Arial Narrow"/>
        <family val="2"/>
        <charset val="238"/>
      </rPr>
      <t>Other diseases of the circulatory system</t>
    </r>
  </si>
  <si>
    <r>
      <t xml:space="preserve">Međuzbroj za I00-I99 – </t>
    </r>
    <r>
      <rPr>
        <b/>
        <i/>
        <sz val="8"/>
        <color indexed="8"/>
        <rFont val="Arial Narrow"/>
        <family val="2"/>
        <charset val="238"/>
      </rPr>
      <t>Subtotal for I00-I99</t>
    </r>
  </si>
  <si>
    <r>
      <t xml:space="preserve">Akutne infekcije gornjega dišnog sustava – </t>
    </r>
    <r>
      <rPr>
        <i/>
        <sz val="8"/>
        <color indexed="8"/>
        <rFont val="Arial Narrow"/>
        <family val="2"/>
        <charset val="238"/>
      </rPr>
      <t>Acute upper respiratory infections</t>
    </r>
  </si>
  <si>
    <r>
      <t xml:space="preserve">Gripa (influenca) - </t>
    </r>
    <r>
      <rPr>
        <i/>
        <sz val="8"/>
        <color indexed="8"/>
        <rFont val="Arial Narrow"/>
        <family val="2"/>
        <charset val="238"/>
      </rPr>
      <t>Influenza</t>
    </r>
  </si>
  <si>
    <r>
      <t xml:space="preserve">Pneumonija - </t>
    </r>
    <r>
      <rPr>
        <i/>
        <sz val="8"/>
        <color indexed="8"/>
        <rFont val="Arial Narrow"/>
        <family val="2"/>
        <charset val="238"/>
      </rPr>
      <t>Pneumonia</t>
    </r>
  </si>
  <si>
    <r>
      <t xml:space="preserve">Akutni bronhitis i akutni bronhiolitis – </t>
    </r>
    <r>
      <rPr>
        <i/>
        <sz val="8"/>
        <color indexed="8"/>
        <rFont val="Arial Narrow"/>
        <family val="2"/>
        <charset val="238"/>
      </rPr>
      <t>Acute bronchitis and acute bronchiolitis</t>
    </r>
  </si>
  <si>
    <r>
      <t xml:space="preserve">Bronhitis, emfizem, astma i druge kronične opstruktivne bolesti pluća – </t>
    </r>
    <r>
      <rPr>
        <i/>
        <sz val="8"/>
        <color indexed="8"/>
        <rFont val="Arial Narrow"/>
        <family val="2"/>
        <charset val="238"/>
      </rPr>
      <t>Bronchitis, emphysema, asthma and other chronic obstructive pulmonary dis.</t>
    </r>
  </si>
  <si>
    <r>
      <t xml:space="preserve">Plućne bolesti uzrokovane vanjskim agensima, pneumokonioze – </t>
    </r>
    <r>
      <rPr>
        <i/>
        <sz val="8"/>
        <color indexed="8"/>
        <rFont val="Arial Narrow"/>
        <family val="2"/>
        <charset val="238"/>
      </rPr>
      <t>Lung diseases due to external agents, pneumoconiosis</t>
    </r>
  </si>
  <si>
    <r>
      <t xml:space="preserve">Ostale bolesti dišnog sustava – </t>
    </r>
    <r>
      <rPr>
        <i/>
        <sz val="8"/>
        <color indexed="8"/>
        <rFont val="Arial Narrow"/>
        <family val="2"/>
        <charset val="238"/>
      </rPr>
      <t>Other diseases of the respiratory system</t>
    </r>
  </si>
  <si>
    <r>
      <t xml:space="preserve">Međuzbroj za J00-J99 – </t>
    </r>
    <r>
      <rPr>
        <b/>
        <i/>
        <sz val="8"/>
        <color indexed="8"/>
        <rFont val="Arial Narrow"/>
        <family val="2"/>
        <charset val="238"/>
      </rPr>
      <t>Subtotal for J00-J99</t>
    </r>
  </si>
  <si>
    <r>
      <t xml:space="preserve">Bolesti usne šupljine, žlijezda slinovnica i čeljusti – </t>
    </r>
    <r>
      <rPr>
        <i/>
        <sz val="8"/>
        <color indexed="8"/>
        <rFont val="Arial Narrow"/>
        <family val="2"/>
        <charset val="238"/>
      </rPr>
      <t>Diseases of oral cavity, salivary glands and jaws</t>
    </r>
  </si>
  <si>
    <r>
      <t xml:space="preserve">Ulkus želuca i duodenuma (gastroduodenalni) – </t>
    </r>
    <r>
      <rPr>
        <i/>
        <sz val="8"/>
        <color indexed="8"/>
        <rFont val="Arial Narrow"/>
        <family val="2"/>
        <charset val="238"/>
      </rPr>
      <t>Gastroduodenal ulcer</t>
    </r>
  </si>
  <si>
    <r>
      <t xml:space="preserve">Akutna upala crvuljka (apendicitis) – </t>
    </r>
    <r>
      <rPr>
        <i/>
        <sz val="8"/>
        <color indexed="8"/>
        <rFont val="Arial Narrow"/>
        <family val="2"/>
        <charset val="238"/>
      </rPr>
      <t>Acute appendicitis</t>
    </r>
  </si>
  <si>
    <r>
      <t xml:space="preserve">Preponska kila (ingvinalna hernija) – </t>
    </r>
    <r>
      <rPr>
        <i/>
        <sz val="8"/>
        <color indexed="8"/>
        <rFont val="Arial Narrow"/>
        <family val="2"/>
        <charset val="238"/>
      </rPr>
      <t>Inguinal hernia</t>
    </r>
  </si>
  <si>
    <r>
      <t xml:space="preserve">Ostale hernije trbušne šupljine – </t>
    </r>
    <r>
      <rPr>
        <i/>
        <sz val="8"/>
        <color indexed="8"/>
        <rFont val="Arial Narrow"/>
        <family val="2"/>
        <charset val="238"/>
      </rPr>
      <t>Other ventral hernias</t>
    </r>
  </si>
  <si>
    <r>
      <t xml:space="preserve">Bolesti jetre – </t>
    </r>
    <r>
      <rPr>
        <i/>
        <sz val="8"/>
        <color indexed="8"/>
        <rFont val="Arial Narrow"/>
        <family val="2"/>
        <charset val="238"/>
      </rPr>
      <t>Diseases of liver</t>
    </r>
  </si>
  <si>
    <r>
      <t xml:space="preserve">Žučni kamenci i upala žučnjaka – </t>
    </r>
    <r>
      <rPr>
        <i/>
        <sz val="8"/>
        <color indexed="8"/>
        <rFont val="Arial Narrow"/>
        <family val="2"/>
        <charset val="238"/>
      </rPr>
      <t>Cholelithiasis and cholecystis</t>
    </r>
  </si>
  <si>
    <r>
      <t xml:space="preserve">Ostale bolesti probavnog sustava – </t>
    </r>
    <r>
      <rPr>
        <i/>
        <sz val="8"/>
        <color indexed="8"/>
        <rFont val="Arial Narrow"/>
        <family val="2"/>
        <charset val="238"/>
      </rPr>
      <t>Other diseases of the digestive system</t>
    </r>
  </si>
  <si>
    <r>
      <t xml:space="preserve">Međuzbroj za K00-K93 – </t>
    </r>
    <r>
      <rPr>
        <b/>
        <i/>
        <sz val="8"/>
        <color indexed="8"/>
        <rFont val="Arial Narrow"/>
        <family val="2"/>
        <charset val="238"/>
      </rPr>
      <t>Subtotal for K00-K93</t>
    </r>
  </si>
  <si>
    <r>
      <t xml:space="preserve">Infekcije kože i potkožnoga tkiva – </t>
    </r>
    <r>
      <rPr>
        <i/>
        <sz val="8"/>
        <color indexed="8"/>
        <rFont val="Arial Narrow"/>
        <family val="2"/>
        <charset val="238"/>
      </rPr>
      <t>Infections of the skin and subcutaneous tis.</t>
    </r>
  </si>
  <si>
    <r>
      <t xml:space="preserve">Dermatitis, egzemi i urtikarije – </t>
    </r>
    <r>
      <rPr>
        <i/>
        <sz val="8"/>
        <color indexed="8"/>
        <rFont val="Arial Narrow"/>
        <family val="2"/>
        <charset val="238"/>
      </rPr>
      <t>Dermatitis, eczema and urticaria</t>
    </r>
  </si>
  <si>
    <r>
      <t xml:space="preserve">Ostale bolesti kože i potkožnoga tkiva –  </t>
    </r>
    <r>
      <rPr>
        <i/>
        <sz val="8"/>
        <color indexed="8"/>
        <rFont val="Arial Narrow"/>
        <family val="2"/>
        <charset val="238"/>
      </rPr>
      <t>Other diseases of the skin and subcutaneous tissue</t>
    </r>
  </si>
  <si>
    <r>
      <t xml:space="preserve">Međuzbroj za L00-L99 – </t>
    </r>
    <r>
      <rPr>
        <b/>
        <i/>
        <sz val="8"/>
        <color indexed="8"/>
        <rFont val="Arial Narrow"/>
        <family val="2"/>
        <charset val="238"/>
      </rPr>
      <t>Subtotal for L00-L99</t>
    </r>
  </si>
  <si>
    <r>
      <t xml:space="preserve">Reumatoidni artritis i druge upalne poliartropatije – </t>
    </r>
    <r>
      <rPr>
        <i/>
        <sz val="8"/>
        <color indexed="8"/>
        <rFont val="Arial Narrow"/>
        <family val="2"/>
        <charset val="238"/>
      </rPr>
      <t>Rheumatoid arthritis and other inflammatory polyarthropaties</t>
    </r>
  </si>
  <si>
    <r>
      <t xml:space="preserve">Artroze - </t>
    </r>
    <r>
      <rPr>
        <i/>
        <sz val="8"/>
        <color indexed="8"/>
        <rFont val="Arial Narrow"/>
        <family val="2"/>
        <charset val="238"/>
      </rPr>
      <t>Arthrosis</t>
    </r>
  </si>
  <si>
    <r>
      <t xml:space="preserve">Kifoza, skolioza i lordoza – </t>
    </r>
    <r>
      <rPr>
        <i/>
        <sz val="8"/>
        <color indexed="8"/>
        <rFont val="Arial Narrow"/>
        <family val="2"/>
        <charset val="238"/>
      </rPr>
      <t>Kyphosis, scoliosis and lordosis</t>
    </r>
  </si>
  <si>
    <r>
      <t xml:space="preserve">Spondilopatije - </t>
    </r>
    <r>
      <rPr>
        <i/>
        <sz val="8"/>
        <color indexed="8"/>
        <rFont val="Arial Narrow"/>
        <family val="2"/>
        <charset val="238"/>
      </rPr>
      <t>Spondilopathies</t>
    </r>
  </si>
  <si>
    <r>
      <t xml:space="preserve">Bolesti intervertebralnih diskova i ostale dorzopatije – </t>
    </r>
    <r>
      <rPr>
        <i/>
        <sz val="8"/>
        <color indexed="8"/>
        <rFont val="Arial Narrow"/>
        <family val="2"/>
        <charset val="238"/>
      </rPr>
      <t>Invertebral disc disorders and other dorsopathies</t>
    </r>
  </si>
  <si>
    <r>
      <t xml:space="preserve">Osteoporoza i osteomalacija – </t>
    </r>
    <r>
      <rPr>
        <i/>
        <sz val="8"/>
        <color indexed="8"/>
        <rFont val="Arial Narrow"/>
        <family val="2"/>
        <charset val="238"/>
      </rPr>
      <t>Osteoporosis and osteomalacia</t>
    </r>
  </si>
  <si>
    <r>
      <t xml:space="preserve">Ostale bolesti mišićno-koštanog sustava – </t>
    </r>
    <r>
      <rPr>
        <i/>
        <sz val="8"/>
        <color indexed="8"/>
        <rFont val="Arial Narrow"/>
        <family val="2"/>
        <charset val="238"/>
      </rPr>
      <t>Other diseases of the musculoskeletal system</t>
    </r>
  </si>
  <si>
    <r>
      <t xml:space="preserve">Međuzbroj za M00-M99 – </t>
    </r>
    <r>
      <rPr>
        <b/>
        <i/>
        <sz val="8"/>
        <color indexed="8"/>
        <rFont val="Arial Narrow"/>
        <family val="2"/>
        <charset val="238"/>
      </rPr>
      <t>Subtotal for M00-M99</t>
    </r>
  </si>
  <si>
    <r>
      <t xml:space="preserve">Glomerulske bolesti bubrega – </t>
    </r>
    <r>
      <rPr>
        <i/>
        <sz val="8"/>
        <color indexed="8"/>
        <rFont val="Arial Narrow"/>
        <family val="2"/>
        <charset val="238"/>
      </rPr>
      <t>Glomerular diseases</t>
    </r>
  </si>
  <si>
    <r>
      <t xml:space="preserve">Tubulointersticijske bolesti bubrega – </t>
    </r>
    <r>
      <rPr>
        <i/>
        <sz val="8"/>
        <color indexed="8"/>
        <rFont val="Arial Narrow"/>
        <family val="2"/>
        <charset val="238"/>
      </rPr>
      <t>Renal tubulo-interstitial diseases</t>
    </r>
  </si>
  <si>
    <r>
      <t xml:space="preserve">Bubrežna insuficijencija – </t>
    </r>
    <r>
      <rPr>
        <i/>
        <sz val="8"/>
        <color indexed="8"/>
        <rFont val="Arial Narrow"/>
        <family val="2"/>
        <charset val="238"/>
      </rPr>
      <t>Renal failure</t>
    </r>
  </si>
  <si>
    <r>
      <t xml:space="preserve">Urolitijaza (mokraćni kamenci) - </t>
    </r>
    <r>
      <rPr>
        <i/>
        <sz val="8"/>
        <color indexed="8"/>
        <rFont val="Arial Narrow"/>
        <family val="2"/>
        <charset val="238"/>
      </rPr>
      <t>Urolithiasis</t>
    </r>
  </si>
  <si>
    <r>
      <t xml:space="preserve">Upala mokraćnog mjehura (cistitis) - </t>
    </r>
    <r>
      <rPr>
        <i/>
        <sz val="8"/>
        <color indexed="8"/>
        <rFont val="Arial Narrow"/>
        <family val="2"/>
        <charset val="238"/>
      </rPr>
      <t>Cystitis</t>
    </r>
  </si>
  <si>
    <r>
      <t xml:space="preserve">Druge bolesti urinarnog sustava (osim N30) – </t>
    </r>
    <r>
      <rPr>
        <i/>
        <sz val="8"/>
        <color indexed="8"/>
        <rFont val="Arial Narrow"/>
        <family val="2"/>
        <charset val="238"/>
      </rPr>
      <t>Other diseases of the urinary system (except N39)</t>
    </r>
  </si>
  <si>
    <r>
      <t xml:space="preserve">Hiperplazija prostate – </t>
    </r>
    <r>
      <rPr>
        <i/>
        <sz val="8"/>
        <color indexed="8"/>
        <rFont val="Arial Narrow"/>
        <family val="2"/>
        <charset val="238"/>
      </rPr>
      <t>Hyperplasia of prostate</t>
    </r>
  </si>
  <si>
    <r>
      <t xml:space="preserve">Druge bolesti muških spolnih organa – </t>
    </r>
    <r>
      <rPr>
        <i/>
        <sz val="8"/>
        <color indexed="8"/>
        <rFont val="Arial Narrow"/>
        <family val="2"/>
        <charset val="238"/>
      </rPr>
      <t>Other diseases of male genital organs</t>
    </r>
  </si>
  <si>
    <r>
      <t xml:space="preserve">Poremećaji u menopauzi – </t>
    </r>
    <r>
      <rPr>
        <i/>
        <sz val="8"/>
        <color indexed="8"/>
        <rFont val="Arial Narrow"/>
        <family val="2"/>
        <charset val="238"/>
      </rPr>
      <t>Menopausal disorders</t>
    </r>
  </si>
  <si>
    <r>
      <t xml:space="preserve">Ostale bolesti ženskih spolnih organa – </t>
    </r>
    <r>
      <rPr>
        <i/>
        <sz val="8"/>
        <color indexed="8"/>
        <rFont val="Arial Narrow"/>
        <family val="2"/>
        <charset val="238"/>
      </rPr>
      <t>Other disesaes of female genital organs</t>
    </r>
  </si>
  <si>
    <r>
      <t xml:space="preserve">Međuzbroj za N00-N99 – </t>
    </r>
    <r>
      <rPr>
        <b/>
        <i/>
        <sz val="8"/>
        <color indexed="8"/>
        <rFont val="Arial Narrow"/>
        <family val="2"/>
        <charset val="238"/>
      </rPr>
      <t>Subtotal for N00-N99</t>
    </r>
  </si>
  <si>
    <r>
      <t xml:space="preserve">Pobačaj - </t>
    </r>
    <r>
      <rPr>
        <i/>
        <sz val="8"/>
        <color indexed="8"/>
        <rFont val="Arial Narrow"/>
        <family val="2"/>
        <charset val="238"/>
      </rPr>
      <t>Abortion</t>
    </r>
  </si>
  <si>
    <r>
      <t xml:space="preserve">Porođaj - </t>
    </r>
    <r>
      <rPr>
        <i/>
        <sz val="8"/>
        <color indexed="8"/>
        <rFont val="Arial Narrow"/>
        <family val="2"/>
        <charset val="238"/>
      </rPr>
      <t>Delivery</t>
    </r>
  </si>
  <si>
    <r>
      <t xml:space="preserve">Ostala stanja u trudnoći, porođaju i babinjama – </t>
    </r>
    <r>
      <rPr>
        <i/>
        <sz val="8"/>
        <color indexed="8"/>
        <rFont val="Arial Narrow"/>
        <family val="2"/>
        <charset val="238"/>
      </rPr>
      <t>Other pregnancy, childbirth and puerperal conditions</t>
    </r>
  </si>
  <si>
    <r>
      <t xml:space="preserve">Međuzbroj za O00-O99 – </t>
    </r>
    <r>
      <rPr>
        <b/>
        <i/>
        <sz val="8"/>
        <color indexed="8"/>
        <rFont val="Arial Narrow"/>
        <family val="2"/>
        <charset val="238"/>
      </rPr>
      <t>Subtotal for O00-O99</t>
    </r>
  </si>
  <si>
    <r>
      <t xml:space="preserve">Određena stanja nastala u perinatalnom razdoblju – </t>
    </r>
    <r>
      <rPr>
        <i/>
        <sz val="8"/>
        <color indexed="8"/>
        <rFont val="Arial Narrow"/>
        <family val="2"/>
        <charset val="238"/>
      </rPr>
      <t>Other conditions originating in the perinatal period</t>
    </r>
  </si>
  <si>
    <r>
      <t xml:space="preserve">Međuzbroj za P00-P96 – </t>
    </r>
    <r>
      <rPr>
        <b/>
        <i/>
        <sz val="8"/>
        <color indexed="8"/>
        <rFont val="Arial Narrow"/>
        <family val="2"/>
        <charset val="238"/>
      </rPr>
      <t>Subtotal for P00-P96</t>
    </r>
  </si>
  <si>
    <r>
      <t xml:space="preserve">Prirođene malformacije cirkulacijskog sustava – </t>
    </r>
    <r>
      <rPr>
        <i/>
        <sz val="8"/>
        <color indexed="8"/>
        <rFont val="Arial Narrow"/>
        <family val="2"/>
        <charset val="238"/>
      </rPr>
      <t>Congenital malformations of the circulatory system</t>
    </r>
  </si>
  <si>
    <r>
      <t xml:space="preserve">Nespušteni testis – </t>
    </r>
    <r>
      <rPr>
        <i/>
        <sz val="8"/>
        <color indexed="8"/>
        <rFont val="Arial Narrow"/>
        <family val="2"/>
        <charset val="238"/>
      </rPr>
      <t>Undescended testicle</t>
    </r>
  </si>
  <si>
    <t>Ostale prirođene malformacije – Other congenital malformations</t>
  </si>
  <si>
    <r>
      <t xml:space="preserve">Međuzbroj za Q00-Q99 – </t>
    </r>
    <r>
      <rPr>
        <b/>
        <i/>
        <sz val="8"/>
        <color indexed="8"/>
        <rFont val="Arial Narrow"/>
        <family val="2"/>
        <charset val="238"/>
      </rPr>
      <t>Subtotal for Q00-Q99</t>
    </r>
  </si>
  <si>
    <r>
      <t xml:space="preserve">Senilnost - </t>
    </r>
    <r>
      <rPr>
        <i/>
        <sz val="8"/>
        <color indexed="8"/>
        <rFont val="Arial Narrow"/>
        <family val="2"/>
        <charset val="238"/>
      </rPr>
      <t>Senility</t>
    </r>
  </si>
  <si>
    <r>
      <t xml:space="preserve">Ostali simptomi, znakovi, klinički i lab. nalazi nesvrstani drugamo – </t>
    </r>
    <r>
      <rPr>
        <i/>
        <sz val="8"/>
        <color indexed="8"/>
        <rFont val="Arial Narrow"/>
        <family val="2"/>
        <charset val="238"/>
      </rPr>
      <t>Other symptoms, signs and abnormal clinical and laboratory findings, NEC</t>
    </r>
  </si>
  <si>
    <r>
      <t xml:space="preserve">Međuzbroj za R00-R99 – </t>
    </r>
    <r>
      <rPr>
        <b/>
        <i/>
        <sz val="8"/>
        <color indexed="8"/>
        <rFont val="Arial Narrow"/>
        <family val="2"/>
        <charset val="238"/>
      </rPr>
      <t>Subtotal for R00-R99</t>
    </r>
  </si>
  <si>
    <r>
      <t xml:space="preserve">Prijelomi - </t>
    </r>
    <r>
      <rPr>
        <i/>
        <sz val="8"/>
        <color indexed="8"/>
        <rFont val="Arial Narrow"/>
        <family val="2"/>
        <charset val="238"/>
      </rPr>
      <t>Fractures</t>
    </r>
  </si>
  <si>
    <r>
      <t xml:space="preserve">Dislokacije, uganuća i nategnuća – </t>
    </r>
    <r>
      <rPr>
        <i/>
        <sz val="8"/>
        <color indexed="8"/>
        <rFont val="Arial Narrow"/>
        <family val="2"/>
        <charset val="238"/>
      </rPr>
      <t>Dislocations, sprains and strains</t>
    </r>
  </si>
  <si>
    <r>
      <t xml:space="preserve">Opekline i korozije – </t>
    </r>
    <r>
      <rPr>
        <i/>
        <sz val="8"/>
        <color indexed="8"/>
        <rFont val="Arial Narrow"/>
        <family val="2"/>
        <charset val="238"/>
      </rPr>
      <t>Burns and corrosions</t>
    </r>
  </si>
  <si>
    <r>
      <t xml:space="preserve">Otrovanja lijekovima i biološkim tvarima – </t>
    </r>
    <r>
      <rPr>
        <i/>
        <sz val="8"/>
        <color indexed="8"/>
        <rFont val="Arial Narrow"/>
        <family val="2"/>
        <charset val="238"/>
      </rPr>
      <t>Poisoning by drugs, medicaments and biological substances</t>
    </r>
  </si>
  <si>
    <r>
      <t xml:space="preserve">Ostale ozljede, otrovanja i djelovanja vanjskih uzroka – </t>
    </r>
    <r>
      <rPr>
        <i/>
        <sz val="8"/>
        <color indexed="8"/>
        <rFont val="Arial Narrow"/>
        <family val="2"/>
        <charset val="238"/>
      </rPr>
      <t>Other injuries, poisoning and consequences of external causes</t>
    </r>
  </si>
  <si>
    <r>
      <t>Međuzbroj za S00-T98 –</t>
    </r>
    <r>
      <rPr>
        <b/>
        <i/>
        <sz val="8"/>
        <color indexed="8"/>
        <rFont val="Arial Narrow"/>
        <family val="2"/>
        <charset val="238"/>
      </rPr>
      <t xml:space="preserve"> Subtotal for S00-T98</t>
    </r>
  </si>
  <si>
    <r>
      <t xml:space="preserve">Osobe koje se koriste zdravstvenom službom zbog pregleda i istraživanja – </t>
    </r>
    <r>
      <rPr>
        <i/>
        <sz val="8"/>
        <color indexed="8"/>
        <rFont val="Arial Narrow"/>
        <family val="2"/>
        <charset val="238"/>
      </rPr>
      <t>Persons encountering health services for examination and investigation</t>
    </r>
  </si>
  <si>
    <r>
      <t xml:space="preserve">Infekcija HIV-om bez simptoma – </t>
    </r>
    <r>
      <rPr>
        <i/>
        <sz val="8"/>
        <color indexed="8"/>
        <rFont val="Arial Narrow"/>
        <family val="2"/>
        <charset val="238"/>
      </rPr>
      <t>Asymptomatic HIV infection</t>
    </r>
  </si>
  <si>
    <r>
      <t xml:space="preserve">Druge osobe s opasnošću po zdravlje zbog zaraznih bolesti – </t>
    </r>
    <r>
      <rPr>
        <i/>
        <sz val="8"/>
        <color indexed="8"/>
        <rFont val="Arial Narrow"/>
        <family val="2"/>
        <charset val="238"/>
      </rPr>
      <t>Other persons with potential health hazards related to communicable diseases</t>
    </r>
  </si>
  <si>
    <r>
      <t xml:space="preserve">Postupci u vezi sa sprečavanjem neželjene trudnoće – </t>
    </r>
    <r>
      <rPr>
        <i/>
        <sz val="8"/>
        <color indexed="8"/>
        <rFont val="Arial Narrow"/>
        <family val="2"/>
        <charset val="238"/>
      </rPr>
      <t>Contraceptive management</t>
    </r>
  </si>
  <si>
    <r>
      <t xml:space="preserve">Osobe koje se koriste zdravstvenom službom zbog specifičnih postupaka i nj – </t>
    </r>
    <r>
      <rPr>
        <i/>
        <sz val="8"/>
        <color indexed="8"/>
        <rFont val="Arial Narrow"/>
        <family val="2"/>
        <charset val="238"/>
      </rPr>
      <t>Persons encountering health services for specific procedures and health care</t>
    </r>
  </si>
  <si>
    <r>
      <t xml:space="preserve">Osobe koje se koriste zdravstvenom službom zbog psihosoc. i socioek. Razlo – </t>
    </r>
    <r>
      <rPr>
        <i/>
        <sz val="8"/>
        <color indexed="8"/>
        <rFont val="Arial Narrow"/>
        <family val="2"/>
        <charset val="238"/>
      </rPr>
      <t>Persons with potential health hazards related to socioec. and psychosoc. circ.</t>
    </r>
  </si>
  <si>
    <r>
      <t xml:space="preserve">Osobe koje se koriste zdravstvenom službom zbog obiteljskih razloga – </t>
    </r>
    <r>
      <rPr>
        <i/>
        <sz val="8"/>
        <color indexed="8"/>
        <rFont val="Arial Narrow"/>
        <family val="2"/>
        <charset val="238"/>
      </rPr>
      <t>Persons encountering health services for family reasons and personal history</t>
    </r>
  </si>
  <si>
    <r>
      <t xml:space="preserve">Ostali čimbenici koji utječu na stanje zdravlja i kontakt sa zdravstvenom služb - </t>
    </r>
    <r>
      <rPr>
        <i/>
        <sz val="8"/>
        <color indexed="8"/>
        <rFont val="Arial Narrow"/>
        <family val="2"/>
        <charset val="238"/>
      </rPr>
      <t>Other factors influencing health status and contact with health services</t>
    </r>
  </si>
  <si>
    <r>
      <t xml:space="preserve">Međuzbroj za Z00-Z99 – </t>
    </r>
    <r>
      <rPr>
        <b/>
        <i/>
        <sz val="8"/>
        <color indexed="8"/>
        <rFont val="Arial Narrow"/>
        <family val="2"/>
        <charset val="238"/>
      </rPr>
      <t>Subtotal for Z00-Z99</t>
    </r>
  </si>
  <si>
    <r>
      <t xml:space="preserve">Ukupno bolesti i stanja </t>
    </r>
    <r>
      <rPr>
        <b/>
        <i/>
        <sz val="8"/>
        <color indexed="8"/>
        <rFont val="Arial Narrow"/>
        <family val="2"/>
        <charset val="238"/>
      </rPr>
      <t>Total diseases and conditions</t>
    </r>
  </si>
  <si>
    <t>Br/No</t>
  </si>
  <si>
    <r>
      <t>Vanjski uzroci/</t>
    </r>
    <r>
      <rPr>
        <b/>
        <i/>
        <sz val="8"/>
        <color indexed="8"/>
        <rFont val="Arial Narrow"/>
        <family val="2"/>
        <charset val="238"/>
      </rPr>
      <t>External causes</t>
    </r>
  </si>
  <si>
    <t>Šifra/Code</t>
  </si>
  <si>
    <r>
      <t xml:space="preserve">Nesreće pri prijevozu – </t>
    </r>
    <r>
      <rPr>
        <i/>
        <sz val="8"/>
        <color indexed="8"/>
        <rFont val="Arial Narrow"/>
        <family val="2"/>
        <charset val="238"/>
      </rPr>
      <t>Transport accidents</t>
    </r>
  </si>
  <si>
    <r>
      <t xml:space="preserve">Ostali vanjski uzroci slučajnih ozljeda – </t>
    </r>
    <r>
      <rPr>
        <i/>
        <sz val="8"/>
        <color indexed="8"/>
        <rFont val="Arial Narrow"/>
        <family val="2"/>
        <charset val="238"/>
      </rPr>
      <t>Other external causes of accidental injur</t>
    </r>
  </si>
  <si>
    <r>
      <t xml:space="preserve">Namjerno nanesene ozljede - </t>
    </r>
    <r>
      <rPr>
        <i/>
        <sz val="8"/>
        <color indexed="8"/>
        <rFont val="Arial Narrow"/>
        <family val="2"/>
        <charset val="238"/>
      </rPr>
      <t>Assaults</t>
    </r>
  </si>
  <si>
    <r>
      <t xml:space="preserve">Ostali vanjski uzroci ozljeda i otrovanja – </t>
    </r>
    <r>
      <rPr>
        <i/>
        <sz val="8"/>
        <color indexed="8"/>
        <rFont val="Arial Narrow"/>
        <family val="2"/>
        <charset val="238"/>
      </rPr>
      <t>Other ext. causes of injury and poison.</t>
    </r>
  </si>
  <si>
    <r>
      <t xml:space="preserve">Međuzbroj za V01-Y98 – </t>
    </r>
    <r>
      <rPr>
        <b/>
        <i/>
        <sz val="8"/>
        <color indexed="8"/>
        <rFont val="Arial Narrow"/>
        <family val="2"/>
        <charset val="238"/>
      </rPr>
      <t>Subtotal for V01-Y98</t>
    </r>
  </si>
  <si>
    <r>
      <t xml:space="preserve">Broj timova, zdravstvenih djelatnika, broj osiguranika u skrbi te broj korisnika zdravstvene zaštite u djelatnosti OPĆE MEDICINE I ZDRAVSTVENE ZAŠTITE DOJENČADI I PREDŠKOLSKE DJECE po županijama Hrvatske u 2019. godini </t>
    </r>
    <r>
      <rPr>
        <i/>
        <sz val="9"/>
        <color indexed="8"/>
        <rFont val="Arial"/>
        <family val="2"/>
        <charset val="238"/>
      </rPr>
      <t>- Number of teams, health professionals, insureds and persons receiving medical carein GENERAL MEDICINE, and INFANT AND PRESCHOOL HEALTH services  by county, Croatia 2019</t>
    </r>
  </si>
  <si>
    <r>
      <t xml:space="preserve">Broj posjeta i pregleda u ordinaciji i u kući bolesnika te broj upućivanja na specijalistički pregled u djelatnosti OPĆE MEDICINE i ZDRAVSTVENE ZAŠTITE DOJENČADI I PREDŠKOLSKE DJECE po županijama Hrvatske u 2019. godini - </t>
    </r>
    <r>
      <rPr>
        <i/>
        <sz val="9"/>
        <color indexed="8"/>
        <rFont val="Arial"/>
        <family val="2"/>
        <charset val="238"/>
      </rPr>
      <t>Number of visits to and examinations at the doctor's office and house calls, and the number of referrals to specialists in the General Medicine, and Infant and Preschool Health Services by county, Croatia 2019</t>
    </r>
  </si>
  <si>
    <r>
      <t xml:space="preserve">Preventivna zaštita dojenčadi i predškolske djece u PRIMARNOJ ZDRAVSTVENOJ ZAŠTITI po županijama Hrvatske u 2019. godini </t>
    </r>
    <r>
      <rPr>
        <i/>
        <sz val="9"/>
        <color indexed="8"/>
        <rFont val="Arial"/>
        <family val="2"/>
        <charset val="238"/>
      </rPr>
      <t>- Preventive medical care provided to infants and preschool children in Primary Health Care by county, Croatia 2019</t>
    </r>
  </si>
  <si>
    <r>
      <t>Preventivna zaštita odraslih u PRIMARNOJ ZDRAVSTVENOJ ZAŠTITI po županijama Hrvatske u 2019. godini -</t>
    </r>
    <r>
      <rPr>
        <i/>
        <sz val="9"/>
        <color indexed="8"/>
        <rFont val="Arial"/>
        <family val="2"/>
        <charset val="238"/>
      </rPr>
      <t xml:space="preserve"> Preventive adult health care in PRIMARY HEALTH CARE by county, Croatia 2019</t>
    </r>
  </si>
</sst>
</file>

<file path=xl/styles.xml><?xml version="1.0" encoding="utf-8"?>
<styleSheet xmlns="http://schemas.openxmlformats.org/spreadsheetml/2006/main">
  <fonts count="29">
    <font>
      <sz val="10"/>
      <color indexed="8"/>
      <name val="Arial"/>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sz val="10"/>
      <color indexed="8"/>
      <name val="Arial Narrow"/>
      <family val="2"/>
      <charset val="238"/>
    </font>
    <font>
      <b/>
      <sz val="9"/>
      <color indexed="8"/>
      <name val="Arial"/>
      <family val="2"/>
      <charset val="238"/>
    </font>
    <font>
      <i/>
      <sz val="9"/>
      <color indexed="8"/>
      <name val="Arial"/>
      <family val="2"/>
      <charset val="238"/>
    </font>
    <font>
      <b/>
      <sz val="11"/>
      <color theme="1"/>
      <name val="Calibri"/>
      <family val="2"/>
      <charset val="238"/>
      <scheme val="minor"/>
    </font>
    <font>
      <b/>
      <sz val="8"/>
      <color rgb="FF000000"/>
      <name val="Arial"/>
      <family val="2"/>
      <charset val="238"/>
    </font>
    <font>
      <b/>
      <sz val="11"/>
      <color indexed="8"/>
      <name val="Arial"/>
      <family val="2"/>
      <charset val="238"/>
    </font>
    <font>
      <b/>
      <sz val="10"/>
      <color indexed="8"/>
      <name val="Arial"/>
      <family val="2"/>
      <charset val="238"/>
    </font>
    <font>
      <i/>
      <u/>
      <sz val="8"/>
      <color indexed="8"/>
      <name val="Arial"/>
      <family val="2"/>
      <charset val="238"/>
    </font>
    <font>
      <sz val="11"/>
      <color indexed="8"/>
      <name val="Arial"/>
      <family val="2"/>
      <charset val="238"/>
    </font>
    <font>
      <b/>
      <sz val="7"/>
      <color indexed="8"/>
      <name val="Arial"/>
      <family val="2"/>
      <charset val="238"/>
    </font>
    <font>
      <i/>
      <sz val="7"/>
      <color indexed="8"/>
      <name val="Arial"/>
      <family val="2"/>
      <charset val="238"/>
    </font>
    <font>
      <sz val="9"/>
      <color indexed="8"/>
      <name val="Arial"/>
      <family val="2"/>
      <charset val="238"/>
    </font>
    <font>
      <sz val="8"/>
      <color indexed="8"/>
      <name val="Arial"/>
      <family val="2"/>
      <charset val="238"/>
    </font>
    <font>
      <sz val="8"/>
      <color rgb="FFFF0000"/>
      <name val="Arial CE"/>
      <charset val="238"/>
    </font>
    <font>
      <b/>
      <sz val="4"/>
      <color indexed="8"/>
      <name val="Arial"/>
      <family val="2"/>
      <charset val="238"/>
    </font>
    <font>
      <b/>
      <sz val="12"/>
      <color rgb="FF000000"/>
      <name val="Arial"/>
      <family val="2"/>
      <charset val="238"/>
    </font>
    <font>
      <b/>
      <sz val="8"/>
      <color indexed="8"/>
      <name val="Arial Narrow"/>
      <family val="2"/>
      <charset val="238"/>
    </font>
    <font>
      <sz val="8"/>
      <color indexed="8"/>
      <name val="Arial Narrow"/>
      <family val="2"/>
      <charset val="238"/>
    </font>
    <font>
      <i/>
      <sz val="8"/>
      <color indexed="8"/>
      <name val="Arial Narrow"/>
      <family val="2"/>
      <charset val="238"/>
    </font>
    <font>
      <sz val="11"/>
      <color indexed="8"/>
      <name val="Times New Roman"/>
      <family val="1"/>
      <charset val="238"/>
    </font>
    <font>
      <sz val="8"/>
      <color rgb="FF000000"/>
      <name val="Arial Narrow"/>
      <family val="2"/>
      <charset val="238"/>
    </font>
    <font>
      <b/>
      <i/>
      <sz val="8"/>
      <color indexed="8"/>
      <name val="Arial Narrow"/>
      <family val="2"/>
      <charset val="238"/>
    </font>
    <font>
      <b/>
      <sz val="8"/>
      <color rgb="FF000000"/>
      <name val="Arial Narrow"/>
      <family val="2"/>
      <charset val="238"/>
    </font>
    <font>
      <b/>
      <sz val="4"/>
      <color rgb="FF000000"/>
      <name val="Arial Narrow"/>
      <family val="2"/>
      <charset val="238"/>
    </font>
  </fonts>
  <fills count="2">
    <fill>
      <patternFill patternType="none"/>
    </fill>
    <fill>
      <patternFill patternType="gray125"/>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47">
    <xf numFmtId="0" fontId="0" fillId="0" borderId="0" xfId="0"/>
    <xf numFmtId="0" fontId="0" fillId="0" borderId="0" xfId="0" applyFill="1" applyAlignment="1">
      <alignment horizontal="left"/>
    </xf>
    <xf numFmtId="0" fontId="4" fillId="0" borderId="1" xfId="0" applyFont="1" applyFill="1" applyBorder="1" applyAlignment="1">
      <alignment horizontal="left"/>
    </xf>
    <xf numFmtId="0" fontId="4" fillId="0" borderId="0" xfId="0" applyFont="1" applyFill="1" applyBorder="1" applyAlignment="1">
      <alignment horizontal="left"/>
    </xf>
    <xf numFmtId="0" fontId="4" fillId="0" borderId="2" xfId="0" applyFont="1" applyFill="1" applyBorder="1" applyAlignment="1">
      <alignment horizontal="left"/>
    </xf>
    <xf numFmtId="0" fontId="3"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4" fillId="0" borderId="5" xfId="0" applyFont="1" applyFill="1" applyBorder="1" applyAlignment="1">
      <alignment horizontal="left"/>
    </xf>
    <xf numFmtId="0" fontId="4" fillId="0" borderId="6" xfId="0" applyFont="1" applyFill="1" applyBorder="1" applyAlignment="1">
      <alignment horizontal="left"/>
    </xf>
    <xf numFmtId="0" fontId="0" fillId="0" borderId="7" xfId="0" applyFill="1" applyBorder="1" applyAlignment="1">
      <alignment horizontal="left"/>
    </xf>
    <xf numFmtId="0" fontId="4" fillId="0" borderId="8" xfId="0" applyFont="1" applyFill="1" applyBorder="1" applyAlignment="1">
      <alignment horizontal="left"/>
    </xf>
    <xf numFmtId="0" fontId="0" fillId="0" borderId="5" xfId="0" applyFill="1" applyBorder="1" applyAlignment="1">
      <alignment horizontal="left"/>
    </xf>
    <xf numFmtId="0" fontId="2" fillId="0" borderId="8" xfId="0" applyFont="1" applyBorder="1" applyAlignment="1">
      <alignment horizontal="center"/>
    </xf>
    <xf numFmtId="0" fontId="2" fillId="0" borderId="5" xfId="0" applyFont="1" applyBorder="1"/>
    <xf numFmtId="0" fontId="0" fillId="0" borderId="0" xfId="0" applyAlignment="1">
      <alignment wrapText="1"/>
    </xf>
    <xf numFmtId="0" fontId="4" fillId="0" borderId="2" xfId="0" applyFont="1" applyFill="1" applyBorder="1" applyAlignment="1">
      <alignment horizontal="left" vertical="center" wrapText="1"/>
    </xf>
    <xf numFmtId="0" fontId="4" fillId="0" borderId="8" xfId="0" applyFont="1" applyFill="1" applyBorder="1" applyAlignment="1">
      <alignment horizontal="left" vertical="center"/>
    </xf>
    <xf numFmtId="0" fontId="4" fillId="0" borderId="5" xfId="0" applyFont="1" applyFill="1" applyBorder="1" applyAlignment="1">
      <alignment horizontal="left" vertical="center"/>
    </xf>
    <xf numFmtId="0" fontId="4" fillId="0" borderId="9" xfId="0" applyFont="1" applyFill="1" applyBorder="1" applyAlignment="1">
      <alignment horizontal="left" vertical="center" wrapText="1"/>
    </xf>
    <xf numFmtId="0" fontId="4" fillId="0" borderId="7"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center" wrapText="1"/>
    </xf>
    <xf numFmtId="0" fontId="3" fillId="0" borderId="0" xfId="0" applyFont="1" applyAlignment="1">
      <alignment horizontal="center" vertical="center"/>
    </xf>
    <xf numFmtId="0" fontId="5" fillId="0" borderId="0" xfId="0" applyFont="1" applyAlignment="1">
      <alignment horizontal="justify"/>
    </xf>
    <xf numFmtId="0" fontId="6" fillId="0" borderId="0" xfId="0" applyFont="1"/>
    <xf numFmtId="0" fontId="0" fillId="0" borderId="0" xfId="0" applyBorder="1"/>
    <xf numFmtId="0" fontId="6" fillId="0" borderId="0" xfId="0" applyFont="1" applyAlignment="1"/>
    <xf numFmtId="0" fontId="4" fillId="0" borderId="12" xfId="0" applyFont="1" applyBorder="1" applyAlignment="1">
      <alignment vertical="center" wrapText="1"/>
    </xf>
    <xf numFmtId="0" fontId="3" fillId="0" borderId="2" xfId="0" applyFont="1" applyBorder="1" applyAlignment="1">
      <alignment vertical="center"/>
    </xf>
    <xf numFmtId="0" fontId="3" fillId="0" borderId="4" xfId="0" applyFont="1" applyBorder="1" applyAlignment="1">
      <alignment vertical="center"/>
    </xf>
    <xf numFmtId="0" fontId="4" fillId="0" borderId="9" xfId="0" applyFont="1" applyBorder="1" applyAlignment="1">
      <alignment vertical="center"/>
    </xf>
    <xf numFmtId="0" fontId="4" fillId="0" borderId="2" xfId="0" applyFont="1" applyBorder="1" applyAlignment="1">
      <alignment vertical="center"/>
    </xf>
    <xf numFmtId="0" fontId="4" fillId="0" borderId="8" xfId="0" applyFont="1" applyBorder="1" applyAlignment="1">
      <alignment vertical="center"/>
    </xf>
    <xf numFmtId="0" fontId="4" fillId="0" borderId="8" xfId="0" applyFont="1" applyBorder="1" applyAlignment="1">
      <alignment vertical="center" wrapText="1"/>
    </xf>
    <xf numFmtId="0" fontId="3" fillId="0" borderId="2" xfId="0" applyFont="1" applyBorder="1" applyAlignment="1">
      <alignment vertical="center" wrapText="1"/>
    </xf>
    <xf numFmtId="0" fontId="0" fillId="0" borderId="2" xfId="0" applyBorder="1"/>
    <xf numFmtId="0" fontId="10" fillId="0" borderId="2" xfId="0" applyFont="1" applyBorder="1" applyAlignment="1">
      <alignment vertical="center" wrapText="1"/>
    </xf>
    <xf numFmtId="0" fontId="9" fillId="0" borderId="0" xfId="0" applyFont="1"/>
    <xf numFmtId="0" fontId="11" fillId="0" borderId="5" xfId="0" applyFont="1" applyFill="1" applyBorder="1" applyAlignment="1">
      <alignment horizontal="left" vertical="center"/>
    </xf>
    <xf numFmtId="0" fontId="11" fillId="0" borderId="11" xfId="0" applyFont="1" applyFill="1" applyBorder="1" applyAlignment="1">
      <alignment horizontal="center" vertical="center"/>
    </xf>
    <xf numFmtId="0" fontId="11" fillId="0" borderId="11" xfId="0" applyFont="1" applyFill="1" applyBorder="1" applyAlignment="1">
      <alignment horizontal="left" vertical="center"/>
    </xf>
    <xf numFmtId="0" fontId="11" fillId="0" borderId="1" xfId="0" applyFont="1" applyFill="1" applyBorder="1" applyAlignment="1">
      <alignment horizontal="center" vertical="center"/>
    </xf>
    <xf numFmtId="0" fontId="10" fillId="0" borderId="5" xfId="0" applyFont="1" applyFill="1" applyBorder="1" applyAlignment="1">
      <alignment horizontal="left" vertical="center" wrapText="1"/>
    </xf>
    <xf numFmtId="0" fontId="0" fillId="0" borderId="0" xfId="0" applyFill="1" applyAlignment="1">
      <alignment horizontal="left" wrapText="1"/>
    </xf>
    <xf numFmtId="0" fontId="1" fillId="0" borderId="2" xfId="0" applyFont="1" applyFill="1" applyBorder="1" applyAlignment="1">
      <alignment horizontal="left"/>
    </xf>
    <xf numFmtId="0" fontId="12" fillId="0" borderId="12" xfId="0" applyFont="1" applyBorder="1"/>
    <xf numFmtId="0" fontId="0" fillId="0" borderId="14" xfId="0" applyFill="1" applyBorder="1" applyAlignment="1">
      <alignment horizontal="left"/>
    </xf>
    <xf numFmtId="0" fontId="12" fillId="0" borderId="0" xfId="0" applyFont="1"/>
    <xf numFmtId="0" fontId="3" fillId="0" borderId="2" xfId="0" applyFont="1" applyBorder="1" applyAlignment="1">
      <alignment horizontal="center" vertical="center" wrapText="1"/>
    </xf>
    <xf numFmtId="0" fontId="3" fillId="0" borderId="5" xfId="0" applyFont="1" applyBorder="1" applyAlignment="1">
      <alignment vertical="center"/>
    </xf>
    <xf numFmtId="0" fontId="3" fillId="0" borderId="11" xfId="0" applyFont="1" applyBorder="1"/>
    <xf numFmtId="0" fontId="3" fillId="0" borderId="5" xfId="0" applyFont="1" applyBorder="1" applyAlignment="1">
      <alignment horizontal="center" vertical="center" wrapText="1"/>
    </xf>
    <xf numFmtId="0" fontId="11" fillId="0" borderId="0" xfId="0" applyFont="1" applyAlignment="1"/>
    <xf numFmtId="0" fontId="6" fillId="0" borderId="0" xfId="0" applyFont="1" applyAlignment="1">
      <alignment horizontal="left" indent="10"/>
    </xf>
    <xf numFmtId="0" fontId="13" fillId="0" borderId="2" xfId="0" applyFont="1" applyFill="1" applyBorder="1" applyAlignment="1">
      <alignment horizontal="left" wrapText="1"/>
    </xf>
    <xf numFmtId="0" fontId="1" fillId="0" borderId="9" xfId="0" applyFont="1" applyFill="1" applyBorder="1" applyAlignment="1">
      <alignment horizontal="left" wrapText="1"/>
    </xf>
    <xf numFmtId="0" fontId="1" fillId="0" borderId="15" xfId="0" applyFont="1" applyFill="1" applyBorder="1" applyAlignment="1">
      <alignment horizontal="left"/>
    </xf>
    <xf numFmtId="0" fontId="0" fillId="0" borderId="15" xfId="0" applyFill="1" applyBorder="1" applyAlignment="1">
      <alignment horizontal="left"/>
    </xf>
    <xf numFmtId="0" fontId="0" fillId="0" borderId="9" xfId="0" applyFill="1" applyBorder="1" applyAlignment="1">
      <alignment horizontal="left"/>
    </xf>
    <xf numFmtId="0" fontId="1" fillId="0" borderId="4" xfId="0" applyFont="1" applyBorder="1"/>
    <xf numFmtId="0" fontId="14" fillId="0" borderId="8" xfId="0" applyFont="1" applyBorder="1"/>
    <xf numFmtId="0" fontId="13" fillId="0" borderId="8" xfId="0" applyFont="1" applyFill="1" applyBorder="1" applyAlignment="1">
      <alignment horizontal="left"/>
    </xf>
    <xf numFmtId="0" fontId="1" fillId="0" borderId="14" xfId="0" applyFont="1" applyFill="1" applyBorder="1" applyAlignment="1">
      <alignment horizontal="left"/>
    </xf>
    <xf numFmtId="0" fontId="1" fillId="0" borderId="7" xfId="0" applyFont="1" applyFill="1" applyBorder="1" applyAlignment="1">
      <alignment horizontal="left"/>
    </xf>
    <xf numFmtId="0" fontId="0" fillId="0" borderId="10" xfId="0" applyFill="1" applyBorder="1" applyAlignment="1">
      <alignment horizontal="left"/>
    </xf>
    <xf numFmtId="0" fontId="1" fillId="0" borderId="6" xfId="0" applyFont="1" applyFill="1" applyBorder="1" applyAlignment="1">
      <alignment horizontal="left"/>
    </xf>
    <xf numFmtId="0" fontId="1" fillId="0" borderId="5" xfId="0" applyFont="1" applyFill="1" applyBorder="1" applyAlignment="1">
      <alignment horizontal="left"/>
    </xf>
    <xf numFmtId="0" fontId="1" fillId="0" borderId="10" xfId="0" applyFont="1" applyFill="1" applyBorder="1" applyAlignment="1">
      <alignment horizontal="left" vertical="top"/>
    </xf>
    <xf numFmtId="0" fontId="1" fillId="0" borderId="11" xfId="0" applyFont="1" applyFill="1" applyBorder="1" applyAlignment="1">
      <alignment horizontal="left" vertical="center"/>
    </xf>
    <xf numFmtId="0" fontId="1" fillId="0" borderId="2" xfId="0" applyFont="1" applyFill="1" applyBorder="1" applyAlignment="1">
      <alignment horizontal="left" wrapText="1"/>
    </xf>
    <xf numFmtId="0" fontId="15" fillId="0" borderId="0" xfId="0" applyFont="1"/>
    <xf numFmtId="0" fontId="7" fillId="0" borderId="0" xfId="0" applyFont="1"/>
    <xf numFmtId="0" fontId="16" fillId="0" borderId="15" xfId="0" applyFont="1" applyFill="1" applyBorder="1" applyAlignment="1">
      <alignment horizontal="left"/>
    </xf>
    <xf numFmtId="0" fontId="1" fillId="0" borderId="8" xfId="0" applyFont="1" applyFill="1" applyBorder="1" applyAlignment="1">
      <alignment horizontal="left"/>
    </xf>
    <xf numFmtId="0" fontId="0" fillId="0" borderId="12" xfId="0" applyFill="1" applyBorder="1" applyAlignment="1">
      <alignment horizontal="left"/>
    </xf>
    <xf numFmtId="0" fontId="1" fillId="0" borderId="0" xfId="0" applyFont="1" applyFill="1" applyBorder="1" applyAlignment="1">
      <alignment horizontal="left"/>
    </xf>
    <xf numFmtId="0" fontId="0" fillId="0" borderId="0" xfId="0" applyFill="1" applyBorder="1" applyAlignment="1">
      <alignment horizontal="left"/>
    </xf>
    <xf numFmtId="0" fontId="16" fillId="0" borderId="12" xfId="0" applyFont="1" applyFill="1" applyBorder="1" applyAlignment="1">
      <alignment horizontal="left"/>
    </xf>
    <xf numFmtId="0" fontId="16" fillId="0" borderId="0" xfId="0" applyFont="1" applyFill="1" applyBorder="1" applyAlignment="1">
      <alignment horizontal="left"/>
    </xf>
    <xf numFmtId="0" fontId="1" fillId="0" borderId="8" xfId="0" applyFont="1" applyBorder="1"/>
    <xf numFmtId="0" fontId="1" fillId="0" borderId="8" xfId="0" applyFont="1" applyBorder="1" applyAlignment="1">
      <alignment vertical="top"/>
    </xf>
    <xf numFmtId="0" fontId="7" fillId="0" borderId="2" xfId="0" applyFont="1" applyBorder="1" applyAlignment="1">
      <alignment vertical="center"/>
    </xf>
    <xf numFmtId="0" fontId="18" fillId="0" borderId="0" xfId="0" applyFont="1" applyFill="1" applyBorder="1" applyAlignment="1">
      <alignment horizontal="right"/>
    </xf>
    <xf numFmtId="0" fontId="0" fillId="0" borderId="0" xfId="0" applyFill="1" applyBorder="1"/>
    <xf numFmtId="0" fontId="19" fillId="0" borderId="0" xfId="0" applyFont="1"/>
    <xf numFmtId="0" fontId="1" fillId="0" borderId="2" xfId="0" applyFont="1" applyBorder="1"/>
    <xf numFmtId="0" fontId="16" fillId="0" borderId="1" xfId="0" applyFont="1" applyBorder="1"/>
    <xf numFmtId="0" fontId="16" fillId="0" borderId="3" xfId="0" applyFont="1" applyBorder="1"/>
    <xf numFmtId="0" fontId="16" fillId="0" borderId="13" xfId="0" applyFont="1" applyBorder="1"/>
    <xf numFmtId="0" fontId="0" fillId="0" borderId="5" xfId="0" applyBorder="1"/>
    <xf numFmtId="0" fontId="0" fillId="0" borderId="11" xfId="0" applyBorder="1"/>
    <xf numFmtId="0" fontId="1" fillId="0" borderId="11" xfId="0" applyFont="1" applyBorder="1"/>
    <xf numFmtId="0" fontId="3" fillId="0" borderId="0" xfId="0" applyFont="1"/>
    <xf numFmtId="0" fontId="0" fillId="0" borderId="13" xfId="0" applyFill="1" applyBorder="1" applyAlignment="1">
      <alignment horizontal="center" vertical="center"/>
    </xf>
    <xf numFmtId="0" fontId="3" fillId="0" borderId="0" xfId="0" applyFont="1" applyAlignment="1">
      <alignment vertical="center"/>
    </xf>
    <xf numFmtId="0" fontId="1" fillId="0" borderId="15" xfId="0" applyFont="1" applyFill="1" applyBorder="1" applyAlignment="1">
      <alignment vertical="center"/>
    </xf>
    <xf numFmtId="0" fontId="1" fillId="0" borderId="9" xfId="0" applyFont="1" applyFill="1" applyBorder="1" applyAlignment="1">
      <alignment vertical="center"/>
    </xf>
    <xf numFmtId="0" fontId="1" fillId="0" borderId="1" xfId="0" applyFont="1" applyFill="1" applyBorder="1" applyAlignment="1">
      <alignment vertical="center"/>
    </xf>
    <xf numFmtId="0" fontId="0" fillId="0" borderId="13" xfId="0" applyFill="1" applyBorder="1" applyAlignment="1"/>
    <xf numFmtId="0" fontId="3" fillId="0" borderId="2" xfId="0" applyFont="1" applyBorder="1"/>
    <xf numFmtId="0" fontId="20" fillId="0" borderId="0" xfId="0" applyFont="1"/>
    <xf numFmtId="0" fontId="8" fillId="0" borderId="0" xfId="0" applyFont="1"/>
    <xf numFmtId="3" fontId="2" fillId="0" borderId="11" xfId="0" applyNumberFormat="1" applyFont="1" applyBorder="1"/>
    <xf numFmtId="3" fontId="17" fillId="0" borderId="11" xfId="0" applyNumberFormat="1" applyFont="1" applyBorder="1"/>
    <xf numFmtId="0" fontId="2" fillId="0" borderId="11" xfId="0" applyFont="1" applyBorder="1"/>
    <xf numFmtId="0" fontId="17" fillId="0" borderId="11" xfId="0" applyFont="1" applyBorder="1"/>
    <xf numFmtId="0" fontId="21" fillId="0" borderId="11" xfId="0" applyFont="1" applyBorder="1"/>
    <xf numFmtId="3" fontId="21" fillId="0" borderId="11" xfId="0" applyNumberFormat="1" applyFont="1" applyBorder="1"/>
    <xf numFmtId="0" fontId="22" fillId="0" borderId="11" xfId="0" applyFont="1" applyBorder="1"/>
    <xf numFmtId="3" fontId="22" fillId="0" borderId="11" xfId="0" applyNumberFormat="1" applyFont="1" applyBorder="1"/>
    <xf numFmtId="0" fontId="21" fillId="0" borderId="16" xfId="0" applyFont="1" applyBorder="1" applyAlignment="1">
      <alignment horizontal="right"/>
    </xf>
    <xf numFmtId="0" fontId="21" fillId="0" borderId="17" xfId="0" applyFont="1" applyBorder="1" applyAlignment="1">
      <alignment wrapText="1"/>
    </xf>
    <xf numFmtId="0" fontId="21" fillId="0" borderId="17" xfId="0" applyFont="1" applyBorder="1" applyAlignment="1">
      <alignment horizontal="center"/>
    </xf>
    <xf numFmtId="0" fontId="21" fillId="0" borderId="17" xfId="0" applyFont="1" applyBorder="1" applyAlignment="1">
      <alignment horizontal="right"/>
    </xf>
    <xf numFmtId="0" fontId="21" fillId="0" borderId="17" xfId="0" applyFont="1" applyBorder="1" applyAlignment="1">
      <alignment horizontal="right" wrapText="1"/>
    </xf>
    <xf numFmtId="0" fontId="22" fillId="0" borderId="18" xfId="0" applyFont="1" applyBorder="1" applyAlignment="1">
      <alignment horizontal="right" wrapText="1"/>
    </xf>
    <xf numFmtId="0" fontId="22" fillId="0" borderId="19" xfId="0" applyFont="1" applyBorder="1" applyAlignment="1">
      <alignment wrapText="1"/>
    </xf>
    <xf numFmtId="0" fontId="22" fillId="0" borderId="19" xfId="0" applyFont="1" applyBorder="1" applyAlignment="1">
      <alignment horizontal="center" wrapText="1"/>
    </xf>
    <xf numFmtId="3" fontId="25" fillId="0" borderId="19" xfId="0" applyNumberFormat="1" applyFont="1" applyBorder="1" applyAlignment="1">
      <alignment horizontal="right" wrapText="1"/>
    </xf>
    <xf numFmtId="0" fontId="25" fillId="0" borderId="19" xfId="0" applyFont="1" applyBorder="1" applyAlignment="1">
      <alignment horizontal="right" wrapText="1"/>
    </xf>
    <xf numFmtId="0" fontId="24" fillId="0" borderId="19" xfId="0" applyFont="1" applyBorder="1"/>
    <xf numFmtId="0" fontId="21" fillId="0" borderId="18" xfId="0" applyFont="1" applyBorder="1" applyAlignment="1">
      <alignment horizontal="right" wrapText="1"/>
    </xf>
    <xf numFmtId="0" fontId="21" fillId="0" borderId="19" xfId="0" applyFont="1" applyBorder="1" applyAlignment="1">
      <alignment wrapText="1"/>
    </xf>
    <xf numFmtId="3" fontId="27" fillId="0" borderId="19" xfId="0" applyNumberFormat="1" applyFont="1" applyBorder="1" applyAlignment="1">
      <alignment horizontal="right" wrapText="1"/>
    </xf>
    <xf numFmtId="0" fontId="24" fillId="0" borderId="19" xfId="0" applyFont="1" applyBorder="1" applyAlignment="1">
      <alignment wrapText="1"/>
    </xf>
    <xf numFmtId="0" fontId="21" fillId="0" borderId="18" xfId="0" applyFont="1" applyBorder="1" applyAlignment="1">
      <alignment horizontal="right"/>
    </xf>
    <xf numFmtId="0" fontId="21" fillId="0" borderId="19" xfId="0" applyFont="1" applyBorder="1" applyAlignment="1">
      <alignment horizontal="center"/>
    </xf>
    <xf numFmtId="0" fontId="21" fillId="0" borderId="19" xfId="0" applyFont="1" applyBorder="1" applyAlignment="1">
      <alignment horizontal="right"/>
    </xf>
    <xf numFmtId="0" fontId="21" fillId="0" borderId="19" xfId="0" applyFont="1" applyBorder="1" applyAlignment="1">
      <alignment horizontal="right" wrapText="1"/>
    </xf>
    <xf numFmtId="0" fontId="27" fillId="0" borderId="19" xfId="0" applyFont="1" applyBorder="1" applyAlignment="1">
      <alignment horizontal="right" wrapText="1"/>
    </xf>
    <xf numFmtId="3" fontId="27" fillId="0" borderId="19" xfId="0" applyNumberFormat="1" applyFont="1" applyBorder="1" applyAlignment="1">
      <alignment horizontal="right"/>
    </xf>
    <xf numFmtId="0" fontId="24" fillId="0" borderId="18" xfId="0" applyFont="1" applyBorder="1" applyAlignment="1">
      <alignment wrapText="1"/>
    </xf>
    <xf numFmtId="0" fontId="28" fillId="0" borderId="19" xfId="0" applyFont="1" applyBorder="1" applyAlignment="1">
      <alignment horizontal="right" wrapText="1"/>
    </xf>
    <xf numFmtId="0" fontId="21" fillId="0" borderId="19" xfId="0" applyFont="1" applyBorder="1" applyAlignment="1">
      <alignment horizontal="center" wrapText="1"/>
    </xf>
    <xf numFmtId="3" fontId="0" fillId="0" borderId="0" xfId="0" applyNumberFormat="1"/>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4" xfId="0" applyFont="1" applyFill="1" applyBorder="1" applyAlignment="1">
      <alignment horizontal="center"/>
    </xf>
    <xf numFmtId="0" fontId="4" fillId="0" borderId="3" xfId="0" applyFont="1" applyFill="1" applyBorder="1" applyAlignment="1">
      <alignment horizontal="center"/>
    </xf>
    <xf numFmtId="0" fontId="4" fillId="0" borderId="13" xfId="0" applyFont="1" applyFill="1" applyBorder="1" applyAlignment="1">
      <alignment horizontal="center"/>
    </xf>
    <xf numFmtId="0" fontId="6" fillId="0" borderId="1" xfId="0" applyFont="1" applyBorder="1" applyAlignment="1">
      <alignment horizontal="center" vertical="center"/>
    </xf>
    <xf numFmtId="0" fontId="6" fillId="0" borderId="13" xfId="0" applyFont="1" applyBorder="1" applyAlignment="1">
      <alignment horizontal="center" vertical="center"/>
    </xf>
    <xf numFmtId="0" fontId="3" fillId="0" borderId="1" xfId="0" applyFont="1" applyBorder="1" applyAlignment="1">
      <alignment vertical="center"/>
    </xf>
    <xf numFmtId="0" fontId="3" fillId="0" borderId="3" xfId="0"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BE30"/>
  <sheetViews>
    <sheetView tabSelected="1" zoomScaleNormal="175" zoomScaleSheetLayoutView="159" workbookViewId="0"/>
  </sheetViews>
  <sheetFormatPr defaultRowHeight="12.75" outlineLevelRow="1"/>
  <cols>
    <col min="1" max="1" width="42.140625" customWidth="1"/>
    <col min="2" max="2" width="8.42578125" customWidth="1"/>
    <col min="3" max="3" width="9.42578125" customWidth="1"/>
    <col min="4" max="4" width="9.5703125" customWidth="1"/>
    <col min="5" max="5" width="9.85546875" customWidth="1"/>
    <col min="6" max="6" width="8.7109375" customWidth="1"/>
    <col min="7" max="7" width="9.42578125" customWidth="1"/>
    <col min="8" max="8" width="11.140625" customWidth="1"/>
    <col min="9" max="9" width="8.85546875" customWidth="1"/>
    <col min="10" max="10" width="6.140625" customWidth="1"/>
    <col min="11" max="11" width="5.5703125" customWidth="1"/>
    <col min="12" max="12" width="6.5703125" customWidth="1"/>
    <col min="13" max="13" width="9.140625" customWidth="1"/>
    <col min="14" max="14" width="10.28515625" customWidth="1"/>
    <col min="15" max="16" width="5.28515625" customWidth="1"/>
    <col min="17" max="17" width="7" customWidth="1"/>
    <col min="18" max="25" width="5.7109375" customWidth="1"/>
    <col min="26" max="29" width="7.85546875" customWidth="1"/>
    <col min="30" max="30" width="8.28515625" customWidth="1"/>
    <col min="31" max="34" width="7.85546875" customWidth="1"/>
    <col min="35" max="35" width="8.28515625" customWidth="1"/>
    <col min="36" max="36" width="42.140625" customWidth="1"/>
    <col min="37" max="38" width="5.28515625" customWidth="1"/>
    <col min="39" max="39" width="7" customWidth="1"/>
    <col min="40" max="47" width="5.7109375" customWidth="1"/>
    <col min="48" max="51" width="7.85546875" customWidth="1"/>
    <col min="52" max="52" width="8.28515625" customWidth="1"/>
    <col min="53" max="56" width="7.85546875" customWidth="1"/>
    <col min="57" max="57" width="8.28515625" customWidth="1"/>
  </cols>
  <sheetData>
    <row r="1" spans="1:57">
      <c r="A1" s="26"/>
    </row>
    <row r="2" spans="1:57">
      <c r="A2" s="27" t="s">
        <v>37</v>
      </c>
      <c r="B2" s="29" t="s">
        <v>537</v>
      </c>
    </row>
    <row r="5" spans="1:57" ht="12.75" customHeight="1">
      <c r="A5" s="7"/>
      <c r="B5" s="2" t="s">
        <v>12</v>
      </c>
      <c r="C5" s="6"/>
      <c r="D5" s="140" t="s">
        <v>27</v>
      </c>
      <c r="E5" s="141"/>
      <c r="F5" s="141"/>
      <c r="G5" s="141"/>
      <c r="H5" s="141"/>
      <c r="I5" s="141"/>
      <c r="J5" s="141"/>
      <c r="K5" s="141"/>
      <c r="L5" s="142"/>
      <c r="M5" s="21" t="s">
        <v>24</v>
      </c>
      <c r="N5" s="18" t="s">
        <v>25</v>
      </c>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ht="24" customHeight="1">
      <c r="A6" s="15" t="s">
        <v>11</v>
      </c>
      <c r="B6" s="4" t="s">
        <v>13</v>
      </c>
      <c r="C6" s="9" t="s">
        <v>14</v>
      </c>
      <c r="D6" s="24" t="s">
        <v>17</v>
      </c>
      <c r="E6" s="22" t="s">
        <v>23</v>
      </c>
      <c r="F6" s="12"/>
      <c r="G6" s="12"/>
      <c r="H6" s="12"/>
      <c r="I6" s="12"/>
      <c r="J6" s="13" t="s">
        <v>2</v>
      </c>
      <c r="K6" s="13" t="s">
        <v>3</v>
      </c>
      <c r="L6" s="3" t="s">
        <v>4</v>
      </c>
      <c r="M6" s="19" t="s">
        <v>5</v>
      </c>
      <c r="N6" s="19" t="s">
        <v>6</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19.5" customHeight="1">
      <c r="A7" s="16"/>
      <c r="B7" s="5" t="s">
        <v>15</v>
      </c>
      <c r="C7" s="8"/>
      <c r="D7" s="138" t="s">
        <v>18</v>
      </c>
      <c r="E7" s="23" t="s">
        <v>19</v>
      </c>
      <c r="F7" s="10" t="s">
        <v>20</v>
      </c>
      <c r="G7" s="10" t="s">
        <v>22</v>
      </c>
      <c r="H7" s="10" t="s">
        <v>21</v>
      </c>
      <c r="I7" s="11" t="s">
        <v>1</v>
      </c>
      <c r="J7" s="14"/>
      <c r="K7" s="14"/>
      <c r="L7" s="12"/>
      <c r="M7" s="20" t="s">
        <v>7</v>
      </c>
      <c r="N7" s="20"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39.75" customHeight="1">
      <c r="A8" s="25" t="s">
        <v>8</v>
      </c>
      <c r="B8" s="31" t="s">
        <v>16</v>
      </c>
      <c r="C8" s="32" t="s">
        <v>36</v>
      </c>
      <c r="D8" s="139"/>
      <c r="E8" s="33" t="s">
        <v>28</v>
      </c>
      <c r="F8" s="34" t="s">
        <v>29</v>
      </c>
      <c r="G8" s="34" t="s">
        <v>30</v>
      </c>
      <c r="H8" s="34" t="s">
        <v>31</v>
      </c>
      <c r="I8" s="34" t="s">
        <v>9</v>
      </c>
      <c r="J8" s="35" t="s">
        <v>10</v>
      </c>
      <c r="K8" s="36" t="s">
        <v>32</v>
      </c>
      <c r="L8" s="30" t="s">
        <v>33</v>
      </c>
      <c r="M8" s="30" t="s">
        <v>34</v>
      </c>
      <c r="N8" s="37" t="s">
        <v>35</v>
      </c>
      <c r="O8" s="17"/>
      <c r="P8" s="17"/>
    </row>
    <row r="9" spans="1:57" ht="15.95" customHeight="1">
      <c r="A9" s="107" t="s">
        <v>351</v>
      </c>
      <c r="B9" s="105">
        <f>SUM(B10:B30)</f>
        <v>2431</v>
      </c>
      <c r="C9" s="105">
        <f t="shared" ref="C9:N9" si="0">SUM(C10:C30)</f>
        <v>8</v>
      </c>
      <c r="D9" s="105">
        <f t="shared" si="0"/>
        <v>1122</v>
      </c>
      <c r="E9" s="105">
        <f t="shared" si="0"/>
        <v>980</v>
      </c>
      <c r="F9" s="105">
        <f t="shared" si="0"/>
        <v>261</v>
      </c>
      <c r="G9" s="105">
        <f t="shared" si="0"/>
        <v>36</v>
      </c>
      <c r="H9" s="105">
        <f t="shared" si="0"/>
        <v>31</v>
      </c>
      <c r="I9" s="105">
        <f t="shared" si="0"/>
        <v>22</v>
      </c>
      <c r="J9" s="105">
        <f t="shared" si="0"/>
        <v>92</v>
      </c>
      <c r="K9" s="105">
        <f t="shared" si="0"/>
        <v>2351</v>
      </c>
      <c r="L9" s="105">
        <f t="shared" si="0"/>
        <v>0</v>
      </c>
      <c r="M9" s="105">
        <f t="shared" si="0"/>
        <v>4334140</v>
      </c>
      <c r="N9" s="105">
        <f t="shared" si="0"/>
        <v>3291977</v>
      </c>
      <c r="O9" s="17"/>
      <c r="P9" s="17"/>
    </row>
    <row r="10" spans="1:57" ht="11.25" customHeight="1" outlineLevel="1">
      <c r="A10" s="108" t="s">
        <v>0</v>
      </c>
      <c r="B10" s="108">
        <v>467</v>
      </c>
      <c r="C10" s="108">
        <v>1</v>
      </c>
      <c r="D10" s="108">
        <v>167</v>
      </c>
      <c r="E10" s="108">
        <v>227</v>
      </c>
      <c r="F10" s="108">
        <v>59</v>
      </c>
      <c r="G10" s="108">
        <v>4</v>
      </c>
      <c r="H10" s="108">
        <v>12</v>
      </c>
      <c r="I10" s="108">
        <v>0</v>
      </c>
      <c r="J10" s="108">
        <v>12</v>
      </c>
      <c r="K10" s="108">
        <v>454</v>
      </c>
      <c r="L10" s="108">
        <v>0</v>
      </c>
      <c r="M10" s="106">
        <v>946532</v>
      </c>
      <c r="N10" s="106">
        <v>661518</v>
      </c>
    </row>
    <row r="11" spans="1:57" ht="11.25" customHeight="1" outlineLevel="1">
      <c r="A11" s="108" t="s">
        <v>330</v>
      </c>
      <c r="B11" s="108">
        <v>159</v>
      </c>
      <c r="C11" s="108">
        <v>1</v>
      </c>
      <c r="D11" s="108">
        <v>69</v>
      </c>
      <c r="E11" s="108">
        <v>69</v>
      </c>
      <c r="F11" s="108">
        <v>22</v>
      </c>
      <c r="G11" s="108">
        <v>0</v>
      </c>
      <c r="H11" s="108">
        <v>0</v>
      </c>
      <c r="I11" s="108">
        <v>0</v>
      </c>
      <c r="J11" s="108">
        <v>1</v>
      </c>
      <c r="K11" s="108">
        <v>159</v>
      </c>
      <c r="L11" s="108">
        <v>0</v>
      </c>
      <c r="M11" s="106">
        <v>281625</v>
      </c>
      <c r="N11" s="106">
        <v>233533</v>
      </c>
    </row>
    <row r="12" spans="1:57" ht="11.25" customHeight="1" outlineLevel="1">
      <c r="A12" s="108" t="s">
        <v>331</v>
      </c>
      <c r="B12" s="108">
        <v>77</v>
      </c>
      <c r="C12" s="108">
        <v>1</v>
      </c>
      <c r="D12" s="108">
        <v>47</v>
      </c>
      <c r="E12" s="108">
        <v>21</v>
      </c>
      <c r="F12" s="108">
        <v>5</v>
      </c>
      <c r="G12" s="108">
        <v>3</v>
      </c>
      <c r="H12" s="108">
        <v>2</v>
      </c>
      <c r="I12" s="108">
        <v>0</v>
      </c>
      <c r="J12" s="108">
        <v>10</v>
      </c>
      <c r="K12" s="108">
        <v>67</v>
      </c>
      <c r="L12" s="108">
        <v>0</v>
      </c>
      <c r="M12" s="106">
        <v>132758</v>
      </c>
      <c r="N12" s="106">
        <v>106236</v>
      </c>
    </row>
    <row r="13" spans="1:57" ht="11.25" customHeight="1" outlineLevel="1">
      <c r="A13" s="108" t="s">
        <v>332</v>
      </c>
      <c r="B13" s="108">
        <v>99</v>
      </c>
      <c r="C13" s="108">
        <v>0</v>
      </c>
      <c r="D13" s="108">
        <v>46</v>
      </c>
      <c r="E13" s="108">
        <v>32</v>
      </c>
      <c r="F13" s="108">
        <v>10</v>
      </c>
      <c r="G13" s="108">
        <v>2</v>
      </c>
      <c r="H13" s="108">
        <v>2</v>
      </c>
      <c r="I13" s="108">
        <v>1</v>
      </c>
      <c r="J13" s="108">
        <v>1</v>
      </c>
      <c r="K13" s="108">
        <v>92</v>
      </c>
      <c r="L13" s="108">
        <v>0</v>
      </c>
      <c r="M13" s="106">
        <v>166104</v>
      </c>
      <c r="N13" s="106">
        <v>120713</v>
      </c>
    </row>
    <row r="14" spans="1:57" ht="11.25" customHeight="1" outlineLevel="1">
      <c r="A14" s="108" t="s">
        <v>333</v>
      </c>
      <c r="B14" s="108">
        <v>76</v>
      </c>
      <c r="C14" s="108">
        <v>0</v>
      </c>
      <c r="D14" s="108">
        <v>50</v>
      </c>
      <c r="E14" s="108">
        <v>24</v>
      </c>
      <c r="F14" s="108">
        <v>7</v>
      </c>
      <c r="G14" s="108">
        <v>0</v>
      </c>
      <c r="H14" s="108">
        <v>1</v>
      </c>
      <c r="I14" s="108">
        <v>1</v>
      </c>
      <c r="J14" s="108">
        <v>1</v>
      </c>
      <c r="K14" s="108">
        <v>80</v>
      </c>
      <c r="L14" s="108">
        <v>0</v>
      </c>
      <c r="M14" s="106">
        <v>120249</v>
      </c>
      <c r="N14" s="106">
        <v>108047</v>
      </c>
    </row>
    <row r="15" spans="1:57" ht="11.25" customHeight="1" outlineLevel="1">
      <c r="A15" s="108" t="s">
        <v>334</v>
      </c>
      <c r="B15" s="108">
        <v>93</v>
      </c>
      <c r="C15" s="108">
        <v>0</v>
      </c>
      <c r="D15" s="108">
        <v>32</v>
      </c>
      <c r="E15" s="108">
        <v>49</v>
      </c>
      <c r="F15" s="108">
        <v>9</v>
      </c>
      <c r="G15" s="108">
        <v>0</v>
      </c>
      <c r="H15" s="108">
        <v>1</v>
      </c>
      <c r="I15" s="108">
        <v>2</v>
      </c>
      <c r="J15" s="108">
        <v>16</v>
      </c>
      <c r="K15" s="108">
        <v>78</v>
      </c>
      <c r="L15" s="108">
        <v>0</v>
      </c>
      <c r="M15" s="106">
        <v>168646</v>
      </c>
      <c r="N15" s="106">
        <v>135485</v>
      </c>
    </row>
    <row r="16" spans="1:57" ht="11.25" customHeight="1" outlineLevel="1">
      <c r="A16" s="108" t="s">
        <v>335</v>
      </c>
      <c r="B16" s="108">
        <v>60</v>
      </c>
      <c r="C16" s="108">
        <v>0</v>
      </c>
      <c r="D16" s="108">
        <v>34</v>
      </c>
      <c r="E16" s="108">
        <v>21</v>
      </c>
      <c r="F16" s="108">
        <v>5</v>
      </c>
      <c r="G16" s="108">
        <v>0</v>
      </c>
      <c r="H16" s="108">
        <v>2</v>
      </c>
      <c r="I16" s="108">
        <v>0</v>
      </c>
      <c r="J16" s="108">
        <v>3</v>
      </c>
      <c r="K16" s="108">
        <v>59</v>
      </c>
      <c r="L16" s="108">
        <v>0</v>
      </c>
      <c r="M16" s="106">
        <v>110008</v>
      </c>
      <c r="N16" s="106">
        <v>86643</v>
      </c>
    </row>
    <row r="17" spans="1:14" ht="11.25" customHeight="1" outlineLevel="1">
      <c r="A17" s="108" t="s">
        <v>336</v>
      </c>
      <c r="B17" s="108">
        <v>72</v>
      </c>
      <c r="C17" s="108">
        <v>1</v>
      </c>
      <c r="D17" s="108">
        <v>39</v>
      </c>
      <c r="E17" s="108">
        <v>21</v>
      </c>
      <c r="F17" s="108">
        <v>8</v>
      </c>
      <c r="G17" s="108">
        <v>3</v>
      </c>
      <c r="H17" s="108">
        <v>0</v>
      </c>
      <c r="I17" s="108">
        <v>2</v>
      </c>
      <c r="J17" s="108">
        <v>1</v>
      </c>
      <c r="K17" s="108">
        <v>72</v>
      </c>
      <c r="L17" s="108">
        <v>0</v>
      </c>
      <c r="M17" s="106">
        <v>123976</v>
      </c>
      <c r="N17" s="106">
        <v>90657</v>
      </c>
    </row>
    <row r="18" spans="1:14" ht="11.25" customHeight="1" outlineLevel="1">
      <c r="A18" s="108" t="s">
        <v>337</v>
      </c>
      <c r="B18" s="108">
        <v>191</v>
      </c>
      <c r="C18" s="108">
        <v>0</v>
      </c>
      <c r="D18" s="108">
        <v>106</v>
      </c>
      <c r="E18" s="108">
        <v>70</v>
      </c>
      <c r="F18" s="108">
        <v>23</v>
      </c>
      <c r="G18" s="108">
        <v>2</v>
      </c>
      <c r="H18" s="108">
        <v>1</v>
      </c>
      <c r="I18" s="108">
        <v>0</v>
      </c>
      <c r="J18" s="108">
        <v>6</v>
      </c>
      <c r="K18" s="108">
        <v>194</v>
      </c>
      <c r="L18" s="108">
        <v>0</v>
      </c>
      <c r="M18" s="106">
        <v>338631</v>
      </c>
      <c r="N18" s="106">
        <v>254377</v>
      </c>
    </row>
    <row r="19" spans="1:14" ht="11.25" customHeight="1" outlineLevel="1">
      <c r="A19" s="108" t="s">
        <v>338</v>
      </c>
      <c r="B19" s="108">
        <v>37</v>
      </c>
      <c r="C19" s="108">
        <v>0</v>
      </c>
      <c r="D19" s="108">
        <v>11</v>
      </c>
      <c r="E19" s="108">
        <v>8</v>
      </c>
      <c r="F19" s="108">
        <v>3</v>
      </c>
      <c r="G19" s="108">
        <v>2</v>
      </c>
      <c r="H19" s="108">
        <v>1</v>
      </c>
      <c r="I19" s="108">
        <v>0</v>
      </c>
      <c r="J19" s="108">
        <v>4</v>
      </c>
      <c r="K19" s="108">
        <v>21</v>
      </c>
      <c r="L19" s="108">
        <v>0</v>
      </c>
      <c r="M19" s="106">
        <v>45351</v>
      </c>
      <c r="N19" s="106">
        <v>33421</v>
      </c>
    </row>
    <row r="20" spans="1:14" ht="11.25" customHeight="1" outlineLevel="1">
      <c r="A20" s="108" t="s">
        <v>339</v>
      </c>
      <c r="B20" s="108">
        <v>48</v>
      </c>
      <c r="C20" s="108">
        <v>2</v>
      </c>
      <c r="D20" s="108">
        <v>25</v>
      </c>
      <c r="E20" s="108">
        <v>21</v>
      </c>
      <c r="F20" s="108">
        <v>4</v>
      </c>
      <c r="G20" s="108">
        <v>1</v>
      </c>
      <c r="H20" s="108">
        <v>0</v>
      </c>
      <c r="I20" s="108">
        <v>2</v>
      </c>
      <c r="J20" s="108">
        <v>1</v>
      </c>
      <c r="K20" s="108">
        <v>52</v>
      </c>
      <c r="L20" s="108">
        <v>0</v>
      </c>
      <c r="M20" s="106">
        <v>88557</v>
      </c>
      <c r="N20" s="106">
        <v>68713</v>
      </c>
    </row>
    <row r="21" spans="1:14" ht="11.25" customHeight="1" outlineLevel="1">
      <c r="A21" s="108" t="s">
        <v>340</v>
      </c>
      <c r="B21" s="108">
        <v>38</v>
      </c>
      <c r="C21" s="108">
        <v>0</v>
      </c>
      <c r="D21" s="108">
        <v>6</v>
      </c>
      <c r="E21" s="108">
        <v>23</v>
      </c>
      <c r="F21" s="108">
        <v>3</v>
      </c>
      <c r="G21" s="108">
        <v>3</v>
      </c>
      <c r="H21" s="108">
        <v>1</v>
      </c>
      <c r="I21" s="108">
        <v>2</v>
      </c>
      <c r="J21" s="108">
        <v>3</v>
      </c>
      <c r="K21" s="108">
        <v>34</v>
      </c>
      <c r="L21" s="108">
        <v>0</v>
      </c>
      <c r="M21" s="106">
        <v>61264</v>
      </c>
      <c r="N21" s="106">
        <v>48511</v>
      </c>
    </row>
    <row r="22" spans="1:14" ht="11.25" customHeight="1" outlineLevel="1">
      <c r="A22" s="108" t="s">
        <v>341</v>
      </c>
      <c r="B22" s="108">
        <v>80</v>
      </c>
      <c r="C22" s="108">
        <v>0</v>
      </c>
      <c r="D22" s="108">
        <v>33</v>
      </c>
      <c r="E22" s="108">
        <v>36</v>
      </c>
      <c r="F22" s="108">
        <v>7</v>
      </c>
      <c r="G22" s="108">
        <v>1</v>
      </c>
      <c r="H22" s="108">
        <v>2</v>
      </c>
      <c r="I22" s="108">
        <v>1</v>
      </c>
      <c r="J22" s="108">
        <v>1</v>
      </c>
      <c r="K22" s="108">
        <v>79</v>
      </c>
      <c r="L22" s="108">
        <v>0</v>
      </c>
      <c r="M22" s="106">
        <v>157016</v>
      </c>
      <c r="N22" s="106">
        <v>106174</v>
      </c>
    </row>
    <row r="23" spans="1:14" ht="11.25" customHeight="1" outlineLevel="1">
      <c r="A23" s="108" t="s">
        <v>342</v>
      </c>
      <c r="B23" s="108">
        <v>109</v>
      </c>
      <c r="C23" s="108">
        <v>0</v>
      </c>
      <c r="D23" s="108">
        <v>67</v>
      </c>
      <c r="E23" s="108">
        <v>28</v>
      </c>
      <c r="F23" s="108">
        <v>11</v>
      </c>
      <c r="G23" s="108">
        <v>1</v>
      </c>
      <c r="H23" s="108">
        <v>0</v>
      </c>
      <c r="I23" s="108">
        <v>1</v>
      </c>
      <c r="J23" s="108">
        <v>9</v>
      </c>
      <c r="K23" s="108">
        <v>99</v>
      </c>
      <c r="L23" s="108">
        <v>0</v>
      </c>
      <c r="M23" s="106">
        <v>167729</v>
      </c>
      <c r="N23" s="106">
        <v>138676</v>
      </c>
    </row>
    <row r="24" spans="1:14" ht="11.25" customHeight="1" outlineLevel="1">
      <c r="A24" s="108" t="s">
        <v>343</v>
      </c>
      <c r="B24" s="108">
        <v>175</v>
      </c>
      <c r="C24" s="108">
        <v>0</v>
      </c>
      <c r="D24" s="108">
        <v>79</v>
      </c>
      <c r="E24" s="108">
        <v>86</v>
      </c>
      <c r="F24" s="108">
        <v>18</v>
      </c>
      <c r="G24" s="108">
        <v>0</v>
      </c>
      <c r="H24" s="108">
        <v>0</v>
      </c>
      <c r="I24" s="108">
        <v>0</v>
      </c>
      <c r="J24" s="108">
        <v>1</v>
      </c>
      <c r="K24" s="108">
        <v>183</v>
      </c>
      <c r="L24" s="108">
        <v>0</v>
      </c>
      <c r="M24" s="106">
        <v>312549</v>
      </c>
      <c r="N24" s="106">
        <v>240729</v>
      </c>
    </row>
    <row r="25" spans="1:14" ht="11.25" customHeight="1" outlineLevel="1">
      <c r="A25" s="108" t="s">
        <v>344</v>
      </c>
      <c r="B25" s="108">
        <v>54</v>
      </c>
      <c r="C25" s="108">
        <v>0</v>
      </c>
      <c r="D25" s="108">
        <v>24</v>
      </c>
      <c r="E25" s="108">
        <v>24</v>
      </c>
      <c r="F25" s="108">
        <v>6</v>
      </c>
      <c r="G25" s="108">
        <v>0</v>
      </c>
      <c r="H25" s="108">
        <v>0</v>
      </c>
      <c r="I25" s="108">
        <v>0</v>
      </c>
      <c r="J25" s="108">
        <v>0</v>
      </c>
      <c r="K25" s="108">
        <v>54</v>
      </c>
      <c r="L25" s="108">
        <v>0</v>
      </c>
      <c r="M25" s="106">
        <v>97482</v>
      </c>
      <c r="N25" s="106">
        <v>72667</v>
      </c>
    </row>
    <row r="26" spans="1:14" ht="11.25" customHeight="1" outlineLevel="1">
      <c r="A26" s="108" t="s">
        <v>345</v>
      </c>
      <c r="B26" s="108">
        <v>101</v>
      </c>
      <c r="C26" s="108">
        <v>0</v>
      </c>
      <c r="D26" s="108">
        <v>45</v>
      </c>
      <c r="E26" s="108">
        <v>38</v>
      </c>
      <c r="F26" s="108">
        <v>10</v>
      </c>
      <c r="G26" s="108">
        <v>2</v>
      </c>
      <c r="H26" s="108">
        <v>1</v>
      </c>
      <c r="I26" s="108">
        <v>3</v>
      </c>
      <c r="J26" s="108">
        <v>0</v>
      </c>
      <c r="K26" s="108">
        <v>101</v>
      </c>
      <c r="L26" s="108">
        <v>0</v>
      </c>
      <c r="M26" s="106">
        <v>170351</v>
      </c>
      <c r="N26" s="106">
        <v>129796</v>
      </c>
    </row>
    <row r="27" spans="1:14" ht="11.25" customHeight="1" outlineLevel="1">
      <c r="A27" s="108" t="s">
        <v>346</v>
      </c>
      <c r="B27" s="108">
        <v>221</v>
      </c>
      <c r="C27" s="108">
        <v>0</v>
      </c>
      <c r="D27" s="108">
        <v>110</v>
      </c>
      <c r="E27" s="108">
        <v>81</v>
      </c>
      <c r="F27" s="108">
        <v>24</v>
      </c>
      <c r="G27" s="108">
        <v>5</v>
      </c>
      <c r="H27" s="108">
        <v>0</v>
      </c>
      <c r="I27" s="108">
        <v>0</v>
      </c>
      <c r="J27" s="108">
        <v>6</v>
      </c>
      <c r="K27" s="108">
        <v>214</v>
      </c>
      <c r="L27" s="108">
        <v>0</v>
      </c>
      <c r="M27" s="106">
        <v>354061</v>
      </c>
      <c r="N27" s="106">
        <v>279685</v>
      </c>
    </row>
    <row r="28" spans="1:14" ht="11.25" customHeight="1" outlineLevel="1">
      <c r="A28" s="108" t="s">
        <v>347</v>
      </c>
      <c r="B28" s="108">
        <v>126</v>
      </c>
      <c r="C28" s="108">
        <v>2</v>
      </c>
      <c r="D28" s="108">
        <v>65</v>
      </c>
      <c r="E28" s="108">
        <v>46</v>
      </c>
      <c r="F28" s="108">
        <v>12</v>
      </c>
      <c r="G28" s="108">
        <v>5</v>
      </c>
      <c r="H28" s="108">
        <v>2</v>
      </c>
      <c r="I28" s="108">
        <v>1</v>
      </c>
      <c r="J28" s="108">
        <v>2</v>
      </c>
      <c r="K28" s="108">
        <v>125</v>
      </c>
      <c r="L28" s="108">
        <v>0</v>
      </c>
      <c r="M28" s="106">
        <v>235322</v>
      </c>
      <c r="N28" s="106">
        <v>178382</v>
      </c>
    </row>
    <row r="29" spans="1:14" ht="11.25" customHeight="1" outlineLevel="1">
      <c r="A29" s="108" t="s">
        <v>348</v>
      </c>
      <c r="B29" s="108">
        <v>88</v>
      </c>
      <c r="C29" s="108">
        <v>0</v>
      </c>
      <c r="D29" s="108">
        <v>44</v>
      </c>
      <c r="E29" s="108">
        <v>28</v>
      </c>
      <c r="F29" s="108">
        <v>10</v>
      </c>
      <c r="G29" s="108">
        <v>1</v>
      </c>
      <c r="H29" s="108">
        <v>2</v>
      </c>
      <c r="I29" s="108">
        <v>3</v>
      </c>
      <c r="J29" s="108">
        <v>4</v>
      </c>
      <c r="K29" s="108">
        <v>83</v>
      </c>
      <c r="L29" s="108">
        <v>0</v>
      </c>
      <c r="M29" s="106">
        <v>129987</v>
      </c>
      <c r="N29" s="106">
        <v>100974</v>
      </c>
    </row>
    <row r="30" spans="1:14" s="28" customFormat="1" ht="11.25" customHeight="1" outlineLevel="1">
      <c r="A30" s="108" t="s">
        <v>349</v>
      </c>
      <c r="B30" s="108">
        <v>60</v>
      </c>
      <c r="C30" s="108">
        <v>0</v>
      </c>
      <c r="D30" s="108">
        <v>23</v>
      </c>
      <c r="E30" s="108">
        <v>27</v>
      </c>
      <c r="F30" s="108">
        <v>5</v>
      </c>
      <c r="G30" s="108">
        <v>1</v>
      </c>
      <c r="H30" s="108">
        <v>1</v>
      </c>
      <c r="I30" s="108">
        <v>3</v>
      </c>
      <c r="J30" s="108">
        <v>10</v>
      </c>
      <c r="K30" s="108">
        <v>51</v>
      </c>
      <c r="L30" s="108">
        <v>0</v>
      </c>
      <c r="M30" s="106">
        <v>125942</v>
      </c>
      <c r="N30" s="106">
        <v>97040</v>
      </c>
    </row>
  </sheetData>
  <mergeCells count="2">
    <mergeCell ref="D7:D8"/>
    <mergeCell ref="D5:L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2:AU31"/>
  <sheetViews>
    <sheetView zoomScaleNormal="157" zoomScaleSheetLayoutView="141" workbookViewId="0"/>
  </sheetViews>
  <sheetFormatPr defaultRowHeight="12.75" outlineLevelRow="1"/>
  <cols>
    <col min="1" max="1" width="28.85546875" customWidth="1"/>
    <col min="2" max="2" width="13.85546875" customWidth="1"/>
    <col min="3" max="3" width="12" customWidth="1"/>
    <col min="4" max="4" width="11.42578125" customWidth="1"/>
    <col min="5" max="5" width="12.28515625" customWidth="1"/>
    <col min="6" max="6" width="15.42578125" customWidth="1"/>
    <col min="7" max="11" width="8.85546875" customWidth="1"/>
    <col min="12" max="16" width="7.85546875" customWidth="1"/>
    <col min="17" max="21" width="8.85546875" customWidth="1"/>
    <col min="22" max="26" width="7.85546875" customWidth="1"/>
    <col min="27" max="27" width="42.140625" customWidth="1"/>
    <col min="28" max="32" width="8.85546875" customWidth="1"/>
    <col min="33" max="37" width="7.85546875" customWidth="1"/>
    <col min="38" max="42" width="8.85546875" customWidth="1"/>
    <col min="43" max="47" width="7.85546875" customWidth="1"/>
  </cols>
  <sheetData>
    <row r="2" spans="1:47">
      <c r="A2" s="29"/>
      <c r="C2" s="27"/>
    </row>
    <row r="3" spans="1:47">
      <c r="A3" s="29" t="s">
        <v>38</v>
      </c>
      <c r="B3" s="27" t="s">
        <v>538</v>
      </c>
    </row>
    <row r="5" spans="1:47" ht="5.25" customHeight="1"/>
    <row r="6" spans="1:47" ht="24.75" customHeight="1">
      <c r="A6" s="38"/>
      <c r="B6" s="143" t="s">
        <v>39</v>
      </c>
      <c r="C6" s="144"/>
      <c r="D6" s="143" t="s">
        <v>40</v>
      </c>
      <c r="E6" s="144"/>
      <c r="F6" s="39" t="s">
        <v>41</v>
      </c>
      <c r="G6" s="17"/>
      <c r="U6" s="40"/>
    </row>
    <row r="7" spans="1:47" ht="30" customHeight="1">
      <c r="A7" s="41" t="s">
        <v>42</v>
      </c>
      <c r="B7" s="42" t="s">
        <v>43</v>
      </c>
      <c r="C7" s="42" t="s">
        <v>44</v>
      </c>
      <c r="D7" s="43" t="s">
        <v>43</v>
      </c>
      <c r="E7" s="44" t="s">
        <v>44</v>
      </c>
      <c r="F7" s="45" t="s">
        <v>45</v>
      </c>
      <c r="G7" s="46"/>
      <c r="H7" s="1"/>
      <c r="I7" s="1"/>
      <c r="J7" s="1"/>
      <c r="K7" s="1"/>
      <c r="L7" s="1"/>
      <c r="M7" s="1"/>
      <c r="N7" s="1"/>
      <c r="O7" s="1"/>
      <c r="P7" s="1"/>
      <c r="Q7" s="1"/>
      <c r="R7" s="1"/>
      <c r="S7" s="1"/>
      <c r="T7" s="1"/>
      <c r="U7" s="40"/>
      <c r="V7" s="1"/>
      <c r="W7" s="1"/>
      <c r="X7" s="1"/>
      <c r="Y7" s="1"/>
      <c r="Z7" s="1"/>
      <c r="AA7" s="1"/>
      <c r="AB7" s="1"/>
      <c r="AC7" s="1"/>
      <c r="AD7" s="1"/>
      <c r="AE7" s="1"/>
      <c r="AF7" s="1"/>
      <c r="AG7" s="1"/>
      <c r="AH7" s="1"/>
      <c r="AI7" s="1"/>
      <c r="AJ7" s="1"/>
      <c r="AK7" s="1"/>
      <c r="AL7" s="1"/>
      <c r="AM7" s="1"/>
      <c r="AN7" s="1"/>
      <c r="AO7" s="1"/>
      <c r="AP7" s="1"/>
      <c r="AQ7" s="1"/>
      <c r="AR7" s="1"/>
      <c r="AS7" s="1"/>
      <c r="AT7" s="1"/>
      <c r="AU7" s="1"/>
    </row>
    <row r="8" spans="1:47" ht="18" customHeight="1">
      <c r="A8" s="47"/>
      <c r="B8" s="48" t="s">
        <v>46</v>
      </c>
      <c r="C8" s="49"/>
      <c r="D8" s="50" t="s">
        <v>47</v>
      </c>
      <c r="E8" s="49"/>
      <c r="F8" s="51" t="s">
        <v>48</v>
      </c>
      <c r="G8" s="1"/>
      <c r="H8" s="1"/>
      <c r="I8" s="1"/>
      <c r="J8" s="1"/>
      <c r="K8" s="1"/>
      <c r="L8" s="1"/>
      <c r="M8" s="1"/>
      <c r="N8" s="1"/>
      <c r="O8" s="1"/>
      <c r="P8" s="1"/>
      <c r="Q8" s="1"/>
      <c r="R8" s="1"/>
      <c r="S8" s="1"/>
      <c r="T8" s="1"/>
      <c r="U8" s="40"/>
      <c r="V8" s="1"/>
      <c r="W8" s="1"/>
      <c r="X8" s="1"/>
      <c r="Y8" s="1"/>
      <c r="Z8" s="1"/>
      <c r="AA8" s="1"/>
      <c r="AB8" s="1"/>
      <c r="AC8" s="1"/>
      <c r="AD8" s="1"/>
      <c r="AE8" s="1"/>
      <c r="AF8" s="1"/>
      <c r="AG8" s="1"/>
      <c r="AH8" s="1"/>
      <c r="AI8" s="1"/>
      <c r="AJ8" s="1"/>
      <c r="AK8" s="1"/>
      <c r="AL8" s="1"/>
      <c r="AM8" s="1"/>
      <c r="AN8" s="1"/>
      <c r="AO8" s="1"/>
      <c r="AP8" s="1"/>
      <c r="AQ8" s="1"/>
      <c r="AR8" s="1"/>
      <c r="AS8" s="1"/>
      <c r="AT8" s="1"/>
      <c r="AU8" s="1"/>
    </row>
    <row r="9" spans="1:47" ht="21.95" customHeight="1">
      <c r="A9" s="52" t="s">
        <v>49</v>
      </c>
      <c r="B9" s="53" t="s">
        <v>50</v>
      </c>
      <c r="C9" s="53" t="s">
        <v>51</v>
      </c>
      <c r="D9" s="53" t="s">
        <v>50</v>
      </c>
      <c r="E9" s="53" t="s">
        <v>51</v>
      </c>
      <c r="F9" s="54" t="s">
        <v>52</v>
      </c>
      <c r="U9" s="40"/>
    </row>
    <row r="10" spans="1:47" s="55" customFormat="1" ht="18" customHeight="1">
      <c r="A10" s="107" t="s">
        <v>352</v>
      </c>
      <c r="B10" s="105">
        <f>SUM(B11:B31)</f>
        <v>39419920</v>
      </c>
      <c r="C10" s="105">
        <f t="shared" ref="C10:F10" si="0">SUM(C11:C31)</f>
        <v>310268</v>
      </c>
      <c r="D10" s="105">
        <f t="shared" si="0"/>
        <v>12833196</v>
      </c>
      <c r="E10" s="105">
        <f t="shared" si="0"/>
        <v>298128</v>
      </c>
      <c r="F10" s="105">
        <f t="shared" si="0"/>
        <v>5907316</v>
      </c>
      <c r="U10" s="40"/>
    </row>
    <row r="11" spans="1:47" ht="11.25" customHeight="1" outlineLevel="1">
      <c r="A11" s="108" t="s">
        <v>0</v>
      </c>
      <c r="B11" s="106">
        <v>7304418</v>
      </c>
      <c r="C11" s="106">
        <v>43685</v>
      </c>
      <c r="D11" s="106">
        <v>2053962</v>
      </c>
      <c r="E11" s="106">
        <v>37107</v>
      </c>
      <c r="F11" s="106">
        <v>1316187</v>
      </c>
      <c r="U11" s="40"/>
    </row>
    <row r="12" spans="1:47" ht="11.25" customHeight="1" outlineLevel="1">
      <c r="A12" s="108" t="s">
        <v>353</v>
      </c>
      <c r="B12" s="106">
        <v>2757973</v>
      </c>
      <c r="C12" s="106">
        <v>17588</v>
      </c>
      <c r="D12" s="106">
        <v>1124090</v>
      </c>
      <c r="E12" s="106">
        <v>20231</v>
      </c>
      <c r="F12" s="106">
        <v>575781</v>
      </c>
      <c r="U12" s="40"/>
    </row>
    <row r="13" spans="1:47" ht="11.25" customHeight="1" outlineLevel="1">
      <c r="A13" s="108" t="s">
        <v>354</v>
      </c>
      <c r="B13" s="106">
        <v>1388877</v>
      </c>
      <c r="C13" s="106">
        <v>11596</v>
      </c>
      <c r="D13" s="106">
        <v>640291</v>
      </c>
      <c r="E13" s="106">
        <v>11389</v>
      </c>
      <c r="F13" s="106">
        <v>291242</v>
      </c>
      <c r="U13" s="40"/>
    </row>
    <row r="14" spans="1:47" ht="11.25" customHeight="1" outlineLevel="1">
      <c r="A14" s="108" t="s">
        <v>355</v>
      </c>
      <c r="B14" s="106">
        <v>1608703</v>
      </c>
      <c r="C14" s="106">
        <v>9929</v>
      </c>
      <c r="D14" s="106">
        <v>433840</v>
      </c>
      <c r="E14" s="106">
        <v>9929</v>
      </c>
      <c r="F14" s="106">
        <v>168559</v>
      </c>
      <c r="U14" s="40"/>
    </row>
    <row r="15" spans="1:47" ht="11.25" customHeight="1" outlineLevel="1">
      <c r="A15" s="108" t="s">
        <v>356</v>
      </c>
      <c r="B15" s="106">
        <v>1240926</v>
      </c>
      <c r="C15" s="106">
        <v>16252</v>
      </c>
      <c r="D15" s="106">
        <v>418474</v>
      </c>
      <c r="E15" s="106">
        <v>15795</v>
      </c>
      <c r="F15" s="106">
        <v>150014</v>
      </c>
      <c r="U15" s="40"/>
    </row>
    <row r="16" spans="1:47" ht="11.25" customHeight="1" outlineLevel="1">
      <c r="A16" s="108" t="s">
        <v>357</v>
      </c>
      <c r="B16" s="106">
        <v>1700219</v>
      </c>
      <c r="C16" s="106">
        <v>9934</v>
      </c>
      <c r="D16" s="106">
        <v>552525</v>
      </c>
      <c r="E16" s="106">
        <v>9662</v>
      </c>
      <c r="F16" s="106">
        <v>287673</v>
      </c>
      <c r="U16" s="40"/>
    </row>
    <row r="17" spans="1:21" ht="11.25" customHeight="1" outlineLevel="1">
      <c r="A17" s="108" t="s">
        <v>358</v>
      </c>
      <c r="B17" s="106">
        <v>1035720</v>
      </c>
      <c r="C17" s="106">
        <v>8267</v>
      </c>
      <c r="D17" s="106">
        <v>458597</v>
      </c>
      <c r="E17" s="106">
        <v>8269</v>
      </c>
      <c r="F17" s="106">
        <v>249378</v>
      </c>
      <c r="U17" s="40"/>
    </row>
    <row r="18" spans="1:21" ht="11.25" customHeight="1" outlineLevel="1">
      <c r="A18" s="108" t="s">
        <v>359</v>
      </c>
      <c r="B18" s="106">
        <v>1185475</v>
      </c>
      <c r="C18" s="106">
        <v>6410</v>
      </c>
      <c r="D18" s="106">
        <v>387795</v>
      </c>
      <c r="E18" s="106">
        <v>6294</v>
      </c>
      <c r="F18" s="106">
        <v>157600</v>
      </c>
      <c r="U18" s="40"/>
    </row>
    <row r="19" spans="1:21" ht="11.25" customHeight="1" outlineLevel="1">
      <c r="A19" s="108" t="s">
        <v>360</v>
      </c>
      <c r="B19" s="106">
        <v>3281541</v>
      </c>
      <c r="C19" s="106">
        <v>29982</v>
      </c>
      <c r="D19" s="106">
        <v>1006219</v>
      </c>
      <c r="E19" s="106">
        <v>26822</v>
      </c>
      <c r="F19" s="106">
        <v>267709</v>
      </c>
      <c r="U19" s="40"/>
    </row>
    <row r="20" spans="1:21" ht="11.25" customHeight="1" outlineLevel="1">
      <c r="A20" s="108" t="s">
        <v>361</v>
      </c>
      <c r="B20" s="106">
        <v>405155</v>
      </c>
      <c r="C20" s="106">
        <v>6282</v>
      </c>
      <c r="D20" s="106">
        <v>187763</v>
      </c>
      <c r="E20" s="106">
        <v>6226</v>
      </c>
      <c r="F20" s="106">
        <v>85663</v>
      </c>
      <c r="U20" s="40"/>
    </row>
    <row r="21" spans="1:21" ht="11.25" customHeight="1" outlineLevel="1">
      <c r="A21" s="108" t="s">
        <v>362</v>
      </c>
      <c r="B21" s="106">
        <v>752240</v>
      </c>
      <c r="C21" s="106">
        <v>5792</v>
      </c>
      <c r="D21" s="106">
        <v>271864</v>
      </c>
      <c r="E21" s="106">
        <v>5712</v>
      </c>
      <c r="F21" s="106">
        <v>87439</v>
      </c>
      <c r="U21" s="40"/>
    </row>
    <row r="22" spans="1:21" ht="11.25" customHeight="1" outlineLevel="1">
      <c r="A22" s="108" t="s">
        <v>363</v>
      </c>
      <c r="B22" s="106">
        <v>587508</v>
      </c>
      <c r="C22" s="106">
        <v>4482</v>
      </c>
      <c r="D22" s="106">
        <v>200822</v>
      </c>
      <c r="E22" s="106">
        <v>5742</v>
      </c>
      <c r="F22" s="106">
        <v>83571</v>
      </c>
      <c r="U22" s="40"/>
    </row>
    <row r="23" spans="1:21" ht="11.25" customHeight="1" outlineLevel="1">
      <c r="A23" s="108" t="s">
        <v>364</v>
      </c>
      <c r="B23" s="106">
        <v>1296194</v>
      </c>
      <c r="C23" s="106">
        <v>13367</v>
      </c>
      <c r="D23" s="106">
        <v>461264</v>
      </c>
      <c r="E23" s="106">
        <v>12736</v>
      </c>
      <c r="F23" s="106">
        <v>217494</v>
      </c>
      <c r="U23" s="40"/>
    </row>
    <row r="24" spans="1:21" ht="11.25" customHeight="1" outlineLevel="1">
      <c r="A24" s="108" t="s">
        <v>365</v>
      </c>
      <c r="B24" s="106">
        <v>1670697</v>
      </c>
      <c r="C24" s="106">
        <v>15570</v>
      </c>
      <c r="D24" s="106">
        <v>545134</v>
      </c>
      <c r="E24" s="106">
        <v>15174</v>
      </c>
      <c r="F24" s="106">
        <v>171936</v>
      </c>
      <c r="U24" s="40"/>
    </row>
    <row r="25" spans="1:21" ht="11.25" customHeight="1" outlineLevel="1">
      <c r="A25" s="108" t="s">
        <v>366</v>
      </c>
      <c r="B25" s="106">
        <v>2809627</v>
      </c>
      <c r="C25" s="106">
        <v>24427</v>
      </c>
      <c r="D25" s="106">
        <v>831452</v>
      </c>
      <c r="E25" s="106">
        <v>24314</v>
      </c>
      <c r="F25" s="106">
        <v>452680</v>
      </c>
      <c r="U25" s="40"/>
    </row>
    <row r="26" spans="1:21" ht="11.25" customHeight="1" outlineLevel="1">
      <c r="A26" s="108" t="s">
        <v>367</v>
      </c>
      <c r="B26" s="106">
        <v>907501</v>
      </c>
      <c r="C26" s="106">
        <v>6489</v>
      </c>
      <c r="D26" s="106">
        <v>238536</v>
      </c>
      <c r="E26" s="106">
        <v>6229</v>
      </c>
      <c r="F26" s="106">
        <v>128305</v>
      </c>
      <c r="U26" s="40"/>
    </row>
    <row r="27" spans="1:21" ht="11.25" customHeight="1" outlineLevel="1">
      <c r="A27" s="108" t="s">
        <v>368</v>
      </c>
      <c r="B27" s="106">
        <v>1643708</v>
      </c>
      <c r="C27" s="106">
        <v>12504</v>
      </c>
      <c r="D27" s="106">
        <v>543102</v>
      </c>
      <c r="E27" s="106">
        <v>12110</v>
      </c>
      <c r="F27" s="106">
        <v>231520</v>
      </c>
      <c r="U27" s="40"/>
    </row>
    <row r="28" spans="1:21" ht="11.25" customHeight="1" outlineLevel="1">
      <c r="A28" s="108" t="s">
        <v>369</v>
      </c>
      <c r="B28" s="106">
        <v>3432630</v>
      </c>
      <c r="C28" s="106">
        <v>27260</v>
      </c>
      <c r="D28" s="106">
        <v>1105074</v>
      </c>
      <c r="E28" s="106">
        <v>25883</v>
      </c>
      <c r="F28" s="106">
        <v>451577</v>
      </c>
    </row>
    <row r="29" spans="1:21" ht="11.25" customHeight="1" outlineLevel="1">
      <c r="A29" s="108" t="s">
        <v>370</v>
      </c>
      <c r="B29" s="106">
        <v>2102319</v>
      </c>
      <c r="C29" s="106">
        <v>19108</v>
      </c>
      <c r="D29" s="106">
        <v>644067</v>
      </c>
      <c r="E29" s="106">
        <v>18372</v>
      </c>
      <c r="F29" s="106">
        <v>263885</v>
      </c>
    </row>
    <row r="30" spans="1:21" ht="11.25" customHeight="1" outlineLevel="1">
      <c r="A30" s="108" t="s">
        <v>371</v>
      </c>
      <c r="B30" s="106">
        <v>1192709</v>
      </c>
      <c r="C30" s="106">
        <v>14764</v>
      </c>
      <c r="D30" s="106">
        <v>442316</v>
      </c>
      <c r="E30" s="106">
        <v>13689</v>
      </c>
      <c r="F30" s="106">
        <v>143804</v>
      </c>
    </row>
    <row r="31" spans="1:21" ht="11.25" customHeight="1" outlineLevel="1">
      <c r="A31" s="108" t="s">
        <v>372</v>
      </c>
      <c r="B31" s="106">
        <v>1115780</v>
      </c>
      <c r="C31" s="106">
        <v>6580</v>
      </c>
      <c r="D31" s="106">
        <v>286009</v>
      </c>
      <c r="E31" s="106">
        <v>6443</v>
      </c>
      <c r="F31" s="106">
        <v>125299</v>
      </c>
    </row>
  </sheetData>
  <mergeCells count="2">
    <mergeCell ref="B6:C6"/>
    <mergeCell ref="D6:E6"/>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dimension ref="A2:BM32"/>
  <sheetViews>
    <sheetView zoomScaleNormal="213" zoomScaleSheetLayoutView="176" workbookViewId="0"/>
  </sheetViews>
  <sheetFormatPr defaultRowHeight="12.75" outlineLevelRow="1"/>
  <cols>
    <col min="1" max="1" width="42.140625" customWidth="1"/>
    <col min="2" max="2" width="7.42578125" customWidth="1"/>
    <col min="3" max="3" width="8.7109375" customWidth="1"/>
    <col min="4" max="4" width="7.42578125" customWidth="1"/>
    <col min="5" max="5" width="6.5703125" customWidth="1"/>
    <col min="6" max="6" width="7.7109375" customWidth="1"/>
    <col min="7" max="8" width="6.5703125" customWidth="1"/>
    <col min="9" max="9" width="7.42578125" customWidth="1"/>
    <col min="10" max="10" width="7.28515625" customWidth="1"/>
    <col min="11" max="11" width="7" customWidth="1"/>
    <col min="12" max="12" width="7.42578125" customWidth="1"/>
    <col min="13" max="14" width="6.5703125" customWidth="1"/>
    <col min="15" max="15" width="7.42578125" customWidth="1"/>
    <col min="16" max="16" width="7.85546875" customWidth="1"/>
    <col min="17" max="21" width="6.5703125" customWidth="1"/>
    <col min="22" max="22" width="7.42578125" customWidth="1"/>
    <col min="23" max="27" width="6.5703125" customWidth="1"/>
    <col min="28" max="28" width="7.42578125" customWidth="1"/>
    <col min="29" max="33" width="6.5703125" customWidth="1"/>
    <col min="34" max="34" width="7.42578125" customWidth="1"/>
    <col min="35" max="39" width="6.5703125" customWidth="1"/>
    <col min="40" max="40" width="7.42578125" customWidth="1"/>
    <col min="41" max="41" width="42.140625" customWidth="1"/>
    <col min="42" max="46" width="6.5703125" customWidth="1"/>
    <col min="47" max="47" width="7.42578125" customWidth="1"/>
    <col min="48" max="52" width="6.5703125" customWidth="1"/>
    <col min="53" max="53" width="7.42578125" customWidth="1"/>
    <col min="54" max="58" width="6.5703125" customWidth="1"/>
    <col min="59" max="59" width="7.42578125" customWidth="1"/>
    <col min="60" max="64" width="6.5703125" customWidth="1"/>
    <col min="65" max="65" width="7.42578125" customWidth="1"/>
  </cols>
  <sheetData>
    <row r="2" spans="1:65">
      <c r="A2" s="56" t="s">
        <v>53</v>
      </c>
      <c r="B2" s="29" t="s">
        <v>539</v>
      </c>
    </row>
    <row r="3" spans="1:65" ht="18" customHeight="1"/>
    <row r="4" spans="1:65" ht="12.75" customHeight="1">
      <c r="A4" s="7"/>
      <c r="B4" s="57" t="s">
        <v>54</v>
      </c>
      <c r="C4" s="58" t="s">
        <v>55</v>
      </c>
      <c r="D4" s="59" t="s">
        <v>56</v>
      </c>
      <c r="E4" s="60"/>
      <c r="F4" s="60"/>
      <c r="G4" s="60"/>
      <c r="H4" s="60"/>
      <c r="I4" s="61"/>
      <c r="J4" s="62" t="s">
        <v>57</v>
      </c>
      <c r="K4" s="60"/>
      <c r="L4" s="60"/>
      <c r="M4" s="60"/>
      <c r="N4" s="60"/>
      <c r="O4" s="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c r="A5" s="63" t="s">
        <v>58</v>
      </c>
      <c r="B5" s="64" t="s">
        <v>59</v>
      </c>
      <c r="C5" s="65" t="s">
        <v>60</v>
      </c>
      <c r="D5" s="12"/>
      <c r="E5" s="66" t="s">
        <v>61</v>
      </c>
      <c r="F5" s="12"/>
      <c r="G5" s="12"/>
      <c r="H5" s="12"/>
      <c r="I5" s="67"/>
      <c r="J5" s="68" t="s">
        <v>62</v>
      </c>
      <c r="K5" s="66" t="s">
        <v>63</v>
      </c>
      <c r="L5" s="12"/>
      <c r="M5" s="12"/>
      <c r="N5" s="12"/>
      <c r="O5" s="67"/>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c r="A6" s="14"/>
      <c r="B6" s="69"/>
      <c r="C6" s="70" t="s">
        <v>64</v>
      </c>
      <c r="D6" s="71" t="s">
        <v>65</v>
      </c>
      <c r="E6" s="71" t="s">
        <v>66</v>
      </c>
      <c r="F6" s="71" t="s">
        <v>67</v>
      </c>
      <c r="G6" s="71" t="s">
        <v>68</v>
      </c>
      <c r="H6" s="71" t="s">
        <v>69</v>
      </c>
      <c r="I6" s="71" t="s">
        <v>55</v>
      </c>
      <c r="J6" s="71" t="s">
        <v>65</v>
      </c>
      <c r="K6" s="71" t="s">
        <v>66</v>
      </c>
      <c r="L6" s="71" t="s">
        <v>67</v>
      </c>
      <c r="M6" s="71" t="s">
        <v>68</v>
      </c>
      <c r="N6" s="71" t="s">
        <v>69</v>
      </c>
      <c r="O6" s="71" t="s">
        <v>55</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c r="A7" s="1"/>
      <c r="B7" s="72" t="s">
        <v>70</v>
      </c>
      <c r="C7" s="72" t="s">
        <v>71</v>
      </c>
      <c r="D7" s="73" t="s">
        <v>72</v>
      </c>
      <c r="E7" s="60"/>
      <c r="F7" s="60"/>
      <c r="G7" s="60"/>
      <c r="H7" s="60"/>
      <c r="I7" s="61"/>
      <c r="J7" s="74" t="s">
        <v>73</v>
      </c>
      <c r="K7" s="75"/>
      <c r="L7" s="75"/>
      <c r="M7" s="75"/>
      <c r="N7" s="60"/>
      <c r="O7" s="6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c r="A8" s="73" t="s">
        <v>74</v>
      </c>
      <c r="B8" s="76" t="s">
        <v>75</v>
      </c>
      <c r="C8" s="76" t="s">
        <v>76</v>
      </c>
      <c r="D8" s="77"/>
      <c r="E8" s="78" t="s">
        <v>77</v>
      </c>
      <c r="F8" s="79"/>
      <c r="G8" s="79"/>
      <c r="H8" s="79"/>
      <c r="I8" s="49"/>
      <c r="J8" s="80"/>
      <c r="K8" s="74" t="s">
        <v>78</v>
      </c>
      <c r="L8" s="81"/>
      <c r="M8" s="81"/>
      <c r="N8" s="79"/>
      <c r="O8" s="49"/>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c r="B9" s="82"/>
      <c r="C9" s="83" t="s">
        <v>79</v>
      </c>
      <c r="D9" s="84" t="s">
        <v>80</v>
      </c>
      <c r="E9" s="84" t="s">
        <v>81</v>
      </c>
      <c r="F9" s="84" t="s">
        <v>82</v>
      </c>
      <c r="G9" s="84" t="s">
        <v>83</v>
      </c>
      <c r="H9" s="84" t="s">
        <v>84</v>
      </c>
      <c r="I9" s="84" t="s">
        <v>85</v>
      </c>
      <c r="J9" s="84" t="s">
        <v>80</v>
      </c>
      <c r="K9" s="84" t="s">
        <v>81</v>
      </c>
      <c r="L9" s="84" t="s">
        <v>82</v>
      </c>
      <c r="M9" s="84" t="s">
        <v>83</v>
      </c>
      <c r="N9" s="84" t="s">
        <v>84</v>
      </c>
      <c r="O9" s="84" t="s">
        <v>85</v>
      </c>
    </row>
    <row r="10" spans="1:65" ht="17.25" customHeight="1">
      <c r="A10" s="109" t="s">
        <v>373</v>
      </c>
      <c r="B10" s="110">
        <f>SUM(B11:B31)</f>
        <v>264377</v>
      </c>
      <c r="C10" s="110">
        <f t="shared" ref="C10:O10" si="0">SUM(C11:C31)</f>
        <v>324603</v>
      </c>
      <c r="D10" s="110">
        <f t="shared" si="0"/>
        <v>47197</v>
      </c>
      <c r="E10" s="110">
        <f t="shared" si="0"/>
        <v>38202</v>
      </c>
      <c r="F10" s="110">
        <f t="shared" si="0"/>
        <v>51833</v>
      </c>
      <c r="G10" s="110">
        <f t="shared" si="0"/>
        <v>72368</v>
      </c>
      <c r="H10" s="110">
        <f t="shared" si="0"/>
        <v>41037</v>
      </c>
      <c r="I10" s="110">
        <f t="shared" si="0"/>
        <v>250637</v>
      </c>
      <c r="J10" s="110">
        <f t="shared" si="0"/>
        <v>5668</v>
      </c>
      <c r="K10" s="110">
        <f t="shared" si="0"/>
        <v>8799</v>
      </c>
      <c r="L10" s="110">
        <f t="shared" si="0"/>
        <v>10801</v>
      </c>
      <c r="M10" s="110">
        <f t="shared" si="0"/>
        <v>28693</v>
      </c>
      <c r="N10" s="110">
        <f t="shared" si="0"/>
        <v>20005</v>
      </c>
      <c r="O10" s="110">
        <f t="shared" si="0"/>
        <v>73966</v>
      </c>
    </row>
    <row r="11" spans="1:65" ht="11.25" customHeight="1" outlineLevel="1">
      <c r="A11" s="111" t="s">
        <v>0</v>
      </c>
      <c r="B11" s="112">
        <v>66884</v>
      </c>
      <c r="C11" s="112">
        <f>I11+O11</f>
        <v>78812</v>
      </c>
      <c r="D11" s="112">
        <v>12581</v>
      </c>
      <c r="E11" s="112">
        <v>9674</v>
      </c>
      <c r="F11" s="112">
        <v>13506</v>
      </c>
      <c r="G11" s="112">
        <v>18731</v>
      </c>
      <c r="H11" s="112">
        <v>7463</v>
      </c>
      <c r="I11" s="112">
        <v>61955</v>
      </c>
      <c r="J11" s="111">
        <v>836</v>
      </c>
      <c r="K11" s="112">
        <v>1836</v>
      </c>
      <c r="L11" s="112">
        <v>2449</v>
      </c>
      <c r="M11" s="112">
        <v>7973</v>
      </c>
      <c r="N11" s="112">
        <v>3763</v>
      </c>
      <c r="O11" s="112">
        <v>16857</v>
      </c>
    </row>
    <row r="12" spans="1:65" ht="11.25" customHeight="1" outlineLevel="1">
      <c r="A12" s="111" t="s">
        <v>353</v>
      </c>
      <c r="B12" s="112">
        <v>23866</v>
      </c>
      <c r="C12" s="112">
        <f t="shared" ref="C12:C31" si="1">I12+O12</f>
        <v>23312</v>
      </c>
      <c r="D12" s="112">
        <v>4704</v>
      </c>
      <c r="E12" s="112">
        <v>3115</v>
      </c>
      <c r="F12" s="112">
        <v>4459</v>
      </c>
      <c r="G12" s="112">
        <v>5462</v>
      </c>
      <c r="H12" s="112">
        <v>2478</v>
      </c>
      <c r="I12" s="112">
        <v>20218</v>
      </c>
      <c r="J12" s="111">
        <v>285</v>
      </c>
      <c r="K12" s="111">
        <v>522</v>
      </c>
      <c r="L12" s="111">
        <v>554</v>
      </c>
      <c r="M12" s="112">
        <v>1298</v>
      </c>
      <c r="N12" s="111">
        <v>435</v>
      </c>
      <c r="O12" s="112">
        <v>3094</v>
      </c>
    </row>
    <row r="13" spans="1:65" ht="11.25" customHeight="1" outlineLevel="1">
      <c r="A13" s="111" t="s">
        <v>354</v>
      </c>
      <c r="B13" s="112">
        <v>6984</v>
      </c>
      <c r="C13" s="112">
        <f t="shared" si="1"/>
        <v>9891</v>
      </c>
      <c r="D13" s="112">
        <v>1548</v>
      </c>
      <c r="E13" s="112">
        <v>1033</v>
      </c>
      <c r="F13" s="112">
        <v>1031</v>
      </c>
      <c r="G13" s="112">
        <v>2130</v>
      </c>
      <c r="H13" s="112">
        <v>1189</v>
      </c>
      <c r="I13" s="112">
        <v>6931</v>
      </c>
      <c r="J13" s="111">
        <v>325</v>
      </c>
      <c r="K13" s="111">
        <v>454</v>
      </c>
      <c r="L13" s="111">
        <v>498</v>
      </c>
      <c r="M13" s="112">
        <v>1012</v>
      </c>
      <c r="N13" s="111">
        <v>671</v>
      </c>
      <c r="O13" s="112">
        <v>2960</v>
      </c>
    </row>
    <row r="14" spans="1:65" ht="11.25" customHeight="1" outlineLevel="1">
      <c r="A14" s="111" t="s">
        <v>355</v>
      </c>
      <c r="B14" s="112">
        <v>7230</v>
      </c>
      <c r="C14" s="112">
        <f t="shared" si="1"/>
        <v>8702</v>
      </c>
      <c r="D14" s="112">
        <v>1378</v>
      </c>
      <c r="E14" s="112">
        <v>990</v>
      </c>
      <c r="F14" s="112">
        <v>1530</v>
      </c>
      <c r="G14" s="112">
        <v>1801</v>
      </c>
      <c r="H14" s="112">
        <v>1026</v>
      </c>
      <c r="I14" s="112">
        <v>6725</v>
      </c>
      <c r="J14" s="111">
        <v>319</v>
      </c>
      <c r="K14" s="111">
        <v>245</v>
      </c>
      <c r="L14" s="111">
        <v>195</v>
      </c>
      <c r="M14" s="111">
        <v>633</v>
      </c>
      <c r="N14" s="111">
        <v>585</v>
      </c>
      <c r="O14" s="112">
        <v>1977</v>
      </c>
    </row>
    <row r="15" spans="1:65" ht="11.25" customHeight="1" outlineLevel="1">
      <c r="A15" s="111" t="s">
        <v>356</v>
      </c>
      <c r="B15" s="112">
        <v>6021</v>
      </c>
      <c r="C15" s="112">
        <f t="shared" si="1"/>
        <v>7884</v>
      </c>
      <c r="D15" s="112">
        <v>1231</v>
      </c>
      <c r="E15" s="112">
        <v>1121</v>
      </c>
      <c r="F15" s="112">
        <v>1377</v>
      </c>
      <c r="G15" s="112">
        <v>1245</v>
      </c>
      <c r="H15" s="112">
        <v>1375</v>
      </c>
      <c r="I15" s="112">
        <v>6349</v>
      </c>
      <c r="J15" s="111">
        <v>241</v>
      </c>
      <c r="K15" s="111">
        <v>240</v>
      </c>
      <c r="L15" s="111">
        <v>291</v>
      </c>
      <c r="M15" s="111">
        <v>293</v>
      </c>
      <c r="N15" s="111">
        <v>470</v>
      </c>
      <c r="O15" s="112">
        <v>1535</v>
      </c>
    </row>
    <row r="16" spans="1:65" ht="11.25" customHeight="1" outlineLevel="1">
      <c r="A16" s="111" t="s">
        <v>357</v>
      </c>
      <c r="B16" s="112">
        <v>10197</v>
      </c>
      <c r="C16" s="112">
        <f t="shared" si="1"/>
        <v>12516</v>
      </c>
      <c r="D16" s="112">
        <v>1036</v>
      </c>
      <c r="E16" s="111">
        <v>856</v>
      </c>
      <c r="F16" s="112">
        <v>1290</v>
      </c>
      <c r="G16" s="112">
        <v>2523</v>
      </c>
      <c r="H16" s="112">
        <v>1826</v>
      </c>
      <c r="I16" s="112">
        <v>7531</v>
      </c>
      <c r="J16" s="111">
        <v>582</v>
      </c>
      <c r="K16" s="111">
        <v>748</v>
      </c>
      <c r="L16" s="111">
        <v>772</v>
      </c>
      <c r="M16" s="112">
        <v>1979</v>
      </c>
      <c r="N16" s="112">
        <v>904</v>
      </c>
      <c r="O16" s="112">
        <v>4985</v>
      </c>
    </row>
    <row r="17" spans="1:15" ht="11.25" customHeight="1" outlineLevel="1">
      <c r="A17" s="111" t="s">
        <v>358</v>
      </c>
      <c r="B17" s="112">
        <v>6914</v>
      </c>
      <c r="C17" s="112">
        <f t="shared" si="1"/>
        <v>10374</v>
      </c>
      <c r="D17" s="111">
        <v>318</v>
      </c>
      <c r="E17" s="111">
        <v>335</v>
      </c>
      <c r="F17" s="111">
        <v>1041</v>
      </c>
      <c r="G17" s="112">
        <v>1224</v>
      </c>
      <c r="H17" s="112">
        <v>961</v>
      </c>
      <c r="I17" s="112">
        <v>3879</v>
      </c>
      <c r="J17" s="111">
        <v>354</v>
      </c>
      <c r="K17" s="111">
        <v>615</v>
      </c>
      <c r="L17" s="111">
        <v>1000</v>
      </c>
      <c r="M17" s="112">
        <v>2092</v>
      </c>
      <c r="N17" s="112">
        <v>2434</v>
      </c>
      <c r="O17" s="112">
        <v>6495</v>
      </c>
    </row>
    <row r="18" spans="1:15" ht="11.25" customHeight="1" outlineLevel="1">
      <c r="A18" s="111" t="s">
        <v>359</v>
      </c>
      <c r="B18" s="112">
        <v>6940</v>
      </c>
      <c r="C18" s="112">
        <f t="shared" si="1"/>
        <v>9230</v>
      </c>
      <c r="D18" s="112">
        <v>1790</v>
      </c>
      <c r="E18" s="112">
        <v>1099</v>
      </c>
      <c r="F18" s="112">
        <v>1324</v>
      </c>
      <c r="G18" s="112">
        <v>1883</v>
      </c>
      <c r="H18" s="112">
        <v>1106</v>
      </c>
      <c r="I18" s="112">
        <v>7202</v>
      </c>
      <c r="J18" s="111">
        <v>249</v>
      </c>
      <c r="K18" s="111">
        <v>254</v>
      </c>
      <c r="L18" s="111">
        <v>348</v>
      </c>
      <c r="M18" s="111">
        <v>758</v>
      </c>
      <c r="N18" s="111">
        <v>419</v>
      </c>
      <c r="O18" s="112">
        <v>2028</v>
      </c>
    </row>
    <row r="19" spans="1:15" ht="11.25" customHeight="1" outlineLevel="1">
      <c r="A19" s="111" t="s">
        <v>360</v>
      </c>
      <c r="B19" s="112">
        <v>16514</v>
      </c>
      <c r="C19" s="112">
        <f t="shared" si="1"/>
        <v>20829</v>
      </c>
      <c r="D19" s="112">
        <v>2320</v>
      </c>
      <c r="E19" s="112">
        <v>2015</v>
      </c>
      <c r="F19" s="112">
        <v>3251</v>
      </c>
      <c r="G19" s="112">
        <v>5127</v>
      </c>
      <c r="H19" s="112">
        <v>4804</v>
      </c>
      <c r="I19" s="112">
        <v>17517</v>
      </c>
      <c r="J19" s="111">
        <v>246</v>
      </c>
      <c r="K19" s="111">
        <v>385</v>
      </c>
      <c r="L19" s="111">
        <v>543</v>
      </c>
      <c r="M19" s="112">
        <v>1131</v>
      </c>
      <c r="N19" s="112">
        <v>1007</v>
      </c>
      <c r="O19" s="112">
        <v>3312</v>
      </c>
    </row>
    <row r="20" spans="1:15" ht="11.25" customHeight="1" outlineLevel="1">
      <c r="A20" s="111" t="s">
        <v>361</v>
      </c>
      <c r="B20" s="112">
        <v>2065</v>
      </c>
      <c r="C20" s="112">
        <f t="shared" si="1"/>
        <v>3138</v>
      </c>
      <c r="D20" s="111">
        <v>432</v>
      </c>
      <c r="E20" s="111">
        <v>445</v>
      </c>
      <c r="F20" s="111">
        <v>448</v>
      </c>
      <c r="G20" s="111">
        <v>521</v>
      </c>
      <c r="H20" s="111">
        <v>584</v>
      </c>
      <c r="I20" s="112">
        <v>2430</v>
      </c>
      <c r="J20" s="111">
        <v>92</v>
      </c>
      <c r="K20" s="111">
        <v>103</v>
      </c>
      <c r="L20" s="111">
        <v>184</v>
      </c>
      <c r="M20" s="111">
        <v>111</v>
      </c>
      <c r="N20" s="111">
        <v>218</v>
      </c>
      <c r="O20" s="111">
        <v>708</v>
      </c>
    </row>
    <row r="21" spans="1:15" ht="11.25" customHeight="1" outlineLevel="1">
      <c r="A21" s="111" t="s">
        <v>362</v>
      </c>
      <c r="B21" s="112">
        <v>4282</v>
      </c>
      <c r="C21" s="112">
        <f t="shared" si="1"/>
        <v>5055</v>
      </c>
      <c r="D21" s="112">
        <v>688</v>
      </c>
      <c r="E21" s="111">
        <v>626</v>
      </c>
      <c r="F21" s="112">
        <v>862</v>
      </c>
      <c r="G21" s="112">
        <v>1297</v>
      </c>
      <c r="H21" s="111">
        <v>606</v>
      </c>
      <c r="I21" s="112">
        <v>4079</v>
      </c>
      <c r="J21" s="111">
        <v>56</v>
      </c>
      <c r="K21" s="111">
        <v>97</v>
      </c>
      <c r="L21" s="111">
        <v>118</v>
      </c>
      <c r="M21" s="111">
        <v>398</v>
      </c>
      <c r="N21" s="111">
        <v>307</v>
      </c>
      <c r="O21" s="112">
        <v>976</v>
      </c>
    </row>
    <row r="22" spans="1:15" ht="11.25" customHeight="1" outlineLevel="1">
      <c r="A22" s="111" t="s">
        <v>363</v>
      </c>
      <c r="B22" s="112">
        <v>3393</v>
      </c>
      <c r="C22" s="112">
        <f t="shared" si="1"/>
        <v>4062</v>
      </c>
      <c r="D22" s="111">
        <v>650</v>
      </c>
      <c r="E22" s="111">
        <v>527</v>
      </c>
      <c r="F22" s="111">
        <v>770</v>
      </c>
      <c r="G22" s="111">
        <v>770</v>
      </c>
      <c r="H22" s="111">
        <v>436</v>
      </c>
      <c r="I22" s="112">
        <v>3153</v>
      </c>
      <c r="J22" s="111">
        <v>123</v>
      </c>
      <c r="K22" s="111">
        <v>144</v>
      </c>
      <c r="L22" s="111">
        <v>153</v>
      </c>
      <c r="M22" s="111">
        <v>247</v>
      </c>
      <c r="N22" s="111">
        <v>242</v>
      </c>
      <c r="O22" s="111">
        <v>909</v>
      </c>
    </row>
    <row r="23" spans="1:15" ht="11.25" customHeight="1" outlineLevel="1">
      <c r="A23" s="111" t="s">
        <v>364</v>
      </c>
      <c r="B23" s="112">
        <v>8275</v>
      </c>
      <c r="C23" s="112">
        <f t="shared" si="1"/>
        <v>11467</v>
      </c>
      <c r="D23" s="112">
        <v>1598</v>
      </c>
      <c r="E23" s="112">
        <v>1174</v>
      </c>
      <c r="F23" s="112">
        <v>1702</v>
      </c>
      <c r="G23" s="112">
        <v>2340</v>
      </c>
      <c r="H23" s="112">
        <v>1349</v>
      </c>
      <c r="I23" s="112">
        <v>8163</v>
      </c>
      <c r="J23" s="111">
        <v>239</v>
      </c>
      <c r="K23" s="111">
        <v>286</v>
      </c>
      <c r="L23" s="111">
        <v>280</v>
      </c>
      <c r="M23" s="112">
        <v>1319</v>
      </c>
      <c r="N23" s="112">
        <v>1180</v>
      </c>
      <c r="O23" s="112">
        <v>3304</v>
      </c>
    </row>
    <row r="24" spans="1:15" ht="11.25" customHeight="1" outlineLevel="1">
      <c r="A24" s="111" t="s">
        <v>365</v>
      </c>
      <c r="B24" s="112">
        <v>10752</v>
      </c>
      <c r="C24" s="112">
        <f t="shared" si="1"/>
        <v>13929</v>
      </c>
      <c r="D24" s="111">
        <v>806</v>
      </c>
      <c r="E24" s="112">
        <v>1210</v>
      </c>
      <c r="F24" s="112">
        <v>1850</v>
      </c>
      <c r="G24" s="112">
        <v>5133</v>
      </c>
      <c r="H24" s="112">
        <v>3363</v>
      </c>
      <c r="I24" s="112">
        <v>12362</v>
      </c>
      <c r="J24" s="111">
        <v>52</v>
      </c>
      <c r="K24" s="111">
        <v>397</v>
      </c>
      <c r="L24" s="111">
        <v>298</v>
      </c>
      <c r="M24" s="111">
        <v>396</v>
      </c>
      <c r="N24" s="111">
        <v>424</v>
      </c>
      <c r="O24" s="112">
        <v>1567</v>
      </c>
    </row>
    <row r="25" spans="1:15" ht="11.25" customHeight="1" outlineLevel="1">
      <c r="A25" s="111" t="s">
        <v>366</v>
      </c>
      <c r="B25" s="112">
        <v>16962</v>
      </c>
      <c r="C25" s="112">
        <f t="shared" si="1"/>
        <v>20374</v>
      </c>
      <c r="D25" s="111">
        <v>3770</v>
      </c>
      <c r="E25" s="111">
        <v>2412</v>
      </c>
      <c r="F25" s="112">
        <v>3550</v>
      </c>
      <c r="G25" s="112">
        <v>4818</v>
      </c>
      <c r="H25" s="112">
        <v>2531</v>
      </c>
      <c r="I25" s="112">
        <v>17081</v>
      </c>
      <c r="J25" s="111">
        <v>181</v>
      </c>
      <c r="K25" s="111">
        <v>278</v>
      </c>
      <c r="L25" s="111">
        <v>354</v>
      </c>
      <c r="M25" s="112">
        <v>1378</v>
      </c>
      <c r="N25" s="112">
        <v>1102</v>
      </c>
      <c r="O25" s="112">
        <v>3293</v>
      </c>
    </row>
    <row r="26" spans="1:15" ht="11.25" customHeight="1" outlineLevel="1">
      <c r="A26" s="111" t="s">
        <v>367</v>
      </c>
      <c r="B26" s="112">
        <v>4457</v>
      </c>
      <c r="C26" s="112">
        <f t="shared" si="1"/>
        <v>5474</v>
      </c>
      <c r="D26" s="111">
        <v>560</v>
      </c>
      <c r="E26" s="111">
        <v>885</v>
      </c>
      <c r="F26" s="111">
        <v>802</v>
      </c>
      <c r="G26" s="112">
        <v>1255</v>
      </c>
      <c r="H26" s="112">
        <v>892</v>
      </c>
      <c r="I26" s="112">
        <v>4394</v>
      </c>
      <c r="J26" s="111">
        <v>54</v>
      </c>
      <c r="K26" s="111">
        <v>151</v>
      </c>
      <c r="L26" s="111">
        <v>145</v>
      </c>
      <c r="M26" s="111">
        <v>409</v>
      </c>
      <c r="N26" s="111">
        <v>321</v>
      </c>
      <c r="O26" s="112">
        <v>1080</v>
      </c>
    </row>
    <row r="27" spans="1:15" ht="11.25" customHeight="1" outlineLevel="1">
      <c r="A27" s="111" t="s">
        <v>368</v>
      </c>
      <c r="B27" s="112">
        <v>9724</v>
      </c>
      <c r="C27" s="112">
        <f t="shared" si="1"/>
        <v>16404</v>
      </c>
      <c r="D27" s="112">
        <v>2078</v>
      </c>
      <c r="E27" s="112">
        <v>1363</v>
      </c>
      <c r="F27" s="112">
        <v>1938</v>
      </c>
      <c r="G27" s="112">
        <v>2760</v>
      </c>
      <c r="H27" s="112">
        <v>1480</v>
      </c>
      <c r="I27" s="112">
        <v>9619</v>
      </c>
      <c r="J27" s="111">
        <v>326</v>
      </c>
      <c r="K27" s="111">
        <v>360</v>
      </c>
      <c r="L27" s="111">
        <v>572</v>
      </c>
      <c r="M27" s="112">
        <v>3257</v>
      </c>
      <c r="N27" s="112">
        <v>2270</v>
      </c>
      <c r="O27" s="112">
        <v>6785</v>
      </c>
    </row>
    <row r="28" spans="1:15" ht="11.25" customHeight="1" outlineLevel="1">
      <c r="A28" s="111" t="s">
        <v>369</v>
      </c>
      <c r="B28" s="112">
        <v>22593</v>
      </c>
      <c r="C28" s="112">
        <f t="shared" si="1"/>
        <v>28366</v>
      </c>
      <c r="D28" s="112">
        <v>5016</v>
      </c>
      <c r="E28" s="112">
        <v>5060</v>
      </c>
      <c r="F28" s="112">
        <v>5552</v>
      </c>
      <c r="G28" s="112">
        <v>5694</v>
      </c>
      <c r="H28" s="112">
        <v>3280</v>
      </c>
      <c r="I28" s="112">
        <v>24602</v>
      </c>
      <c r="J28" s="111">
        <v>280</v>
      </c>
      <c r="K28" s="112">
        <v>423</v>
      </c>
      <c r="L28" s="112">
        <v>702</v>
      </c>
      <c r="M28" s="112">
        <v>1214</v>
      </c>
      <c r="N28" s="112">
        <v>1145</v>
      </c>
      <c r="O28" s="112">
        <v>3764</v>
      </c>
    </row>
    <row r="29" spans="1:15" ht="11.25" customHeight="1" outlineLevel="1">
      <c r="A29" s="111" t="s">
        <v>370</v>
      </c>
      <c r="B29" s="112">
        <v>12725</v>
      </c>
      <c r="C29" s="112">
        <f t="shared" si="1"/>
        <v>15641</v>
      </c>
      <c r="D29" s="112">
        <v>2349</v>
      </c>
      <c r="E29" s="112">
        <v>1920</v>
      </c>
      <c r="F29" s="112">
        <v>2200</v>
      </c>
      <c r="G29" s="112">
        <v>3239</v>
      </c>
      <c r="H29" s="112">
        <v>1838</v>
      </c>
      <c r="I29" s="112">
        <v>11546</v>
      </c>
      <c r="J29" s="111">
        <v>250</v>
      </c>
      <c r="K29" s="111">
        <v>698</v>
      </c>
      <c r="L29" s="111">
        <v>771</v>
      </c>
      <c r="M29" s="112">
        <v>1376</v>
      </c>
      <c r="N29" s="111">
        <v>1000</v>
      </c>
      <c r="O29" s="112">
        <v>4095</v>
      </c>
    </row>
    <row r="30" spans="1:15" ht="11.25" customHeight="1" outlineLevel="1">
      <c r="A30" s="111" t="s">
        <v>371</v>
      </c>
      <c r="B30" s="112">
        <v>9354</v>
      </c>
      <c r="C30" s="112">
        <f t="shared" si="1"/>
        <v>9603</v>
      </c>
      <c r="D30" s="112">
        <v>1313</v>
      </c>
      <c r="E30" s="112">
        <v>1341</v>
      </c>
      <c r="F30" s="112">
        <v>1795</v>
      </c>
      <c r="G30" s="112">
        <v>2202</v>
      </c>
      <c r="H30" s="111">
        <v>1109</v>
      </c>
      <c r="I30" s="112">
        <v>7760</v>
      </c>
      <c r="J30" s="111">
        <v>187</v>
      </c>
      <c r="K30" s="111">
        <v>288</v>
      </c>
      <c r="L30" s="111">
        <v>249</v>
      </c>
      <c r="M30" s="112">
        <v>610</v>
      </c>
      <c r="N30" s="111">
        <v>509</v>
      </c>
      <c r="O30" s="112">
        <v>1843</v>
      </c>
    </row>
    <row r="31" spans="1:15" ht="11.25" customHeight="1" outlineLevel="1">
      <c r="A31" s="111" t="s">
        <v>372</v>
      </c>
      <c r="B31" s="112">
        <v>8245</v>
      </c>
      <c r="C31" s="112">
        <f t="shared" si="1"/>
        <v>9540</v>
      </c>
      <c r="D31" s="112">
        <v>1031</v>
      </c>
      <c r="E31" s="112">
        <v>1001</v>
      </c>
      <c r="F31" s="112">
        <v>1555</v>
      </c>
      <c r="G31" s="112">
        <v>2213</v>
      </c>
      <c r="H31" s="112">
        <v>1341</v>
      </c>
      <c r="I31" s="112">
        <v>7141</v>
      </c>
      <c r="J31" s="111">
        <v>391</v>
      </c>
      <c r="K31" s="111">
        <v>275</v>
      </c>
      <c r="L31" s="111">
        <v>325</v>
      </c>
      <c r="M31" s="111">
        <v>809</v>
      </c>
      <c r="N31" s="111">
        <v>599</v>
      </c>
      <c r="O31" s="112">
        <v>2399</v>
      </c>
    </row>
    <row r="32" spans="1:15">
      <c r="A32" s="28"/>
      <c r="B32" s="28"/>
      <c r="C32" s="85"/>
      <c r="D32" s="28"/>
      <c r="E32" s="28"/>
      <c r="F32" s="86"/>
      <c r="G32" s="86"/>
      <c r="H32" s="86"/>
      <c r="I32" s="86"/>
      <c r="J32" s="86"/>
      <c r="K32" s="86"/>
      <c r="L32" s="86"/>
      <c r="M32" s="86"/>
      <c r="N32" s="86"/>
      <c r="O32" s="86"/>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dimension ref="A2:AJ29"/>
  <sheetViews>
    <sheetView zoomScaleNormal="253" zoomScaleSheetLayoutView="216" workbookViewId="0"/>
  </sheetViews>
  <sheetFormatPr defaultRowHeight="12.75" outlineLevelRow="1"/>
  <cols>
    <col min="1" max="1" width="33.28515625" customWidth="1"/>
    <col min="2" max="2" width="8" customWidth="1"/>
    <col min="3" max="3" width="8.85546875" customWidth="1"/>
    <col min="4" max="4" width="7.42578125" customWidth="1"/>
    <col min="5" max="5" width="7.28515625" customWidth="1"/>
    <col min="6" max="6" width="6.42578125" customWidth="1"/>
    <col min="7" max="7" width="7.5703125" customWidth="1"/>
    <col min="8" max="8" width="7" customWidth="1"/>
    <col min="9" max="9" width="7.85546875" customWidth="1"/>
    <col min="10" max="10" width="7" customWidth="1"/>
    <col min="11" max="11" width="7.7109375" customWidth="1"/>
    <col min="12" max="17" width="7" customWidth="1"/>
    <col min="18" max="20" width="9.28515625" customWidth="1"/>
    <col min="21" max="30" width="7" customWidth="1"/>
    <col min="31" max="33" width="9.28515625" customWidth="1"/>
    <col min="34" max="36" width="7" customWidth="1"/>
  </cols>
  <sheetData>
    <row r="2" spans="1:36">
      <c r="A2" s="56" t="s">
        <v>86</v>
      </c>
      <c r="B2" s="29" t="s">
        <v>540</v>
      </c>
    </row>
    <row r="3" spans="1:36">
      <c r="A3" s="87"/>
    </row>
    <row r="4" spans="1:36" ht="19.5" customHeight="1">
      <c r="A4" s="88" t="s">
        <v>58</v>
      </c>
      <c r="B4" s="89" t="s">
        <v>87</v>
      </c>
      <c r="C4" s="90"/>
      <c r="D4" s="91"/>
      <c r="E4" s="89" t="s">
        <v>88</v>
      </c>
      <c r="F4" s="90"/>
      <c r="G4" s="91"/>
      <c r="H4" s="89" t="s">
        <v>89</v>
      </c>
      <c r="I4" s="90"/>
      <c r="J4" s="91"/>
    </row>
    <row r="5" spans="1:36" ht="18" customHeight="1">
      <c r="A5" s="92"/>
      <c r="B5" s="93" t="s">
        <v>90</v>
      </c>
      <c r="C5" s="93" t="s">
        <v>91</v>
      </c>
      <c r="D5" s="93" t="s">
        <v>55</v>
      </c>
      <c r="E5" s="93" t="s">
        <v>92</v>
      </c>
      <c r="F5" s="94" t="s">
        <v>93</v>
      </c>
      <c r="G5" s="94" t="s">
        <v>55</v>
      </c>
      <c r="H5" s="93" t="s">
        <v>90</v>
      </c>
      <c r="I5" s="94" t="s">
        <v>91</v>
      </c>
      <c r="J5" s="94" t="s">
        <v>55</v>
      </c>
    </row>
    <row r="6" spans="1:36" ht="15.75" customHeight="1">
      <c r="A6" s="95" t="s">
        <v>74</v>
      </c>
      <c r="B6" s="145" t="s">
        <v>94</v>
      </c>
      <c r="C6" s="146"/>
      <c r="D6" s="96"/>
      <c r="E6" s="97" t="s">
        <v>95</v>
      </c>
      <c r="F6" s="98"/>
      <c r="G6" s="99"/>
      <c r="H6" s="97" t="s">
        <v>96</v>
      </c>
      <c r="I6" s="100"/>
      <c r="J6" s="101"/>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c r="A7" s="1"/>
      <c r="B7" s="102" t="s">
        <v>97</v>
      </c>
      <c r="C7" s="102" t="s">
        <v>98</v>
      </c>
      <c r="D7" s="102" t="s">
        <v>85</v>
      </c>
      <c r="E7" s="102" t="s">
        <v>99</v>
      </c>
      <c r="F7" s="102" t="s">
        <v>100</v>
      </c>
      <c r="G7" s="102" t="s">
        <v>85</v>
      </c>
      <c r="H7" s="102" t="s">
        <v>97</v>
      </c>
      <c r="I7" s="102" t="s">
        <v>98</v>
      </c>
      <c r="J7" s="102" t="s">
        <v>85</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c r="A8" s="109" t="s">
        <v>374</v>
      </c>
      <c r="B8" s="110">
        <f>SUM(B9:B29)</f>
        <v>215640</v>
      </c>
      <c r="C8" s="110">
        <f t="shared" ref="C8:J8" si="0">SUM(C9:C29)</f>
        <v>154606</v>
      </c>
      <c r="D8" s="110">
        <f t="shared" si="0"/>
        <v>370246</v>
      </c>
      <c r="E8" s="110">
        <f t="shared" si="0"/>
        <v>23196</v>
      </c>
      <c r="F8" s="110">
        <f t="shared" si="0"/>
        <v>4739</v>
      </c>
      <c r="G8" s="110">
        <f t="shared" si="0"/>
        <v>27935</v>
      </c>
      <c r="H8" s="110">
        <f t="shared" si="0"/>
        <v>238836</v>
      </c>
      <c r="I8" s="110">
        <f t="shared" si="0"/>
        <v>159345</v>
      </c>
      <c r="J8" s="110">
        <f t="shared" si="0"/>
        <v>398181</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c r="A9" s="111" t="s">
        <v>0</v>
      </c>
      <c r="B9" s="112">
        <v>40610</v>
      </c>
      <c r="C9" s="112">
        <v>23851</v>
      </c>
      <c r="D9" s="112">
        <v>64461</v>
      </c>
      <c r="E9" s="111">
        <v>772</v>
      </c>
      <c r="F9" s="111">
        <v>204</v>
      </c>
      <c r="G9" s="111">
        <v>976</v>
      </c>
      <c r="H9" s="112">
        <v>41382</v>
      </c>
      <c r="I9" s="112">
        <v>24055</v>
      </c>
      <c r="J9" s="112">
        <v>65437</v>
      </c>
    </row>
    <row r="10" spans="1:36" ht="11.25" customHeight="1" outlineLevel="1">
      <c r="A10" s="111" t="s">
        <v>353</v>
      </c>
      <c r="B10" s="112">
        <v>12106</v>
      </c>
      <c r="C10" s="112">
        <v>8109</v>
      </c>
      <c r="D10" s="112">
        <v>20215</v>
      </c>
      <c r="E10" s="111">
        <v>220</v>
      </c>
      <c r="F10" s="111">
        <v>65</v>
      </c>
      <c r="G10" s="111">
        <v>285</v>
      </c>
      <c r="H10" s="112">
        <v>12326</v>
      </c>
      <c r="I10" s="112">
        <v>8174</v>
      </c>
      <c r="J10" s="112">
        <v>20500</v>
      </c>
    </row>
    <row r="11" spans="1:36" ht="11.25" customHeight="1" outlineLevel="1">
      <c r="A11" s="111" t="s">
        <v>354</v>
      </c>
      <c r="B11" s="112">
        <v>10793</v>
      </c>
      <c r="C11" s="112">
        <v>4869</v>
      </c>
      <c r="D11" s="112">
        <v>15662</v>
      </c>
      <c r="E11" s="111">
        <v>0</v>
      </c>
      <c r="F11" s="111">
        <v>0</v>
      </c>
      <c r="G11" s="111">
        <v>0</v>
      </c>
      <c r="H11" s="112">
        <v>10793</v>
      </c>
      <c r="I11" s="112">
        <v>4869</v>
      </c>
      <c r="J11" s="112">
        <v>15662</v>
      </c>
      <c r="L11" s="137"/>
    </row>
    <row r="12" spans="1:36" ht="11.25" customHeight="1" outlineLevel="1">
      <c r="A12" s="111" t="s">
        <v>355</v>
      </c>
      <c r="B12" s="112">
        <v>4590</v>
      </c>
      <c r="C12" s="112">
        <v>4455</v>
      </c>
      <c r="D12" s="112">
        <v>9045</v>
      </c>
      <c r="E12" s="111">
        <v>178</v>
      </c>
      <c r="F12" s="111">
        <v>305</v>
      </c>
      <c r="G12" s="111">
        <v>483</v>
      </c>
      <c r="H12" s="112">
        <v>4768</v>
      </c>
      <c r="I12" s="112">
        <v>4760</v>
      </c>
      <c r="J12" s="112">
        <v>9528</v>
      </c>
      <c r="L12" s="137"/>
    </row>
    <row r="13" spans="1:36" ht="11.25" customHeight="1" outlineLevel="1">
      <c r="A13" s="111" t="s">
        <v>356</v>
      </c>
      <c r="B13" s="112">
        <v>10518</v>
      </c>
      <c r="C13" s="112">
        <v>9278</v>
      </c>
      <c r="D13" s="112">
        <v>19796</v>
      </c>
      <c r="E13" s="111">
        <v>1</v>
      </c>
      <c r="F13" s="111">
        <v>0</v>
      </c>
      <c r="G13" s="111">
        <v>1</v>
      </c>
      <c r="H13" s="112">
        <v>10519</v>
      </c>
      <c r="I13" s="112">
        <v>9278</v>
      </c>
      <c r="J13" s="112">
        <v>19797</v>
      </c>
      <c r="L13" s="137"/>
    </row>
    <row r="14" spans="1:36" ht="11.25" customHeight="1" outlineLevel="1">
      <c r="A14" s="111" t="s">
        <v>357</v>
      </c>
      <c r="B14" s="112">
        <v>7115</v>
      </c>
      <c r="C14" s="112">
        <v>4506</v>
      </c>
      <c r="D14" s="112">
        <v>11621</v>
      </c>
      <c r="E14" s="111">
        <v>2754</v>
      </c>
      <c r="F14" s="111">
        <v>1833</v>
      </c>
      <c r="G14" s="111">
        <v>4587</v>
      </c>
      <c r="H14" s="112">
        <v>9869</v>
      </c>
      <c r="I14" s="112">
        <v>6339</v>
      </c>
      <c r="J14" s="112">
        <v>16208</v>
      </c>
      <c r="L14" s="137"/>
    </row>
    <row r="15" spans="1:36" ht="11.25" customHeight="1" outlineLevel="1">
      <c r="A15" s="111" t="s">
        <v>358</v>
      </c>
      <c r="B15" s="112">
        <v>4012</v>
      </c>
      <c r="C15" s="112">
        <v>2660</v>
      </c>
      <c r="D15" s="112">
        <v>6672</v>
      </c>
      <c r="E15" s="111">
        <v>1784</v>
      </c>
      <c r="F15" s="111">
        <v>784</v>
      </c>
      <c r="G15" s="111">
        <v>2568</v>
      </c>
      <c r="H15" s="112">
        <v>5796</v>
      </c>
      <c r="I15" s="112">
        <v>3444</v>
      </c>
      <c r="J15" s="112">
        <v>9240</v>
      </c>
      <c r="L15" s="137"/>
    </row>
    <row r="16" spans="1:36" ht="11.25" customHeight="1" outlineLevel="1">
      <c r="A16" s="111" t="s">
        <v>359</v>
      </c>
      <c r="B16" s="112">
        <v>6526</v>
      </c>
      <c r="C16" s="112">
        <v>3921</v>
      </c>
      <c r="D16" s="112">
        <v>10447</v>
      </c>
      <c r="E16" s="111">
        <v>13</v>
      </c>
      <c r="F16" s="111">
        <v>14</v>
      </c>
      <c r="G16" s="111">
        <v>27</v>
      </c>
      <c r="H16" s="112">
        <v>6539</v>
      </c>
      <c r="I16" s="112">
        <v>3935</v>
      </c>
      <c r="J16" s="112">
        <v>10474</v>
      </c>
      <c r="L16" s="137"/>
    </row>
    <row r="17" spans="1:10" ht="11.25" customHeight="1" outlineLevel="1">
      <c r="A17" s="111" t="s">
        <v>360</v>
      </c>
      <c r="B17" s="112">
        <v>13495</v>
      </c>
      <c r="C17" s="112">
        <v>13450</v>
      </c>
      <c r="D17" s="112">
        <v>26945</v>
      </c>
      <c r="E17" s="111">
        <v>0</v>
      </c>
      <c r="F17" s="111">
        <v>48</v>
      </c>
      <c r="G17" s="112">
        <v>48</v>
      </c>
      <c r="H17" s="112">
        <v>13495</v>
      </c>
      <c r="I17" s="112">
        <v>13498</v>
      </c>
      <c r="J17" s="112">
        <v>26993</v>
      </c>
    </row>
    <row r="18" spans="1:10" ht="11.25" customHeight="1" outlineLevel="1">
      <c r="A18" s="111" t="s">
        <v>361</v>
      </c>
      <c r="B18" s="112">
        <v>1960</v>
      </c>
      <c r="C18" s="112">
        <v>1209</v>
      </c>
      <c r="D18" s="112">
        <v>3169</v>
      </c>
      <c r="E18" s="111">
        <v>35</v>
      </c>
      <c r="F18" s="111">
        <v>56</v>
      </c>
      <c r="G18" s="111">
        <v>91</v>
      </c>
      <c r="H18" s="112">
        <v>1995</v>
      </c>
      <c r="I18" s="112">
        <v>1265</v>
      </c>
      <c r="J18" s="112">
        <v>3260</v>
      </c>
    </row>
    <row r="19" spans="1:10" ht="11.25" customHeight="1" outlineLevel="1">
      <c r="A19" s="111" t="s">
        <v>362</v>
      </c>
      <c r="B19" s="112">
        <v>6445</v>
      </c>
      <c r="C19" s="112">
        <v>3066</v>
      </c>
      <c r="D19" s="112">
        <v>9511</v>
      </c>
      <c r="E19" s="111">
        <v>5955</v>
      </c>
      <c r="F19" s="111">
        <v>0</v>
      </c>
      <c r="G19" s="111">
        <v>5955</v>
      </c>
      <c r="H19" s="112">
        <v>12400</v>
      </c>
      <c r="I19" s="112">
        <v>3066</v>
      </c>
      <c r="J19" s="112">
        <v>15466</v>
      </c>
    </row>
    <row r="20" spans="1:10" ht="11.25" customHeight="1" outlineLevel="1">
      <c r="A20" s="111" t="s">
        <v>363</v>
      </c>
      <c r="B20" s="112">
        <v>5462</v>
      </c>
      <c r="C20" s="112">
        <v>3618</v>
      </c>
      <c r="D20" s="112">
        <v>9080</v>
      </c>
      <c r="E20" s="111">
        <v>2</v>
      </c>
      <c r="F20" s="111">
        <v>2</v>
      </c>
      <c r="G20" s="111">
        <v>4</v>
      </c>
      <c r="H20" s="112">
        <v>5464</v>
      </c>
      <c r="I20" s="112">
        <v>3620</v>
      </c>
      <c r="J20" s="112">
        <v>9084</v>
      </c>
    </row>
    <row r="21" spans="1:10" ht="11.25" customHeight="1" outlineLevel="1">
      <c r="A21" s="111" t="s">
        <v>364</v>
      </c>
      <c r="B21" s="112">
        <v>10302</v>
      </c>
      <c r="C21" s="112">
        <v>4834</v>
      </c>
      <c r="D21" s="112">
        <v>15136</v>
      </c>
      <c r="E21" s="111">
        <v>22</v>
      </c>
      <c r="F21" s="111">
        <v>9</v>
      </c>
      <c r="G21" s="111">
        <v>31</v>
      </c>
      <c r="H21" s="112">
        <v>10324</v>
      </c>
      <c r="I21" s="112">
        <v>4843</v>
      </c>
      <c r="J21" s="112">
        <v>15167</v>
      </c>
    </row>
    <row r="22" spans="1:10" ht="11.25" customHeight="1" outlineLevel="1">
      <c r="A22" s="111" t="s">
        <v>365</v>
      </c>
      <c r="B22" s="111">
        <v>0</v>
      </c>
      <c r="C22" s="111">
        <v>0</v>
      </c>
      <c r="D22" s="111">
        <v>0</v>
      </c>
      <c r="E22" s="111">
        <v>0</v>
      </c>
      <c r="F22" s="111">
        <v>0</v>
      </c>
      <c r="G22" s="111">
        <v>0</v>
      </c>
      <c r="H22" s="111">
        <v>0</v>
      </c>
      <c r="I22" s="111">
        <v>0</v>
      </c>
      <c r="J22" s="111">
        <v>0</v>
      </c>
    </row>
    <row r="23" spans="1:10" ht="11.25" customHeight="1" outlineLevel="1">
      <c r="A23" s="111" t="s">
        <v>366</v>
      </c>
      <c r="B23" s="112">
        <v>22033</v>
      </c>
      <c r="C23" s="112">
        <v>13627</v>
      </c>
      <c r="D23" s="112">
        <v>35660</v>
      </c>
      <c r="E23" s="111">
        <v>1</v>
      </c>
      <c r="F23" s="111">
        <v>2</v>
      </c>
      <c r="G23" s="111">
        <v>3</v>
      </c>
      <c r="H23" s="112">
        <v>22034</v>
      </c>
      <c r="I23" s="112">
        <v>13629</v>
      </c>
      <c r="J23" s="112">
        <v>35663</v>
      </c>
    </row>
    <row r="24" spans="1:10" ht="11.25" customHeight="1" outlineLevel="1">
      <c r="A24" s="111" t="s">
        <v>367</v>
      </c>
      <c r="B24" s="112">
        <v>1641</v>
      </c>
      <c r="C24" s="111">
        <v>717</v>
      </c>
      <c r="D24" s="112">
        <v>2358</v>
      </c>
      <c r="E24" s="111">
        <v>6</v>
      </c>
      <c r="F24" s="111">
        <v>19</v>
      </c>
      <c r="G24" s="111">
        <v>25</v>
      </c>
      <c r="H24" s="112">
        <v>1647</v>
      </c>
      <c r="I24" s="112">
        <v>736</v>
      </c>
      <c r="J24" s="112">
        <v>2383</v>
      </c>
    </row>
    <row r="25" spans="1:10" ht="11.25" customHeight="1" outlineLevel="1">
      <c r="A25" s="111" t="s">
        <v>368</v>
      </c>
      <c r="B25" s="112">
        <v>15526</v>
      </c>
      <c r="C25" s="112">
        <v>10793</v>
      </c>
      <c r="D25" s="112">
        <v>26319</v>
      </c>
      <c r="E25" s="111">
        <v>1</v>
      </c>
      <c r="F25" s="111">
        <v>0</v>
      </c>
      <c r="G25" s="111">
        <v>1</v>
      </c>
      <c r="H25" s="112">
        <v>15527</v>
      </c>
      <c r="I25" s="112">
        <v>10793</v>
      </c>
      <c r="J25" s="112">
        <v>26320</v>
      </c>
    </row>
    <row r="26" spans="1:10" ht="11.25" customHeight="1" outlineLevel="1">
      <c r="A26" s="111" t="s">
        <v>369</v>
      </c>
      <c r="B26" s="111">
        <v>12790</v>
      </c>
      <c r="C26" s="111">
        <v>13264</v>
      </c>
      <c r="D26" s="111">
        <v>26054</v>
      </c>
      <c r="E26" s="111">
        <v>9776</v>
      </c>
      <c r="F26" s="111">
        <v>347</v>
      </c>
      <c r="G26" s="111">
        <v>10123</v>
      </c>
      <c r="H26" s="111">
        <v>22566</v>
      </c>
      <c r="I26" s="111">
        <v>13611</v>
      </c>
      <c r="J26" s="111">
        <v>36177</v>
      </c>
    </row>
    <row r="27" spans="1:10" ht="11.25" customHeight="1" outlineLevel="1">
      <c r="A27" s="111" t="s">
        <v>370</v>
      </c>
      <c r="B27" s="112">
        <v>18041</v>
      </c>
      <c r="C27" s="112">
        <v>17416</v>
      </c>
      <c r="D27" s="112">
        <v>35457</v>
      </c>
      <c r="E27" s="111">
        <v>1048</v>
      </c>
      <c r="F27" s="111">
        <v>598</v>
      </c>
      <c r="G27" s="111">
        <v>1646</v>
      </c>
      <c r="H27" s="112">
        <v>19089</v>
      </c>
      <c r="I27" s="112">
        <v>18014</v>
      </c>
      <c r="J27" s="112">
        <v>37103</v>
      </c>
    </row>
    <row r="28" spans="1:10" ht="11.25" customHeight="1" outlineLevel="1">
      <c r="A28" s="111" t="s">
        <v>371</v>
      </c>
      <c r="B28" s="112">
        <v>9088</v>
      </c>
      <c r="C28" s="112">
        <v>9123</v>
      </c>
      <c r="D28" s="112">
        <v>18211</v>
      </c>
      <c r="E28" s="111">
        <v>628</v>
      </c>
      <c r="F28" s="111">
        <v>453</v>
      </c>
      <c r="G28" s="111">
        <v>1081</v>
      </c>
      <c r="H28" s="112">
        <v>9716</v>
      </c>
      <c r="I28" s="112">
        <v>9576</v>
      </c>
      <c r="J28" s="112">
        <v>19292</v>
      </c>
    </row>
    <row r="29" spans="1:10" ht="11.25" customHeight="1" outlineLevel="1">
      <c r="A29" s="111" t="s">
        <v>372</v>
      </c>
      <c r="B29" s="112">
        <v>2587</v>
      </c>
      <c r="C29" s="112">
        <v>1840</v>
      </c>
      <c r="D29" s="112">
        <v>4427</v>
      </c>
      <c r="E29" s="111">
        <v>0</v>
      </c>
      <c r="F29" s="111">
        <v>0</v>
      </c>
      <c r="G29" s="111">
        <v>0</v>
      </c>
      <c r="H29" s="112">
        <v>2587</v>
      </c>
      <c r="I29" s="112">
        <v>1840</v>
      </c>
      <c r="J29" s="112">
        <v>4427</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dimension ref="A1:I153"/>
  <sheetViews>
    <sheetView workbookViewId="0"/>
  </sheetViews>
  <sheetFormatPr defaultRowHeight="12.75"/>
  <cols>
    <col min="1" max="1" width="18.28515625" customWidth="1"/>
    <col min="3" max="3" width="55" customWidth="1"/>
    <col min="4" max="4" width="12.28515625" customWidth="1"/>
  </cols>
  <sheetData>
    <row r="1" spans="1:9" ht="15.75">
      <c r="A1" s="103" t="s">
        <v>350</v>
      </c>
    </row>
    <row r="2" spans="1:9" ht="15.75">
      <c r="A2" s="103" t="s">
        <v>101</v>
      </c>
    </row>
    <row r="3" spans="1:9" ht="13.5" thickBot="1">
      <c r="A3" s="40" t="s">
        <v>102</v>
      </c>
    </row>
    <row r="4" spans="1:9" ht="14.25" thickBot="1">
      <c r="B4" s="113" t="s">
        <v>375</v>
      </c>
      <c r="C4" s="114" t="s">
        <v>376</v>
      </c>
      <c r="D4" s="115" t="s">
        <v>377</v>
      </c>
      <c r="E4" s="116" t="s">
        <v>378</v>
      </c>
      <c r="F4" s="116" t="s">
        <v>379</v>
      </c>
      <c r="G4" s="116" t="s">
        <v>380</v>
      </c>
      <c r="H4" s="117" t="s">
        <v>381</v>
      </c>
      <c r="I4" s="116" t="s">
        <v>382</v>
      </c>
    </row>
    <row r="5" spans="1:9" ht="14.25" thickBot="1">
      <c r="B5" s="118" t="s">
        <v>107</v>
      </c>
      <c r="C5" s="119" t="s">
        <v>383</v>
      </c>
      <c r="D5" s="120" t="s">
        <v>108</v>
      </c>
      <c r="E5" s="121">
        <v>22059</v>
      </c>
      <c r="F5" s="121">
        <v>17527</v>
      </c>
      <c r="G5" s="121">
        <v>57276</v>
      </c>
      <c r="H5" s="121">
        <v>9114</v>
      </c>
      <c r="I5" s="121">
        <v>105976</v>
      </c>
    </row>
    <row r="6" spans="1:9" ht="14.25" thickBot="1">
      <c r="B6" s="118" t="s">
        <v>109</v>
      </c>
      <c r="C6" s="119" t="s">
        <v>384</v>
      </c>
      <c r="D6" s="120" t="s">
        <v>110</v>
      </c>
      <c r="E6" s="122">
        <v>71</v>
      </c>
      <c r="F6" s="122">
        <v>21</v>
      </c>
      <c r="G6" s="122">
        <v>589</v>
      </c>
      <c r="H6" s="122">
        <v>305</v>
      </c>
      <c r="I6" s="121">
        <v>986</v>
      </c>
    </row>
    <row r="7" spans="1:9" ht="14.25" thickBot="1">
      <c r="B7" s="118" t="s">
        <v>111</v>
      </c>
      <c r="C7" s="119" t="s">
        <v>385</v>
      </c>
      <c r="D7" s="120" t="s">
        <v>112</v>
      </c>
      <c r="E7" s="122">
        <v>1</v>
      </c>
      <c r="F7" s="122">
        <v>1</v>
      </c>
      <c r="G7" s="122">
        <v>49</v>
      </c>
      <c r="H7" s="122">
        <v>34</v>
      </c>
      <c r="I7" s="122">
        <v>85</v>
      </c>
    </row>
    <row r="8" spans="1:9" ht="14.25" thickBot="1">
      <c r="B8" s="118" t="s">
        <v>113</v>
      </c>
      <c r="C8" s="119" t="s">
        <v>386</v>
      </c>
      <c r="D8" s="120" t="s">
        <v>114</v>
      </c>
      <c r="E8" s="122">
        <v>78</v>
      </c>
      <c r="F8" s="122">
        <v>45</v>
      </c>
      <c r="G8" s="122">
        <v>113</v>
      </c>
      <c r="H8" s="122">
        <v>14</v>
      </c>
      <c r="I8" s="122">
        <v>250</v>
      </c>
    </row>
    <row r="9" spans="1:9" ht="14.25" thickBot="1">
      <c r="B9" s="118" t="s">
        <v>115</v>
      </c>
      <c r="C9" s="119" t="s">
        <v>387</v>
      </c>
      <c r="D9" s="120" t="s">
        <v>116</v>
      </c>
      <c r="E9" s="121">
        <v>2178</v>
      </c>
      <c r="F9" s="122">
        <v>511</v>
      </c>
      <c r="G9" s="122">
        <v>53</v>
      </c>
      <c r="H9" s="122">
        <v>4</v>
      </c>
      <c r="I9" s="121">
        <v>2746</v>
      </c>
    </row>
    <row r="10" spans="1:9" ht="14.25" thickBot="1">
      <c r="B10" s="118" t="s">
        <v>117</v>
      </c>
      <c r="C10" s="119" t="s">
        <v>388</v>
      </c>
      <c r="D10" s="120" t="s">
        <v>118</v>
      </c>
      <c r="E10" s="121">
        <v>1012</v>
      </c>
      <c r="F10" s="122">
        <v>331</v>
      </c>
      <c r="G10" s="121">
        <v>2857</v>
      </c>
      <c r="H10" s="121">
        <v>3279</v>
      </c>
      <c r="I10" s="121">
        <v>7479</v>
      </c>
    </row>
    <row r="11" spans="1:9" ht="14.25" thickBot="1">
      <c r="B11" s="118" t="s">
        <v>119</v>
      </c>
      <c r="C11" s="119" t="s">
        <v>389</v>
      </c>
      <c r="D11" s="120" t="s">
        <v>120</v>
      </c>
      <c r="E11" s="122">
        <v>0</v>
      </c>
      <c r="F11" s="122">
        <v>9</v>
      </c>
      <c r="G11" s="122">
        <v>100</v>
      </c>
      <c r="H11" s="122">
        <v>32</v>
      </c>
      <c r="I11" s="122">
        <v>141</v>
      </c>
    </row>
    <row r="12" spans="1:9" ht="14.25" thickBot="1">
      <c r="B12" s="118" t="s">
        <v>121</v>
      </c>
      <c r="C12" s="119" t="s">
        <v>390</v>
      </c>
      <c r="D12" s="120" t="s">
        <v>122</v>
      </c>
      <c r="E12" s="122">
        <v>0</v>
      </c>
      <c r="F12" s="122">
        <v>0</v>
      </c>
      <c r="G12" s="122">
        <v>55</v>
      </c>
      <c r="H12" s="122">
        <v>2</v>
      </c>
      <c r="I12" s="122">
        <v>57</v>
      </c>
    </row>
    <row r="13" spans="1:9" ht="14.25" thickBot="1">
      <c r="B13" s="118" t="s">
        <v>123</v>
      </c>
      <c r="C13" s="119" t="s">
        <v>391</v>
      </c>
      <c r="D13" s="120" t="s">
        <v>124</v>
      </c>
      <c r="E13" s="121">
        <v>16276</v>
      </c>
      <c r="F13" s="121">
        <v>6933</v>
      </c>
      <c r="G13" s="121">
        <v>2070</v>
      </c>
      <c r="H13" s="122">
        <v>216</v>
      </c>
      <c r="I13" s="121">
        <v>25495</v>
      </c>
    </row>
    <row r="14" spans="1:9" ht="14.25" thickBot="1">
      <c r="B14" s="118" t="s">
        <v>125</v>
      </c>
      <c r="C14" s="119" t="s">
        <v>392</v>
      </c>
      <c r="D14" s="120" t="s">
        <v>126</v>
      </c>
      <c r="E14" s="122">
        <v>1</v>
      </c>
      <c r="F14" s="122">
        <v>4</v>
      </c>
      <c r="G14" s="122">
        <v>114</v>
      </c>
      <c r="H14" s="122">
        <v>9</v>
      </c>
      <c r="I14" s="122">
        <v>128</v>
      </c>
    </row>
    <row r="15" spans="1:9" ht="14.25" thickBot="1">
      <c r="B15" s="118" t="s">
        <v>127</v>
      </c>
      <c r="C15" s="119" t="s">
        <v>393</v>
      </c>
      <c r="D15" s="120" t="s">
        <v>128</v>
      </c>
      <c r="E15" s="121">
        <v>5218</v>
      </c>
      <c r="F15" s="121">
        <v>1198</v>
      </c>
      <c r="G15" s="121">
        <v>5972</v>
      </c>
      <c r="H15" s="121">
        <v>3270</v>
      </c>
      <c r="I15" s="121">
        <v>15658</v>
      </c>
    </row>
    <row r="16" spans="1:9" ht="14.25" thickBot="1">
      <c r="B16" s="118" t="s">
        <v>129</v>
      </c>
      <c r="C16" s="119" t="s">
        <v>394</v>
      </c>
      <c r="D16" s="120" t="s">
        <v>130</v>
      </c>
      <c r="E16" s="121">
        <v>4419</v>
      </c>
      <c r="F16" s="121">
        <v>4255</v>
      </c>
      <c r="G16" s="121">
        <v>5024</v>
      </c>
      <c r="H16" s="122">
        <v>876</v>
      </c>
      <c r="I16" s="121">
        <v>14574</v>
      </c>
    </row>
    <row r="17" spans="2:9" ht="15.75" thickBot="1">
      <c r="B17" s="118" t="s">
        <v>131</v>
      </c>
      <c r="C17" s="119" t="s">
        <v>395</v>
      </c>
      <c r="D17" s="123"/>
      <c r="E17" s="121">
        <v>47480</v>
      </c>
      <c r="F17" s="121">
        <v>47081</v>
      </c>
      <c r="G17" s="121">
        <v>132951</v>
      </c>
      <c r="H17" s="121">
        <v>32759</v>
      </c>
      <c r="I17" s="121">
        <v>260271</v>
      </c>
    </row>
    <row r="18" spans="2:9" ht="15.75" thickBot="1">
      <c r="B18" s="124" t="s">
        <v>396</v>
      </c>
      <c r="C18" s="125" t="s">
        <v>397</v>
      </c>
      <c r="D18" s="123"/>
      <c r="E18" s="126">
        <v>98793</v>
      </c>
      <c r="F18" s="126">
        <v>77916</v>
      </c>
      <c r="G18" s="126">
        <v>207223</v>
      </c>
      <c r="H18" s="126">
        <v>49914</v>
      </c>
      <c r="I18" s="126">
        <v>433846</v>
      </c>
    </row>
    <row r="19" spans="2:9" ht="14.25" thickBot="1">
      <c r="B19" s="118" t="s">
        <v>132</v>
      </c>
      <c r="C19" s="119" t="s">
        <v>398</v>
      </c>
      <c r="D19" s="120" t="s">
        <v>133</v>
      </c>
      <c r="E19" s="122">
        <v>0</v>
      </c>
      <c r="F19" s="122">
        <v>0</v>
      </c>
      <c r="G19" s="122">
        <v>582</v>
      </c>
      <c r="H19" s="121">
        <v>1514</v>
      </c>
      <c r="I19" s="121">
        <v>2096</v>
      </c>
    </row>
    <row r="20" spans="2:9" ht="26.25" thickBot="1">
      <c r="B20" s="118" t="s">
        <v>134</v>
      </c>
      <c r="C20" s="119" t="s">
        <v>399</v>
      </c>
      <c r="D20" s="120" t="s">
        <v>135</v>
      </c>
      <c r="E20" s="122">
        <v>0</v>
      </c>
      <c r="F20" s="122">
        <v>0</v>
      </c>
      <c r="G20" s="121">
        <v>1738</v>
      </c>
      <c r="H20" s="121">
        <v>3632</v>
      </c>
      <c r="I20" s="121">
        <v>5370</v>
      </c>
    </row>
    <row r="21" spans="2:9" ht="26.25" thickBot="1">
      <c r="B21" s="118" t="s">
        <v>136</v>
      </c>
      <c r="C21" s="119" t="s">
        <v>400</v>
      </c>
      <c r="D21" s="120" t="s">
        <v>137</v>
      </c>
      <c r="E21" s="122">
        <v>0</v>
      </c>
      <c r="F21" s="122">
        <v>18</v>
      </c>
      <c r="G21" s="121">
        <v>2117</v>
      </c>
      <c r="H21" s="121">
        <v>3663</v>
      </c>
      <c r="I21" s="121">
        <v>5798</v>
      </c>
    </row>
    <row r="22" spans="2:9" ht="14.25" thickBot="1">
      <c r="B22" s="118" t="s">
        <v>138</v>
      </c>
      <c r="C22" s="119" t="s">
        <v>401</v>
      </c>
      <c r="D22" s="120" t="s">
        <v>139</v>
      </c>
      <c r="E22" s="122">
        <v>0</v>
      </c>
      <c r="F22" s="122">
        <v>5</v>
      </c>
      <c r="G22" s="121">
        <v>1985</v>
      </c>
      <c r="H22" s="121">
        <v>2114</v>
      </c>
      <c r="I22" s="121">
        <v>4104</v>
      </c>
    </row>
    <row r="23" spans="2:9" ht="14.25" thickBot="1">
      <c r="B23" s="118" t="s">
        <v>140</v>
      </c>
      <c r="C23" s="119" t="s">
        <v>402</v>
      </c>
      <c r="D23" s="120" t="s">
        <v>141</v>
      </c>
      <c r="E23" s="122">
        <v>0</v>
      </c>
      <c r="F23" s="122">
        <v>5</v>
      </c>
      <c r="G23" s="121">
        <v>9439</v>
      </c>
      <c r="H23" s="121">
        <v>11424</v>
      </c>
      <c r="I23" s="121">
        <v>20868</v>
      </c>
    </row>
    <row r="24" spans="2:9" ht="14.25" thickBot="1">
      <c r="B24" s="118" t="s">
        <v>142</v>
      </c>
      <c r="C24" s="119" t="s">
        <v>403</v>
      </c>
      <c r="D24" s="120" t="s">
        <v>143</v>
      </c>
      <c r="E24" s="122">
        <v>0</v>
      </c>
      <c r="F24" s="122">
        <v>1</v>
      </c>
      <c r="G24" s="122">
        <v>453</v>
      </c>
      <c r="H24" s="122">
        <v>213</v>
      </c>
      <c r="I24" s="122">
        <v>667</v>
      </c>
    </row>
    <row r="25" spans="2:9" ht="26.25" thickBot="1">
      <c r="B25" s="118" t="s">
        <v>144</v>
      </c>
      <c r="C25" s="119" t="s">
        <v>404</v>
      </c>
      <c r="D25" s="120" t="s">
        <v>145</v>
      </c>
      <c r="E25" s="122">
        <v>47</v>
      </c>
      <c r="F25" s="122">
        <v>195</v>
      </c>
      <c r="G25" s="121">
        <v>3494</v>
      </c>
      <c r="H25" s="121">
        <v>4709</v>
      </c>
      <c r="I25" s="121">
        <v>8445</v>
      </c>
    </row>
    <row r="26" spans="2:9" ht="15.75" thickBot="1">
      <c r="B26" s="118" t="s">
        <v>146</v>
      </c>
      <c r="C26" s="119" t="s">
        <v>405</v>
      </c>
      <c r="D26" s="123"/>
      <c r="E26" s="122">
        <v>44</v>
      </c>
      <c r="F26" s="122">
        <v>265</v>
      </c>
      <c r="G26" s="121">
        <v>21545</v>
      </c>
      <c r="H26" s="121">
        <v>40126</v>
      </c>
      <c r="I26" s="121">
        <v>61980</v>
      </c>
    </row>
    <row r="27" spans="2:9" ht="26.25" thickBot="1">
      <c r="B27" s="118" t="s">
        <v>147</v>
      </c>
      <c r="C27" s="119" t="s">
        <v>406</v>
      </c>
      <c r="D27" s="120" t="s">
        <v>148</v>
      </c>
      <c r="E27" s="121">
        <v>1972</v>
      </c>
      <c r="F27" s="121">
        <v>9398</v>
      </c>
      <c r="G27" s="121">
        <v>92115</v>
      </c>
      <c r="H27" s="121">
        <v>43654</v>
      </c>
      <c r="I27" s="121">
        <v>147139</v>
      </c>
    </row>
    <row r="28" spans="2:9" ht="15.75" thickBot="1">
      <c r="B28" s="124" t="s">
        <v>109</v>
      </c>
      <c r="C28" s="125" t="s">
        <v>407</v>
      </c>
      <c r="D28" s="127"/>
      <c r="E28" s="126">
        <v>2063</v>
      </c>
      <c r="F28" s="126">
        <v>9887</v>
      </c>
      <c r="G28" s="126">
        <v>133468</v>
      </c>
      <c r="H28" s="126">
        <v>111049</v>
      </c>
      <c r="I28" s="126">
        <v>256467</v>
      </c>
    </row>
    <row r="29" spans="2:9" ht="14.25" thickBot="1">
      <c r="B29" s="118" t="s">
        <v>149</v>
      </c>
      <c r="C29" s="119" t="s">
        <v>408</v>
      </c>
      <c r="D29" s="120" t="s">
        <v>150</v>
      </c>
      <c r="E29" s="121">
        <v>5039</v>
      </c>
      <c r="F29" s="121">
        <v>4394</v>
      </c>
      <c r="G29" s="121">
        <v>38313</v>
      </c>
      <c r="H29" s="121">
        <v>20897</v>
      </c>
      <c r="I29" s="121">
        <v>68643</v>
      </c>
    </row>
    <row r="30" spans="2:9" ht="26.25" thickBot="1">
      <c r="B30" s="118" t="s">
        <v>151</v>
      </c>
      <c r="C30" s="119" t="s">
        <v>409</v>
      </c>
      <c r="D30" s="120" t="s">
        <v>152</v>
      </c>
      <c r="E30" s="122">
        <v>1009</v>
      </c>
      <c r="F30" s="121">
        <v>1140</v>
      </c>
      <c r="G30" s="121">
        <v>9893</v>
      </c>
      <c r="H30" s="121">
        <v>12390</v>
      </c>
      <c r="I30" s="121">
        <v>24432</v>
      </c>
    </row>
    <row r="31" spans="2:9" ht="26.25" thickBot="1">
      <c r="B31" s="118" t="s">
        <v>153</v>
      </c>
      <c r="C31" s="119" t="s">
        <v>410</v>
      </c>
      <c r="D31" s="120" t="s">
        <v>154</v>
      </c>
      <c r="E31" s="122">
        <v>150</v>
      </c>
      <c r="F31" s="122">
        <v>88</v>
      </c>
      <c r="G31" s="121">
        <v>872</v>
      </c>
      <c r="H31" s="122">
        <v>401</v>
      </c>
      <c r="I31" s="121">
        <v>1511</v>
      </c>
    </row>
    <row r="32" spans="2:9" ht="15.75" thickBot="1">
      <c r="B32" s="124" t="s">
        <v>111</v>
      </c>
      <c r="C32" s="125" t="s">
        <v>411</v>
      </c>
      <c r="D32" s="127"/>
      <c r="E32" s="126">
        <v>6198</v>
      </c>
      <c r="F32" s="126">
        <v>5622</v>
      </c>
      <c r="G32" s="126">
        <v>49078</v>
      </c>
      <c r="H32" s="126">
        <v>33688</v>
      </c>
      <c r="I32" s="126">
        <v>94586</v>
      </c>
    </row>
    <row r="33" spans="2:9" ht="14.25" thickBot="1">
      <c r="B33" s="118" t="s">
        <v>155</v>
      </c>
      <c r="C33" s="119" t="s">
        <v>412</v>
      </c>
      <c r="D33" s="120" t="s">
        <v>156</v>
      </c>
      <c r="E33" s="122">
        <v>186</v>
      </c>
      <c r="F33" s="121">
        <v>5353</v>
      </c>
      <c r="G33" s="121">
        <v>109787</v>
      </c>
      <c r="H33" s="121">
        <v>50973</v>
      </c>
      <c r="I33" s="121">
        <v>166299</v>
      </c>
    </row>
    <row r="34" spans="2:9" ht="14.25" thickBot="1">
      <c r="B34" s="118" t="s">
        <v>157</v>
      </c>
      <c r="C34" s="119" t="s">
        <v>413</v>
      </c>
      <c r="D34" s="120" t="s">
        <v>158</v>
      </c>
      <c r="E34" s="122">
        <v>113</v>
      </c>
      <c r="F34" s="121">
        <v>1221</v>
      </c>
      <c r="G34" s="121">
        <v>72286</v>
      </c>
      <c r="H34" s="121">
        <v>108368</v>
      </c>
      <c r="I34" s="121">
        <v>181988</v>
      </c>
    </row>
    <row r="35" spans="2:9" ht="14.25" thickBot="1">
      <c r="B35" s="118" t="s">
        <v>159</v>
      </c>
      <c r="C35" s="119" t="s">
        <v>414</v>
      </c>
      <c r="D35" s="120" t="s">
        <v>160</v>
      </c>
      <c r="E35" s="122">
        <v>541</v>
      </c>
      <c r="F35" s="121">
        <v>2364</v>
      </c>
      <c r="G35" s="121">
        <v>6288</v>
      </c>
      <c r="H35" s="121">
        <v>2570</v>
      </c>
      <c r="I35" s="121">
        <v>11763</v>
      </c>
    </row>
    <row r="36" spans="2:9" ht="26.25" thickBot="1">
      <c r="B36" s="118" t="s">
        <v>161</v>
      </c>
      <c r="C36" s="119" t="s">
        <v>415</v>
      </c>
      <c r="D36" s="123"/>
      <c r="E36" s="121">
        <v>2964</v>
      </c>
      <c r="F36" s="121">
        <v>3716</v>
      </c>
      <c r="G36" s="121">
        <v>58954</v>
      </c>
      <c r="H36" s="121">
        <v>47924</v>
      </c>
      <c r="I36" s="121">
        <v>113558</v>
      </c>
    </row>
    <row r="37" spans="2:9" ht="15.75" thickBot="1">
      <c r="B37" s="124" t="s">
        <v>113</v>
      </c>
      <c r="C37" s="125" t="s">
        <v>416</v>
      </c>
      <c r="D37" s="123"/>
      <c r="E37" s="126">
        <v>3804</v>
      </c>
      <c r="F37" s="126">
        <v>12654</v>
      </c>
      <c r="G37" s="126">
        <v>247315</v>
      </c>
      <c r="H37" s="126">
        <v>209835</v>
      </c>
      <c r="I37" s="126">
        <v>473608</v>
      </c>
    </row>
    <row r="38" spans="2:9" ht="14.25" thickBot="1">
      <c r="B38" s="118" t="s">
        <v>162</v>
      </c>
      <c r="C38" s="119" t="s">
        <v>417</v>
      </c>
      <c r="D38" s="120" t="s">
        <v>163</v>
      </c>
      <c r="E38" s="122">
        <v>0</v>
      </c>
      <c r="F38" s="122">
        <v>0</v>
      </c>
      <c r="G38" s="122">
        <v>597</v>
      </c>
      <c r="H38" s="121">
        <v>10851</v>
      </c>
      <c r="I38" s="121">
        <v>11448</v>
      </c>
    </row>
    <row r="39" spans="2:9" ht="26.25" thickBot="1">
      <c r="B39" s="118" t="s">
        <v>164</v>
      </c>
      <c r="C39" s="119" t="s">
        <v>418</v>
      </c>
      <c r="D39" s="120" t="s">
        <v>165</v>
      </c>
      <c r="E39" s="122">
        <v>0</v>
      </c>
      <c r="F39" s="122">
        <v>28</v>
      </c>
      <c r="G39" s="121">
        <v>7728</v>
      </c>
      <c r="H39" s="121">
        <v>2193</v>
      </c>
      <c r="I39" s="121">
        <v>9949</v>
      </c>
    </row>
    <row r="40" spans="2:9" ht="26.25" thickBot="1">
      <c r="B40" s="118" t="s">
        <v>166</v>
      </c>
      <c r="C40" s="119" t="s">
        <v>419</v>
      </c>
      <c r="D40" s="120" t="s">
        <v>167</v>
      </c>
      <c r="E40" s="122">
        <v>0</v>
      </c>
      <c r="F40" s="122">
        <v>99</v>
      </c>
      <c r="G40" s="121">
        <v>6952</v>
      </c>
      <c r="H40" s="122">
        <v>340</v>
      </c>
      <c r="I40" s="121">
        <v>7391</v>
      </c>
    </row>
    <row r="41" spans="2:9" ht="26.25" thickBot="1">
      <c r="B41" s="118" t="s">
        <v>168</v>
      </c>
      <c r="C41" s="119" t="s">
        <v>420</v>
      </c>
      <c r="D41" s="120" t="s">
        <v>169</v>
      </c>
      <c r="E41" s="122">
        <v>0</v>
      </c>
      <c r="F41" s="122">
        <v>336</v>
      </c>
      <c r="G41" s="121">
        <v>25276</v>
      </c>
      <c r="H41" s="121">
        <v>6932</v>
      </c>
      <c r="I41" s="121">
        <v>32544</v>
      </c>
    </row>
    <row r="42" spans="2:9" ht="26.25" thickBot="1">
      <c r="B42" s="118" t="s">
        <v>170</v>
      </c>
      <c r="C42" s="119" t="s">
        <v>421</v>
      </c>
      <c r="D42" s="120" t="s">
        <v>171</v>
      </c>
      <c r="E42" s="122">
        <v>56</v>
      </c>
      <c r="F42" s="121">
        <v>2610</v>
      </c>
      <c r="G42" s="121">
        <v>110258</v>
      </c>
      <c r="H42" s="121">
        <v>57099</v>
      </c>
      <c r="I42" s="121">
        <v>170023</v>
      </c>
    </row>
    <row r="43" spans="2:9" ht="14.25" thickBot="1">
      <c r="B43" s="118" t="s">
        <v>172</v>
      </c>
      <c r="C43" s="119" t="s">
        <v>422</v>
      </c>
      <c r="D43" s="120" t="s">
        <v>173</v>
      </c>
      <c r="E43" s="122">
        <v>40</v>
      </c>
      <c r="F43" s="122">
        <v>470</v>
      </c>
      <c r="G43" s="121">
        <v>2625</v>
      </c>
      <c r="H43" s="122">
        <v>419</v>
      </c>
      <c r="I43" s="121">
        <v>3554</v>
      </c>
    </row>
    <row r="44" spans="2:9" ht="26.25" thickBot="1">
      <c r="B44" s="118" t="s">
        <v>174</v>
      </c>
      <c r="C44" s="119" t="s">
        <v>423</v>
      </c>
      <c r="D44" s="123"/>
      <c r="E44" s="121">
        <v>6321</v>
      </c>
      <c r="F44" s="121">
        <v>10335</v>
      </c>
      <c r="G44" s="121">
        <v>64290</v>
      </c>
      <c r="H44" s="121">
        <v>55313</v>
      </c>
      <c r="I44" s="121">
        <v>136259</v>
      </c>
    </row>
    <row r="45" spans="2:9" ht="15.75" thickBot="1">
      <c r="B45" s="124" t="s">
        <v>115</v>
      </c>
      <c r="C45" s="125" t="s">
        <v>424</v>
      </c>
      <c r="D45" s="123"/>
      <c r="E45" s="126">
        <v>6417</v>
      </c>
      <c r="F45" s="126">
        <v>13878</v>
      </c>
      <c r="G45" s="126">
        <v>217726</v>
      </c>
      <c r="H45" s="126">
        <v>133147</v>
      </c>
      <c r="I45" s="126">
        <v>371168</v>
      </c>
    </row>
    <row r="46" spans="2:9" ht="14.25" thickBot="1">
      <c r="B46" s="118" t="s">
        <v>175</v>
      </c>
      <c r="C46" s="119" t="s">
        <v>425</v>
      </c>
      <c r="D46" s="120" t="s">
        <v>176</v>
      </c>
      <c r="E46" s="121">
        <v>2247</v>
      </c>
      <c r="F46" s="122">
        <v>302</v>
      </c>
      <c r="G46" s="121">
        <v>2554</v>
      </c>
      <c r="H46" s="121">
        <v>8722</v>
      </c>
      <c r="I46" s="121">
        <v>13825</v>
      </c>
    </row>
    <row r="47" spans="2:9" ht="14.25" thickBot="1">
      <c r="B47" s="118" t="s">
        <v>177</v>
      </c>
      <c r="C47" s="119" t="s">
        <v>426</v>
      </c>
      <c r="D47" s="120" t="s">
        <v>178</v>
      </c>
      <c r="E47" s="122">
        <v>487</v>
      </c>
      <c r="F47" s="121">
        <v>2638</v>
      </c>
      <c r="G47" s="121">
        <v>13338</v>
      </c>
      <c r="H47" s="121">
        <v>5488</v>
      </c>
      <c r="I47" s="121">
        <v>21951</v>
      </c>
    </row>
    <row r="48" spans="2:9" ht="14.25" thickBot="1">
      <c r="B48" s="118" t="s">
        <v>179</v>
      </c>
      <c r="C48" s="119" t="s">
        <v>427</v>
      </c>
      <c r="D48" s="120" t="s">
        <v>180</v>
      </c>
      <c r="E48" s="122">
        <v>118</v>
      </c>
      <c r="F48" s="121">
        <v>3686</v>
      </c>
      <c r="G48" s="121">
        <v>26223</v>
      </c>
      <c r="H48" s="121">
        <v>4213</v>
      </c>
      <c r="I48" s="121">
        <v>34240</v>
      </c>
    </row>
    <row r="49" spans="2:9" ht="26.25" thickBot="1">
      <c r="B49" s="118" t="s">
        <v>181</v>
      </c>
      <c r="C49" s="119" t="s">
        <v>428</v>
      </c>
      <c r="D49" s="120" t="s">
        <v>182</v>
      </c>
      <c r="E49" s="122">
        <v>173</v>
      </c>
      <c r="F49" s="121">
        <v>962</v>
      </c>
      <c r="G49" s="121">
        <v>5699</v>
      </c>
      <c r="H49" s="121">
        <v>6250</v>
      </c>
      <c r="I49" s="121">
        <v>13084</v>
      </c>
    </row>
    <row r="50" spans="2:9" ht="26.25" thickBot="1">
      <c r="B50" s="118" t="s">
        <v>183</v>
      </c>
      <c r="C50" s="119" t="s">
        <v>429</v>
      </c>
      <c r="D50" s="123"/>
      <c r="E50" s="122">
        <v>320</v>
      </c>
      <c r="F50" s="121">
        <v>1134</v>
      </c>
      <c r="G50" s="121">
        <v>35230</v>
      </c>
      <c r="H50" s="121">
        <v>22461</v>
      </c>
      <c r="I50" s="121">
        <v>59145</v>
      </c>
    </row>
    <row r="51" spans="2:9" ht="15.75" thickBot="1">
      <c r="B51" s="124" t="s">
        <v>117</v>
      </c>
      <c r="C51" s="125" t="s">
        <v>430</v>
      </c>
      <c r="D51" s="127"/>
      <c r="E51" s="126">
        <v>3345</v>
      </c>
      <c r="F51" s="126">
        <v>8722</v>
      </c>
      <c r="G51" s="126">
        <v>83044</v>
      </c>
      <c r="H51" s="126">
        <v>47134</v>
      </c>
      <c r="I51" s="126">
        <v>142245</v>
      </c>
    </row>
    <row r="52" spans="2:9" ht="14.25" thickBot="1">
      <c r="B52" s="118" t="s">
        <v>184</v>
      </c>
      <c r="C52" s="119" t="s">
        <v>431</v>
      </c>
      <c r="D52" s="120" t="s">
        <v>185</v>
      </c>
      <c r="E52" s="121">
        <v>28881</v>
      </c>
      <c r="F52" s="121">
        <v>15772</v>
      </c>
      <c r="G52" s="121">
        <v>61810</v>
      </c>
      <c r="H52" s="121">
        <v>42396</v>
      </c>
      <c r="I52" s="121">
        <v>148859</v>
      </c>
    </row>
    <row r="53" spans="2:9" ht="14.25" thickBot="1">
      <c r="B53" s="128" t="s">
        <v>375</v>
      </c>
      <c r="C53" s="125" t="s">
        <v>376</v>
      </c>
      <c r="D53" s="129" t="s">
        <v>377</v>
      </c>
      <c r="E53" s="130" t="s">
        <v>378</v>
      </c>
      <c r="F53" s="130" t="s">
        <v>379</v>
      </c>
      <c r="G53" s="130" t="s">
        <v>380</v>
      </c>
      <c r="H53" s="131" t="s">
        <v>381</v>
      </c>
      <c r="I53" s="130" t="s">
        <v>382</v>
      </c>
    </row>
    <row r="54" spans="2:9" ht="14.25" thickBot="1">
      <c r="B54" s="118" t="s">
        <v>186</v>
      </c>
      <c r="C54" s="119" t="s">
        <v>432</v>
      </c>
      <c r="D54" s="120" t="s">
        <v>433</v>
      </c>
      <c r="E54" s="122">
        <v>22</v>
      </c>
      <c r="F54" s="122">
        <v>72</v>
      </c>
      <c r="G54" s="121">
        <v>6951</v>
      </c>
      <c r="H54" s="121">
        <v>35552</v>
      </c>
      <c r="I54" s="121">
        <v>42597</v>
      </c>
    </row>
    <row r="55" spans="2:9" ht="14.25" thickBot="1">
      <c r="B55" s="118" t="s">
        <v>187</v>
      </c>
      <c r="C55" s="119" t="s">
        <v>434</v>
      </c>
      <c r="D55" s="120" t="s">
        <v>435</v>
      </c>
      <c r="E55" s="122">
        <v>17</v>
      </c>
      <c r="F55" s="122">
        <v>134</v>
      </c>
      <c r="G55" s="121">
        <v>12612</v>
      </c>
      <c r="H55" s="121">
        <v>28233</v>
      </c>
      <c r="I55" s="121">
        <v>40996</v>
      </c>
    </row>
    <row r="56" spans="2:9" ht="14.25" thickBot="1">
      <c r="B56" s="118" t="s">
        <v>188</v>
      </c>
      <c r="C56" s="119" t="s">
        <v>436</v>
      </c>
      <c r="D56" s="120" t="s">
        <v>189</v>
      </c>
      <c r="E56" s="121">
        <v>1219</v>
      </c>
      <c r="F56" s="121">
        <v>1816</v>
      </c>
      <c r="G56" s="122">
        <v>673</v>
      </c>
      <c r="H56" s="122">
        <v>269</v>
      </c>
      <c r="I56" s="121">
        <v>3977</v>
      </c>
    </row>
    <row r="57" spans="2:9" ht="14.25" thickBot="1">
      <c r="B57" s="118" t="s">
        <v>190</v>
      </c>
      <c r="C57" s="119" t="s">
        <v>437</v>
      </c>
      <c r="D57" s="120" t="s">
        <v>191</v>
      </c>
      <c r="E57" s="121">
        <v>1715</v>
      </c>
      <c r="F57" s="121">
        <v>14729</v>
      </c>
      <c r="G57" s="121">
        <v>29741</v>
      </c>
      <c r="H57" s="121">
        <v>14659</v>
      </c>
      <c r="I57" s="121">
        <v>60844</v>
      </c>
    </row>
    <row r="58" spans="2:9" ht="15.75" thickBot="1">
      <c r="B58" s="118" t="s">
        <v>192</v>
      </c>
      <c r="C58" s="119" t="s">
        <v>438</v>
      </c>
      <c r="D58" s="123"/>
      <c r="E58" s="121">
        <v>4468</v>
      </c>
      <c r="F58" s="121">
        <v>12189</v>
      </c>
      <c r="G58" s="121">
        <v>55449</v>
      </c>
      <c r="H58" s="121">
        <v>39333</v>
      </c>
      <c r="I58" s="121">
        <v>111439</v>
      </c>
    </row>
    <row r="59" spans="2:9" ht="15.75" thickBot="1">
      <c r="B59" s="124" t="s">
        <v>119</v>
      </c>
      <c r="C59" s="125" t="s">
        <v>439</v>
      </c>
      <c r="D59" s="123"/>
      <c r="E59" s="126">
        <v>36322</v>
      </c>
      <c r="F59" s="126">
        <v>44712</v>
      </c>
      <c r="G59" s="126">
        <v>167236</v>
      </c>
      <c r="H59" s="126">
        <v>160442</v>
      </c>
      <c r="I59" s="126">
        <v>408712</v>
      </c>
    </row>
    <row r="60" spans="2:9" ht="26.25" thickBot="1">
      <c r="B60" s="118" t="s">
        <v>193</v>
      </c>
      <c r="C60" s="119" t="s">
        <v>440</v>
      </c>
      <c r="D60" s="120" t="s">
        <v>441</v>
      </c>
      <c r="E60" s="121">
        <v>52667</v>
      </c>
      <c r="F60" s="121">
        <v>29283</v>
      </c>
      <c r="G60" s="121">
        <v>56213</v>
      </c>
      <c r="H60" s="121">
        <v>20017</v>
      </c>
      <c r="I60" s="121">
        <v>158180</v>
      </c>
    </row>
    <row r="61" spans="2:9" ht="14.25" thickBot="1">
      <c r="B61" s="118" t="s">
        <v>194</v>
      </c>
      <c r="C61" s="119" t="s">
        <v>442</v>
      </c>
      <c r="D61" s="120" t="s">
        <v>195</v>
      </c>
      <c r="E61" s="122">
        <v>677</v>
      </c>
      <c r="F61" s="121">
        <v>1196</v>
      </c>
      <c r="G61" s="121">
        <v>7640</v>
      </c>
      <c r="H61" s="121">
        <v>11469</v>
      </c>
      <c r="I61" s="121">
        <v>20982</v>
      </c>
    </row>
    <row r="62" spans="2:9" ht="26.25" thickBot="1">
      <c r="B62" s="118" t="s">
        <v>196</v>
      </c>
      <c r="C62" s="119" t="s">
        <v>443</v>
      </c>
      <c r="D62" s="123"/>
      <c r="E62" s="121">
        <v>12617</v>
      </c>
      <c r="F62" s="121">
        <v>17772</v>
      </c>
      <c r="G62" s="121">
        <v>73350</v>
      </c>
      <c r="H62" s="121">
        <v>44096</v>
      </c>
      <c r="I62" s="121">
        <v>147835</v>
      </c>
    </row>
    <row r="63" spans="2:9" ht="15.75" thickBot="1">
      <c r="B63" s="124" t="s">
        <v>121</v>
      </c>
      <c r="C63" s="125" t="s">
        <v>444</v>
      </c>
      <c r="D63" s="123"/>
      <c r="E63" s="126">
        <v>65961</v>
      </c>
      <c r="F63" s="126">
        <v>48251</v>
      </c>
      <c r="G63" s="126">
        <v>137203</v>
      </c>
      <c r="H63" s="126">
        <v>75582</v>
      </c>
      <c r="I63" s="126">
        <v>326997</v>
      </c>
    </row>
    <row r="64" spans="2:9" ht="14.25" thickBot="1">
      <c r="B64" s="118" t="s">
        <v>197</v>
      </c>
      <c r="C64" s="119" t="s">
        <v>445</v>
      </c>
      <c r="D64" s="120" t="s">
        <v>198</v>
      </c>
      <c r="E64" s="122">
        <v>0</v>
      </c>
      <c r="F64" s="122">
        <v>35</v>
      </c>
      <c r="G64" s="122">
        <v>173</v>
      </c>
      <c r="H64" s="122">
        <v>223</v>
      </c>
      <c r="I64" s="122">
        <v>431</v>
      </c>
    </row>
    <row r="65" spans="2:9" ht="14.25" thickBot="1">
      <c r="B65" s="118" t="s">
        <v>199</v>
      </c>
      <c r="C65" s="119" t="s">
        <v>446</v>
      </c>
      <c r="D65" s="120" t="s">
        <v>200</v>
      </c>
      <c r="E65" s="122">
        <v>2</v>
      </c>
      <c r="F65" s="122">
        <v>38</v>
      </c>
      <c r="G65" s="122">
        <v>563</v>
      </c>
      <c r="H65" s="122">
        <v>860</v>
      </c>
      <c r="I65" s="121">
        <v>1463</v>
      </c>
    </row>
    <row r="66" spans="2:9" ht="14.25" thickBot="1">
      <c r="B66" s="118" t="s">
        <v>201</v>
      </c>
      <c r="C66" s="119" t="s">
        <v>447</v>
      </c>
      <c r="D66" s="120" t="s">
        <v>202</v>
      </c>
      <c r="E66" s="122">
        <v>9</v>
      </c>
      <c r="F66" s="121">
        <v>789</v>
      </c>
      <c r="G66" s="121">
        <v>228211</v>
      </c>
      <c r="H66" s="121">
        <v>298299</v>
      </c>
      <c r="I66" s="121">
        <v>527308</v>
      </c>
    </row>
    <row r="67" spans="2:9" ht="14.25" thickBot="1">
      <c r="B67" s="118" t="s">
        <v>203</v>
      </c>
      <c r="C67" s="119" t="s">
        <v>448</v>
      </c>
      <c r="D67" s="120" t="s">
        <v>204</v>
      </c>
      <c r="E67" s="122">
        <v>0</v>
      </c>
      <c r="F67" s="122">
        <v>1</v>
      </c>
      <c r="G67" s="121">
        <v>6187</v>
      </c>
      <c r="H67" s="121">
        <v>8071</v>
      </c>
      <c r="I67" s="121">
        <v>14259</v>
      </c>
    </row>
    <row r="68" spans="2:9" ht="14.25" thickBot="1">
      <c r="B68" s="118" t="s">
        <v>205</v>
      </c>
      <c r="C68" s="119" t="s">
        <v>449</v>
      </c>
      <c r="D68" s="120" t="s">
        <v>206</v>
      </c>
      <c r="E68" s="122">
        <v>0</v>
      </c>
      <c r="F68" s="122">
        <v>30</v>
      </c>
      <c r="G68" s="121">
        <v>15858</v>
      </c>
      <c r="H68" s="121">
        <v>35997</v>
      </c>
      <c r="I68" s="121">
        <v>51885</v>
      </c>
    </row>
    <row r="69" spans="2:9" ht="14.25" thickBot="1">
      <c r="B69" s="118" t="s">
        <v>207</v>
      </c>
      <c r="C69" s="119" t="s">
        <v>450</v>
      </c>
      <c r="D69" s="120" t="s">
        <v>451</v>
      </c>
      <c r="E69" s="122">
        <v>144</v>
      </c>
      <c r="F69" s="121">
        <v>1764</v>
      </c>
      <c r="G69" s="121">
        <v>45938</v>
      </c>
      <c r="H69" s="121">
        <v>117755</v>
      </c>
      <c r="I69" s="121">
        <v>165601</v>
      </c>
    </row>
    <row r="70" spans="2:9" ht="14.25" thickBot="1">
      <c r="B70" s="118" t="s">
        <v>208</v>
      </c>
      <c r="C70" s="119" t="s">
        <v>452</v>
      </c>
      <c r="D70" s="120" t="s">
        <v>209</v>
      </c>
      <c r="E70" s="122">
        <v>10</v>
      </c>
      <c r="F70" s="122">
        <v>15</v>
      </c>
      <c r="G70" s="121">
        <v>4102</v>
      </c>
      <c r="H70" s="121">
        <v>10224</v>
      </c>
      <c r="I70" s="121">
        <v>14351</v>
      </c>
    </row>
    <row r="71" spans="2:9" ht="14.25" thickBot="1">
      <c r="B71" s="118" t="s">
        <v>210</v>
      </c>
      <c r="C71" s="119" t="s">
        <v>453</v>
      </c>
      <c r="D71" s="120" t="s">
        <v>454</v>
      </c>
      <c r="E71" s="122">
        <v>3</v>
      </c>
      <c r="F71" s="122">
        <v>12</v>
      </c>
      <c r="G71" s="121">
        <v>3181</v>
      </c>
      <c r="H71" s="121">
        <v>8125</v>
      </c>
      <c r="I71" s="121">
        <v>11321</v>
      </c>
    </row>
    <row r="72" spans="2:9" ht="14.25" thickBot="1">
      <c r="B72" s="118" t="s">
        <v>211</v>
      </c>
      <c r="C72" s="119" t="s">
        <v>455</v>
      </c>
      <c r="D72" s="120" t="s">
        <v>212</v>
      </c>
      <c r="E72" s="122">
        <v>3</v>
      </c>
      <c r="F72" s="122">
        <v>3</v>
      </c>
      <c r="G72" s="121">
        <v>1730</v>
      </c>
      <c r="H72" s="121">
        <v>5742</v>
      </c>
      <c r="I72" s="121">
        <v>7478</v>
      </c>
    </row>
    <row r="73" spans="2:9" ht="14.25" thickBot="1">
      <c r="B73" s="118" t="s">
        <v>213</v>
      </c>
      <c r="C73" s="119" t="s">
        <v>456</v>
      </c>
      <c r="D73" s="120" t="s">
        <v>214</v>
      </c>
      <c r="E73" s="122">
        <v>0</v>
      </c>
      <c r="F73" s="122">
        <v>0</v>
      </c>
      <c r="G73" s="121">
        <v>2882</v>
      </c>
      <c r="H73" s="121">
        <v>7446</v>
      </c>
      <c r="I73" s="121">
        <v>10328</v>
      </c>
    </row>
    <row r="74" spans="2:9" ht="26.25" thickBot="1">
      <c r="B74" s="118" t="s">
        <v>215</v>
      </c>
      <c r="C74" s="119" t="s">
        <v>457</v>
      </c>
      <c r="D74" s="120" t="s">
        <v>216</v>
      </c>
      <c r="E74" s="122">
        <v>49</v>
      </c>
      <c r="F74" s="121">
        <v>1110</v>
      </c>
      <c r="G74" s="121">
        <v>48120</v>
      </c>
      <c r="H74" s="121">
        <v>37039</v>
      </c>
      <c r="I74" s="121">
        <v>86318</v>
      </c>
    </row>
    <row r="75" spans="2:9" ht="15.75" thickBot="1">
      <c r="B75" s="118" t="s">
        <v>217</v>
      </c>
      <c r="C75" s="119" t="s">
        <v>458</v>
      </c>
      <c r="D75" s="123"/>
      <c r="E75" s="122">
        <v>217</v>
      </c>
      <c r="F75" s="121">
        <v>979</v>
      </c>
      <c r="G75" s="121">
        <v>11811</v>
      </c>
      <c r="H75" s="121">
        <v>13394</v>
      </c>
      <c r="I75" s="121">
        <v>26401</v>
      </c>
    </row>
    <row r="76" spans="2:9" ht="15.75" thickBot="1">
      <c r="B76" s="124" t="s">
        <v>123</v>
      </c>
      <c r="C76" s="125" t="s">
        <v>459</v>
      </c>
      <c r="D76" s="123"/>
      <c r="E76" s="132">
        <v>437</v>
      </c>
      <c r="F76" s="126">
        <v>4776</v>
      </c>
      <c r="G76" s="126">
        <v>368756</v>
      </c>
      <c r="H76" s="126">
        <v>543175</v>
      </c>
      <c r="I76" s="126">
        <v>917144</v>
      </c>
    </row>
    <row r="77" spans="2:9" ht="14.25" thickBot="1">
      <c r="B77" s="118" t="s">
        <v>218</v>
      </c>
      <c r="C77" s="119" t="s">
        <v>460</v>
      </c>
      <c r="D77" s="120" t="s">
        <v>219</v>
      </c>
      <c r="E77" s="121">
        <v>249885</v>
      </c>
      <c r="F77" s="121">
        <v>229720</v>
      </c>
      <c r="G77" s="121">
        <v>466236</v>
      </c>
      <c r="H77" s="121">
        <v>84522</v>
      </c>
      <c r="I77" s="121">
        <v>1030363</v>
      </c>
    </row>
    <row r="78" spans="2:9" ht="14.25" thickBot="1">
      <c r="B78" s="118" t="s">
        <v>220</v>
      </c>
      <c r="C78" s="119" t="s">
        <v>461</v>
      </c>
      <c r="D78" s="120" t="s">
        <v>221</v>
      </c>
      <c r="E78" s="121">
        <v>7666</v>
      </c>
      <c r="F78" s="121">
        <v>11730</v>
      </c>
      <c r="G78" s="121">
        <v>41772</v>
      </c>
      <c r="H78" s="121">
        <v>4873</v>
      </c>
      <c r="I78" s="121">
        <v>66041</v>
      </c>
    </row>
    <row r="79" spans="2:9" ht="14.25" thickBot="1">
      <c r="B79" s="118" t="s">
        <v>222</v>
      </c>
      <c r="C79" s="119" t="s">
        <v>462</v>
      </c>
      <c r="D79" s="120" t="s">
        <v>223</v>
      </c>
      <c r="E79" s="121">
        <v>6592</v>
      </c>
      <c r="F79" s="121">
        <v>4404</v>
      </c>
      <c r="G79" s="121">
        <v>20023</v>
      </c>
      <c r="H79" s="121">
        <v>16864</v>
      </c>
      <c r="I79" s="121">
        <v>47883</v>
      </c>
    </row>
    <row r="80" spans="2:9" ht="14.25" thickBot="1">
      <c r="B80" s="118" t="s">
        <v>224</v>
      </c>
      <c r="C80" s="119" t="s">
        <v>463</v>
      </c>
      <c r="D80" s="120" t="s">
        <v>225</v>
      </c>
      <c r="E80" s="121">
        <v>50396</v>
      </c>
      <c r="F80" s="121">
        <v>22395</v>
      </c>
      <c r="G80" s="121">
        <v>60925</v>
      </c>
      <c r="H80" s="121">
        <v>31691</v>
      </c>
      <c r="I80" s="121">
        <v>165407</v>
      </c>
    </row>
    <row r="81" spans="2:9" ht="26.25" thickBot="1">
      <c r="B81" s="118" t="s">
        <v>226</v>
      </c>
      <c r="C81" s="119" t="s">
        <v>464</v>
      </c>
      <c r="D81" s="120" t="s">
        <v>227</v>
      </c>
      <c r="E81" s="121">
        <v>7649</v>
      </c>
      <c r="F81" s="121">
        <v>4829</v>
      </c>
      <c r="G81" s="121">
        <v>29876</v>
      </c>
      <c r="H81" s="121">
        <v>39704</v>
      </c>
      <c r="I81" s="121">
        <v>82058</v>
      </c>
    </row>
    <row r="82" spans="2:9" ht="26.25" thickBot="1">
      <c r="B82" s="118" t="s">
        <v>228</v>
      </c>
      <c r="C82" s="119" t="s">
        <v>465</v>
      </c>
      <c r="D82" s="120" t="s">
        <v>229</v>
      </c>
      <c r="E82" s="122">
        <v>41</v>
      </c>
      <c r="F82" s="122">
        <v>58</v>
      </c>
      <c r="G82" s="122">
        <v>376</v>
      </c>
      <c r="H82" s="122">
        <v>338</v>
      </c>
      <c r="I82" s="121">
        <v>813</v>
      </c>
    </row>
    <row r="83" spans="2:9" ht="15.75" thickBot="1">
      <c r="B83" s="118" t="s">
        <v>230</v>
      </c>
      <c r="C83" s="119" t="s">
        <v>466</v>
      </c>
      <c r="D83" s="123"/>
      <c r="E83" s="121">
        <v>18670</v>
      </c>
      <c r="F83" s="121">
        <v>48472</v>
      </c>
      <c r="G83" s="121">
        <v>142485</v>
      </c>
      <c r="H83" s="121">
        <v>52715</v>
      </c>
      <c r="I83" s="121">
        <v>262342</v>
      </c>
    </row>
    <row r="84" spans="2:9" ht="15.75" thickBot="1">
      <c r="B84" s="124" t="s">
        <v>125</v>
      </c>
      <c r="C84" s="125" t="s">
        <v>467</v>
      </c>
      <c r="D84" s="123"/>
      <c r="E84" s="126">
        <v>340899</v>
      </c>
      <c r="F84" s="126">
        <v>321608</v>
      </c>
      <c r="G84" s="126">
        <v>761693</v>
      </c>
      <c r="H84" s="126">
        <v>230707</v>
      </c>
      <c r="I84" s="126">
        <v>1654907</v>
      </c>
    </row>
    <row r="85" spans="2:9" ht="26.25" thickBot="1">
      <c r="B85" s="118" t="s">
        <v>231</v>
      </c>
      <c r="C85" s="119" t="s">
        <v>468</v>
      </c>
      <c r="D85" s="120" t="s">
        <v>232</v>
      </c>
      <c r="E85" s="121">
        <v>4499</v>
      </c>
      <c r="F85" s="121">
        <v>5838</v>
      </c>
      <c r="G85" s="121">
        <v>23810</v>
      </c>
      <c r="H85" s="121">
        <v>6524</v>
      </c>
      <c r="I85" s="121">
        <v>40671</v>
      </c>
    </row>
    <row r="86" spans="2:9" ht="14.25" thickBot="1">
      <c r="B86" s="118" t="s">
        <v>233</v>
      </c>
      <c r="C86" s="119" t="s">
        <v>469</v>
      </c>
      <c r="D86" s="120" t="s">
        <v>234</v>
      </c>
      <c r="E86" s="122">
        <v>1</v>
      </c>
      <c r="F86" s="122">
        <v>71</v>
      </c>
      <c r="G86" s="121">
        <v>5146</v>
      </c>
      <c r="H86" s="121">
        <v>4779</v>
      </c>
      <c r="I86" s="121">
        <v>9997</v>
      </c>
    </row>
    <row r="87" spans="2:9" ht="14.25" thickBot="1">
      <c r="B87" s="118" t="s">
        <v>235</v>
      </c>
      <c r="C87" s="119" t="s">
        <v>470</v>
      </c>
      <c r="D87" s="120" t="s">
        <v>236</v>
      </c>
      <c r="E87" s="122">
        <v>54</v>
      </c>
      <c r="F87" s="121">
        <v>993</v>
      </c>
      <c r="G87" s="121">
        <v>1883</v>
      </c>
      <c r="H87" s="122">
        <v>655</v>
      </c>
      <c r="I87" s="121">
        <v>3585</v>
      </c>
    </row>
    <row r="88" spans="2:9" ht="14.25" thickBot="1">
      <c r="B88" s="118" t="s">
        <v>237</v>
      </c>
      <c r="C88" s="119" t="s">
        <v>471</v>
      </c>
      <c r="D88" s="120" t="s">
        <v>238</v>
      </c>
      <c r="E88" s="122">
        <v>719</v>
      </c>
      <c r="F88" s="122">
        <v>402</v>
      </c>
      <c r="G88" s="121">
        <v>7352</v>
      </c>
      <c r="H88" s="121">
        <v>5376</v>
      </c>
      <c r="I88" s="121">
        <v>13849</v>
      </c>
    </row>
    <row r="89" spans="2:9" ht="14.25" thickBot="1">
      <c r="B89" s="118" t="s">
        <v>239</v>
      </c>
      <c r="C89" s="119" t="s">
        <v>472</v>
      </c>
      <c r="D89" s="120" t="s">
        <v>240</v>
      </c>
      <c r="E89" s="122">
        <v>368</v>
      </c>
      <c r="F89" s="122">
        <v>105</v>
      </c>
      <c r="G89" s="121">
        <v>5697</v>
      </c>
      <c r="H89" s="121">
        <v>3648</v>
      </c>
      <c r="I89" s="121">
        <v>9818</v>
      </c>
    </row>
    <row r="90" spans="2:9" ht="14.25" thickBot="1">
      <c r="B90" s="118" t="s">
        <v>241</v>
      </c>
      <c r="C90" s="119" t="s">
        <v>473</v>
      </c>
      <c r="D90" s="120" t="s">
        <v>242</v>
      </c>
      <c r="E90" s="122">
        <v>56</v>
      </c>
      <c r="F90" s="122">
        <v>352</v>
      </c>
      <c r="G90" s="121">
        <v>16411</v>
      </c>
      <c r="H90" s="121">
        <v>6918</v>
      </c>
      <c r="I90" s="121">
        <v>23737</v>
      </c>
    </row>
    <row r="91" spans="2:9" ht="14.25" thickBot="1">
      <c r="B91" s="118" t="s">
        <v>243</v>
      </c>
      <c r="C91" s="119" t="s">
        <v>474</v>
      </c>
      <c r="D91" s="120" t="s">
        <v>244</v>
      </c>
      <c r="E91" s="122">
        <v>4</v>
      </c>
      <c r="F91" s="122">
        <v>133</v>
      </c>
      <c r="G91" s="121">
        <v>13295</v>
      </c>
      <c r="H91" s="121">
        <v>8696</v>
      </c>
      <c r="I91" s="121">
        <v>22128</v>
      </c>
    </row>
    <row r="92" spans="2:9" ht="15.75" thickBot="1">
      <c r="B92" s="118" t="s">
        <v>245</v>
      </c>
      <c r="C92" s="119" t="s">
        <v>475</v>
      </c>
      <c r="D92" s="123"/>
      <c r="E92" s="121">
        <v>5215</v>
      </c>
      <c r="F92" s="121">
        <v>11893</v>
      </c>
      <c r="G92" s="121">
        <v>164827</v>
      </c>
      <c r="H92" s="121">
        <v>104739</v>
      </c>
      <c r="I92" s="121">
        <v>286674</v>
      </c>
    </row>
    <row r="93" spans="2:9" ht="15.75" thickBot="1">
      <c r="B93" s="124" t="s">
        <v>127</v>
      </c>
      <c r="C93" s="125" t="s">
        <v>476</v>
      </c>
      <c r="D93" s="123"/>
      <c r="E93" s="126">
        <v>10916</v>
      </c>
      <c r="F93" s="126">
        <v>19787</v>
      </c>
      <c r="G93" s="126">
        <v>238421</v>
      </c>
      <c r="H93" s="126">
        <v>141335</v>
      </c>
      <c r="I93" s="126">
        <v>410459</v>
      </c>
    </row>
    <row r="94" spans="2:9" ht="14.25" thickBot="1">
      <c r="B94" s="118" t="s">
        <v>246</v>
      </c>
      <c r="C94" s="119" t="s">
        <v>477</v>
      </c>
      <c r="D94" s="120" t="s">
        <v>247</v>
      </c>
      <c r="E94" s="121">
        <v>12731</v>
      </c>
      <c r="F94" s="121">
        <v>17434</v>
      </c>
      <c r="G94" s="121">
        <v>65469</v>
      </c>
      <c r="H94" s="121">
        <v>32832</v>
      </c>
      <c r="I94" s="121">
        <v>128466</v>
      </c>
    </row>
    <row r="95" spans="2:9" ht="14.25" thickBot="1">
      <c r="B95" s="118" t="s">
        <v>248</v>
      </c>
      <c r="C95" s="119" t="s">
        <v>478</v>
      </c>
      <c r="D95" s="120" t="s">
        <v>249</v>
      </c>
      <c r="E95" s="121">
        <v>40903</v>
      </c>
      <c r="F95" s="121">
        <v>36544</v>
      </c>
      <c r="G95" s="121">
        <v>124157</v>
      </c>
      <c r="H95" s="121">
        <v>60382</v>
      </c>
      <c r="I95" s="121">
        <v>261986</v>
      </c>
    </row>
    <row r="96" spans="2:9" ht="26.25" thickBot="1">
      <c r="B96" s="118" t="s">
        <v>250</v>
      </c>
      <c r="C96" s="119" t="s">
        <v>479</v>
      </c>
      <c r="D96" s="123"/>
      <c r="E96" s="121">
        <v>3267</v>
      </c>
      <c r="F96" s="121">
        <v>21233</v>
      </c>
      <c r="G96" s="121">
        <v>58812</v>
      </c>
      <c r="H96" s="121">
        <v>44195</v>
      </c>
      <c r="I96" s="121">
        <v>127507</v>
      </c>
    </row>
    <row r="97" spans="2:9" ht="15.75" thickBot="1">
      <c r="B97" s="124" t="s">
        <v>129</v>
      </c>
      <c r="C97" s="125" t="s">
        <v>480</v>
      </c>
      <c r="D97" s="123"/>
      <c r="E97" s="126">
        <v>56901</v>
      </c>
      <c r="F97" s="126">
        <v>75211</v>
      </c>
      <c r="G97" s="126">
        <v>248438</v>
      </c>
      <c r="H97" s="126">
        <v>137409</v>
      </c>
      <c r="I97" s="126">
        <v>517959</v>
      </c>
    </row>
    <row r="98" spans="2:9" ht="26.25" thickBot="1">
      <c r="B98" s="118" t="s">
        <v>251</v>
      </c>
      <c r="C98" s="119" t="s">
        <v>481</v>
      </c>
      <c r="D98" s="120" t="s">
        <v>252</v>
      </c>
      <c r="E98" s="122">
        <v>258</v>
      </c>
      <c r="F98" s="121">
        <v>1307</v>
      </c>
      <c r="G98" s="121">
        <v>37992</v>
      </c>
      <c r="H98" s="121">
        <v>31326</v>
      </c>
      <c r="I98" s="121">
        <v>70883</v>
      </c>
    </row>
    <row r="99" spans="2:9" ht="14.25" thickBot="1">
      <c r="B99" s="118" t="s">
        <v>253</v>
      </c>
      <c r="C99" s="119" t="s">
        <v>482</v>
      </c>
      <c r="D99" s="120" t="s">
        <v>254</v>
      </c>
      <c r="E99" s="122">
        <v>15</v>
      </c>
      <c r="F99" s="122">
        <v>393</v>
      </c>
      <c r="G99" s="121">
        <v>51962</v>
      </c>
      <c r="H99" s="121">
        <v>69919</v>
      </c>
      <c r="I99" s="121">
        <v>122289</v>
      </c>
    </row>
    <row r="100" spans="2:9" ht="14.25" thickBot="1">
      <c r="B100" s="118" t="s">
        <v>255</v>
      </c>
      <c r="C100" s="119" t="s">
        <v>483</v>
      </c>
      <c r="D100" s="120" t="s">
        <v>256</v>
      </c>
      <c r="E100" s="122">
        <v>133</v>
      </c>
      <c r="F100" s="121">
        <v>6124</v>
      </c>
      <c r="G100" s="121">
        <v>2824</v>
      </c>
      <c r="H100" s="122">
        <v>1083</v>
      </c>
      <c r="I100" s="121">
        <v>10164</v>
      </c>
    </row>
    <row r="101" spans="2:9" ht="14.25" thickBot="1">
      <c r="B101" s="118" t="s">
        <v>257</v>
      </c>
      <c r="C101" s="119" t="s">
        <v>484</v>
      </c>
      <c r="D101" s="120" t="s">
        <v>258</v>
      </c>
      <c r="E101" s="122">
        <v>6</v>
      </c>
      <c r="F101" s="122">
        <v>92</v>
      </c>
      <c r="G101" s="121">
        <v>5784</v>
      </c>
      <c r="H101" s="121">
        <v>3114</v>
      </c>
      <c r="I101" s="121">
        <v>8996</v>
      </c>
    </row>
    <row r="102" spans="2:9" ht="26.25" thickBot="1">
      <c r="B102" s="118" t="s">
        <v>259</v>
      </c>
      <c r="C102" s="119" t="s">
        <v>485</v>
      </c>
      <c r="D102" s="120" t="s">
        <v>260</v>
      </c>
      <c r="E102" s="122">
        <v>93</v>
      </c>
      <c r="F102" s="121">
        <v>5880</v>
      </c>
      <c r="G102" s="121">
        <v>342338</v>
      </c>
      <c r="H102" s="121">
        <v>154296</v>
      </c>
      <c r="I102" s="121">
        <v>502607</v>
      </c>
    </row>
    <row r="103" spans="2:9" ht="14.25" thickBot="1">
      <c r="B103" s="118" t="s">
        <v>261</v>
      </c>
      <c r="C103" s="119" t="s">
        <v>486</v>
      </c>
      <c r="D103" s="120" t="s">
        <v>262</v>
      </c>
      <c r="E103" s="122">
        <v>0</v>
      </c>
      <c r="F103" s="122">
        <v>33</v>
      </c>
      <c r="G103" s="121">
        <v>12522</v>
      </c>
      <c r="H103" s="121">
        <v>25565</v>
      </c>
      <c r="I103" s="121">
        <v>38120</v>
      </c>
    </row>
    <row r="104" spans="2:9" ht="26.25" thickBot="1">
      <c r="B104" s="118" t="s">
        <v>263</v>
      </c>
      <c r="C104" s="119" t="s">
        <v>487</v>
      </c>
      <c r="D104" s="123"/>
      <c r="E104" s="121">
        <v>2956</v>
      </c>
      <c r="F104" s="121">
        <v>18149</v>
      </c>
      <c r="G104" s="121">
        <v>155679</v>
      </c>
      <c r="H104" s="121">
        <v>59989</v>
      </c>
      <c r="I104" s="121">
        <v>236773</v>
      </c>
    </row>
    <row r="105" spans="2:9" ht="15.75" thickBot="1">
      <c r="B105" s="124" t="s">
        <v>131</v>
      </c>
      <c r="C105" s="125" t="s">
        <v>488</v>
      </c>
      <c r="D105" s="123"/>
      <c r="E105" s="126">
        <v>3461</v>
      </c>
      <c r="F105" s="126">
        <v>31978</v>
      </c>
      <c r="G105" s="126">
        <v>609101</v>
      </c>
      <c r="H105" s="126">
        <v>345292</v>
      </c>
      <c r="I105" s="126">
        <v>989832</v>
      </c>
    </row>
    <row r="106" spans="2:9" ht="14.25" thickBot="1">
      <c r="B106" s="118" t="s">
        <v>264</v>
      </c>
      <c r="C106" s="119" t="s">
        <v>489</v>
      </c>
      <c r="D106" s="120" t="s">
        <v>265</v>
      </c>
      <c r="E106" s="122">
        <v>125</v>
      </c>
      <c r="F106" s="122">
        <v>227</v>
      </c>
      <c r="G106" s="121">
        <v>2063</v>
      </c>
      <c r="H106" s="121">
        <v>1540</v>
      </c>
      <c r="I106" s="121">
        <v>3955</v>
      </c>
    </row>
    <row r="107" spans="2:9" ht="14.25" thickBot="1">
      <c r="B107" s="118" t="s">
        <v>266</v>
      </c>
      <c r="C107" s="119" t="s">
        <v>490</v>
      </c>
      <c r="D107" s="120" t="s">
        <v>267</v>
      </c>
      <c r="E107" s="121">
        <v>1386</v>
      </c>
      <c r="F107" s="122">
        <v>622</v>
      </c>
      <c r="G107" s="121">
        <v>4396</v>
      </c>
      <c r="H107" s="121">
        <v>3448</v>
      </c>
      <c r="I107" s="121">
        <v>9852</v>
      </c>
    </row>
    <row r="108" spans="2:9" ht="14.25" thickBot="1">
      <c r="B108" s="118" t="s">
        <v>268</v>
      </c>
      <c r="C108" s="119" t="s">
        <v>491</v>
      </c>
      <c r="D108" s="120" t="s">
        <v>269</v>
      </c>
      <c r="E108" s="122">
        <v>18</v>
      </c>
      <c r="F108" s="122">
        <v>74</v>
      </c>
      <c r="G108" s="121">
        <v>3661</v>
      </c>
      <c r="H108" s="121">
        <v>10951</v>
      </c>
      <c r="I108" s="121">
        <v>14704</v>
      </c>
    </row>
    <row r="109" spans="2:9" ht="14.25" thickBot="1">
      <c r="B109" s="128" t="s">
        <v>375</v>
      </c>
      <c r="C109" s="125" t="s">
        <v>376</v>
      </c>
      <c r="D109" s="129" t="s">
        <v>377</v>
      </c>
      <c r="E109" s="130" t="s">
        <v>378</v>
      </c>
      <c r="F109" s="130" t="s">
        <v>379</v>
      </c>
      <c r="G109" s="130" t="s">
        <v>380</v>
      </c>
      <c r="H109" s="131" t="s">
        <v>381</v>
      </c>
      <c r="I109" s="130" t="s">
        <v>382</v>
      </c>
    </row>
    <row r="110" spans="2:9" ht="14.25" thickBot="1">
      <c r="B110" s="118" t="s">
        <v>270</v>
      </c>
      <c r="C110" s="119" t="s">
        <v>492</v>
      </c>
      <c r="D110" s="120" t="s">
        <v>271</v>
      </c>
      <c r="E110" s="122">
        <v>17</v>
      </c>
      <c r="F110" s="122">
        <v>384</v>
      </c>
      <c r="G110" s="121">
        <v>20778</v>
      </c>
      <c r="H110" s="121">
        <v>8169</v>
      </c>
      <c r="I110" s="121">
        <v>29348</v>
      </c>
    </row>
    <row r="111" spans="2:9" ht="14.25" thickBot="1">
      <c r="B111" s="118" t="s">
        <v>272</v>
      </c>
      <c r="C111" s="119" t="s">
        <v>493</v>
      </c>
      <c r="D111" s="120" t="s">
        <v>273</v>
      </c>
      <c r="E111" s="121">
        <v>4985</v>
      </c>
      <c r="F111" s="121">
        <v>8569</v>
      </c>
      <c r="G111" s="121">
        <v>93467</v>
      </c>
      <c r="H111" s="121">
        <v>61717</v>
      </c>
      <c r="I111" s="121">
        <v>168738</v>
      </c>
    </row>
    <row r="112" spans="2:9" ht="26.25" thickBot="1">
      <c r="B112" s="118" t="s">
        <v>274</v>
      </c>
      <c r="C112" s="119" t="s">
        <v>494</v>
      </c>
      <c r="D112" s="120" t="s">
        <v>275</v>
      </c>
      <c r="E112" s="121">
        <v>5355</v>
      </c>
      <c r="F112" s="121">
        <v>4701</v>
      </c>
      <c r="G112" s="121">
        <v>46413</v>
      </c>
      <c r="H112" s="121">
        <v>33504</v>
      </c>
      <c r="I112" s="121">
        <v>89973</v>
      </c>
    </row>
    <row r="113" spans="1:9" ht="14.25" thickBot="1">
      <c r="B113" s="118" t="s">
        <v>276</v>
      </c>
      <c r="C113" s="119" t="s">
        <v>495</v>
      </c>
      <c r="D113" s="120" t="s">
        <v>277</v>
      </c>
      <c r="E113" s="122">
        <v>0</v>
      </c>
      <c r="F113" s="122">
        <v>31</v>
      </c>
      <c r="G113" s="121">
        <v>21746</v>
      </c>
      <c r="H113" s="121">
        <v>50317</v>
      </c>
      <c r="I113" s="121">
        <v>72094</v>
      </c>
    </row>
    <row r="114" spans="1:9" ht="14.25" thickBot="1">
      <c r="B114" s="118" t="s">
        <v>278</v>
      </c>
      <c r="C114" s="119" t="s">
        <v>496</v>
      </c>
      <c r="D114" s="120" t="s">
        <v>279</v>
      </c>
      <c r="E114" s="121">
        <v>6792</v>
      </c>
      <c r="F114" s="121">
        <v>4117</v>
      </c>
      <c r="G114" s="121">
        <v>20818</v>
      </c>
      <c r="H114" s="121">
        <v>9126</v>
      </c>
      <c r="I114" s="121">
        <v>40853</v>
      </c>
    </row>
    <row r="115" spans="1:9" ht="14.25" thickBot="1">
      <c r="B115" s="118" t="s">
        <v>280</v>
      </c>
      <c r="C115" s="119" t="s">
        <v>497</v>
      </c>
      <c r="D115" s="120" t="s">
        <v>281</v>
      </c>
      <c r="E115" s="122">
        <v>0</v>
      </c>
      <c r="F115" s="122">
        <v>0</v>
      </c>
      <c r="G115" s="122">
        <v>816</v>
      </c>
      <c r="H115" s="122">
        <v>381</v>
      </c>
      <c r="I115" s="121">
        <v>1197</v>
      </c>
    </row>
    <row r="116" spans="1:9" ht="15.75" thickBot="1">
      <c r="B116" s="118" t="s">
        <v>282</v>
      </c>
      <c r="C116" s="119" t="s">
        <v>498</v>
      </c>
      <c r="D116" s="123"/>
      <c r="E116" s="121">
        <v>1648</v>
      </c>
      <c r="F116" s="121">
        <v>4188</v>
      </c>
      <c r="G116" s="121">
        <v>45684</v>
      </c>
      <c r="H116" s="121">
        <v>13943</v>
      </c>
      <c r="I116" s="121">
        <v>65463</v>
      </c>
    </row>
    <row r="117" spans="1:9" ht="15.75" thickBot="1">
      <c r="B117" s="124" t="s">
        <v>132</v>
      </c>
      <c r="C117" s="125" t="s">
        <v>499</v>
      </c>
      <c r="D117" s="123"/>
      <c r="E117" s="126">
        <v>20326</v>
      </c>
      <c r="F117" s="126">
        <v>22913</v>
      </c>
      <c r="G117" s="126">
        <v>259842</v>
      </c>
      <c r="H117" s="126">
        <v>193096</v>
      </c>
      <c r="I117" s="126">
        <v>496177</v>
      </c>
    </row>
    <row r="118" spans="1:9" ht="14.25" thickBot="1">
      <c r="B118" s="118" t="s">
        <v>283</v>
      </c>
      <c r="C118" s="119" t="s">
        <v>500</v>
      </c>
      <c r="D118" s="120" t="s">
        <v>284</v>
      </c>
      <c r="E118" s="122">
        <v>0</v>
      </c>
      <c r="F118" s="122">
        <v>12</v>
      </c>
      <c r="G118" s="122">
        <v>286</v>
      </c>
      <c r="H118" s="122">
        <v>0</v>
      </c>
      <c r="I118" s="122">
        <v>298</v>
      </c>
    </row>
    <row r="119" spans="1:9" ht="15.75" thickBot="1">
      <c r="A119" s="104"/>
      <c r="B119" s="118" t="s">
        <v>285</v>
      </c>
      <c r="C119" s="119" t="s">
        <v>501</v>
      </c>
      <c r="D119" s="120" t="s">
        <v>286</v>
      </c>
      <c r="E119" s="122">
        <v>0</v>
      </c>
      <c r="F119" s="122">
        <v>8</v>
      </c>
      <c r="G119" s="122">
        <v>222</v>
      </c>
      <c r="H119" s="122">
        <v>0</v>
      </c>
      <c r="I119" s="122">
        <v>230</v>
      </c>
    </row>
    <row r="120" spans="1:9" ht="26.25" thickBot="1">
      <c r="B120" s="118" t="s">
        <v>287</v>
      </c>
      <c r="C120" s="119" t="s">
        <v>502</v>
      </c>
      <c r="D120" s="123"/>
      <c r="E120" s="122">
        <v>0</v>
      </c>
      <c r="F120" s="122">
        <v>45</v>
      </c>
      <c r="G120" s="121">
        <v>1543</v>
      </c>
      <c r="H120" s="122">
        <v>0</v>
      </c>
      <c r="I120" s="121">
        <v>1588</v>
      </c>
    </row>
    <row r="121" spans="1:9" ht="15.75" thickBot="1">
      <c r="B121" s="124" t="s">
        <v>134</v>
      </c>
      <c r="C121" s="125" t="s">
        <v>503</v>
      </c>
      <c r="D121" s="123"/>
      <c r="E121" s="132">
        <v>0</v>
      </c>
      <c r="F121" s="132">
        <v>65</v>
      </c>
      <c r="G121" s="126">
        <v>2051</v>
      </c>
      <c r="H121" s="132">
        <v>0</v>
      </c>
      <c r="I121" s="126">
        <v>2116</v>
      </c>
    </row>
    <row r="122" spans="1:9" ht="26.25" thickBot="1">
      <c r="B122" s="118" t="s">
        <v>288</v>
      </c>
      <c r="C122" s="119" t="s">
        <v>504</v>
      </c>
      <c r="D122" s="120" t="s">
        <v>289</v>
      </c>
      <c r="E122" s="121">
        <v>3879</v>
      </c>
      <c r="F122" s="122">
        <v>4</v>
      </c>
      <c r="G122" s="122">
        <v>0</v>
      </c>
      <c r="H122" s="122">
        <v>0</v>
      </c>
      <c r="I122" s="121">
        <v>3883</v>
      </c>
    </row>
    <row r="123" spans="1:9" ht="15.75" thickBot="1">
      <c r="B123" s="124" t="s">
        <v>136</v>
      </c>
      <c r="C123" s="125" t="s">
        <v>505</v>
      </c>
      <c r="D123" s="127"/>
      <c r="E123" s="126">
        <v>3879</v>
      </c>
      <c r="F123" s="132">
        <v>4</v>
      </c>
      <c r="G123" s="132">
        <v>0</v>
      </c>
      <c r="H123" s="132">
        <v>0</v>
      </c>
      <c r="I123" s="126">
        <v>3883</v>
      </c>
    </row>
    <row r="124" spans="1:9" ht="26.25" thickBot="1">
      <c r="B124" s="118" t="s">
        <v>290</v>
      </c>
      <c r="C124" s="119" t="s">
        <v>506</v>
      </c>
      <c r="D124" s="120" t="s">
        <v>291</v>
      </c>
      <c r="E124" s="121">
        <v>1214</v>
      </c>
      <c r="F124" s="121">
        <v>1059</v>
      </c>
      <c r="G124" s="122">
        <v>981</v>
      </c>
      <c r="H124" s="122">
        <v>343</v>
      </c>
      <c r="I124" s="121">
        <v>3597</v>
      </c>
    </row>
    <row r="125" spans="1:9" ht="14.25" thickBot="1">
      <c r="B125" s="118" t="s">
        <v>292</v>
      </c>
      <c r="C125" s="119" t="s">
        <v>507</v>
      </c>
      <c r="D125" s="120" t="s">
        <v>293</v>
      </c>
      <c r="E125" s="122">
        <v>796</v>
      </c>
      <c r="F125" s="122">
        <v>504</v>
      </c>
      <c r="G125" s="122">
        <v>42</v>
      </c>
      <c r="H125" s="122">
        <v>0</v>
      </c>
      <c r="I125" s="121">
        <v>1342</v>
      </c>
    </row>
    <row r="126" spans="1:9" ht="15.75" thickBot="1">
      <c r="B126" s="118" t="s">
        <v>294</v>
      </c>
      <c r="C126" s="119" t="s">
        <v>508</v>
      </c>
      <c r="D126" s="123"/>
      <c r="E126" s="121">
        <v>5499</v>
      </c>
      <c r="F126" s="121">
        <v>4776</v>
      </c>
      <c r="G126" s="121">
        <v>3513</v>
      </c>
      <c r="H126" s="121">
        <v>876</v>
      </c>
      <c r="I126" s="121">
        <v>14664</v>
      </c>
    </row>
    <row r="127" spans="1:9" ht="15.75" thickBot="1">
      <c r="B127" s="124" t="s">
        <v>138</v>
      </c>
      <c r="C127" s="125" t="s">
        <v>509</v>
      </c>
      <c r="D127" s="123"/>
      <c r="E127" s="126">
        <v>7509</v>
      </c>
      <c r="F127" s="126">
        <v>6339</v>
      </c>
      <c r="G127" s="126">
        <v>4536</v>
      </c>
      <c r="H127" s="126">
        <v>1219</v>
      </c>
      <c r="I127" s="126">
        <v>19603</v>
      </c>
    </row>
    <row r="128" spans="1:9" ht="14.25" thickBot="1">
      <c r="B128" s="118" t="s">
        <v>295</v>
      </c>
      <c r="C128" s="119" t="s">
        <v>510</v>
      </c>
      <c r="D128" s="120" t="s">
        <v>296</v>
      </c>
      <c r="E128" s="122">
        <v>0</v>
      </c>
      <c r="F128" s="122">
        <v>0</v>
      </c>
      <c r="G128" s="122">
        <v>16</v>
      </c>
      <c r="H128" s="122">
        <v>192</v>
      </c>
      <c r="I128" s="122">
        <v>208</v>
      </c>
    </row>
    <row r="129" spans="2:9" ht="26.25" thickBot="1">
      <c r="B129" s="118" t="s">
        <v>297</v>
      </c>
      <c r="C129" s="119" t="s">
        <v>511</v>
      </c>
      <c r="D129" s="123"/>
      <c r="E129" s="121">
        <v>102188</v>
      </c>
      <c r="F129" s="121">
        <v>111788</v>
      </c>
      <c r="G129" s="121">
        <v>334763</v>
      </c>
      <c r="H129" s="121">
        <v>179358</v>
      </c>
      <c r="I129" s="121">
        <v>728097</v>
      </c>
    </row>
    <row r="130" spans="2:9" ht="15.75" thickBot="1">
      <c r="B130" s="124" t="s">
        <v>140</v>
      </c>
      <c r="C130" s="125" t="s">
        <v>512</v>
      </c>
      <c r="D130" s="123"/>
      <c r="E130" s="126">
        <v>102188</v>
      </c>
      <c r="F130" s="126">
        <v>111788</v>
      </c>
      <c r="G130" s="126">
        <v>334779</v>
      </c>
      <c r="H130" s="126">
        <v>179550</v>
      </c>
      <c r="I130" s="126">
        <v>728305</v>
      </c>
    </row>
    <row r="131" spans="2:9" ht="14.25" thickBot="1">
      <c r="B131" s="118" t="s">
        <v>298</v>
      </c>
      <c r="C131" s="119" t="s">
        <v>513</v>
      </c>
      <c r="D131" s="120" t="s">
        <v>299</v>
      </c>
      <c r="E131" s="121">
        <v>1646</v>
      </c>
      <c r="F131" s="121">
        <v>9770</v>
      </c>
      <c r="G131" s="121">
        <v>36044</v>
      </c>
      <c r="H131" s="121">
        <v>22563</v>
      </c>
      <c r="I131" s="121">
        <v>70023</v>
      </c>
    </row>
    <row r="132" spans="2:9" ht="14.25" thickBot="1">
      <c r="B132" s="118" t="s">
        <v>300</v>
      </c>
      <c r="C132" s="119" t="s">
        <v>514</v>
      </c>
      <c r="D132" s="120" t="s">
        <v>301</v>
      </c>
      <c r="E132" s="122">
        <v>614</v>
      </c>
      <c r="F132" s="121">
        <v>8154</v>
      </c>
      <c r="G132" s="121">
        <v>32253</v>
      </c>
      <c r="H132" s="121">
        <v>4934</v>
      </c>
      <c r="I132" s="121">
        <v>45955</v>
      </c>
    </row>
    <row r="133" spans="2:9" ht="14.25" thickBot="1">
      <c r="B133" s="118" t="s">
        <v>302</v>
      </c>
      <c r="C133" s="119" t="s">
        <v>515</v>
      </c>
      <c r="D133" s="120" t="s">
        <v>303</v>
      </c>
      <c r="E133" s="121">
        <v>1367</v>
      </c>
      <c r="F133" s="121">
        <v>1290</v>
      </c>
      <c r="G133" s="121">
        <v>9638</v>
      </c>
      <c r="H133" s="121">
        <v>3444</v>
      </c>
      <c r="I133" s="121">
        <v>15739</v>
      </c>
    </row>
    <row r="134" spans="2:9" ht="26.25" thickBot="1">
      <c r="B134" s="118" t="s">
        <v>304</v>
      </c>
      <c r="C134" s="119" t="s">
        <v>516</v>
      </c>
      <c r="D134" s="120" t="s">
        <v>305</v>
      </c>
      <c r="E134" s="122">
        <v>62</v>
      </c>
      <c r="F134" s="122">
        <v>36</v>
      </c>
      <c r="G134" s="122">
        <v>77</v>
      </c>
      <c r="H134" s="122">
        <v>88</v>
      </c>
      <c r="I134" s="122">
        <v>263</v>
      </c>
    </row>
    <row r="135" spans="2:9" ht="26.25" thickBot="1">
      <c r="B135" s="118" t="s">
        <v>306</v>
      </c>
      <c r="C135" s="119" t="s">
        <v>517</v>
      </c>
      <c r="D135" s="123"/>
      <c r="E135" s="121">
        <v>13474</v>
      </c>
      <c r="F135" s="121">
        <v>37563</v>
      </c>
      <c r="G135" s="121">
        <v>154758</v>
      </c>
      <c r="H135" s="121">
        <v>60412</v>
      </c>
      <c r="I135" s="121">
        <v>266207</v>
      </c>
    </row>
    <row r="136" spans="2:9" ht="15.75" thickBot="1">
      <c r="B136" s="124" t="s">
        <v>142</v>
      </c>
      <c r="C136" s="125" t="s">
        <v>518</v>
      </c>
      <c r="D136" s="123"/>
      <c r="E136" s="126">
        <v>17163</v>
      </c>
      <c r="F136" s="126">
        <v>56813</v>
      </c>
      <c r="G136" s="126">
        <v>232770</v>
      </c>
      <c r="H136" s="126">
        <v>91441</v>
      </c>
      <c r="I136" s="126">
        <v>398187</v>
      </c>
    </row>
    <row r="137" spans="2:9" ht="26.25" thickBot="1">
      <c r="B137" s="118" t="s">
        <v>307</v>
      </c>
      <c r="C137" s="119" t="s">
        <v>519</v>
      </c>
      <c r="D137" s="120" t="s">
        <v>308</v>
      </c>
      <c r="E137" s="121">
        <v>95880</v>
      </c>
      <c r="F137" s="121">
        <v>56812</v>
      </c>
      <c r="G137" s="121">
        <v>183855</v>
      </c>
      <c r="H137" s="121">
        <v>56879</v>
      </c>
      <c r="I137" s="121">
        <v>393426</v>
      </c>
    </row>
    <row r="138" spans="2:9" ht="14.25" thickBot="1">
      <c r="B138" s="118" t="s">
        <v>309</v>
      </c>
      <c r="C138" s="119" t="s">
        <v>520</v>
      </c>
      <c r="D138" s="120" t="s">
        <v>310</v>
      </c>
      <c r="E138" s="122">
        <v>0</v>
      </c>
      <c r="F138" s="122">
        <v>0</v>
      </c>
      <c r="G138" s="122">
        <v>6</v>
      </c>
      <c r="H138" s="122">
        <v>4</v>
      </c>
      <c r="I138" s="122">
        <v>10</v>
      </c>
    </row>
    <row r="139" spans="2:9" ht="26.25" thickBot="1">
      <c r="B139" s="118" t="s">
        <v>311</v>
      </c>
      <c r="C139" s="119" t="s">
        <v>521</v>
      </c>
      <c r="D139" s="120" t="s">
        <v>312</v>
      </c>
      <c r="E139" s="121">
        <v>19946</v>
      </c>
      <c r="F139" s="121">
        <v>2962</v>
      </c>
      <c r="G139" s="121">
        <v>35353</v>
      </c>
      <c r="H139" s="121">
        <v>68425</v>
      </c>
      <c r="I139" s="121">
        <v>126686</v>
      </c>
    </row>
    <row r="140" spans="2:9" ht="14.25" thickBot="1">
      <c r="B140" s="118" t="s">
        <v>313</v>
      </c>
      <c r="C140" s="119" t="s">
        <v>522</v>
      </c>
      <c r="D140" s="120" t="s">
        <v>314</v>
      </c>
      <c r="E140" s="122">
        <v>0</v>
      </c>
      <c r="F140" s="122">
        <v>35</v>
      </c>
      <c r="G140" s="122">
        <v>257</v>
      </c>
      <c r="H140" s="122">
        <v>73</v>
      </c>
      <c r="I140" s="122">
        <v>365</v>
      </c>
    </row>
    <row r="141" spans="2:9" ht="26.25" thickBot="1">
      <c r="B141" s="118" t="s">
        <v>315</v>
      </c>
      <c r="C141" s="119" t="s">
        <v>523</v>
      </c>
      <c r="D141" s="120" t="s">
        <v>316</v>
      </c>
      <c r="E141" s="122">
        <v>898</v>
      </c>
      <c r="F141" s="122">
        <v>884</v>
      </c>
      <c r="G141" s="121">
        <v>23553</v>
      </c>
      <c r="H141" s="121">
        <v>6221</v>
      </c>
      <c r="I141" s="121">
        <v>31556</v>
      </c>
    </row>
    <row r="142" spans="2:9" ht="26.25" thickBot="1">
      <c r="B142" s="118" t="s">
        <v>317</v>
      </c>
      <c r="C142" s="119" t="s">
        <v>524</v>
      </c>
      <c r="D142" s="120" t="s">
        <v>318</v>
      </c>
      <c r="E142" s="122">
        <v>213</v>
      </c>
      <c r="F142" s="122">
        <v>386</v>
      </c>
      <c r="G142" s="121">
        <v>9081</v>
      </c>
      <c r="H142" s="122">
        <v>558</v>
      </c>
      <c r="I142" s="121">
        <v>10238</v>
      </c>
    </row>
    <row r="143" spans="2:9" ht="26.25" thickBot="1">
      <c r="B143" s="118" t="s">
        <v>319</v>
      </c>
      <c r="C143" s="119" t="s">
        <v>525</v>
      </c>
      <c r="D143" s="120" t="s">
        <v>320</v>
      </c>
      <c r="E143" s="121">
        <v>5298</v>
      </c>
      <c r="F143" s="121">
        <v>6041</v>
      </c>
      <c r="G143" s="121">
        <v>67384</v>
      </c>
      <c r="H143" s="121">
        <v>62730</v>
      </c>
      <c r="I143" s="121">
        <v>141453</v>
      </c>
    </row>
    <row r="144" spans="2:9" ht="26.25" thickBot="1">
      <c r="B144" s="118" t="s">
        <v>321</v>
      </c>
      <c r="C144" s="119" t="s">
        <v>526</v>
      </c>
      <c r="D144" s="123"/>
      <c r="E144" s="121">
        <v>2857</v>
      </c>
      <c r="F144" s="122">
        <v>961</v>
      </c>
      <c r="G144" s="121">
        <v>13295</v>
      </c>
      <c r="H144" s="121">
        <v>9599</v>
      </c>
      <c r="I144" s="121">
        <v>26712</v>
      </c>
    </row>
    <row r="145" spans="2:9" ht="15.75" thickBot="1">
      <c r="B145" s="124" t="s">
        <v>146</v>
      </c>
      <c r="C145" s="125" t="s">
        <v>527</v>
      </c>
      <c r="D145" s="123"/>
      <c r="E145" s="133">
        <v>125092</v>
      </c>
      <c r="F145" s="133">
        <v>68081</v>
      </c>
      <c r="G145" s="133">
        <v>332784</v>
      </c>
      <c r="H145" s="133">
        <v>204489</v>
      </c>
      <c r="I145" s="133">
        <v>730446</v>
      </c>
    </row>
    <row r="146" spans="2:9" ht="14.25" thickBot="1">
      <c r="B146" s="118"/>
      <c r="C146" s="125" t="s">
        <v>528</v>
      </c>
      <c r="D146" s="129" t="s">
        <v>322</v>
      </c>
      <c r="E146" s="126">
        <v>911674</v>
      </c>
      <c r="F146" s="126">
        <v>941005</v>
      </c>
      <c r="G146" s="126">
        <v>4635464</v>
      </c>
      <c r="H146" s="126">
        <v>2888504</v>
      </c>
      <c r="I146" s="126">
        <v>9376647</v>
      </c>
    </row>
    <row r="147" spans="2:9" ht="15.75" thickBot="1">
      <c r="B147" s="134"/>
      <c r="C147" s="127"/>
      <c r="D147" s="127"/>
      <c r="E147" s="135"/>
      <c r="F147" s="135"/>
      <c r="G147" s="135"/>
      <c r="H147" s="135"/>
      <c r="I147" s="135"/>
    </row>
    <row r="148" spans="2:9" ht="14.25" thickBot="1">
      <c r="B148" s="124" t="s">
        <v>529</v>
      </c>
      <c r="C148" s="125" t="s">
        <v>530</v>
      </c>
      <c r="D148" s="136" t="s">
        <v>531</v>
      </c>
      <c r="E148" s="132" t="s">
        <v>103</v>
      </c>
      <c r="F148" s="132" t="s">
        <v>104</v>
      </c>
      <c r="G148" s="132" t="s">
        <v>105</v>
      </c>
      <c r="H148" s="132" t="s">
        <v>106</v>
      </c>
      <c r="I148" s="132" t="s">
        <v>55</v>
      </c>
    </row>
    <row r="149" spans="2:9" ht="14.25" thickBot="1">
      <c r="B149" s="118" t="s">
        <v>323</v>
      </c>
      <c r="C149" s="119" t="s">
        <v>532</v>
      </c>
      <c r="D149" s="120" t="s">
        <v>324</v>
      </c>
      <c r="E149" s="122">
        <v>93</v>
      </c>
      <c r="F149" s="121">
        <v>1501</v>
      </c>
      <c r="G149" s="121">
        <v>9788</v>
      </c>
      <c r="H149" s="121">
        <v>1444</v>
      </c>
      <c r="I149" s="121">
        <v>12826</v>
      </c>
    </row>
    <row r="150" spans="2:9" ht="14.25" thickBot="1">
      <c r="B150" s="118" t="s">
        <v>325</v>
      </c>
      <c r="C150" s="119" t="s">
        <v>533</v>
      </c>
      <c r="D150" s="120" t="s">
        <v>326</v>
      </c>
      <c r="E150" s="121">
        <v>15905</v>
      </c>
      <c r="F150" s="121">
        <v>49936</v>
      </c>
      <c r="G150" s="121">
        <v>200267</v>
      </c>
      <c r="H150" s="121">
        <v>79976</v>
      </c>
      <c r="I150" s="121">
        <v>346084</v>
      </c>
    </row>
    <row r="151" spans="2:9" ht="14.25" thickBot="1">
      <c r="B151" s="118" t="s">
        <v>327</v>
      </c>
      <c r="C151" s="119" t="s">
        <v>534</v>
      </c>
      <c r="D151" s="120" t="s">
        <v>328</v>
      </c>
      <c r="E151" s="122">
        <v>17</v>
      </c>
      <c r="F151" s="122">
        <v>163</v>
      </c>
      <c r="G151" s="122">
        <v>1014</v>
      </c>
      <c r="H151" s="122">
        <v>256</v>
      </c>
      <c r="I151" s="121">
        <v>1450</v>
      </c>
    </row>
    <row r="152" spans="2:9" ht="15.75" thickBot="1">
      <c r="B152" s="118" t="s">
        <v>329</v>
      </c>
      <c r="C152" s="119" t="s">
        <v>535</v>
      </c>
      <c r="D152" s="123"/>
      <c r="E152" s="121">
        <v>946</v>
      </c>
      <c r="F152" s="121">
        <v>3477</v>
      </c>
      <c r="G152" s="121">
        <v>17110</v>
      </c>
      <c r="H152" s="121">
        <v>7871</v>
      </c>
      <c r="I152" s="121">
        <v>29404</v>
      </c>
    </row>
    <row r="153" spans="2:9" ht="15.75" thickBot="1">
      <c r="B153" s="124" t="s">
        <v>144</v>
      </c>
      <c r="C153" s="125" t="s">
        <v>536</v>
      </c>
      <c r="D153" s="123"/>
      <c r="E153" s="133">
        <v>16961</v>
      </c>
      <c r="F153" s="133">
        <v>55078</v>
      </c>
      <c r="G153" s="133">
        <v>228224</v>
      </c>
      <c r="H153" s="133">
        <v>89551</v>
      </c>
      <c r="I153" s="133">
        <v>389814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Osiguranici, zdravstveni djelat</vt:lpstr>
      <vt:lpstr>Rad, broj posjeta, broj pregled</vt:lpstr>
      <vt:lpstr>Djeca u skrbi, preventivni posj</vt:lpstr>
      <vt:lpstr>Odrasli u skrbi, preventivni pr</vt:lpstr>
      <vt:lpstr>Morbiditet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m</cp:lastModifiedBy>
  <dcterms:created xsi:type="dcterms:W3CDTF">2018-10-03T07:37:30Z</dcterms:created>
  <dcterms:modified xsi:type="dcterms:W3CDTF">2020-06-12T08:54:48Z</dcterms:modified>
</cp:coreProperties>
</file>