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300" windowWidth="28800" windowHeight="12180" tabRatio="650" activeTab="1"/>
  </bookViews>
  <sheets>
    <sheet name="dnevna" sheetId="29" r:id="rId1"/>
    <sheet name="tab 1 DB" sheetId="35" r:id="rId2"/>
    <sheet name="tab 2DB" sheetId="30" r:id="rId3"/>
    <sheet name="tab 2DB.1" sheetId="36" r:id="rId4"/>
    <sheet name="tab 3DB" sheetId="42" r:id="rId5"/>
    <sheet name="tab 3DB.1" sheetId="37" r:id="rId6"/>
    <sheet name="tab 3DB.2" sheetId="38" r:id="rId7"/>
    <sheet name="tab 4DB" sheetId="32" r:id="rId8"/>
    <sheet name="dnevna BSO T5.1" sheetId="39" r:id="rId9"/>
    <sheet name="dnevna BSO T5.2" sheetId="40" r:id="rId10"/>
    <sheet name="dnevna BSO T5.3" sheetId="41" r:id="rId11"/>
  </sheets>
  <definedNames>
    <definedName name="_xlnm._FilterDatabase" localSheetId="2" hidden="1">'tab 2DB.1'!#REF!</definedName>
  </definedNames>
  <calcPr calcId="152511"/>
</workbook>
</file>

<file path=xl/calcChain.xml><?xml version="1.0" encoding="utf-8"?>
<calcChain xmlns="http://schemas.openxmlformats.org/spreadsheetml/2006/main">
  <c r="D10" i="41"/>
  <c r="E10"/>
  <c r="F10"/>
  <c r="G10"/>
  <c r="H10"/>
  <c r="I10"/>
  <c r="J10"/>
  <c r="K10"/>
  <c r="E48" i="39" l="1"/>
  <c r="F48"/>
  <c r="G48"/>
  <c r="H48"/>
  <c r="I48"/>
  <c r="J48"/>
  <c r="K48"/>
  <c r="D48"/>
  <c r="E48" i="41" l="1"/>
  <c r="F48"/>
  <c r="G48"/>
  <c r="H48"/>
  <c r="I48"/>
  <c r="J48"/>
  <c r="K48"/>
  <c r="D48"/>
  <c r="E48" i="40"/>
  <c r="F48"/>
  <c r="G48"/>
  <c r="H48"/>
  <c r="I48"/>
  <c r="J48"/>
  <c r="K48"/>
  <c r="D48"/>
  <c r="D34" i="41" l="1"/>
  <c r="E34"/>
  <c r="F34"/>
  <c r="G34"/>
  <c r="H34"/>
  <c r="I34"/>
  <c r="J34"/>
  <c r="K34"/>
  <c r="E50" i="39" l="1"/>
  <c r="F50"/>
  <c r="G50"/>
  <c r="H50"/>
  <c r="I50"/>
  <c r="J50"/>
  <c r="K50"/>
  <c r="D50"/>
  <c r="E46"/>
  <c r="F46"/>
  <c r="G46"/>
  <c r="H46"/>
  <c r="I46"/>
  <c r="J46"/>
  <c r="K46"/>
  <c r="D46"/>
  <c r="E44"/>
  <c r="F44"/>
  <c r="G44"/>
  <c r="H44"/>
  <c r="I44"/>
  <c r="J44"/>
  <c r="K44"/>
  <c r="D44"/>
  <c r="E42"/>
  <c r="F42"/>
  <c r="G42"/>
  <c r="H42"/>
  <c r="I42"/>
  <c r="J42"/>
  <c r="K42"/>
  <c r="D42"/>
  <c r="E40"/>
  <c r="F40"/>
  <c r="G40"/>
  <c r="H40"/>
  <c r="I40"/>
  <c r="J40"/>
  <c r="K40"/>
  <c r="D40"/>
  <c r="E38"/>
  <c r="D38"/>
  <c r="E36"/>
  <c r="F36"/>
  <c r="G36"/>
  <c r="H36"/>
  <c r="I36"/>
  <c r="J36"/>
  <c r="K36"/>
  <c r="D36"/>
  <c r="E34"/>
  <c r="F34"/>
  <c r="G34"/>
  <c r="H34"/>
  <c r="I34"/>
  <c r="J34"/>
  <c r="K34"/>
  <c r="D34"/>
  <c r="E32"/>
  <c r="F32"/>
  <c r="G32"/>
  <c r="H32"/>
  <c r="I32"/>
  <c r="J32"/>
  <c r="K32"/>
  <c r="D32"/>
  <c r="E30"/>
  <c r="F30"/>
  <c r="G30"/>
  <c r="H30"/>
  <c r="I30"/>
  <c r="J30"/>
  <c r="K30"/>
  <c r="D30"/>
  <c r="E28"/>
  <c r="F28"/>
  <c r="G28"/>
  <c r="H28"/>
  <c r="I28"/>
  <c r="J28"/>
  <c r="K28"/>
  <c r="D28"/>
  <c r="E26"/>
  <c r="F26"/>
  <c r="G26"/>
  <c r="H26"/>
  <c r="I26"/>
  <c r="J26"/>
  <c r="K26"/>
  <c r="D26"/>
  <c r="E24"/>
  <c r="F24"/>
  <c r="G24"/>
  <c r="H24"/>
  <c r="I24"/>
  <c r="J24"/>
  <c r="K24"/>
  <c r="D24"/>
  <c r="E22"/>
  <c r="F22"/>
  <c r="G22"/>
  <c r="H22"/>
  <c r="I22"/>
  <c r="J22"/>
  <c r="K22"/>
  <c r="D22"/>
  <c r="E20"/>
  <c r="F20"/>
  <c r="G20"/>
  <c r="H20"/>
  <c r="I20"/>
  <c r="J20"/>
  <c r="K20"/>
  <c r="D20"/>
  <c r="E18"/>
  <c r="F18"/>
  <c r="G18"/>
  <c r="H18"/>
  <c r="I18"/>
  <c r="J18"/>
  <c r="K18"/>
  <c r="D18"/>
  <c r="E16"/>
  <c r="F16"/>
  <c r="G16"/>
  <c r="H16"/>
  <c r="I16"/>
  <c r="J16"/>
  <c r="K16"/>
  <c r="D16"/>
  <c r="E14"/>
  <c r="F14"/>
  <c r="G14"/>
  <c r="H14"/>
  <c r="I14"/>
  <c r="J14"/>
  <c r="K14"/>
  <c r="D14"/>
  <c r="E12"/>
  <c r="F12"/>
  <c r="G12"/>
  <c r="H12"/>
  <c r="I12"/>
  <c r="J12"/>
  <c r="K12"/>
  <c r="D12"/>
  <c r="E10"/>
  <c r="F10"/>
  <c r="G10"/>
  <c r="H10"/>
  <c r="I10"/>
  <c r="J10"/>
  <c r="K10"/>
  <c r="D10"/>
  <c r="E8" l="1"/>
  <c r="F8"/>
  <c r="G8"/>
  <c r="H8"/>
  <c r="I8"/>
  <c r="J8"/>
  <c r="K8"/>
  <c r="D8"/>
  <c r="E50" i="40"/>
  <c r="F50"/>
  <c r="G50"/>
  <c r="H50"/>
  <c r="I50"/>
  <c r="J50"/>
  <c r="K50"/>
  <c r="D50"/>
  <c r="E46"/>
  <c r="F46"/>
  <c r="G46"/>
  <c r="H46"/>
  <c r="I46"/>
  <c r="J46"/>
  <c r="K46"/>
  <c r="D46"/>
  <c r="E44"/>
  <c r="F44"/>
  <c r="G44"/>
  <c r="H44"/>
  <c r="I44"/>
  <c r="J44"/>
  <c r="K44"/>
  <c r="D44"/>
  <c r="E42"/>
  <c r="F42"/>
  <c r="G42"/>
  <c r="H42"/>
  <c r="I42"/>
  <c r="J42"/>
  <c r="K42"/>
  <c r="D42"/>
  <c r="E40"/>
  <c r="F40"/>
  <c r="G40"/>
  <c r="H40"/>
  <c r="I40"/>
  <c r="J40"/>
  <c r="K40"/>
  <c r="D40"/>
  <c r="E38"/>
  <c r="D38"/>
  <c r="E34"/>
  <c r="F34"/>
  <c r="G34"/>
  <c r="H34"/>
  <c r="I34"/>
  <c r="J34"/>
  <c r="K34"/>
  <c r="D34"/>
  <c r="E32"/>
  <c r="F32"/>
  <c r="G32"/>
  <c r="H32"/>
  <c r="I32"/>
  <c r="J32"/>
  <c r="K32"/>
  <c r="D32"/>
  <c r="E30"/>
  <c r="F30"/>
  <c r="G30"/>
  <c r="H30"/>
  <c r="I30"/>
  <c r="J30"/>
  <c r="K30"/>
  <c r="D30"/>
  <c r="E26"/>
  <c r="F26"/>
  <c r="G26"/>
  <c r="H26"/>
  <c r="I26"/>
  <c r="J26"/>
  <c r="K26"/>
  <c r="E28"/>
  <c r="F28"/>
  <c r="G28"/>
  <c r="H28"/>
  <c r="I28"/>
  <c r="J28"/>
  <c r="K28"/>
  <c r="D28"/>
  <c r="D26"/>
  <c r="E24"/>
  <c r="F24"/>
  <c r="G24"/>
  <c r="H24"/>
  <c r="I24"/>
  <c r="J24"/>
  <c r="K24"/>
  <c r="D24"/>
  <c r="E22"/>
  <c r="F22"/>
  <c r="G22"/>
  <c r="H22"/>
  <c r="I22"/>
  <c r="J22"/>
  <c r="K22"/>
  <c r="D22"/>
  <c r="E20"/>
  <c r="F20"/>
  <c r="G20"/>
  <c r="H20"/>
  <c r="I20"/>
  <c r="J20"/>
  <c r="K20"/>
  <c r="D20"/>
  <c r="E18"/>
  <c r="F18"/>
  <c r="G18"/>
  <c r="H18"/>
  <c r="I18"/>
  <c r="J18"/>
  <c r="K18"/>
  <c r="D18"/>
  <c r="E16"/>
  <c r="F16"/>
  <c r="G16"/>
  <c r="H16"/>
  <c r="I16"/>
  <c r="J16"/>
  <c r="K16"/>
  <c r="D16"/>
  <c r="E14"/>
  <c r="F14"/>
  <c r="G14"/>
  <c r="H14"/>
  <c r="I14"/>
  <c r="J14"/>
  <c r="K14"/>
  <c r="D14"/>
  <c r="E12"/>
  <c r="F12"/>
  <c r="G12"/>
  <c r="H12"/>
  <c r="I12"/>
  <c r="J12"/>
  <c r="K12"/>
  <c r="D12"/>
  <c r="E10"/>
  <c r="F10"/>
  <c r="G10"/>
  <c r="H10"/>
  <c r="I10"/>
  <c r="J10"/>
  <c r="K10"/>
  <c r="D10"/>
  <c r="E8"/>
  <c r="F8"/>
  <c r="G8"/>
  <c r="H8"/>
  <c r="I8"/>
  <c r="J8"/>
  <c r="K8"/>
  <c r="D8"/>
  <c r="E50" i="41"/>
  <c r="F50"/>
  <c r="G50"/>
  <c r="H50"/>
  <c r="I50"/>
  <c r="J50"/>
  <c r="K50"/>
  <c r="D50"/>
  <c r="E46"/>
  <c r="F46"/>
  <c r="G46"/>
  <c r="H46"/>
  <c r="I46"/>
  <c r="J46"/>
  <c r="K46"/>
  <c r="D46"/>
  <c r="E44"/>
  <c r="F44"/>
  <c r="G44"/>
  <c r="H44"/>
  <c r="I44"/>
  <c r="J44"/>
  <c r="K44"/>
  <c r="D44"/>
  <c r="E42"/>
  <c r="F42"/>
  <c r="G42"/>
  <c r="H42"/>
  <c r="I42"/>
  <c r="J42"/>
  <c r="K42"/>
  <c r="D42"/>
  <c r="E40"/>
  <c r="F40"/>
  <c r="G40"/>
  <c r="H40"/>
  <c r="I40"/>
  <c r="J40"/>
  <c r="K40"/>
  <c r="D40"/>
  <c r="E38"/>
  <c r="F38"/>
  <c r="G38"/>
  <c r="H38"/>
  <c r="I38"/>
  <c r="J38"/>
  <c r="K38"/>
  <c r="D38"/>
  <c r="E36"/>
  <c r="F36"/>
  <c r="G36"/>
  <c r="H36"/>
  <c r="I36"/>
  <c r="J36"/>
  <c r="K36"/>
  <c r="D36"/>
  <c r="E32"/>
  <c r="F32"/>
  <c r="G32"/>
  <c r="H32"/>
  <c r="I32"/>
  <c r="J32"/>
  <c r="K32"/>
  <c r="D32"/>
  <c r="E30"/>
  <c r="F30"/>
  <c r="G30"/>
  <c r="H30"/>
  <c r="I30"/>
  <c r="J30"/>
  <c r="K30"/>
  <c r="D30"/>
  <c r="E28"/>
  <c r="F28"/>
  <c r="G28"/>
  <c r="H28"/>
  <c r="I28"/>
  <c r="J28"/>
  <c r="K28"/>
  <c r="D28"/>
  <c r="E26"/>
  <c r="F26"/>
  <c r="G26"/>
  <c r="H26"/>
  <c r="I26"/>
  <c r="J26"/>
  <c r="K26"/>
  <c r="D26"/>
  <c r="E24"/>
  <c r="F24"/>
  <c r="G24"/>
  <c r="H24"/>
  <c r="I24"/>
  <c r="J24"/>
  <c r="K24"/>
  <c r="D24"/>
  <c r="E22"/>
  <c r="F22"/>
  <c r="G22"/>
  <c r="H22"/>
  <c r="I22"/>
  <c r="J22"/>
  <c r="K22"/>
  <c r="D22"/>
  <c r="E20"/>
  <c r="F20"/>
  <c r="G20"/>
  <c r="H20"/>
  <c r="I20"/>
  <c r="J20"/>
  <c r="K20"/>
  <c r="D20"/>
  <c r="E18"/>
  <c r="F18"/>
  <c r="G18"/>
  <c r="H18"/>
  <c r="I18"/>
  <c r="J18"/>
  <c r="K18"/>
  <c r="D18"/>
  <c r="E16"/>
  <c r="F16"/>
  <c r="G16"/>
  <c r="H16"/>
  <c r="I16"/>
  <c r="J16"/>
  <c r="K16"/>
  <c r="D16"/>
  <c r="E14"/>
  <c r="F14"/>
  <c r="G14"/>
  <c r="H14"/>
  <c r="I14"/>
  <c r="J14"/>
  <c r="K14"/>
  <c r="D14"/>
  <c r="E12"/>
  <c r="F12"/>
  <c r="G12"/>
  <c r="H12"/>
  <c r="I12"/>
  <c r="J12"/>
  <c r="K12"/>
  <c r="D12"/>
  <c r="E8"/>
  <c r="F8"/>
  <c r="G8"/>
  <c r="H8"/>
  <c r="I8"/>
  <c r="J8"/>
  <c r="K8"/>
  <c r="D8"/>
  <c r="E9" i="35" l="1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31"/>
  <c r="E29"/>
  <c r="E6"/>
</calcChain>
</file>

<file path=xl/sharedStrings.xml><?xml version="1.0" encoding="utf-8"?>
<sst xmlns="http://schemas.openxmlformats.org/spreadsheetml/2006/main" count="823" uniqueCount="272">
  <si>
    <t>ŽUPANIJA</t>
  </si>
  <si>
    <t>Total</t>
  </si>
  <si>
    <t>Onkologija i radioterapija</t>
  </si>
  <si>
    <t>Dermatologija i venerologija</t>
  </si>
  <si>
    <t>Fizikalna medicina i rehabilitacija</t>
  </si>
  <si>
    <t>Neurologija</t>
  </si>
  <si>
    <t>Psihijatrija</t>
  </si>
  <si>
    <t>Pedijatrija</t>
  </si>
  <si>
    <t>Dječja kirurgija</t>
  </si>
  <si>
    <t>Neurokirurgija</t>
  </si>
  <si>
    <t>- Neurosurgery</t>
  </si>
  <si>
    <t>Maksilofacijalna kirurgija</t>
  </si>
  <si>
    <t>Urologija</t>
  </si>
  <si>
    <t>Ginekologija i opstetricija</t>
  </si>
  <si>
    <t>Ukupno</t>
  </si>
  <si>
    <t>S  P  E  C  I  J  A  L  N  O  S  T  I</t>
  </si>
  <si>
    <t>Interna medicina</t>
  </si>
  <si>
    <t>S  P  E  C  I  A  L  T  Y</t>
  </si>
  <si>
    <t>Internal medicine</t>
  </si>
  <si>
    <t>Neurology</t>
  </si>
  <si>
    <t>Zabok</t>
  </si>
  <si>
    <t xml:space="preserve">Sisačko-moslavačka </t>
  </si>
  <si>
    <t>Sisak</t>
  </si>
  <si>
    <t>Karlovac</t>
  </si>
  <si>
    <t>Ogulin</t>
  </si>
  <si>
    <t>Varaždin</t>
  </si>
  <si>
    <t xml:space="preserve">Koprivničko-križevačka </t>
  </si>
  <si>
    <t>Koprivnica</t>
  </si>
  <si>
    <t>Bjelovar</t>
  </si>
  <si>
    <t>Primorsko-goranska</t>
  </si>
  <si>
    <t>Gospić</t>
  </si>
  <si>
    <t>Virovitica</t>
  </si>
  <si>
    <t>Požega</t>
  </si>
  <si>
    <t>Slavonski Brod</t>
  </si>
  <si>
    <t>Zadar</t>
  </si>
  <si>
    <t>Našice</t>
  </si>
  <si>
    <t>Šibenik</t>
  </si>
  <si>
    <t>Knin</t>
  </si>
  <si>
    <t>Vinkovci</t>
  </si>
  <si>
    <t>Vukovar</t>
  </si>
  <si>
    <t>Pula</t>
  </si>
  <si>
    <t>Čakovec</t>
  </si>
  <si>
    <t>Krapinsko-zagorska</t>
  </si>
  <si>
    <t>Sisačko-moslavačka</t>
  </si>
  <si>
    <t>Karlovačka</t>
  </si>
  <si>
    <t>Ličko-senjska</t>
  </si>
  <si>
    <t>Zadarska</t>
  </si>
  <si>
    <t>Osječko-baranjska</t>
  </si>
  <si>
    <t>Splitsko-dalmatinska</t>
  </si>
  <si>
    <t>ORL</t>
  </si>
  <si>
    <t>Pediatrics</t>
  </si>
  <si>
    <t>Pediatric surgery</t>
  </si>
  <si>
    <t>Urology</t>
  </si>
  <si>
    <t>Ophthalmology</t>
  </si>
  <si>
    <t>KBC Sestre milosrdnice</t>
  </si>
  <si>
    <t>KB Dubrava</t>
  </si>
  <si>
    <t>KB Merkur</t>
  </si>
  <si>
    <t>KB Sveti Duh</t>
  </si>
  <si>
    <t>Klinika Vrapče</t>
  </si>
  <si>
    <t>Klinika za dječje bolesti</t>
  </si>
  <si>
    <t>KBC Rijeka</t>
  </si>
  <si>
    <t>KBC Split</t>
  </si>
  <si>
    <t>KBC Osijek</t>
  </si>
  <si>
    <t>KBC Zagreb</t>
  </si>
  <si>
    <t>Specijalnosti</t>
  </si>
  <si>
    <t>patients</t>
  </si>
  <si>
    <t>days</t>
  </si>
  <si>
    <t>- Infectology</t>
  </si>
  <si>
    <t>Ortopedija i traumatologija</t>
  </si>
  <si>
    <t>bolesnici</t>
  </si>
  <si>
    <t>Psihijatrijska bolnica Rab</t>
  </si>
  <si>
    <t>Psihijatrijska bolnica Ugljan</t>
  </si>
  <si>
    <t>Psihijatrijska bolnica Lopača</t>
  </si>
  <si>
    <t>Anesteziologija i reanimatologija</t>
  </si>
  <si>
    <t xml:space="preserve">G I O R B  </t>
  </si>
  <si>
    <t>Opća Kirurgija</t>
  </si>
  <si>
    <t>Oftalmologija i optometrija</t>
  </si>
  <si>
    <t>Gynecology and obstetrics</t>
  </si>
  <si>
    <r>
      <t xml:space="preserve">Tablica </t>
    </r>
    <r>
      <rPr>
        <i/>
        <sz val="10"/>
        <rFont val="Arial Narrow"/>
        <family val="2"/>
        <charset val="238"/>
      </rPr>
      <t>- Table</t>
    </r>
    <r>
      <rPr>
        <b/>
        <sz val="10"/>
        <rFont val="Arial Narrow"/>
        <family val="2"/>
        <charset val="238"/>
      </rPr>
      <t xml:space="preserve"> 2.</t>
    </r>
  </si>
  <si>
    <t>tablice za dnevnu bolnicu</t>
  </si>
  <si>
    <t>Specialty</t>
  </si>
  <si>
    <t>Discharged  patients</t>
  </si>
  <si>
    <t>Broj ispisanih bolesnika</t>
  </si>
  <si>
    <t>Broj dana liječenja</t>
  </si>
  <si>
    <t>Prosječna dužina liječenja</t>
  </si>
  <si>
    <t>No. of  hosp.treat.days</t>
  </si>
  <si>
    <t>Average length of treatment</t>
  </si>
  <si>
    <t>Infektologija</t>
  </si>
  <si>
    <t>Anesteziologija i reanimacija</t>
  </si>
  <si>
    <r>
      <t xml:space="preserve">Tablica </t>
    </r>
    <r>
      <rPr>
        <i/>
        <sz val="9"/>
        <rFont val="Arial"/>
        <family val="2"/>
        <charset val="238"/>
      </rPr>
      <t>– Table</t>
    </r>
    <r>
      <rPr>
        <b/>
        <sz val="9"/>
        <rFont val="Arial"/>
        <family val="2"/>
        <charset val="238"/>
      </rPr>
      <t xml:space="preserve"> 1.</t>
    </r>
  </si>
  <si>
    <r>
      <t>- Total</t>
    </r>
    <r>
      <rPr>
        <b/>
        <sz val="9"/>
        <rFont val="Arial"/>
        <family val="2"/>
        <charset val="238"/>
      </rPr>
      <t> </t>
    </r>
  </si>
  <si>
    <t>dani</t>
  </si>
  <si>
    <t>County / Location</t>
  </si>
  <si>
    <t>Infectology</t>
  </si>
  <si>
    <t>Psychiatry</t>
  </si>
  <si>
    <t>HRVATSKA</t>
  </si>
  <si>
    <t xml:space="preserve">Karlovačka  </t>
  </si>
  <si>
    <t xml:space="preserve">Varaždinska  </t>
  </si>
  <si>
    <t xml:space="preserve">Bjelovarsko-bilogorska  </t>
  </si>
  <si>
    <t xml:space="preserve">Virovitičko-podravska  </t>
  </si>
  <si>
    <t xml:space="preserve">Požeško-slavonska  </t>
  </si>
  <si>
    <t xml:space="preserve">Brodsko-posavska  </t>
  </si>
  <si>
    <t xml:space="preserve">Zadarska  </t>
  </si>
  <si>
    <t xml:space="preserve">Šibensko-kninska  </t>
  </si>
  <si>
    <t xml:space="preserve">Vukovarsko-srijemska  </t>
  </si>
  <si>
    <t xml:space="preserve">Istarska </t>
  </si>
  <si>
    <t xml:space="preserve">Međimurska  </t>
  </si>
  <si>
    <r>
      <t xml:space="preserve">Tablica </t>
    </r>
    <r>
      <rPr>
        <i/>
        <sz val="9"/>
        <rFont val="Arial"/>
        <family val="2"/>
        <charset val="238"/>
      </rPr>
      <t>- Table</t>
    </r>
    <r>
      <rPr>
        <b/>
        <sz val="9"/>
        <rFont val="Arial"/>
        <family val="2"/>
        <charset val="238"/>
      </rPr>
      <t xml:space="preserve"> 2.  Nastavak 1</t>
    </r>
  </si>
  <si>
    <t>bol.</t>
  </si>
  <si>
    <t>Grad Zagreb</t>
  </si>
  <si>
    <t>Kl. Za infektivne bolesti</t>
  </si>
  <si>
    <t>Klinika Magdalena</t>
  </si>
  <si>
    <t>Primorsko - goranska</t>
  </si>
  <si>
    <t xml:space="preserve">Osječko-baranjska  </t>
  </si>
  <si>
    <r>
      <t xml:space="preserve">Tablica </t>
    </r>
    <r>
      <rPr>
        <i/>
        <sz val="8"/>
        <rFont val="Arial Narrow"/>
        <family val="2"/>
        <charset val="238"/>
      </rPr>
      <t>- Table</t>
    </r>
    <r>
      <rPr>
        <b/>
        <sz val="8"/>
        <rFont val="Arial Narrow"/>
        <family val="2"/>
        <charset val="238"/>
      </rPr>
      <t xml:space="preserve"> 3.  Nastavak 1</t>
    </r>
  </si>
  <si>
    <t> Neurosurgery</t>
  </si>
  <si>
    <r>
      <t xml:space="preserve">Tablica </t>
    </r>
    <r>
      <rPr>
        <i/>
        <sz val="8"/>
        <rFont val="Arial Narrow"/>
        <family val="2"/>
        <charset val="238"/>
      </rPr>
      <t>- Table</t>
    </r>
    <r>
      <rPr>
        <b/>
        <sz val="8"/>
        <rFont val="Arial Narrow"/>
        <family val="2"/>
        <charset val="238"/>
      </rPr>
      <t xml:space="preserve"> 3.  Nastavak 2</t>
    </r>
  </si>
  <si>
    <r>
      <t xml:space="preserve">Tablica </t>
    </r>
    <r>
      <rPr>
        <i/>
        <sz val="8"/>
        <rFont val="Arial Narrow"/>
        <family val="2"/>
        <charset val="238"/>
      </rPr>
      <t>- Table</t>
    </r>
    <r>
      <rPr>
        <b/>
        <sz val="8"/>
        <rFont val="Arial Narrow"/>
        <family val="2"/>
        <charset val="238"/>
      </rPr>
      <t xml:space="preserve"> 4.</t>
    </r>
  </si>
  <si>
    <t xml:space="preserve">Total </t>
  </si>
  <si>
    <t>Dječja bolnica „Srebrnjak“</t>
  </si>
  <si>
    <t>SB za plućne bolesti „Rockefellerova“</t>
  </si>
  <si>
    <t>Neuropsihijatrijska bolnica "Dr I. Barbot" Popovača</t>
  </si>
  <si>
    <t>Bolnica za produženo liječenje Duga Resa</t>
  </si>
  <si>
    <t>SB za ortopediju Biograd n/m</t>
  </si>
  <si>
    <t>Psihijatrijska bolnica  „Sveti Ivan“</t>
  </si>
  <si>
    <t>SB za zaštitu djece s neurorazvojnim i motoričkim smetnjama</t>
  </si>
  <si>
    <t>Psihijatrijska bolnica za djecu i mladež</t>
  </si>
  <si>
    <t>Transfuzijska medicina</t>
  </si>
  <si>
    <t xml:space="preserve">SB „Svjetlost“ </t>
  </si>
  <si>
    <t>General surgery</t>
  </si>
  <si>
    <t>Orthopedic and traumatology</t>
  </si>
  <si>
    <t>Othorhinolaringology</t>
  </si>
  <si>
    <t>Anesthesiology and resuscitation</t>
  </si>
  <si>
    <t>- Maxillofacial surgery</t>
  </si>
  <si>
    <t>- Anesthesiology&amp;resuscitation</t>
  </si>
  <si>
    <t>Kl. za infektivne bolesti</t>
  </si>
  <si>
    <t>Maxillofacial surgery</t>
  </si>
  <si>
    <t>Orthoped. and traumatology</t>
  </si>
  <si>
    <t>Otorhinolaryngology</t>
  </si>
  <si>
    <t>Transfusion medicine</t>
  </si>
  <si>
    <t>SKUPINA  BOLESTI-STANJA</t>
  </si>
  <si>
    <t>UKUPNO</t>
  </si>
  <si>
    <t>1-4</t>
  </si>
  <si>
    <t>5-9</t>
  </si>
  <si>
    <t>10-19</t>
  </si>
  <si>
    <t>20-39</t>
  </si>
  <si>
    <t>40-59</t>
  </si>
  <si>
    <t>60 i više</t>
  </si>
  <si>
    <t>DISEASE OR CONDITION GROUP</t>
  </si>
  <si>
    <t>TOTAL</t>
  </si>
  <si>
    <t>60 +</t>
  </si>
  <si>
    <t>I</t>
  </si>
  <si>
    <t xml:space="preserve">Zarazne i parazitarne bolesti </t>
  </si>
  <si>
    <t>Infectious and parasitic diseases</t>
  </si>
  <si>
    <t>%</t>
  </si>
  <si>
    <t>II</t>
  </si>
  <si>
    <t>Novotvorine</t>
  </si>
  <si>
    <t>Neoplasms</t>
  </si>
  <si>
    <t>III</t>
  </si>
  <si>
    <t>Bolesti krvi i krvotvornog sustava te određene bolesti imunološkog sustava</t>
  </si>
  <si>
    <t xml:space="preserve"> Diseases of the blood and blood-forming organs and certain disorders involvingthe immune mechanism</t>
  </si>
  <si>
    <t>IV</t>
  </si>
  <si>
    <t>Endokrine bolesti, bolesti prehrane i metabolizma</t>
  </si>
  <si>
    <t>Endocrine, nutritional  and metabolic diseases</t>
  </si>
  <si>
    <t>V</t>
  </si>
  <si>
    <t>Mental and behavioural disorders</t>
  </si>
  <si>
    <t>VI</t>
  </si>
  <si>
    <t>Disease of the nervous system</t>
  </si>
  <si>
    <t>VII</t>
  </si>
  <si>
    <t>Bolesti oka i adneksa</t>
  </si>
  <si>
    <t>VIII</t>
  </si>
  <si>
    <t>Bolesti uha i mastoidnog nastavka</t>
  </si>
  <si>
    <t>IX</t>
  </si>
  <si>
    <t>Bolesti cirkulacijskog sustava</t>
  </si>
  <si>
    <t>Diseases of the circulatory system</t>
  </si>
  <si>
    <t>X</t>
  </si>
  <si>
    <t>Bolesti dišnog sustava</t>
  </si>
  <si>
    <t>Diseases of the respiratory system</t>
  </si>
  <si>
    <t>XI</t>
  </si>
  <si>
    <t>Bolesti probavnog sustava</t>
  </si>
  <si>
    <t>Diseases of the digestive system</t>
  </si>
  <si>
    <t>XII</t>
  </si>
  <si>
    <t>Diseases of the skin and subcutaneous tissue</t>
  </si>
  <si>
    <t>XIII</t>
  </si>
  <si>
    <t>Bolesti mišićno-koštanog sustava i vezivnog tkiva</t>
  </si>
  <si>
    <t>Diseases of the musculoskeletal system and connective tissue</t>
  </si>
  <si>
    <t>XIV</t>
  </si>
  <si>
    <t>Bolesti sustava mokraćnih i spolnih organa</t>
  </si>
  <si>
    <t>Diseases of the genitourinary system</t>
  </si>
  <si>
    <t>XV</t>
  </si>
  <si>
    <t xml:space="preserve">Trudnoća, porođaj i babinje </t>
  </si>
  <si>
    <t>Pregnancy, childbirth and the puerp.</t>
  </si>
  <si>
    <t>XVI</t>
  </si>
  <si>
    <t>Određena stanja nastala u perinatalnom razdoblju</t>
  </si>
  <si>
    <t>Certain conditions originating in the perinatal period</t>
  </si>
  <si>
    <t>XVII</t>
  </si>
  <si>
    <t>Kongenitalne malformacije, deformiteti i kromosomske abnormalnosti</t>
  </si>
  <si>
    <t>Congenital malformations, deformations and chromosomal abnormalities</t>
  </si>
  <si>
    <t>XVIII</t>
  </si>
  <si>
    <t>Simptomi, znakovi i abnormalni klinički i laboratorijski nalazi neuvršteni drugamo</t>
  </si>
  <si>
    <t>Symptoms, signs and abnormal clinical and laboratory findings, NEC</t>
  </si>
  <si>
    <t>XIX</t>
  </si>
  <si>
    <t>Ozljede, trovanja i neke druge posljedice vanjskih uzroka</t>
  </si>
  <si>
    <t>Injury, poisoning and certain other consequences of extermal causes</t>
  </si>
  <si>
    <t>XXI</t>
  </si>
  <si>
    <t xml:space="preserve">Čimbenici koji utječu na stanje zdravlja i kontakt sa zdravstvenom službom </t>
  </si>
  <si>
    <t>Factors influencing health status and contact with health services</t>
  </si>
  <si>
    <t>S V E U K U P N O</t>
  </si>
  <si>
    <t xml:space="preserve">Izvor podataka: Bolesničko-statistički obrazac </t>
  </si>
  <si>
    <t>Source of information: Case Statistical Card</t>
  </si>
  <si>
    <r>
      <t xml:space="preserve">Tablica - </t>
    </r>
    <r>
      <rPr>
        <i/>
        <sz val="9"/>
        <rFont val="Arial Narrow"/>
        <family val="2"/>
        <charset val="238"/>
      </rPr>
      <t>Table</t>
    </r>
    <r>
      <rPr>
        <b/>
        <sz val="9"/>
        <rFont val="Arial Narrow"/>
        <family val="2"/>
        <charset val="238"/>
      </rPr>
      <t xml:space="preserve"> 5/I.</t>
    </r>
  </si>
  <si>
    <r>
      <t xml:space="preserve">Dobna grupa </t>
    </r>
    <r>
      <rPr>
        <i/>
        <sz val="9"/>
        <rFont val="Arial Narrow"/>
        <family val="2"/>
        <charset val="238"/>
      </rPr>
      <t xml:space="preserve">– Age group </t>
    </r>
    <r>
      <rPr>
        <b/>
        <sz val="9"/>
        <rFont val="Arial Narrow"/>
        <family val="2"/>
        <charset val="238"/>
      </rPr>
      <t xml:space="preserve">(godina </t>
    </r>
    <r>
      <rPr>
        <i/>
        <sz val="9"/>
        <rFont val="Arial Narrow"/>
        <family val="2"/>
        <charset val="238"/>
      </rPr>
      <t>– years</t>
    </r>
    <r>
      <rPr>
        <b/>
        <sz val="9"/>
        <rFont val="Arial Narrow"/>
        <family val="2"/>
        <charset val="238"/>
      </rPr>
      <t>)</t>
    </r>
  </si>
  <si>
    <r>
      <t xml:space="preserve">Bolesti živčanog sustava </t>
    </r>
    <r>
      <rPr>
        <sz val="8"/>
        <rFont val="Arial Narrow"/>
        <family val="2"/>
        <charset val="238"/>
      </rPr>
      <t/>
    </r>
  </si>
  <si>
    <r>
      <t xml:space="preserve"> </t>
    </r>
    <r>
      <rPr>
        <i/>
        <sz val="9"/>
        <rFont val="Arial Narrow"/>
        <family val="2"/>
        <charset val="238"/>
      </rPr>
      <t>Diseases of the eye and adnexa</t>
    </r>
  </si>
  <si>
    <r>
      <t xml:space="preserve"> </t>
    </r>
    <r>
      <rPr>
        <i/>
        <sz val="9"/>
        <rFont val="Arial Narrow"/>
        <family val="2"/>
        <charset val="238"/>
      </rPr>
      <t>Diseases of the ear and mastoid process</t>
    </r>
  </si>
  <si>
    <r>
      <t>Bolesti kože i potkožnog tkiva</t>
    </r>
    <r>
      <rPr>
        <sz val="9"/>
        <rFont val="Arial Narrow"/>
        <family val="2"/>
        <charset val="238"/>
      </rPr>
      <t xml:space="preserve"> </t>
    </r>
  </si>
  <si>
    <r>
      <t xml:space="preserve">Tablica - </t>
    </r>
    <r>
      <rPr>
        <i/>
        <sz val="9"/>
        <rFont val="Arial Narrow"/>
        <family val="2"/>
        <charset val="238"/>
      </rPr>
      <t>Table</t>
    </r>
    <r>
      <rPr>
        <b/>
        <sz val="9"/>
        <rFont val="Arial Narrow"/>
        <family val="2"/>
        <charset val="238"/>
      </rPr>
      <t xml:space="preserve"> 5/II.</t>
    </r>
  </si>
  <si>
    <r>
      <t xml:space="preserve">Tablica - </t>
    </r>
    <r>
      <rPr>
        <i/>
        <sz val="9"/>
        <rFont val="Arial Narrow"/>
        <family val="2"/>
        <charset val="238"/>
      </rPr>
      <t>Table</t>
    </r>
    <r>
      <rPr>
        <b/>
        <sz val="9"/>
        <rFont val="Arial Narrow"/>
        <family val="2"/>
        <charset val="238"/>
      </rPr>
      <t xml:space="preserve"> 5/III.</t>
    </r>
  </si>
  <si>
    <t>Mentalni poremećaji i poremećaji ponašanja</t>
  </si>
  <si>
    <r>
      <t xml:space="preserve">- </t>
    </r>
    <r>
      <rPr>
        <i/>
        <sz val="8"/>
        <rFont val="Arial"/>
        <family val="2"/>
        <charset val="238"/>
      </rPr>
      <t>Internal medicine</t>
    </r>
  </si>
  <si>
    <r>
      <t xml:space="preserve">- </t>
    </r>
    <r>
      <rPr>
        <i/>
        <sz val="8"/>
        <rFont val="Arial"/>
        <family val="2"/>
        <charset val="238"/>
      </rPr>
      <t>Onkology and radiology</t>
    </r>
  </si>
  <si>
    <r>
      <t xml:space="preserve">- </t>
    </r>
    <r>
      <rPr>
        <i/>
        <sz val="8"/>
        <rFont val="Arial"/>
        <family val="2"/>
        <charset val="238"/>
      </rPr>
      <t>Physical medicine and rehabilitation</t>
    </r>
  </si>
  <si>
    <r>
      <t xml:space="preserve">- </t>
    </r>
    <r>
      <rPr>
        <i/>
        <sz val="8"/>
        <rFont val="Arial"/>
        <family val="2"/>
        <charset val="238"/>
      </rPr>
      <t>Neurology</t>
    </r>
  </si>
  <si>
    <r>
      <t xml:space="preserve">- </t>
    </r>
    <r>
      <rPr>
        <i/>
        <sz val="8"/>
        <rFont val="Arial"/>
        <family val="2"/>
        <charset val="238"/>
      </rPr>
      <t>Psychiatry</t>
    </r>
  </si>
  <si>
    <r>
      <t xml:space="preserve">- </t>
    </r>
    <r>
      <rPr>
        <i/>
        <sz val="8"/>
        <rFont val="Arial"/>
        <family val="2"/>
        <charset val="238"/>
      </rPr>
      <t>Pediatrics</t>
    </r>
  </si>
  <si>
    <r>
      <t xml:space="preserve">- </t>
    </r>
    <r>
      <rPr>
        <i/>
        <sz val="8"/>
        <rFont val="Arial"/>
        <family val="2"/>
        <charset val="238"/>
      </rPr>
      <t>Surgery</t>
    </r>
  </si>
  <si>
    <r>
      <t xml:space="preserve">- </t>
    </r>
    <r>
      <rPr>
        <i/>
        <sz val="8"/>
        <rFont val="Arial"/>
        <family val="2"/>
        <charset val="238"/>
      </rPr>
      <t>Pediatric surgery</t>
    </r>
  </si>
  <si>
    <r>
      <t xml:space="preserve">- </t>
    </r>
    <r>
      <rPr>
        <i/>
        <sz val="8"/>
        <rFont val="Arial"/>
        <family val="2"/>
        <charset val="238"/>
      </rPr>
      <t>Urology</t>
    </r>
  </si>
  <si>
    <r>
      <t xml:space="preserve">- </t>
    </r>
    <r>
      <rPr>
        <i/>
        <sz val="8"/>
        <rFont val="Arial"/>
        <family val="2"/>
        <charset val="238"/>
      </rPr>
      <t>Orthoped. and traumatology</t>
    </r>
  </si>
  <si>
    <r>
      <t xml:space="preserve">- </t>
    </r>
    <r>
      <rPr>
        <i/>
        <sz val="8"/>
        <rFont val="Arial"/>
        <family val="2"/>
        <charset val="238"/>
      </rPr>
      <t>Otorhinolaryngology</t>
    </r>
  </si>
  <si>
    <r>
      <t xml:space="preserve">- </t>
    </r>
    <r>
      <rPr>
        <i/>
        <sz val="8"/>
        <rFont val="Arial"/>
        <family val="2"/>
        <charset val="238"/>
      </rPr>
      <t>Ophthalmology</t>
    </r>
  </si>
  <si>
    <r>
      <t xml:space="preserve">- </t>
    </r>
    <r>
      <rPr>
        <i/>
        <sz val="8"/>
        <rFont val="Arial"/>
        <family val="2"/>
        <charset val="238"/>
      </rPr>
      <t>Gynecology and obstetrics</t>
    </r>
  </si>
  <si>
    <r>
      <t xml:space="preserve">- </t>
    </r>
    <r>
      <rPr>
        <i/>
        <sz val="8"/>
        <rFont val="Arial"/>
        <family val="2"/>
        <charset val="238"/>
      </rPr>
      <t>Transfusion medicine</t>
    </r>
  </si>
  <si>
    <r>
      <t xml:space="preserve">- </t>
    </r>
    <r>
      <rPr>
        <i/>
        <sz val="8"/>
        <color theme="1"/>
        <rFont val="Arial"/>
        <family val="2"/>
        <charset val="238"/>
      </rPr>
      <t>Dermatovenereology</t>
    </r>
  </si>
  <si>
    <t>Pakrac</t>
  </si>
  <si>
    <t>Nova Gradiška</t>
  </si>
  <si>
    <t>Nuklearna medicina</t>
  </si>
  <si>
    <t>- Nuclear medicine</t>
  </si>
  <si>
    <t xml:space="preserve">Kronične duševne bolesti </t>
  </si>
  <si>
    <t>Nuclear medicine</t>
  </si>
  <si>
    <t>SB Nemec</t>
  </si>
  <si>
    <t>SB Sv. Rafael</t>
  </si>
  <si>
    <t>Kronične duševne bolesti</t>
  </si>
  <si>
    <t xml:space="preserve"> -  Chronic mental diseases</t>
  </si>
  <si>
    <t xml:space="preserve"> Chronic mental diseases</t>
  </si>
  <si>
    <t>Physical medicine and rehabilitation</t>
  </si>
  <si>
    <t>Dermatology and venerology</t>
  </si>
  <si>
    <t>Onkology and radiology</t>
  </si>
  <si>
    <t xml:space="preserve"> Onkologija   i radioterapija</t>
  </si>
  <si>
    <t xml:space="preserve">Infektologija  </t>
  </si>
  <si>
    <r>
      <t xml:space="preserve">Tablica </t>
    </r>
    <r>
      <rPr>
        <i/>
        <sz val="8"/>
        <rFont val="Arial Narrow"/>
        <family val="2"/>
        <charset val="238"/>
      </rPr>
      <t>- Table</t>
    </r>
    <r>
      <rPr>
        <b/>
        <sz val="8"/>
        <rFont val="Arial Narrow"/>
        <family val="2"/>
        <charset val="238"/>
      </rPr>
      <t xml:space="preserve"> 3.</t>
    </r>
  </si>
  <si>
    <t>SB Opatija</t>
  </si>
  <si>
    <r>
      <t>ISPISANI BOLESNICI I BROJ DANA LIJEČENJA U DNEVNIM BOLNICAMA I JEDNODNEVNOJ KIRURGIJI  PO SPECIJALNOSTIMA U HRVATSKOJ U 2020. GODINI</t>
    </r>
    <r>
      <rPr>
        <i/>
        <sz val="9"/>
        <rFont val="Arial"/>
        <family val="2"/>
        <charset val="238"/>
      </rPr>
      <t xml:space="preserve"> - Discharged patients in hospital day care and day care surgery   by specialty in Croatia 2020</t>
    </r>
  </si>
  <si>
    <t>ISPISANI BOLESNICI I BROJ DANA LIJEČENJA U DNEVNIM BOLNICAMA I JEDNODNEVNOJ KIRURGIJI  U OPĆIM BOLNICAMA  PO SPECIJALNOSTIMA I ŽUPANIJAMA U HRVATSKOJ U 2020. - Discharged patients in hospital day care and day care surgery in general hospitals by specialty and county in Croatia 2020</t>
  </si>
  <si>
    <t>ISPISANI BOLESNICI I BROJ DANA LIJEČENJA U DNEVNIM BOLNICAMA I JEDNODNEVNOJ KIRURGIJI U KLINIKAMA, KLINIČKIM BOLNICAMA I KLINIČKIM BOLNIČKIM CENTRIMA PO SPECIJALNOSTIMA I ŽUPANIJAMA U HRVATSKOJ U 2020. - Discharged patients in hospital day care and day care surgery in clinics, clinical hospitals and clinical teaching hospitals by specialty and county in Croatia 2020</t>
  </si>
  <si>
    <t>LJETOPIS 2020.G.</t>
  </si>
  <si>
    <t>Resuscitation and anesthesia</t>
  </si>
  <si>
    <t>Dubrovačko-neretvanska</t>
  </si>
  <si>
    <t>Dubrovnik</t>
  </si>
  <si>
    <t>XXII</t>
  </si>
  <si>
    <t>Codes for special purposes  </t>
  </si>
  <si>
    <t>Šifre za posebne namjene</t>
  </si>
  <si>
    <t>Transfuzijska medicina*</t>
  </si>
  <si>
    <t>* Rad iskazan za jednu ustanovu</t>
  </si>
  <si>
    <r>
      <t xml:space="preserve">ISPISANI BOLESNICI I BROJ DANA LIJEČENJA U DNEVNIM BOLNICAMA I JEDNODNEVNOJ KIRURGIJI  U SPECIJALNIM BOLNICAMA  I LJEČILIŠTIMA PO SPECIJALNOSTIMA I ŽUPANIJAMA U HRVATSKOJ U 2020. GODINI </t>
    </r>
    <r>
      <rPr>
        <i/>
        <sz val="8"/>
        <rFont val="Arial Narrow"/>
        <family val="2"/>
        <charset val="238"/>
      </rPr>
      <t>- Discharged patients in hospital day care and day care surgery  in special hospitals and natural spas by specialty and county in Croatia 2020</t>
    </r>
  </si>
  <si>
    <r>
      <t xml:space="preserve">BOLNIČKI POBOL I STRUKTURA (%) HOSPITALIZACIJA PO DOBNIM SKUPINAMA TE SKUPINAMA BOLESTI (MKB 10) U DNEVNIM BOLNICAMA IJEDNODNEVNOJ KIRURGIJI HRVATSKE 2020. GODINE - ŽENE - </t>
    </r>
    <r>
      <rPr>
        <i/>
        <sz val="9"/>
        <rFont val="Arial Narrow"/>
        <family val="2"/>
        <charset val="238"/>
      </rPr>
      <t>Hospital morbidity and structure of admissions (percentage) by age and disease groups (ICD 10) in hospital day care and day care surgery in Croatian hospitals 2020- FEMALE</t>
    </r>
  </si>
  <si>
    <r>
      <t xml:space="preserve">BOLNIČKI POBOL I STRUKTURA (%) HOSPITALIZACIJA PO DOBNIM SKUPINAMA TE SKUPINAMA BOLESTI (MKB 10) U DNEVNIM BOLNICAMA I JEDNODNEVNOJ KIRURGIJI HRVATSKE 2020. GODINE - MUŠKARCI - </t>
    </r>
    <r>
      <rPr>
        <i/>
        <sz val="9"/>
        <rFont val="Arial Narrow"/>
        <family val="2"/>
        <charset val="238"/>
      </rPr>
      <t>Hospital morbidity and structure of admissions (percentage) by age and disease groups (ICD 10) in hospital day care and  day care surgery in Croatian hospitals 2020- MALE</t>
    </r>
  </si>
  <si>
    <r>
      <t xml:space="preserve">BOLNIČKI POBOL I STRUKTURA (%) HOSPITALIZACIJA PO DOBNIM SKUPINAMA TE SKUPINAMA BOLESTI (MKB 10) U DNEVNIM BOLNICAMA I JEDNODNEVNOJ KIRURGIJI  HRVATSKE 2020. GODINE - UKUPNO - </t>
    </r>
    <r>
      <rPr>
        <i/>
        <sz val="9"/>
        <rFont val="Arial Narrow"/>
        <family val="2"/>
        <charset val="238"/>
      </rPr>
      <t>Hospital morbidity and structure of admissions (percentage) by age and disease groups (ICD 10) in hospital day care and day care surgery in Croatian hospitals 2020 - TOTAL</t>
    </r>
  </si>
  <si>
    <t xml:space="preserve">Kirurgija </t>
  </si>
  <si>
    <t>Kirurgija</t>
  </si>
  <si>
    <t>Surgery</t>
  </si>
  <si>
    <t>SB za medicinsku rehabilitaciju Krapinske Toplice</t>
  </si>
</sst>
</file>

<file path=xl/styles.xml><?xml version="1.0" encoding="utf-8"?>
<styleSheet xmlns="http://schemas.openxmlformats.org/spreadsheetml/2006/main">
  <numFmts count="1">
    <numFmt numFmtId="164" formatCode="#,##0.0"/>
  </numFmts>
  <fonts count="33">
    <font>
      <sz val="11"/>
      <color theme="1"/>
      <name val="Calibri"/>
      <family val="2"/>
      <scheme val="minor"/>
    </font>
    <font>
      <i/>
      <sz val="9"/>
      <color rgb="FFFF0000"/>
      <name val="Arial"/>
      <family val="2"/>
      <charset val="238"/>
    </font>
    <font>
      <b/>
      <sz val="18"/>
      <color theme="1"/>
      <name val="Arial"/>
      <family val="2"/>
      <charset val="238"/>
    </font>
    <font>
      <b/>
      <sz val="24"/>
      <color theme="1"/>
      <name val="Arial"/>
      <family val="2"/>
      <charset val="238"/>
    </font>
    <font>
      <b/>
      <sz val="10"/>
      <name val="Arial Narrow"/>
      <family val="2"/>
      <charset val="238"/>
    </font>
    <font>
      <i/>
      <sz val="10"/>
      <name val="Arial Narrow"/>
      <family val="2"/>
      <charset val="238"/>
    </font>
    <font>
      <sz val="10"/>
      <name val="Arial Narrow"/>
      <family val="2"/>
      <charset val="238"/>
    </font>
    <font>
      <sz val="8"/>
      <name val="Arial Narrow"/>
      <family val="2"/>
      <charset val="238"/>
    </font>
    <font>
      <sz val="8"/>
      <name val="Arial"/>
      <family val="2"/>
      <charset val="238"/>
    </font>
    <font>
      <sz val="11"/>
      <name val="Calibri"/>
      <family val="2"/>
      <scheme val="minor"/>
    </font>
    <font>
      <i/>
      <sz val="8"/>
      <name val="Arial Narrow"/>
      <family val="2"/>
      <charset val="238"/>
    </font>
    <font>
      <b/>
      <sz val="8"/>
      <name val="Arial Narrow"/>
      <family val="2"/>
      <charset val="238"/>
    </font>
    <font>
      <b/>
      <sz val="9"/>
      <name val="Arial"/>
      <family val="2"/>
      <charset val="238"/>
    </font>
    <font>
      <i/>
      <sz val="9"/>
      <name val="Arial"/>
      <family val="2"/>
      <charset val="238"/>
    </font>
    <font>
      <b/>
      <sz val="4"/>
      <name val="Arial"/>
      <family val="2"/>
      <charset val="238"/>
    </font>
    <font>
      <b/>
      <sz val="8"/>
      <name val="Arial"/>
      <family val="2"/>
      <charset val="238"/>
    </font>
    <font>
      <sz val="9"/>
      <name val="Arial"/>
      <family val="2"/>
      <charset val="238"/>
    </font>
    <font>
      <sz val="10"/>
      <name val="Arial"/>
      <family val="2"/>
      <charset val="238"/>
    </font>
    <font>
      <i/>
      <sz val="4"/>
      <name val="Arial"/>
      <family val="2"/>
      <charset val="238"/>
    </font>
    <font>
      <sz val="4"/>
      <name val="Arial"/>
      <family val="2"/>
      <charset val="238"/>
    </font>
    <font>
      <b/>
      <sz val="7"/>
      <color rgb="FFFF0000"/>
      <name val="Arial"/>
      <family val="2"/>
      <charset val="238"/>
    </font>
    <font>
      <sz val="8"/>
      <color theme="1"/>
      <name val="Arial Narrow"/>
      <family val="2"/>
      <charset val="238"/>
    </font>
    <font>
      <sz val="10"/>
      <color theme="1"/>
      <name val="Arial Narrow"/>
      <family val="2"/>
      <charset val="238"/>
    </font>
    <font>
      <b/>
      <sz val="9"/>
      <name val="Arial Narrow"/>
      <family val="2"/>
      <charset val="238"/>
    </font>
    <font>
      <i/>
      <sz val="9"/>
      <name val="Arial Narrow"/>
      <family val="2"/>
      <charset val="238"/>
    </font>
    <font>
      <sz val="9"/>
      <name val="Arial Narrow"/>
      <family val="2"/>
      <charset val="238"/>
    </font>
    <font>
      <sz val="8"/>
      <color theme="1"/>
      <name val="Arial"/>
      <family val="2"/>
      <charset val="238"/>
    </font>
    <font>
      <i/>
      <sz val="8"/>
      <color theme="1"/>
      <name val="Arial"/>
      <family val="2"/>
      <charset val="238"/>
    </font>
    <font>
      <i/>
      <sz val="8"/>
      <name val="Arial"/>
      <family val="2"/>
      <charset val="238"/>
    </font>
    <font>
      <b/>
      <sz val="8"/>
      <color theme="1"/>
      <name val="Arial Narrow"/>
      <family val="2"/>
      <charset val="238"/>
    </font>
    <font>
      <b/>
      <sz val="9"/>
      <color theme="1"/>
      <name val="Arial Narrow"/>
      <family val="2"/>
      <charset val="238"/>
    </font>
    <font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32" fillId="0" borderId="0"/>
    <xf numFmtId="0" fontId="17" fillId="0" borderId="0"/>
  </cellStyleXfs>
  <cellXfs count="249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vertical="center"/>
    </xf>
    <xf numFmtId="0" fontId="6" fillId="0" borderId="0" xfId="0" applyFont="1"/>
    <xf numFmtId="0" fontId="6" fillId="0" borderId="2" xfId="0" applyFont="1" applyBorder="1"/>
    <xf numFmtId="0" fontId="4" fillId="0" borderId="2" xfId="0" applyFont="1" applyBorder="1" applyAlignment="1">
      <alignment vertical="center"/>
    </xf>
    <xf numFmtId="3" fontId="6" fillId="0" borderId="0" xfId="0" applyNumberFormat="1" applyFont="1"/>
    <xf numFmtId="0" fontId="7" fillId="0" borderId="0" xfId="0" applyFont="1" applyBorder="1" applyAlignment="1">
      <alignment vertical="center"/>
    </xf>
    <xf numFmtId="0" fontId="9" fillId="0" borderId="0" xfId="0" applyFont="1"/>
    <xf numFmtId="0" fontId="8" fillId="0" borderId="0" xfId="0" applyFont="1" applyAlignment="1">
      <alignment vertical="center"/>
    </xf>
    <xf numFmtId="0" fontId="5" fillId="0" borderId="2" xfId="0" applyFont="1" applyBorder="1" applyAlignment="1">
      <alignment vertical="center"/>
    </xf>
    <xf numFmtId="0" fontId="9" fillId="0" borderId="3" xfId="0" applyFont="1" applyBorder="1"/>
    <xf numFmtId="3" fontId="4" fillId="0" borderId="0" xfId="0" applyNumberFormat="1" applyFont="1"/>
    <xf numFmtId="0" fontId="7" fillId="0" borderId="3" xfId="0" applyFont="1" applyBorder="1" applyAlignment="1">
      <alignment vertical="center"/>
    </xf>
    <xf numFmtId="0" fontId="12" fillId="0" borderId="0" xfId="0" applyFont="1" applyAlignment="1">
      <alignment vertical="center"/>
    </xf>
    <xf numFmtId="0" fontId="11" fillId="0" borderId="3" xfId="0" applyFont="1" applyBorder="1" applyAlignment="1">
      <alignment vertical="center"/>
    </xf>
    <xf numFmtId="0" fontId="11" fillId="0" borderId="0" xfId="0" applyFont="1" applyAlignment="1">
      <alignment vertical="center"/>
    </xf>
    <xf numFmtId="3" fontId="11" fillId="0" borderId="0" xfId="0" applyNumberFormat="1" applyFont="1" applyAlignment="1">
      <alignment horizontal="right" vertical="center"/>
    </xf>
    <xf numFmtId="0" fontId="7" fillId="0" borderId="0" xfId="0" applyFont="1" applyAlignment="1">
      <alignment vertical="center"/>
    </xf>
    <xf numFmtId="3" fontId="7" fillId="0" borderId="0" xfId="0" applyNumberFormat="1" applyFont="1" applyAlignment="1">
      <alignment horizontal="right" vertical="center"/>
    </xf>
    <xf numFmtId="3" fontId="7" fillId="0" borderId="3" xfId="0" applyNumberFormat="1" applyFont="1" applyBorder="1" applyAlignment="1">
      <alignment horizontal="right" vertical="center"/>
    </xf>
    <xf numFmtId="0" fontId="9" fillId="0" borderId="0" xfId="0" applyFont="1" applyBorder="1"/>
    <xf numFmtId="0" fontId="17" fillId="0" borderId="0" xfId="0" applyFont="1"/>
    <xf numFmtId="0" fontId="2" fillId="2" borderId="0" xfId="0" applyFont="1" applyFill="1"/>
    <xf numFmtId="0" fontId="0" fillId="2" borderId="0" xfId="0" applyFill="1"/>
    <xf numFmtId="3" fontId="16" fillId="0" borderId="0" xfId="0" applyNumberFormat="1" applyFont="1"/>
    <xf numFmtId="0" fontId="18" fillId="0" borderId="0" xfId="0" applyFont="1" applyAlignment="1">
      <alignment horizontal="left" vertical="center" indent="13"/>
    </xf>
    <xf numFmtId="0" fontId="12" fillId="0" borderId="2" xfId="0" applyFont="1" applyBorder="1" applyAlignment="1">
      <alignment vertical="center"/>
    </xf>
    <xf numFmtId="0" fontId="12" fillId="0" borderId="2" xfId="0" applyFont="1" applyBorder="1" applyAlignment="1">
      <alignment vertical="center" wrapText="1"/>
    </xf>
    <xf numFmtId="0" fontId="13" fillId="0" borderId="2" xfId="0" applyFont="1" applyBorder="1" applyAlignment="1">
      <alignment vertical="center"/>
    </xf>
    <xf numFmtId="0" fontId="13" fillId="0" borderId="2" xfId="0" applyFont="1" applyBorder="1" applyAlignment="1">
      <alignment vertical="center" wrapText="1"/>
    </xf>
    <xf numFmtId="0" fontId="13" fillId="0" borderId="0" xfId="0" applyFont="1" applyAlignment="1">
      <alignment vertical="center"/>
    </xf>
    <xf numFmtId="0" fontId="13" fillId="0" borderId="0" xfId="0" applyFont="1" applyAlignment="1">
      <alignment vertical="center" wrapText="1"/>
    </xf>
    <xf numFmtId="0" fontId="19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3" fontId="11" fillId="0" borderId="3" xfId="0" applyNumberFormat="1" applyFont="1" applyBorder="1"/>
    <xf numFmtId="3" fontId="11" fillId="0" borderId="0" xfId="0" applyNumberFormat="1" applyFont="1" applyBorder="1"/>
    <xf numFmtId="3" fontId="11" fillId="0" borderId="0" xfId="0" applyNumberFormat="1" applyFont="1" applyFill="1" applyBorder="1"/>
    <xf numFmtId="3" fontId="7" fillId="0" borderId="0" xfId="0" applyNumberFormat="1" applyFont="1" applyBorder="1"/>
    <xf numFmtId="3" fontId="7" fillId="0" borderId="0" xfId="0" applyNumberFormat="1" applyFont="1"/>
    <xf numFmtId="3" fontId="11" fillId="0" borderId="0" xfId="0" applyNumberFormat="1" applyFont="1"/>
    <xf numFmtId="3" fontId="7" fillId="0" borderId="0" xfId="0" applyNumberFormat="1" applyFont="1" applyFill="1" applyBorder="1"/>
    <xf numFmtId="3" fontId="11" fillId="0" borderId="0" xfId="0" applyNumberFormat="1" applyFont="1" applyBorder="1" applyAlignment="1">
      <alignment horizontal="right"/>
    </xf>
    <xf numFmtId="3" fontId="7" fillId="0" borderId="0" xfId="0" applyNumberFormat="1" applyFont="1" applyBorder="1" applyAlignment="1">
      <alignment horizontal="right"/>
    </xf>
    <xf numFmtId="3" fontId="11" fillId="0" borderId="0" xfId="0" applyNumberFormat="1" applyFont="1" applyBorder="1" applyAlignment="1"/>
    <xf numFmtId="3" fontId="7" fillId="0" borderId="0" xfId="0" applyNumberFormat="1" applyFont="1" applyBorder="1" applyAlignment="1"/>
    <xf numFmtId="3" fontId="11" fillId="0" borderId="0" xfId="0" applyNumberFormat="1" applyFont="1" applyFill="1"/>
    <xf numFmtId="3" fontId="11" fillId="0" borderId="0" xfId="0" applyNumberFormat="1" applyFont="1" applyFill="1" applyBorder="1" applyAlignment="1">
      <alignment horizontal="right"/>
    </xf>
    <xf numFmtId="3" fontId="7" fillId="0" borderId="3" xfId="0" applyNumberFormat="1" applyFont="1" applyBorder="1"/>
    <xf numFmtId="3" fontId="7" fillId="0" borderId="3" xfId="0" applyNumberFormat="1" applyFont="1" applyFill="1" applyBorder="1"/>
    <xf numFmtId="0" fontId="7" fillId="0" borderId="0" xfId="0" applyFont="1"/>
    <xf numFmtId="0" fontId="11" fillId="0" borderId="2" xfId="0" applyFont="1" applyBorder="1" applyAlignment="1">
      <alignment vertical="center"/>
    </xf>
    <xf numFmtId="0" fontId="7" fillId="0" borderId="2" xfId="0" applyFont="1" applyBorder="1"/>
    <xf numFmtId="0" fontId="10" fillId="0" borderId="2" xfId="0" applyFont="1" applyBorder="1" applyAlignment="1">
      <alignment vertical="center"/>
    </xf>
    <xf numFmtId="0" fontId="11" fillId="0" borderId="3" xfId="0" applyFont="1" applyBorder="1"/>
    <xf numFmtId="0" fontId="11" fillId="0" borderId="0" xfId="0" applyFont="1"/>
    <xf numFmtId="0" fontId="7" fillId="0" borderId="0" xfId="0" applyFont="1" applyBorder="1"/>
    <xf numFmtId="0" fontId="11" fillId="0" borderId="0" xfId="0" applyFont="1" applyFill="1"/>
    <xf numFmtId="0" fontId="7" fillId="0" borderId="3" xfId="0" applyFont="1" applyBorder="1"/>
    <xf numFmtId="0" fontId="10" fillId="0" borderId="3" xfId="0" applyFont="1" applyBorder="1" applyAlignment="1">
      <alignment horizontal="left" vertical="center" indent="10"/>
    </xf>
    <xf numFmtId="0" fontId="8" fillId="0" borderId="3" xfId="0" applyFont="1" applyBorder="1"/>
    <xf numFmtId="0" fontId="11" fillId="0" borderId="0" xfId="0" applyFont="1" applyBorder="1" applyAlignment="1">
      <alignment vertical="center"/>
    </xf>
    <xf numFmtId="0" fontId="11" fillId="0" borderId="3" xfId="0" applyFont="1" applyBorder="1" applyAlignment="1">
      <alignment horizontal="right" vertical="center"/>
    </xf>
    <xf numFmtId="0" fontId="10" fillId="0" borderId="0" xfId="0" applyFont="1" applyBorder="1" applyAlignment="1">
      <alignment vertical="center"/>
    </xf>
    <xf numFmtId="0" fontId="10" fillId="0" borderId="3" xfId="0" applyFont="1" applyBorder="1" applyAlignment="1">
      <alignment horizontal="right" vertical="center"/>
    </xf>
    <xf numFmtId="0" fontId="8" fillId="0" borderId="0" xfId="0" applyFont="1"/>
    <xf numFmtId="0" fontId="7" fillId="0" borderId="0" xfId="0" applyFont="1" applyBorder="1" applyAlignment="1">
      <alignment horizontal="left" vertical="center"/>
    </xf>
    <xf numFmtId="0" fontId="7" fillId="0" borderId="0" xfId="0" applyFont="1" applyFill="1" applyBorder="1" applyAlignment="1">
      <alignment vertical="center"/>
    </xf>
    <xf numFmtId="3" fontId="11" fillId="0" borderId="0" xfId="0" applyNumberFormat="1" applyFont="1" applyAlignment="1">
      <alignment horizontal="right"/>
    </xf>
    <xf numFmtId="3" fontId="7" fillId="0" borderId="3" xfId="0" applyNumberFormat="1" applyFont="1" applyBorder="1" applyAlignment="1">
      <alignment horizontal="right"/>
    </xf>
    <xf numFmtId="3" fontId="7" fillId="0" borderId="0" xfId="0" applyNumberFormat="1" applyFont="1" applyAlignment="1">
      <alignment horizontal="right"/>
    </xf>
    <xf numFmtId="3" fontId="7" fillId="0" borderId="0" xfId="0" applyNumberFormat="1" applyFont="1" applyAlignment="1">
      <alignment vertical="center"/>
    </xf>
    <xf numFmtId="3" fontId="7" fillId="0" borderId="3" xfId="0" applyNumberFormat="1" applyFont="1" applyBorder="1" applyAlignment="1">
      <alignment vertical="center"/>
    </xf>
    <xf numFmtId="0" fontId="7" fillId="0" borderId="2" xfId="0" applyFont="1" applyBorder="1" applyAlignment="1">
      <alignment vertical="center"/>
    </xf>
    <xf numFmtId="0" fontId="10" fillId="0" borderId="2" xfId="0" applyFont="1" applyBorder="1" applyAlignment="1">
      <alignment horizontal="right" vertical="center"/>
    </xf>
    <xf numFmtId="3" fontId="11" fillId="0" borderId="3" xfId="0" applyNumberFormat="1" applyFont="1" applyBorder="1" applyAlignment="1">
      <alignment horizontal="right"/>
    </xf>
    <xf numFmtId="0" fontId="11" fillId="0" borderId="0" xfId="0" applyFont="1" applyAlignment="1">
      <alignment horizontal="left" vertical="center" indent="10"/>
    </xf>
    <xf numFmtId="0" fontId="10" fillId="0" borderId="3" xfId="0" applyFont="1" applyBorder="1" applyAlignment="1">
      <alignment vertical="center"/>
    </xf>
    <xf numFmtId="0" fontId="10" fillId="0" borderId="0" xfId="0" applyFont="1" applyAlignment="1">
      <alignment vertical="center"/>
    </xf>
    <xf numFmtId="0" fontId="8" fillId="0" borderId="0" xfId="0" applyFont="1" applyBorder="1"/>
    <xf numFmtId="0" fontId="15" fillId="0" borderId="0" xfId="0" applyFont="1" applyFill="1" applyBorder="1"/>
    <xf numFmtId="0" fontId="7" fillId="0" borderId="0" xfId="0" applyFont="1" applyAlignment="1">
      <alignment vertical="center" wrapText="1"/>
    </xf>
    <xf numFmtId="0" fontId="21" fillId="0" borderId="0" xfId="0" applyFont="1"/>
    <xf numFmtId="0" fontId="22" fillId="0" borderId="0" xfId="0" applyFont="1"/>
    <xf numFmtId="49" fontId="4" fillId="0" borderId="3" xfId="0" applyNumberFormat="1" applyFont="1" applyBorder="1"/>
    <xf numFmtId="3" fontId="4" fillId="0" borderId="3" xfId="0" applyNumberFormat="1" applyFont="1" applyBorder="1"/>
    <xf numFmtId="49" fontId="4" fillId="0" borderId="0" xfId="0" applyNumberFormat="1" applyFont="1"/>
    <xf numFmtId="3" fontId="4" fillId="0" borderId="0" xfId="0" applyNumberFormat="1" applyFont="1" applyBorder="1"/>
    <xf numFmtId="3" fontId="4" fillId="0" borderId="0" xfId="0" applyNumberFormat="1" applyFont="1" applyFill="1" applyBorder="1"/>
    <xf numFmtId="49" fontId="6" fillId="0" borderId="0" xfId="0" applyNumberFormat="1" applyFont="1" applyBorder="1"/>
    <xf numFmtId="3" fontId="6" fillId="0" borderId="0" xfId="0" applyNumberFormat="1" applyFont="1" applyBorder="1"/>
    <xf numFmtId="49" fontId="6" fillId="0" borderId="0" xfId="0" applyNumberFormat="1" applyFont="1"/>
    <xf numFmtId="3" fontId="6" fillId="0" borderId="0" xfId="0" applyNumberFormat="1" applyFont="1" applyFill="1" applyBorder="1"/>
    <xf numFmtId="3" fontId="4" fillId="0" borderId="0" xfId="0" applyNumberFormat="1" applyFont="1" applyBorder="1" applyAlignment="1">
      <alignment horizontal="right"/>
    </xf>
    <xf numFmtId="3" fontId="6" fillId="0" borderId="0" xfId="0" applyNumberFormat="1" applyFont="1" applyBorder="1" applyAlignment="1">
      <alignment horizontal="right"/>
    </xf>
    <xf numFmtId="3" fontId="6" fillId="0" borderId="0" xfId="0" applyNumberFormat="1" applyFont="1" applyFill="1" applyBorder="1" applyAlignment="1">
      <alignment horizontal="right"/>
    </xf>
    <xf numFmtId="3" fontId="4" fillId="0" borderId="0" xfId="0" applyNumberFormat="1" applyFont="1" applyBorder="1" applyAlignment="1"/>
    <xf numFmtId="3" fontId="4" fillId="0" borderId="0" xfId="0" applyNumberFormat="1" applyFont="1" applyFill="1" applyBorder="1" applyAlignment="1"/>
    <xf numFmtId="3" fontId="6" fillId="0" borderId="0" xfId="0" applyNumberFormat="1" applyFont="1" applyBorder="1" applyAlignment="1"/>
    <xf numFmtId="3" fontId="6" fillId="0" borderId="0" xfId="0" applyNumberFormat="1" applyFont="1" applyFill="1" applyBorder="1" applyAlignment="1"/>
    <xf numFmtId="49" fontId="4" fillId="0" borderId="0" xfId="0" applyNumberFormat="1" applyFont="1" applyFill="1"/>
    <xf numFmtId="3" fontId="4" fillId="0" borderId="0" xfId="0" applyNumberFormat="1" applyFont="1" applyFill="1"/>
    <xf numFmtId="3" fontId="4" fillId="0" borderId="0" xfId="0" applyNumberFormat="1" applyFont="1" applyFill="1" applyBorder="1" applyAlignment="1">
      <alignment horizontal="right"/>
    </xf>
    <xf numFmtId="49" fontId="6" fillId="0" borderId="3" xfId="0" applyNumberFormat="1" applyFont="1" applyBorder="1"/>
    <xf numFmtId="3" fontId="6" fillId="0" borderId="3" xfId="0" applyNumberFormat="1" applyFont="1" applyBorder="1"/>
    <xf numFmtId="3" fontId="6" fillId="0" borderId="3" xfId="0" applyNumberFormat="1" applyFont="1" applyFill="1" applyBorder="1" applyAlignment="1">
      <alignment horizontal="right"/>
    </xf>
    <xf numFmtId="3" fontId="6" fillId="0" borderId="3" xfId="0" applyNumberFormat="1" applyFont="1" applyFill="1" applyBorder="1"/>
    <xf numFmtId="0" fontId="0" fillId="0" borderId="0" xfId="0" applyFill="1"/>
    <xf numFmtId="0" fontId="0" fillId="0" borderId="0" xfId="0" applyAlignment="1"/>
    <xf numFmtId="0" fontId="23" fillId="0" borderId="0" xfId="0" applyFont="1" applyAlignment="1">
      <alignment horizontal="center" vertical="center" wrapText="1"/>
    </xf>
    <xf numFmtId="0" fontId="23" fillId="0" borderId="0" xfId="0" applyFont="1" applyAlignment="1">
      <alignment horizontal="left" vertical="center" wrapText="1"/>
    </xf>
    <xf numFmtId="0" fontId="23" fillId="0" borderId="2" xfId="0" applyFont="1" applyBorder="1" applyAlignment="1">
      <alignment horizontal="center" vertical="center" wrapText="1"/>
    </xf>
    <xf numFmtId="0" fontId="23" fillId="0" borderId="2" xfId="0" applyFont="1" applyBorder="1" applyAlignment="1">
      <alignment horizontal="left" vertical="center" wrapText="1"/>
    </xf>
    <xf numFmtId="0" fontId="23" fillId="0" borderId="2" xfId="0" applyFont="1" applyBorder="1" applyAlignment="1">
      <alignment vertical="center"/>
    </xf>
    <xf numFmtId="0" fontId="25" fillId="0" borderId="2" xfId="0" applyFont="1" applyBorder="1"/>
    <xf numFmtId="0" fontId="23" fillId="0" borderId="2" xfId="0" applyFont="1" applyBorder="1" applyAlignment="1">
      <alignment horizontal="center" vertical="center"/>
    </xf>
    <xf numFmtId="49" fontId="23" fillId="0" borderId="2" xfId="0" applyNumberFormat="1" applyFont="1" applyBorder="1" applyAlignment="1">
      <alignment horizontal="center" vertical="center"/>
    </xf>
    <xf numFmtId="0" fontId="24" fillId="0" borderId="2" xfId="0" applyFont="1" applyBorder="1" applyAlignment="1">
      <alignment vertical="center"/>
    </xf>
    <xf numFmtId="0" fontId="24" fillId="0" borderId="2" xfId="0" applyFont="1" applyBorder="1" applyAlignment="1">
      <alignment horizontal="center" vertical="center"/>
    </xf>
    <xf numFmtId="49" fontId="24" fillId="0" borderId="2" xfId="0" applyNumberFormat="1" applyFont="1" applyBorder="1" applyAlignment="1">
      <alignment horizontal="center" vertical="center"/>
    </xf>
    <xf numFmtId="0" fontId="23" fillId="0" borderId="0" xfId="0" applyFont="1" applyAlignment="1">
      <alignment vertical="center"/>
    </xf>
    <xf numFmtId="3" fontId="23" fillId="0" borderId="0" xfId="0" applyNumberFormat="1" applyFont="1"/>
    <xf numFmtId="0" fontId="24" fillId="0" borderId="0" xfId="0" applyFont="1" applyAlignment="1">
      <alignment horizontal="left" vertical="center" wrapText="1"/>
    </xf>
    <xf numFmtId="0" fontId="25" fillId="0" borderId="0" xfId="0" applyFont="1" applyAlignment="1">
      <alignment horizontal="right"/>
    </xf>
    <xf numFmtId="0" fontId="25" fillId="0" borderId="0" xfId="0" applyFont="1"/>
    <xf numFmtId="0" fontId="25" fillId="0" borderId="0" xfId="0" applyFont="1" applyAlignment="1">
      <alignment horizontal="left" wrapText="1"/>
    </xf>
    <xf numFmtId="0" fontId="25" fillId="0" borderId="0" xfId="0" applyFont="1" applyAlignment="1">
      <alignment horizontal="left" vertical="center" wrapText="1"/>
    </xf>
    <xf numFmtId="0" fontId="25" fillId="0" borderId="1" xfId="0" applyFont="1" applyBorder="1"/>
    <xf numFmtId="3" fontId="23" fillId="0" borderId="1" xfId="0" applyNumberFormat="1" applyFont="1" applyBorder="1"/>
    <xf numFmtId="0" fontId="25" fillId="0" borderId="3" xfId="0" applyFont="1" applyBorder="1" applyAlignment="1">
      <alignment horizontal="right"/>
    </xf>
    <xf numFmtId="0" fontId="24" fillId="0" borderId="3" xfId="0" applyFont="1" applyBorder="1"/>
    <xf numFmtId="0" fontId="25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3" fontId="0" fillId="0" borderId="0" xfId="0" applyNumberFormat="1"/>
    <xf numFmtId="0" fontId="26" fillId="0" borderId="0" xfId="0" applyFont="1"/>
    <xf numFmtId="0" fontId="28" fillId="0" borderId="0" xfId="0" applyFont="1" applyAlignment="1">
      <alignment vertical="center"/>
    </xf>
    <xf numFmtId="0" fontId="29" fillId="0" borderId="0" xfId="0" applyFont="1"/>
    <xf numFmtId="3" fontId="21" fillId="0" borderId="0" xfId="0" applyNumberFormat="1" applyFont="1"/>
    <xf numFmtId="0" fontId="11" fillId="0" borderId="0" xfId="0" applyFont="1" applyFill="1" applyBorder="1"/>
    <xf numFmtId="0" fontId="11" fillId="0" borderId="0" xfId="0" applyFont="1" applyBorder="1"/>
    <xf numFmtId="3" fontId="29" fillId="0" borderId="0" xfId="0" applyNumberFormat="1" applyFont="1"/>
    <xf numFmtId="3" fontId="29" fillId="0" borderId="0" xfId="0" applyNumberFormat="1" applyFont="1" applyAlignment="1"/>
    <xf numFmtId="3" fontId="11" fillId="0" borderId="0" xfId="0" applyNumberFormat="1" applyFont="1" applyAlignment="1"/>
    <xf numFmtId="3" fontId="11" fillId="0" borderId="1" xfId="0" applyNumberFormat="1" applyFont="1" applyBorder="1"/>
    <xf numFmtId="164" fontId="10" fillId="0" borderId="0" xfId="0" applyNumberFormat="1" applyFont="1" applyAlignment="1"/>
    <xf numFmtId="3" fontId="10" fillId="0" borderId="0" xfId="0" applyNumberFormat="1" applyFont="1"/>
    <xf numFmtId="164" fontId="10" fillId="0" borderId="0" xfId="0" applyNumberFormat="1" applyFont="1"/>
    <xf numFmtId="3" fontId="10" fillId="0" borderId="3" xfId="0" applyNumberFormat="1" applyFont="1" applyBorder="1"/>
    <xf numFmtId="3" fontId="30" fillId="0" borderId="0" xfId="0" applyNumberFormat="1" applyFont="1"/>
    <xf numFmtId="3" fontId="24" fillId="0" borderId="0" xfId="0" applyNumberFormat="1" applyFont="1"/>
    <xf numFmtId="164" fontId="24" fillId="0" borderId="0" xfId="0" applyNumberFormat="1" applyFont="1"/>
    <xf numFmtId="0" fontId="23" fillId="0" borderId="0" xfId="0" applyFont="1" applyFill="1" applyAlignment="1">
      <alignment horizontal="left" vertical="center" wrapText="1"/>
    </xf>
    <xf numFmtId="49" fontId="23" fillId="0" borderId="2" xfId="0" applyNumberFormat="1" applyFont="1" applyFill="1" applyBorder="1" applyAlignment="1">
      <alignment horizontal="center" vertical="center"/>
    </xf>
    <xf numFmtId="49" fontId="24" fillId="0" borderId="2" xfId="0" applyNumberFormat="1" applyFont="1" applyFill="1" applyBorder="1" applyAlignment="1">
      <alignment horizontal="center" vertical="center"/>
    </xf>
    <xf numFmtId="3" fontId="29" fillId="0" borderId="0" xfId="0" applyNumberFormat="1" applyFont="1" applyFill="1"/>
    <xf numFmtId="0" fontId="25" fillId="0" borderId="0" xfId="0" applyFont="1" applyFill="1"/>
    <xf numFmtId="3" fontId="25" fillId="0" borderId="0" xfId="0" applyNumberFormat="1" applyFont="1"/>
    <xf numFmtId="3" fontId="25" fillId="0" borderId="0" xfId="0" applyNumberFormat="1" applyFont="1" applyFill="1"/>
    <xf numFmtId="0" fontId="23" fillId="0" borderId="0" xfId="0" applyFont="1" applyFill="1" applyAlignment="1">
      <alignment horizontal="center" vertical="center" wrapText="1"/>
    </xf>
    <xf numFmtId="49" fontId="28" fillId="0" borderId="0" xfId="0" applyNumberFormat="1" applyFont="1" applyAlignment="1">
      <alignment vertical="center"/>
    </xf>
    <xf numFmtId="0" fontId="16" fillId="0" borderId="0" xfId="0" applyFont="1"/>
    <xf numFmtId="3" fontId="12" fillId="0" borderId="0" xfId="0" applyNumberFormat="1" applyFont="1"/>
    <xf numFmtId="2" fontId="12" fillId="0" borderId="0" xfId="0" applyNumberFormat="1" applyFont="1"/>
    <xf numFmtId="2" fontId="16" fillId="0" borderId="0" xfId="0" applyNumberFormat="1" applyFont="1"/>
    <xf numFmtId="2" fontId="12" fillId="0" borderId="3" xfId="0" applyNumberFormat="1" applyFont="1" applyBorder="1"/>
    <xf numFmtId="3" fontId="17" fillId="0" borderId="0" xfId="0" applyNumberFormat="1" applyFont="1"/>
    <xf numFmtId="0" fontId="10" fillId="0" borderId="0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3" fontId="8" fillId="0" borderId="0" xfId="0" applyNumberFormat="1" applyFont="1"/>
    <xf numFmtId="3" fontId="15" fillId="0" borderId="0" xfId="0" applyNumberFormat="1" applyFont="1" applyFill="1" applyBorder="1"/>
    <xf numFmtId="3" fontId="23" fillId="0" borderId="0" xfId="0" applyNumberFormat="1" applyFont="1" applyBorder="1"/>
    <xf numFmtId="3" fontId="31" fillId="0" borderId="0" xfId="0" applyNumberFormat="1" applyFont="1" applyBorder="1"/>
    <xf numFmtId="3" fontId="31" fillId="0" borderId="0" xfId="0" applyNumberFormat="1" applyFont="1" applyFill="1" applyBorder="1"/>
    <xf numFmtId="0" fontId="0" fillId="0" borderId="0" xfId="0" applyBorder="1"/>
    <xf numFmtId="3" fontId="10" fillId="0" borderId="0" xfId="0" applyNumberFormat="1" applyFont="1" applyBorder="1"/>
    <xf numFmtId="164" fontId="25" fillId="0" borderId="0" xfId="0" applyNumberFormat="1" applyFont="1"/>
    <xf numFmtId="3" fontId="0" fillId="0" borderId="0" xfId="0" applyNumberFormat="1" applyFill="1"/>
    <xf numFmtId="0" fontId="28" fillId="0" borderId="0" xfId="0" applyFont="1" applyFill="1"/>
    <xf numFmtId="0" fontId="32" fillId="0" borderId="0" xfId="1"/>
    <xf numFmtId="3" fontId="31" fillId="0" borderId="0" xfId="1" applyNumberFormat="1" applyFont="1"/>
    <xf numFmtId="0" fontId="7" fillId="0" borderId="0" xfId="1" applyFont="1" applyFill="1" applyBorder="1" applyAlignment="1">
      <alignment vertical="center"/>
    </xf>
    <xf numFmtId="0" fontId="8" fillId="0" borderId="0" xfId="1" applyFont="1"/>
    <xf numFmtId="3" fontId="32" fillId="0" borderId="0" xfId="1" applyNumberFormat="1"/>
    <xf numFmtId="3" fontId="7" fillId="0" borderId="3" xfId="1" applyNumberFormat="1" applyFont="1" applyBorder="1"/>
    <xf numFmtId="0" fontId="7" fillId="0" borderId="3" xfId="1" applyFont="1" applyBorder="1" applyAlignment="1">
      <alignment vertical="center"/>
    </xf>
    <xf numFmtId="3" fontId="11" fillId="0" borderId="0" xfId="1" applyNumberFormat="1" applyFont="1"/>
    <xf numFmtId="0" fontId="11" fillId="0" borderId="0" xfId="1" applyFont="1" applyBorder="1" applyAlignment="1">
      <alignment vertical="center"/>
    </xf>
    <xf numFmtId="3" fontId="7" fillId="0" borderId="0" xfId="1" applyNumberFormat="1" applyFont="1"/>
    <xf numFmtId="0" fontId="7" fillId="0" borderId="0" xfId="1" applyFont="1" applyBorder="1" applyAlignment="1">
      <alignment vertical="center"/>
    </xf>
    <xf numFmtId="3" fontId="11" fillId="0" borderId="0" xfId="1" applyNumberFormat="1" applyFont="1" applyFill="1"/>
    <xf numFmtId="0" fontId="7" fillId="0" borderId="0" xfId="1" applyFont="1" applyBorder="1" applyAlignment="1">
      <alignment horizontal="left" vertical="center"/>
    </xf>
    <xf numFmtId="0" fontId="10" fillId="0" borderId="3" xfId="1" applyFont="1" applyBorder="1" applyAlignment="1">
      <alignment horizontal="right" vertical="center"/>
    </xf>
    <xf numFmtId="0" fontId="10" fillId="0" borderId="0" xfId="1" applyFont="1" applyBorder="1" applyAlignment="1">
      <alignment vertical="center"/>
    </xf>
    <xf numFmtId="0" fontId="11" fillId="0" borderId="3" xfId="1" applyFont="1" applyBorder="1" applyAlignment="1">
      <alignment horizontal="right" vertical="center"/>
    </xf>
    <xf numFmtId="0" fontId="8" fillId="0" borderId="3" xfId="1" applyFont="1" applyBorder="1"/>
    <xf numFmtId="0" fontId="10" fillId="0" borderId="3" xfId="1" applyFont="1" applyBorder="1" applyAlignment="1">
      <alignment horizontal="left" vertical="center" indent="10"/>
    </xf>
    <xf numFmtId="0" fontId="11" fillId="0" borderId="0" xfId="1" applyFont="1" applyAlignment="1">
      <alignment vertical="center"/>
    </xf>
    <xf numFmtId="0" fontId="29" fillId="0" borderId="0" xfId="1" applyFont="1"/>
    <xf numFmtId="3" fontId="9" fillId="0" borderId="3" xfId="0" applyNumberFormat="1" applyFont="1" applyBorder="1"/>
    <xf numFmtId="3" fontId="9" fillId="0" borderId="0" xfId="0" applyNumberFormat="1" applyFont="1"/>
    <xf numFmtId="0" fontId="0" fillId="0" borderId="3" xfId="0" applyBorder="1"/>
    <xf numFmtId="0" fontId="0" fillId="0" borderId="2" xfId="0" applyBorder="1"/>
    <xf numFmtId="3" fontId="11" fillId="0" borderId="3" xfId="0" applyNumberFormat="1" applyFont="1" applyFill="1" applyBorder="1"/>
    <xf numFmtId="3" fontId="0" fillId="0" borderId="0" xfId="0" applyNumberFormat="1" applyFont="1"/>
    <xf numFmtId="0" fontId="0" fillId="0" borderId="0" xfId="0" applyFont="1"/>
    <xf numFmtId="0" fontId="24" fillId="0" borderId="0" xfId="0" applyFont="1" applyAlignment="1">
      <alignment horizontal="left" wrapText="1"/>
    </xf>
    <xf numFmtId="0" fontId="23" fillId="0" borderId="0" xfId="0" applyFont="1" applyAlignment="1">
      <alignment horizontal="left" wrapText="1"/>
    </xf>
    <xf numFmtId="0" fontId="17" fillId="0" borderId="0" xfId="2"/>
    <xf numFmtId="0" fontId="12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4" fillId="0" borderId="2" xfId="0" applyFont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 wrapText="1"/>
    </xf>
    <xf numFmtId="0" fontId="12" fillId="0" borderId="0" xfId="0" applyFont="1" applyAlignment="1">
      <alignment horizontal="left" vertical="center"/>
    </xf>
    <xf numFmtId="0" fontId="11" fillId="0" borderId="2" xfId="0" applyFont="1" applyBorder="1" applyAlignment="1">
      <alignment horizontal="center" vertical="center" wrapText="1"/>
    </xf>
    <xf numFmtId="0" fontId="10" fillId="0" borderId="2" xfId="0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3" xfId="1" applyFont="1" applyBorder="1" applyAlignment="1">
      <alignment horizontal="center" vertical="center"/>
    </xf>
    <xf numFmtId="0" fontId="10" fillId="0" borderId="0" xfId="1" applyFont="1" applyBorder="1" applyAlignment="1">
      <alignment horizontal="center" vertical="center"/>
    </xf>
    <xf numFmtId="0" fontId="10" fillId="0" borderId="1" xfId="1" applyFont="1" applyFill="1" applyBorder="1" applyAlignment="1">
      <alignment horizontal="center" vertical="center" wrapText="1"/>
    </xf>
    <xf numFmtId="0" fontId="11" fillId="0" borderId="0" xfId="1" applyFont="1" applyAlignment="1">
      <alignment horizontal="left" vertical="center" wrapText="1"/>
    </xf>
    <xf numFmtId="0" fontId="11" fillId="0" borderId="3" xfId="1" applyFont="1" applyBorder="1" applyAlignment="1">
      <alignment horizontal="center" vertical="center"/>
    </xf>
    <xf numFmtId="0" fontId="11" fillId="0" borderId="0" xfId="1" applyFont="1" applyBorder="1" applyAlignment="1">
      <alignment horizontal="center" vertical="center"/>
    </xf>
    <xf numFmtId="0" fontId="11" fillId="0" borderId="0" xfId="1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/>
    </xf>
    <xf numFmtId="0" fontId="11" fillId="0" borderId="0" xfId="0" applyFont="1" applyAlignment="1">
      <alignment horizontal="left" vertical="center"/>
    </xf>
    <xf numFmtId="0" fontId="11" fillId="0" borderId="3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wrapText="1"/>
    </xf>
    <xf numFmtId="0" fontId="11" fillId="0" borderId="0" xfId="0" applyFont="1" applyAlignment="1">
      <alignment horizontal="left" vertical="center" wrapText="1"/>
    </xf>
    <xf numFmtId="0" fontId="11" fillId="0" borderId="0" xfId="0" applyFont="1" applyBorder="1" applyAlignment="1">
      <alignment horizontal="center" vertical="center" wrapText="1"/>
    </xf>
    <xf numFmtId="0" fontId="23" fillId="0" borderId="0" xfId="0" applyFont="1" applyAlignment="1">
      <alignment horizontal="center" vertical="top"/>
    </xf>
    <xf numFmtId="0" fontId="23" fillId="0" borderId="0" xfId="0" applyFont="1" applyFill="1" applyAlignment="1">
      <alignment horizontal="left" vertical="center" wrapText="1"/>
    </xf>
    <xf numFmtId="0" fontId="23" fillId="0" borderId="2" xfId="0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top"/>
    </xf>
    <xf numFmtId="0" fontId="23" fillId="0" borderId="0" xfId="0" applyFont="1" applyBorder="1" applyAlignment="1">
      <alignment horizontal="center" vertical="top"/>
    </xf>
    <xf numFmtId="0" fontId="23" fillId="0" borderId="1" xfId="0" applyFont="1" applyBorder="1" applyAlignment="1">
      <alignment horizontal="center" vertical="center"/>
    </xf>
    <xf numFmtId="0" fontId="23" fillId="0" borderId="3" xfId="0" applyFont="1" applyBorder="1" applyAlignment="1">
      <alignment horizontal="center" vertical="center"/>
    </xf>
    <xf numFmtId="0" fontId="23" fillId="0" borderId="3" xfId="0" applyFont="1" applyBorder="1" applyAlignment="1">
      <alignment horizontal="center" vertical="top"/>
    </xf>
  </cellXfs>
  <cellStyles count="3">
    <cellStyle name="Normalno 2" xfId="1"/>
    <cellStyle name="Normalno 4 2" xfId="2"/>
    <cellStyle name="Obično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B050"/>
  </sheetPr>
  <dimension ref="A4:I17"/>
  <sheetViews>
    <sheetView workbookViewId="0"/>
  </sheetViews>
  <sheetFormatPr defaultRowHeight="15"/>
  <sheetData>
    <row r="4" spans="1:9" ht="23.25">
      <c r="A4" s="2"/>
      <c r="B4" s="2"/>
      <c r="C4" s="2"/>
      <c r="D4" s="2"/>
      <c r="E4" s="2"/>
      <c r="F4" s="2"/>
    </row>
    <row r="5" spans="1:9" ht="23.25">
      <c r="A5" s="2" t="s">
        <v>255</v>
      </c>
      <c r="B5" s="2"/>
      <c r="C5" s="2"/>
      <c r="D5" s="2"/>
      <c r="E5" s="2"/>
      <c r="F5" s="2"/>
    </row>
    <row r="6" spans="1:9" ht="23.25">
      <c r="A6" s="2"/>
      <c r="B6" s="2"/>
      <c r="C6" s="2"/>
      <c r="D6" s="2"/>
      <c r="E6" s="2"/>
      <c r="F6" s="2"/>
    </row>
    <row r="7" spans="1:9" ht="23.25">
      <c r="A7" s="2"/>
      <c r="B7" s="2"/>
      <c r="C7" s="2"/>
      <c r="D7" s="2"/>
      <c r="E7" s="2"/>
      <c r="F7" s="2"/>
    </row>
    <row r="8" spans="1:9" ht="23.25">
      <c r="A8" s="2"/>
      <c r="B8" s="2"/>
      <c r="C8" s="2"/>
      <c r="D8" s="2"/>
      <c r="E8" s="2"/>
      <c r="F8" s="2"/>
    </row>
    <row r="9" spans="1:9" ht="23.25">
      <c r="A9" s="2"/>
      <c r="B9" s="2"/>
      <c r="C9" s="2"/>
      <c r="D9" s="2"/>
      <c r="E9" s="2"/>
      <c r="F9" s="2"/>
    </row>
    <row r="10" spans="1:9" ht="23.25">
      <c r="A10" s="2"/>
      <c r="B10" s="2"/>
      <c r="C10" s="2"/>
      <c r="D10" s="2"/>
      <c r="E10" s="2"/>
      <c r="F10" s="2"/>
    </row>
    <row r="11" spans="1:9" ht="30">
      <c r="A11" s="2"/>
      <c r="B11" s="3" t="s">
        <v>74</v>
      </c>
      <c r="C11" s="3"/>
      <c r="D11" s="2"/>
      <c r="E11" s="2"/>
      <c r="F11" s="2"/>
    </row>
    <row r="12" spans="1:9" ht="23.25">
      <c r="A12" s="2"/>
      <c r="B12" s="2"/>
      <c r="C12" s="2"/>
      <c r="D12" s="2"/>
      <c r="E12" s="2"/>
      <c r="F12" s="2"/>
    </row>
    <row r="13" spans="1:9" ht="23.25">
      <c r="A13" s="2"/>
      <c r="B13" s="2"/>
      <c r="C13" s="25" t="s">
        <v>79</v>
      </c>
      <c r="D13" s="25"/>
      <c r="E13" s="25"/>
      <c r="F13" s="25"/>
      <c r="G13" s="26"/>
      <c r="H13" s="26"/>
      <c r="I13" s="26"/>
    </row>
    <row r="14" spans="1:9" ht="23.25">
      <c r="A14" s="2"/>
      <c r="B14" s="2"/>
      <c r="C14" s="2"/>
      <c r="D14" s="2"/>
      <c r="E14" s="2"/>
      <c r="F14" s="2"/>
    </row>
    <row r="15" spans="1:9" ht="23.25">
      <c r="A15" s="2"/>
      <c r="B15" s="2"/>
      <c r="C15" s="2"/>
      <c r="D15" s="2"/>
      <c r="E15" s="2"/>
      <c r="F15" s="2"/>
    </row>
    <row r="16" spans="1:9" ht="23.25">
      <c r="A16" s="2"/>
      <c r="B16" s="2"/>
      <c r="C16" s="2"/>
      <c r="D16" s="2"/>
      <c r="E16" s="2"/>
      <c r="F16" s="2"/>
    </row>
    <row r="17" spans="1:6" ht="23.25">
      <c r="A17" s="2"/>
      <c r="B17" s="2"/>
      <c r="C17" s="2"/>
      <c r="D17" s="2"/>
      <c r="E17" s="2"/>
      <c r="F17" s="2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rgb="FF00B050"/>
  </sheetPr>
  <dimension ref="A2:K54"/>
  <sheetViews>
    <sheetView zoomScale="120" zoomScaleNormal="120" workbookViewId="0">
      <pane ySplit="5" topLeftCell="A6" activePane="bottomLeft" state="frozen"/>
      <selection pane="bottomLeft" activeCell="A6" sqref="A6"/>
    </sheetView>
  </sheetViews>
  <sheetFormatPr defaultRowHeight="15"/>
  <cols>
    <col min="1" max="1" width="7.5703125" customWidth="1"/>
    <col min="2" max="2" width="25.85546875" customWidth="1"/>
    <col min="3" max="3" width="5.5703125" customWidth="1"/>
    <col min="4" max="11" width="7.7109375" customWidth="1"/>
  </cols>
  <sheetData>
    <row r="2" spans="1:11" ht="52.5" customHeight="1">
      <c r="A2" s="161" t="s">
        <v>216</v>
      </c>
      <c r="B2" s="242" t="s">
        <v>266</v>
      </c>
      <c r="C2" s="242"/>
      <c r="D2" s="242"/>
      <c r="E2" s="242"/>
      <c r="F2" s="242"/>
      <c r="G2" s="242"/>
      <c r="H2" s="242"/>
      <c r="I2" s="242"/>
      <c r="J2" s="242"/>
      <c r="K2" s="242"/>
    </row>
    <row r="3" spans="1:11">
      <c r="A3" s="112"/>
      <c r="B3" s="113"/>
      <c r="C3" s="113"/>
      <c r="D3" s="113"/>
      <c r="E3" s="113"/>
      <c r="F3" s="113"/>
      <c r="G3" s="113"/>
      <c r="H3" s="113"/>
      <c r="I3" s="113"/>
      <c r="J3" s="113"/>
      <c r="K3" s="113"/>
    </row>
    <row r="4" spans="1:11">
      <c r="A4" s="114"/>
      <c r="B4" s="115"/>
      <c r="C4" s="115"/>
      <c r="D4" s="115"/>
      <c r="E4" s="243" t="s">
        <v>211</v>
      </c>
      <c r="F4" s="243"/>
      <c r="G4" s="243"/>
      <c r="H4" s="243"/>
      <c r="I4" s="243"/>
      <c r="J4" s="243"/>
      <c r="K4" s="243"/>
    </row>
    <row r="5" spans="1:11">
      <c r="A5" s="116" t="s">
        <v>140</v>
      </c>
      <c r="B5" s="117"/>
      <c r="C5" s="116"/>
      <c r="D5" s="116" t="s">
        <v>141</v>
      </c>
      <c r="E5" s="118">
        <v>0</v>
      </c>
      <c r="F5" s="119" t="s">
        <v>142</v>
      </c>
      <c r="G5" s="119" t="s">
        <v>143</v>
      </c>
      <c r="H5" s="119" t="s">
        <v>144</v>
      </c>
      <c r="I5" s="118" t="s">
        <v>145</v>
      </c>
      <c r="J5" s="118" t="s">
        <v>146</v>
      </c>
      <c r="K5" s="118" t="s">
        <v>147</v>
      </c>
    </row>
    <row r="6" spans="1:11">
      <c r="A6" s="120" t="s">
        <v>148</v>
      </c>
      <c r="B6" s="117"/>
      <c r="C6" s="120"/>
      <c r="D6" s="120" t="s">
        <v>149</v>
      </c>
      <c r="E6" s="121">
        <v>0</v>
      </c>
      <c r="F6" s="122" t="s">
        <v>142</v>
      </c>
      <c r="G6" s="122" t="s">
        <v>143</v>
      </c>
      <c r="H6" s="122" t="s">
        <v>144</v>
      </c>
      <c r="I6" s="121" t="s">
        <v>145</v>
      </c>
      <c r="J6" s="121" t="s">
        <v>146</v>
      </c>
      <c r="K6" s="121" t="s">
        <v>150</v>
      </c>
    </row>
    <row r="7" spans="1:11">
      <c r="A7" s="244" t="s">
        <v>151</v>
      </c>
      <c r="B7" s="113" t="s">
        <v>152</v>
      </c>
      <c r="C7" s="123"/>
      <c r="D7" s="124">
        <v>6664</v>
      </c>
      <c r="E7" s="143">
        <v>255</v>
      </c>
      <c r="F7" s="143">
        <v>834</v>
      </c>
      <c r="G7" s="143">
        <v>408</v>
      </c>
      <c r="H7" s="143">
        <v>512</v>
      </c>
      <c r="I7" s="143">
        <v>994</v>
      </c>
      <c r="J7" s="143">
        <v>1799</v>
      </c>
      <c r="K7" s="143">
        <v>1862</v>
      </c>
    </row>
    <row r="8" spans="1:11">
      <c r="A8" s="241"/>
      <c r="B8" s="125" t="s">
        <v>153</v>
      </c>
      <c r="C8" s="126" t="s">
        <v>154</v>
      </c>
      <c r="D8" s="153">
        <f>D7*100/D49</f>
        <v>1.2925675426669485</v>
      </c>
      <c r="E8" s="153">
        <f t="shared" ref="E8:K8" si="0">E7*100/E49</f>
        <v>6.0902794363506088</v>
      </c>
      <c r="F8" s="153">
        <f t="shared" si="0"/>
        <v>7.3982081078683581</v>
      </c>
      <c r="G8" s="153">
        <f t="shared" si="0"/>
        <v>4.2402826855123674</v>
      </c>
      <c r="H8" s="153">
        <f t="shared" si="0"/>
        <v>2.676424464192368</v>
      </c>
      <c r="I8" s="153">
        <f t="shared" si="0"/>
        <v>2.2071231903366195</v>
      </c>
      <c r="J8" s="153">
        <f t="shared" si="0"/>
        <v>1.3080782374754598</v>
      </c>
      <c r="K8" s="153">
        <f t="shared" si="0"/>
        <v>0.64477033086898561</v>
      </c>
    </row>
    <row r="9" spans="1:11">
      <c r="A9" s="241" t="s">
        <v>155</v>
      </c>
      <c r="B9" s="113" t="s">
        <v>156</v>
      </c>
      <c r="C9" s="127"/>
      <c r="D9" s="124">
        <v>100482</v>
      </c>
      <c r="E9" s="143">
        <v>117</v>
      </c>
      <c r="F9" s="143">
        <v>1290</v>
      </c>
      <c r="G9" s="143">
        <v>1226</v>
      </c>
      <c r="H9" s="143">
        <v>2315</v>
      </c>
      <c r="I9" s="143">
        <v>4679</v>
      </c>
      <c r="J9" s="143">
        <v>19852</v>
      </c>
      <c r="K9" s="143">
        <v>71003</v>
      </c>
    </row>
    <row r="10" spans="1:11">
      <c r="A10" s="241"/>
      <c r="B10" s="125" t="s">
        <v>157</v>
      </c>
      <c r="C10" s="126" t="s">
        <v>154</v>
      </c>
      <c r="D10" s="153">
        <f>D9*100/D49</f>
        <v>19.489761678010254</v>
      </c>
      <c r="E10" s="153">
        <f t="shared" ref="E10:K10" si="1">E9*100/E49</f>
        <v>2.7943635060902796</v>
      </c>
      <c r="F10" s="153">
        <f t="shared" si="1"/>
        <v>11.443271533753215</v>
      </c>
      <c r="G10" s="153">
        <f t="shared" si="1"/>
        <v>12.741633755975888</v>
      </c>
      <c r="H10" s="153">
        <f t="shared" si="1"/>
        <v>12.101411395713539</v>
      </c>
      <c r="I10" s="153">
        <f t="shared" si="1"/>
        <v>10.389466204813926</v>
      </c>
      <c r="J10" s="153">
        <f t="shared" si="1"/>
        <v>14.434668799534647</v>
      </c>
      <c r="K10" s="153">
        <f t="shared" si="1"/>
        <v>24.586803331197949</v>
      </c>
    </row>
    <row r="11" spans="1:11" ht="40.5">
      <c r="A11" s="241" t="s">
        <v>158</v>
      </c>
      <c r="B11" s="113" t="s">
        <v>159</v>
      </c>
      <c r="C11" s="127"/>
      <c r="D11" s="124">
        <v>13614</v>
      </c>
      <c r="E11" s="143">
        <v>268</v>
      </c>
      <c r="F11" s="143">
        <v>956</v>
      </c>
      <c r="G11" s="143">
        <v>443</v>
      </c>
      <c r="H11" s="143">
        <v>633</v>
      </c>
      <c r="I11" s="143">
        <v>1436</v>
      </c>
      <c r="J11" s="143">
        <v>2468</v>
      </c>
      <c r="K11" s="143">
        <v>7410</v>
      </c>
    </row>
    <row r="12" spans="1:11" ht="40.5">
      <c r="A12" s="241"/>
      <c r="B12" s="128" t="s">
        <v>160</v>
      </c>
      <c r="C12" s="126" t="s">
        <v>154</v>
      </c>
      <c r="D12" s="153">
        <f>D11*100/D49</f>
        <v>2.6406084222490751</v>
      </c>
      <c r="E12" s="153">
        <f t="shared" ref="E12:K12" si="2">E11*100/E49</f>
        <v>6.4007642703606402</v>
      </c>
      <c r="F12" s="153">
        <f t="shared" si="2"/>
        <v>8.4804399893550961</v>
      </c>
      <c r="G12" s="153">
        <f t="shared" si="2"/>
        <v>4.6040324256911243</v>
      </c>
      <c r="H12" s="153">
        <f t="shared" si="2"/>
        <v>3.30893883951908</v>
      </c>
      <c r="I12" s="153">
        <f t="shared" si="2"/>
        <v>3.1885602629007903</v>
      </c>
      <c r="J12" s="153">
        <f t="shared" si="2"/>
        <v>1.7945175598051335</v>
      </c>
      <c r="K12" s="153">
        <f t="shared" si="2"/>
        <v>2.5659227452949427</v>
      </c>
    </row>
    <row r="13" spans="1:11" ht="27">
      <c r="A13" s="241" t="s">
        <v>161</v>
      </c>
      <c r="B13" s="113" t="s">
        <v>162</v>
      </c>
      <c r="C13" s="127"/>
      <c r="D13" s="124">
        <v>23264</v>
      </c>
      <c r="E13" s="143">
        <v>102</v>
      </c>
      <c r="F13" s="143">
        <v>309</v>
      </c>
      <c r="G13" s="143">
        <v>599</v>
      </c>
      <c r="H13" s="143">
        <v>1213</v>
      </c>
      <c r="I13" s="143">
        <v>2597</v>
      </c>
      <c r="J13" s="143">
        <v>7663</v>
      </c>
      <c r="K13" s="143">
        <v>10781</v>
      </c>
    </row>
    <row r="14" spans="1:11" ht="27">
      <c r="A14" s="241"/>
      <c r="B14" s="128" t="s">
        <v>163</v>
      </c>
      <c r="C14" s="126" t="s">
        <v>154</v>
      </c>
      <c r="D14" s="153">
        <f>D13*100/D49</f>
        <v>4.5123486363451217</v>
      </c>
      <c r="E14" s="153">
        <f t="shared" ref="E14:K14" si="3">E13*100/E49</f>
        <v>2.4361117745402434</v>
      </c>
      <c r="F14" s="153">
        <f t="shared" si="3"/>
        <v>2.7410627162246075</v>
      </c>
      <c r="G14" s="153">
        <f t="shared" si="3"/>
        <v>6.2253169819164418</v>
      </c>
      <c r="H14" s="153">
        <f t="shared" si="3"/>
        <v>6.3408259278619967</v>
      </c>
      <c r="I14" s="153">
        <f t="shared" si="3"/>
        <v>5.7664979127808866</v>
      </c>
      <c r="J14" s="153">
        <f t="shared" si="3"/>
        <v>5.5718752272231509</v>
      </c>
      <c r="K14" s="153">
        <f t="shared" si="3"/>
        <v>3.7332271412988902</v>
      </c>
    </row>
    <row r="15" spans="1:11" ht="27">
      <c r="A15" s="241" t="s">
        <v>164</v>
      </c>
      <c r="B15" s="113" t="s">
        <v>218</v>
      </c>
      <c r="C15" s="127"/>
      <c r="D15" s="124">
        <v>45836</v>
      </c>
      <c r="E15" s="151">
        <v>3</v>
      </c>
      <c r="F15" s="143">
        <v>312</v>
      </c>
      <c r="G15" s="143">
        <v>641</v>
      </c>
      <c r="H15" s="143">
        <v>3339</v>
      </c>
      <c r="I15" s="143">
        <v>8049</v>
      </c>
      <c r="J15" s="143">
        <v>26588</v>
      </c>
      <c r="K15" s="143">
        <v>6904</v>
      </c>
    </row>
    <row r="16" spans="1:11">
      <c r="A16" s="241"/>
      <c r="B16" s="128" t="s">
        <v>165</v>
      </c>
      <c r="C16" s="126" t="s">
        <v>154</v>
      </c>
      <c r="D16" s="153">
        <f>D15*100/D49</f>
        <v>8.8904750728814914</v>
      </c>
      <c r="E16" s="152">
        <f t="shared" ref="E16:K16" si="4">E15*100/E49</f>
        <v>7.1650346310007162E-2</v>
      </c>
      <c r="F16" s="153">
        <f t="shared" si="4"/>
        <v>2.7676749756054289</v>
      </c>
      <c r="G16" s="153">
        <f t="shared" si="4"/>
        <v>6.6618166701309498</v>
      </c>
      <c r="H16" s="153">
        <f t="shared" si="4"/>
        <v>17.454260324098275</v>
      </c>
      <c r="I16" s="153">
        <f t="shared" si="4"/>
        <v>17.872368771649349</v>
      </c>
      <c r="J16" s="153">
        <f t="shared" si="4"/>
        <v>19.332509270704573</v>
      </c>
      <c r="K16" s="153">
        <f t="shared" si="4"/>
        <v>2.390705888463736</v>
      </c>
    </row>
    <row r="17" spans="1:11" ht="17.25" customHeight="1">
      <c r="A17" s="241" t="s">
        <v>166</v>
      </c>
      <c r="B17" s="113" t="s">
        <v>212</v>
      </c>
      <c r="C17" s="127"/>
      <c r="D17" s="124">
        <v>9183</v>
      </c>
      <c r="E17" s="143">
        <v>212</v>
      </c>
      <c r="F17" s="143">
        <v>569</v>
      </c>
      <c r="G17" s="143">
        <v>525</v>
      </c>
      <c r="H17" s="143">
        <v>938</v>
      </c>
      <c r="I17" s="143">
        <v>1505</v>
      </c>
      <c r="J17" s="143">
        <v>2694</v>
      </c>
      <c r="K17" s="143">
        <v>2740</v>
      </c>
    </row>
    <row r="18" spans="1:11" ht="17.25" customHeight="1">
      <c r="A18" s="241"/>
      <c r="B18" s="128" t="s">
        <v>167</v>
      </c>
      <c r="C18" s="126" t="s">
        <v>154</v>
      </c>
      <c r="D18" s="153">
        <f>D17*100/D49</f>
        <v>1.781159625496787</v>
      </c>
      <c r="E18" s="153">
        <f t="shared" ref="E18:K18" si="5">E17*100/E49</f>
        <v>5.0632911392405067</v>
      </c>
      <c r="F18" s="153">
        <f t="shared" si="5"/>
        <v>5.0474585292291314</v>
      </c>
      <c r="G18" s="153">
        <f t="shared" si="5"/>
        <v>5.4562461026813551</v>
      </c>
      <c r="H18" s="153">
        <f t="shared" si="5"/>
        <v>4.9032932566649245</v>
      </c>
      <c r="I18" s="153">
        <f t="shared" si="5"/>
        <v>3.3417710276223467</v>
      </c>
      <c r="J18" s="153">
        <f t="shared" si="5"/>
        <v>1.9588453428342907</v>
      </c>
      <c r="K18" s="153">
        <f t="shared" si="5"/>
        <v>0.94880274252471564</v>
      </c>
    </row>
    <row r="19" spans="1:11">
      <c r="A19" s="241" t="s">
        <v>168</v>
      </c>
      <c r="B19" s="113" t="s">
        <v>169</v>
      </c>
      <c r="C19" s="127"/>
      <c r="D19" s="124">
        <v>15438</v>
      </c>
      <c r="E19" s="143">
        <v>7</v>
      </c>
      <c r="F19" s="143">
        <v>29</v>
      </c>
      <c r="G19" s="143">
        <v>26</v>
      </c>
      <c r="H19" s="143">
        <v>114</v>
      </c>
      <c r="I19" s="143">
        <v>490</v>
      </c>
      <c r="J19" s="143">
        <v>1939</v>
      </c>
      <c r="K19" s="143">
        <v>12833</v>
      </c>
    </row>
    <row r="20" spans="1:11">
      <c r="A20" s="241"/>
      <c r="B20" s="129" t="s">
        <v>213</v>
      </c>
      <c r="C20" s="126" t="s">
        <v>154</v>
      </c>
      <c r="D20" s="153">
        <f>D19*100/D49</f>
        <v>2.9943964171207011</v>
      </c>
      <c r="E20" s="153">
        <f t="shared" ref="E20:K20" si="6">E19*100/E49</f>
        <v>0.16718414139001672</v>
      </c>
      <c r="F20" s="153">
        <f t="shared" si="6"/>
        <v>0.25725184068127382</v>
      </c>
      <c r="G20" s="153">
        <f t="shared" si="6"/>
        <v>0.27021409270421948</v>
      </c>
      <c r="H20" s="153">
        <f t="shared" si="6"/>
        <v>0.5959226346053319</v>
      </c>
      <c r="I20" s="153">
        <f t="shared" si="6"/>
        <v>1.0880184741096013</v>
      </c>
      <c r="J20" s="153">
        <f t="shared" si="6"/>
        <v>1.4098742092634335</v>
      </c>
      <c r="K20" s="153">
        <f t="shared" si="6"/>
        <v>4.4437903630728739</v>
      </c>
    </row>
    <row r="21" spans="1:11">
      <c r="A21" s="241" t="s">
        <v>170</v>
      </c>
      <c r="B21" s="113" t="s">
        <v>171</v>
      </c>
      <c r="C21" s="127"/>
      <c r="D21" s="124">
        <v>1153</v>
      </c>
      <c r="E21" s="139">
        <v>27</v>
      </c>
      <c r="F21" s="139">
        <v>173</v>
      </c>
      <c r="G21" s="139">
        <v>115</v>
      </c>
      <c r="H21" s="139">
        <v>91</v>
      </c>
      <c r="I21" s="139">
        <v>127</v>
      </c>
      <c r="J21" s="139">
        <v>223</v>
      </c>
      <c r="K21" s="139">
        <v>397</v>
      </c>
    </row>
    <row r="22" spans="1:11" ht="27">
      <c r="A22" s="241"/>
      <c r="B22" s="129" t="s">
        <v>214</v>
      </c>
      <c r="C22" s="126" t="s">
        <v>154</v>
      </c>
      <c r="D22" s="153">
        <f>D21*100/D49</f>
        <v>0.2236390121090924</v>
      </c>
      <c r="E22" s="153">
        <f t="shared" ref="E22:K22" si="7">E21*100/E49</f>
        <v>0.64485311679006452</v>
      </c>
      <c r="F22" s="153">
        <f t="shared" si="7"/>
        <v>1.5346402909607026</v>
      </c>
      <c r="G22" s="153">
        <f t="shared" si="7"/>
        <v>1.1951777177302016</v>
      </c>
      <c r="H22" s="153">
        <f t="shared" si="7"/>
        <v>0.47569262937794043</v>
      </c>
      <c r="I22" s="153">
        <f t="shared" si="7"/>
        <v>0.28199662492228439</v>
      </c>
      <c r="J22" s="153">
        <f t="shared" si="7"/>
        <v>0.16214644077655785</v>
      </c>
      <c r="K22" s="153">
        <f t="shared" si="7"/>
        <v>0.13747251415412851</v>
      </c>
    </row>
    <row r="23" spans="1:11">
      <c r="A23" s="241" t="s">
        <v>172</v>
      </c>
      <c r="B23" s="113" t="s">
        <v>173</v>
      </c>
      <c r="C23" s="127"/>
      <c r="D23" s="124">
        <v>18904</v>
      </c>
      <c r="E23" s="143">
        <v>4</v>
      </c>
      <c r="F23" s="143">
        <v>71</v>
      </c>
      <c r="G23" s="143">
        <v>124</v>
      </c>
      <c r="H23" s="143">
        <v>452</v>
      </c>
      <c r="I23" s="143">
        <v>1259</v>
      </c>
      <c r="J23" s="143">
        <v>5270</v>
      </c>
      <c r="K23" s="143">
        <v>11724</v>
      </c>
    </row>
    <row r="24" spans="1:11">
      <c r="A24" s="241"/>
      <c r="B24" s="125" t="s">
        <v>174</v>
      </c>
      <c r="C24" s="126" t="s">
        <v>154</v>
      </c>
      <c r="D24" s="153">
        <f>D23*100/D49</f>
        <v>3.6666711924633848</v>
      </c>
      <c r="E24" s="153">
        <f t="shared" ref="E24:K24" si="8">E23*100/E49</f>
        <v>9.5533795080009559E-2</v>
      </c>
      <c r="F24" s="153">
        <f t="shared" si="8"/>
        <v>0.62982347201277389</v>
      </c>
      <c r="G24" s="153">
        <f t="shared" si="8"/>
        <v>1.2887133652047391</v>
      </c>
      <c r="H24" s="153">
        <f t="shared" si="8"/>
        <v>2.362780972294825</v>
      </c>
      <c r="I24" s="153">
        <f t="shared" si="8"/>
        <v>2.7955413447020163</v>
      </c>
      <c r="J24" s="153">
        <f t="shared" si="8"/>
        <v>3.8318912237330038</v>
      </c>
      <c r="K24" s="153">
        <f t="shared" si="8"/>
        <v>4.0597676472115936</v>
      </c>
    </row>
    <row r="25" spans="1:11">
      <c r="A25" s="241" t="s">
        <v>175</v>
      </c>
      <c r="B25" s="113" t="s">
        <v>176</v>
      </c>
      <c r="C25" s="127"/>
      <c r="D25" s="124">
        <v>14334</v>
      </c>
      <c r="E25" s="143">
        <v>551</v>
      </c>
      <c r="F25" s="143">
        <v>1837</v>
      </c>
      <c r="G25" s="143">
        <v>1402</v>
      </c>
      <c r="H25" s="143">
        <v>1218</v>
      </c>
      <c r="I25" s="143">
        <v>1172</v>
      </c>
      <c r="J25" s="143">
        <v>2560</v>
      </c>
      <c r="K25" s="143">
        <v>5594</v>
      </c>
    </row>
    <row r="26" spans="1:11">
      <c r="A26" s="241"/>
      <c r="B26" s="125" t="s">
        <v>177</v>
      </c>
      <c r="C26" s="126" t="s">
        <v>154</v>
      </c>
      <c r="D26" s="153">
        <f>D25*100/D49</f>
        <v>2.780261578119454</v>
      </c>
      <c r="E26" s="153">
        <f t="shared" ref="E26:K26" si="9">E25*100/E49</f>
        <v>13.159780272271316</v>
      </c>
      <c r="F26" s="153">
        <f t="shared" si="9"/>
        <v>16.295573494189657</v>
      </c>
      <c r="G26" s="153">
        <f t="shared" si="9"/>
        <v>14.570775306589066</v>
      </c>
      <c r="H26" s="153">
        <f t="shared" si="9"/>
        <v>6.3669628855201257</v>
      </c>
      <c r="I26" s="153">
        <f t="shared" si="9"/>
        <v>2.6023625544009237</v>
      </c>
      <c r="J26" s="153">
        <f t="shared" si="9"/>
        <v>1.8614120555515161</v>
      </c>
      <c r="K26" s="153">
        <f t="shared" si="9"/>
        <v>1.9370812195924303</v>
      </c>
    </row>
    <row r="27" spans="1:11">
      <c r="A27" s="241" t="s">
        <v>178</v>
      </c>
      <c r="B27" s="113" t="s">
        <v>179</v>
      </c>
      <c r="C27" s="127"/>
      <c r="D27" s="124">
        <v>16710</v>
      </c>
      <c r="E27" s="143">
        <v>83</v>
      </c>
      <c r="F27" s="143">
        <v>323</v>
      </c>
      <c r="G27" s="143">
        <v>418</v>
      </c>
      <c r="H27" s="143">
        <v>1591</v>
      </c>
      <c r="I27" s="143">
        <v>4207</v>
      </c>
      <c r="J27" s="143">
        <v>5304</v>
      </c>
      <c r="K27" s="143">
        <v>4784</v>
      </c>
    </row>
    <row r="28" spans="1:11">
      <c r="A28" s="241"/>
      <c r="B28" s="125" t="s">
        <v>180</v>
      </c>
      <c r="C28" s="126" t="s">
        <v>154</v>
      </c>
      <c r="D28" s="153">
        <f>D27*100/D49</f>
        <v>3.2411169924917034</v>
      </c>
      <c r="E28" s="153">
        <f t="shared" ref="E28:K28" si="10">E27*100/E49</f>
        <v>1.9823262479101982</v>
      </c>
      <c r="F28" s="153">
        <f t="shared" si="10"/>
        <v>2.8652532600017739</v>
      </c>
      <c r="G28" s="153">
        <f t="shared" si="10"/>
        <v>4.3442111827062977</v>
      </c>
      <c r="H28" s="153">
        <f t="shared" si="10"/>
        <v>8.316779926816519</v>
      </c>
      <c r="I28" s="153">
        <f t="shared" si="10"/>
        <v>9.3414157562838618</v>
      </c>
      <c r="J28" s="153">
        <f t="shared" si="10"/>
        <v>3.8566131025957975</v>
      </c>
      <c r="K28" s="153">
        <f t="shared" si="10"/>
        <v>1.6565957373132261</v>
      </c>
    </row>
    <row r="29" spans="1:11">
      <c r="A29" s="241" t="s">
        <v>181</v>
      </c>
      <c r="B29" s="113" t="s">
        <v>215</v>
      </c>
      <c r="C29" s="127"/>
      <c r="D29" s="124">
        <v>6538</v>
      </c>
      <c r="E29" s="143">
        <v>83</v>
      </c>
      <c r="F29" s="143">
        <v>308</v>
      </c>
      <c r="G29" s="143">
        <v>262</v>
      </c>
      <c r="H29" s="143">
        <v>654</v>
      </c>
      <c r="I29" s="143">
        <v>1600</v>
      </c>
      <c r="J29" s="143">
        <v>1892</v>
      </c>
      <c r="K29" s="143">
        <v>1739</v>
      </c>
    </row>
    <row r="30" spans="1:11" ht="27">
      <c r="A30" s="241"/>
      <c r="B30" s="128" t="s">
        <v>182</v>
      </c>
      <c r="C30" s="126" t="s">
        <v>154</v>
      </c>
      <c r="D30" s="153">
        <f>D29*100/D49</f>
        <v>1.2681282403896323</v>
      </c>
      <c r="E30" s="153">
        <f t="shared" ref="E30:K30" si="11">E29*100/E49</f>
        <v>1.9823262479101982</v>
      </c>
      <c r="F30" s="153">
        <f t="shared" si="11"/>
        <v>2.7321919630976672</v>
      </c>
      <c r="G30" s="153">
        <f t="shared" si="11"/>
        <v>2.722926626480981</v>
      </c>
      <c r="H30" s="153">
        <f t="shared" si="11"/>
        <v>3.4187140616832199</v>
      </c>
      <c r="I30" s="153">
        <f t="shared" si="11"/>
        <v>3.5527133848476775</v>
      </c>
      <c r="J30" s="153">
        <f t="shared" si="11"/>
        <v>1.3756998473060422</v>
      </c>
      <c r="K30" s="153">
        <f t="shared" si="11"/>
        <v>0.60217809096732866</v>
      </c>
    </row>
    <row r="31" spans="1:11" ht="27">
      <c r="A31" s="241" t="s">
        <v>183</v>
      </c>
      <c r="B31" s="113" t="s">
        <v>184</v>
      </c>
      <c r="C31" s="127"/>
      <c r="D31" s="124">
        <v>12182</v>
      </c>
      <c r="E31" s="143">
        <v>16</v>
      </c>
      <c r="F31" s="143">
        <v>312</v>
      </c>
      <c r="G31" s="143">
        <v>309</v>
      </c>
      <c r="H31" s="143">
        <v>765</v>
      </c>
      <c r="I31" s="143">
        <v>2016</v>
      </c>
      <c r="J31" s="143">
        <v>4583</v>
      </c>
      <c r="K31" s="143">
        <v>4181</v>
      </c>
    </row>
    <row r="32" spans="1:11" ht="27">
      <c r="A32" s="241"/>
      <c r="B32" s="128" t="s">
        <v>185</v>
      </c>
      <c r="C32" s="126" t="s">
        <v>154</v>
      </c>
      <c r="D32" s="153">
        <f>D31*100/D49</f>
        <v>2.3628538122402114</v>
      </c>
      <c r="E32" s="153">
        <f t="shared" ref="E32:K32" si="12">E31*100/E49</f>
        <v>0.38213518032003824</v>
      </c>
      <c r="F32" s="153">
        <f t="shared" si="12"/>
        <v>2.7676749756054289</v>
      </c>
      <c r="G32" s="153">
        <f t="shared" si="12"/>
        <v>3.2113905632924546</v>
      </c>
      <c r="H32" s="153">
        <f t="shared" si="12"/>
        <v>3.9989545216936748</v>
      </c>
      <c r="I32" s="153">
        <f t="shared" si="12"/>
        <v>4.4764188649080738</v>
      </c>
      <c r="J32" s="153">
        <f t="shared" si="12"/>
        <v>3.3323638478877338</v>
      </c>
      <c r="K32" s="153">
        <f t="shared" si="12"/>
        <v>1.4477898782831518</v>
      </c>
    </row>
    <row r="33" spans="1:11" ht="27">
      <c r="A33" s="241" t="s">
        <v>186</v>
      </c>
      <c r="B33" s="113" t="s">
        <v>187</v>
      </c>
      <c r="C33" s="127"/>
      <c r="D33" s="124">
        <v>180755</v>
      </c>
      <c r="E33" s="143">
        <v>538</v>
      </c>
      <c r="F33" s="143">
        <v>654</v>
      </c>
      <c r="G33" s="143">
        <v>596</v>
      </c>
      <c r="H33" s="143">
        <v>1250</v>
      </c>
      <c r="I33" s="143">
        <v>8802</v>
      </c>
      <c r="J33" s="143">
        <v>42538</v>
      </c>
      <c r="K33" s="143">
        <v>126377</v>
      </c>
    </row>
    <row r="34" spans="1:11">
      <c r="A34" s="241"/>
      <c r="B34" s="128" t="s">
        <v>188</v>
      </c>
      <c r="C34" s="126" t="s">
        <v>154</v>
      </c>
      <c r="D34" s="153">
        <f>D33*100/D49</f>
        <v>35.059730818542057</v>
      </c>
      <c r="E34" s="153">
        <f t="shared" ref="E34:K34" si="13">E33*100/E49</f>
        <v>12.849295438261285</v>
      </c>
      <c r="F34" s="153">
        <f t="shared" si="13"/>
        <v>5.8014725450190721</v>
      </c>
      <c r="G34" s="153">
        <f t="shared" si="13"/>
        <v>6.1941384327582627</v>
      </c>
      <c r="H34" s="153">
        <f t="shared" si="13"/>
        <v>6.5342394145321485</v>
      </c>
      <c r="I34" s="153">
        <f t="shared" si="13"/>
        <v>19.544364508393286</v>
      </c>
      <c r="J34" s="153">
        <f t="shared" si="13"/>
        <v>30.92997891369156</v>
      </c>
      <c r="K34" s="153">
        <f t="shared" si="13"/>
        <v>43.761621967899998</v>
      </c>
    </row>
    <row r="35" spans="1:11">
      <c r="A35" s="241" t="s">
        <v>189</v>
      </c>
      <c r="B35" s="113" t="s">
        <v>190</v>
      </c>
      <c r="C35" s="127"/>
      <c r="D35" s="124">
        <v>0</v>
      </c>
      <c r="E35" s="124">
        <v>0</v>
      </c>
      <c r="F35" s="124">
        <v>0</v>
      </c>
      <c r="G35" s="124">
        <v>0</v>
      </c>
      <c r="H35" s="124">
        <v>0</v>
      </c>
      <c r="I35" s="124">
        <v>0</v>
      </c>
      <c r="J35" s="124">
        <v>0</v>
      </c>
      <c r="K35" s="124">
        <v>0</v>
      </c>
    </row>
    <row r="36" spans="1:11">
      <c r="A36" s="241"/>
      <c r="B36" s="125" t="s">
        <v>191</v>
      </c>
      <c r="C36" s="126" t="s">
        <v>154</v>
      </c>
      <c r="D36" s="152">
        <v>0</v>
      </c>
      <c r="E36" s="152">
        <v>0</v>
      </c>
      <c r="F36" s="152">
        <v>0</v>
      </c>
      <c r="G36" s="152">
        <v>0</v>
      </c>
      <c r="H36" s="152">
        <v>0</v>
      </c>
      <c r="I36" s="152">
        <v>0</v>
      </c>
      <c r="J36" s="152">
        <v>0</v>
      </c>
      <c r="K36" s="152">
        <v>0</v>
      </c>
    </row>
    <row r="37" spans="1:11" ht="27">
      <c r="A37" s="241" t="s">
        <v>192</v>
      </c>
      <c r="B37" s="113" t="s">
        <v>193</v>
      </c>
      <c r="C37" s="127"/>
      <c r="D37" s="124">
        <v>476</v>
      </c>
      <c r="E37" s="151">
        <v>476</v>
      </c>
      <c r="F37" s="151">
        <v>0</v>
      </c>
      <c r="G37" s="151">
        <v>0</v>
      </c>
      <c r="H37" s="151">
        <v>0</v>
      </c>
      <c r="I37" s="151">
        <v>0</v>
      </c>
      <c r="J37" s="151">
        <v>0</v>
      </c>
      <c r="K37" s="151">
        <v>0</v>
      </c>
    </row>
    <row r="38" spans="1:11" ht="27">
      <c r="A38" s="241"/>
      <c r="B38" s="128" t="s">
        <v>194</v>
      </c>
      <c r="C38" s="126" t="s">
        <v>154</v>
      </c>
      <c r="D38" s="153">
        <f>D37*100/D49</f>
        <v>9.2326253047639181E-2</v>
      </c>
      <c r="E38" s="153">
        <f>E37*100/E49</f>
        <v>11.368521614521137</v>
      </c>
      <c r="F38" s="152">
        <v>0</v>
      </c>
      <c r="G38" s="152">
        <v>0</v>
      </c>
      <c r="H38" s="152">
        <v>0</v>
      </c>
      <c r="I38" s="152">
        <v>0</v>
      </c>
      <c r="J38" s="152">
        <v>0</v>
      </c>
      <c r="K38" s="152">
        <v>0</v>
      </c>
    </row>
    <row r="39" spans="1:11" ht="40.5">
      <c r="A39" s="241" t="s">
        <v>195</v>
      </c>
      <c r="B39" s="113" t="s">
        <v>196</v>
      </c>
      <c r="C39" s="127"/>
      <c r="D39" s="124">
        <v>3100</v>
      </c>
      <c r="E39" s="139">
        <v>652</v>
      </c>
      <c r="F39" s="139">
        <v>961</v>
      </c>
      <c r="G39" s="139">
        <v>557</v>
      </c>
      <c r="H39" s="139">
        <v>586</v>
      </c>
      <c r="I39" s="139">
        <v>119</v>
      </c>
      <c r="J39" s="139">
        <v>89</v>
      </c>
      <c r="K39" s="139">
        <v>136</v>
      </c>
    </row>
    <row r="40" spans="1:11" ht="27">
      <c r="A40" s="241"/>
      <c r="B40" s="128" t="s">
        <v>197</v>
      </c>
      <c r="C40" s="126" t="s">
        <v>154</v>
      </c>
      <c r="D40" s="153">
        <f>D39*100/D49</f>
        <v>0.6012844211085745</v>
      </c>
      <c r="E40" s="153">
        <f t="shared" ref="E40:K40" si="14">E39*100/E49</f>
        <v>15.572008598041558</v>
      </c>
      <c r="F40" s="153">
        <f t="shared" si="14"/>
        <v>8.5247937549897994</v>
      </c>
      <c r="G40" s="153">
        <f t="shared" si="14"/>
        <v>5.7888172937019329</v>
      </c>
      <c r="H40" s="153">
        <f t="shared" si="14"/>
        <v>3.0632514375326712</v>
      </c>
      <c r="I40" s="153">
        <f t="shared" si="14"/>
        <v>0.26423305799804603</v>
      </c>
      <c r="J40" s="153">
        <f t="shared" si="14"/>
        <v>6.4713153493783176E-2</v>
      </c>
      <c r="K40" s="153">
        <f t="shared" si="14"/>
        <v>4.7093858753051575E-2</v>
      </c>
    </row>
    <row r="41" spans="1:11" ht="40.5">
      <c r="A41" s="241" t="s">
        <v>198</v>
      </c>
      <c r="B41" s="113" t="s">
        <v>199</v>
      </c>
      <c r="C41" s="127"/>
      <c r="D41" s="151">
        <v>19528</v>
      </c>
      <c r="E41" s="151">
        <v>475</v>
      </c>
      <c r="F41" s="151">
        <v>1730</v>
      </c>
      <c r="G41" s="151">
        <v>1340</v>
      </c>
      <c r="H41" s="151">
        <v>2032</v>
      </c>
      <c r="I41" s="151">
        <v>2108</v>
      </c>
      <c r="J41" s="151">
        <v>3767</v>
      </c>
      <c r="K41" s="151">
        <v>8076</v>
      </c>
    </row>
    <row r="42" spans="1:11" ht="27">
      <c r="A42" s="241"/>
      <c r="B42" s="128" t="s">
        <v>200</v>
      </c>
      <c r="C42" s="126" t="s">
        <v>154</v>
      </c>
      <c r="D42" s="153">
        <f>D41*100/D49</f>
        <v>3.7877039275510462</v>
      </c>
      <c r="E42" s="153">
        <f t="shared" ref="E42:K42" si="15">E41*100/E49</f>
        <v>11.344638165751135</v>
      </c>
      <c r="F42" s="153">
        <f t="shared" si="15"/>
        <v>15.346402909607026</v>
      </c>
      <c r="G42" s="153">
        <f t="shared" si="15"/>
        <v>13.926418623986697</v>
      </c>
      <c r="H42" s="153">
        <f t="shared" si="15"/>
        <v>10.62205959226346</v>
      </c>
      <c r="I42" s="153">
        <f t="shared" si="15"/>
        <v>4.6806998845368151</v>
      </c>
      <c r="J42" s="153">
        <f t="shared" si="15"/>
        <v>2.7390387551806881</v>
      </c>
      <c r="K42" s="153">
        <f t="shared" si="15"/>
        <v>2.7965441418356218</v>
      </c>
    </row>
    <row r="43" spans="1:11" ht="27">
      <c r="A43" s="241" t="s">
        <v>201</v>
      </c>
      <c r="B43" s="113" t="s">
        <v>202</v>
      </c>
      <c r="C43" s="127"/>
      <c r="D43" s="124">
        <v>4803</v>
      </c>
      <c r="E43" s="143">
        <v>23</v>
      </c>
      <c r="F43" s="143">
        <v>200</v>
      </c>
      <c r="G43" s="143">
        <v>217</v>
      </c>
      <c r="H43" s="143">
        <v>550</v>
      </c>
      <c r="I43" s="143">
        <v>1129</v>
      </c>
      <c r="J43" s="143">
        <v>1498</v>
      </c>
      <c r="K43" s="143">
        <v>1186</v>
      </c>
    </row>
    <row r="44" spans="1:11" ht="27">
      <c r="A44" s="241"/>
      <c r="B44" s="125" t="s">
        <v>203</v>
      </c>
      <c r="C44" s="126" t="s">
        <v>154</v>
      </c>
      <c r="D44" s="153">
        <f>D43*100/D49</f>
        <v>0.93160292728531724</v>
      </c>
      <c r="E44" s="153">
        <f t="shared" ref="E44:K44" si="16">E43*100/E49</f>
        <v>0.54931932171005493</v>
      </c>
      <c r="F44" s="153">
        <f t="shared" si="16"/>
        <v>1.7741506253880954</v>
      </c>
      <c r="G44" s="153">
        <f t="shared" si="16"/>
        <v>2.2552483891082935</v>
      </c>
      <c r="H44" s="153">
        <f t="shared" si="16"/>
        <v>2.8750653423941452</v>
      </c>
      <c r="I44" s="153">
        <f t="shared" si="16"/>
        <v>2.5068833821831422</v>
      </c>
      <c r="J44" s="153">
        <f t="shared" si="16"/>
        <v>1.0892168981313168</v>
      </c>
      <c r="K44" s="153">
        <f t="shared" si="16"/>
        <v>0.41068615059646452</v>
      </c>
    </row>
    <row r="45" spans="1:11" ht="40.5">
      <c r="A45" s="245" t="s">
        <v>204</v>
      </c>
      <c r="B45" s="113" t="s">
        <v>205</v>
      </c>
      <c r="C45" s="127"/>
      <c r="D45" s="124">
        <v>19454</v>
      </c>
      <c r="E45" s="143">
        <v>263</v>
      </c>
      <c r="F45" s="143">
        <v>359</v>
      </c>
      <c r="G45" s="143">
        <v>399</v>
      </c>
      <c r="H45" s="143">
        <v>812</v>
      </c>
      <c r="I45" s="143">
        <v>2340</v>
      </c>
      <c r="J45" s="143">
        <v>5766</v>
      </c>
      <c r="K45" s="143">
        <v>9515</v>
      </c>
    </row>
    <row r="46" spans="1:11" ht="27">
      <c r="A46" s="245"/>
      <c r="B46" s="128" t="s">
        <v>206</v>
      </c>
      <c r="C46" s="126" t="s">
        <v>154</v>
      </c>
      <c r="D46" s="153">
        <f>D45*100/D49</f>
        <v>3.7733506865310349</v>
      </c>
      <c r="E46" s="153">
        <f t="shared" ref="E46:K46" si="17">E45*100/E49</f>
        <v>6.2813470265106277</v>
      </c>
      <c r="F46" s="153">
        <f t="shared" si="17"/>
        <v>3.1846003725716314</v>
      </c>
      <c r="G46" s="153">
        <f t="shared" si="17"/>
        <v>4.1467470380378302</v>
      </c>
      <c r="H46" s="153">
        <f t="shared" si="17"/>
        <v>4.2446419236800832</v>
      </c>
      <c r="I46" s="153">
        <f t="shared" si="17"/>
        <v>5.1958433253397285</v>
      </c>
      <c r="J46" s="153">
        <f t="shared" si="17"/>
        <v>4.1925398094961102</v>
      </c>
      <c r="K46" s="153">
        <f t="shared" si="17"/>
        <v>3.2948387208476895</v>
      </c>
    </row>
    <row r="47" spans="1:11">
      <c r="A47" s="245" t="s">
        <v>259</v>
      </c>
      <c r="B47" s="209" t="s">
        <v>261</v>
      </c>
      <c r="C47" s="126"/>
      <c r="D47" s="124">
        <v>3145</v>
      </c>
      <c r="E47" s="124">
        <v>32</v>
      </c>
      <c r="F47" s="124">
        <v>46</v>
      </c>
      <c r="G47" s="124">
        <v>15</v>
      </c>
      <c r="H47" s="124">
        <v>65</v>
      </c>
      <c r="I47" s="124">
        <v>407</v>
      </c>
      <c r="J47" s="124">
        <v>1037</v>
      </c>
      <c r="K47" s="124">
        <v>1543</v>
      </c>
    </row>
    <row r="48" spans="1:11">
      <c r="A48" s="248"/>
      <c r="B48" s="128" t="s">
        <v>260</v>
      </c>
      <c r="C48" s="126" t="s">
        <v>154</v>
      </c>
      <c r="D48" s="153">
        <f>D47*100/D49</f>
        <v>0.61001274335047317</v>
      </c>
      <c r="E48" s="153">
        <f t="shared" ref="E48:K48" si="18">E47*100/E49</f>
        <v>0.76427036064007647</v>
      </c>
      <c r="F48" s="153">
        <f t="shared" si="18"/>
        <v>0.40805464383926193</v>
      </c>
      <c r="G48" s="153">
        <f t="shared" si="18"/>
        <v>0.15589274579089588</v>
      </c>
      <c r="H48" s="153">
        <f t="shared" si="18"/>
        <v>0.33978044955567172</v>
      </c>
      <c r="I48" s="153">
        <f t="shared" si="18"/>
        <v>0.90372146727062797</v>
      </c>
      <c r="J48" s="153">
        <f t="shared" si="18"/>
        <v>0.75401730531520395</v>
      </c>
      <c r="K48" s="153">
        <f t="shared" si="18"/>
        <v>0.53430752982322494</v>
      </c>
    </row>
    <row r="49" spans="1:11">
      <c r="A49" s="246" t="s">
        <v>207</v>
      </c>
      <c r="B49" s="246"/>
      <c r="C49" s="130"/>
      <c r="D49" s="131">
        <v>515563</v>
      </c>
      <c r="E49" s="131">
        <v>4187</v>
      </c>
      <c r="F49" s="131">
        <v>11273</v>
      </c>
      <c r="G49" s="131">
        <v>9622</v>
      </c>
      <c r="H49" s="131">
        <v>19130</v>
      </c>
      <c r="I49" s="131">
        <v>45036</v>
      </c>
      <c r="J49" s="131">
        <v>137530</v>
      </c>
      <c r="K49" s="131">
        <v>288785</v>
      </c>
    </row>
    <row r="50" spans="1:11">
      <c r="A50" s="247"/>
      <c r="B50" s="247"/>
      <c r="C50" s="132" t="s">
        <v>154</v>
      </c>
      <c r="D50" s="133">
        <f>D49*100/D49</f>
        <v>100</v>
      </c>
      <c r="E50" s="133">
        <f t="shared" ref="E50:K50" si="19">E49*100/E49</f>
        <v>100</v>
      </c>
      <c r="F50" s="133">
        <f t="shared" si="19"/>
        <v>100</v>
      </c>
      <c r="G50" s="133">
        <f t="shared" si="19"/>
        <v>100</v>
      </c>
      <c r="H50" s="133">
        <f t="shared" si="19"/>
        <v>100</v>
      </c>
      <c r="I50" s="133">
        <f t="shared" si="19"/>
        <v>100</v>
      </c>
      <c r="J50" s="133">
        <f t="shared" si="19"/>
        <v>100</v>
      </c>
      <c r="K50" s="133">
        <f t="shared" si="19"/>
        <v>100</v>
      </c>
    </row>
    <row r="51" spans="1:11">
      <c r="A51" s="127"/>
      <c r="B51" s="127"/>
      <c r="C51" s="127"/>
      <c r="D51" s="127"/>
      <c r="E51" s="127"/>
      <c r="F51" s="127"/>
      <c r="G51" s="127"/>
      <c r="H51" s="127"/>
      <c r="I51" s="127"/>
      <c r="J51" s="127"/>
      <c r="K51" s="127"/>
    </row>
    <row r="52" spans="1:11">
      <c r="A52" s="134" t="s">
        <v>208</v>
      </c>
      <c r="B52" s="134"/>
      <c r="C52" s="127"/>
      <c r="D52" s="160"/>
      <c r="E52" s="160"/>
      <c r="F52" s="160"/>
      <c r="G52" s="160"/>
      <c r="H52" s="160"/>
      <c r="I52" s="160"/>
      <c r="J52" s="160"/>
      <c r="K52" s="160"/>
    </row>
    <row r="53" spans="1:11">
      <c r="A53" s="135" t="s">
        <v>209</v>
      </c>
      <c r="B53" s="135"/>
      <c r="C53" s="135"/>
      <c r="D53" s="159"/>
      <c r="E53" s="159"/>
      <c r="F53" s="159"/>
      <c r="G53" s="159"/>
      <c r="H53" s="159"/>
      <c r="I53" s="159"/>
      <c r="J53" s="159"/>
      <c r="K53" s="159"/>
    </row>
    <row r="54" spans="1:11">
      <c r="A54" s="53"/>
      <c r="B54" s="53"/>
      <c r="C54" s="53"/>
      <c r="D54" s="53"/>
      <c r="E54" s="53"/>
      <c r="F54" s="53"/>
      <c r="G54" s="53"/>
      <c r="H54" s="53"/>
      <c r="I54" s="53"/>
      <c r="J54" s="53"/>
      <c r="K54" s="53"/>
    </row>
  </sheetData>
  <mergeCells count="24">
    <mergeCell ref="A39:A40"/>
    <mergeCell ref="A41:A42"/>
    <mergeCell ref="A43:A44"/>
    <mergeCell ref="A45:A46"/>
    <mergeCell ref="A49:B50"/>
    <mergeCell ref="A47:A48"/>
    <mergeCell ref="A37:A38"/>
    <mergeCell ref="A15:A16"/>
    <mergeCell ref="A17:A18"/>
    <mergeCell ref="A19:A20"/>
    <mergeCell ref="A21:A22"/>
    <mergeCell ref="A23:A24"/>
    <mergeCell ref="A25:A26"/>
    <mergeCell ref="A27:A28"/>
    <mergeCell ref="A29:A30"/>
    <mergeCell ref="A31:A32"/>
    <mergeCell ref="A33:A34"/>
    <mergeCell ref="A35:A36"/>
    <mergeCell ref="A13:A14"/>
    <mergeCell ref="B2:K2"/>
    <mergeCell ref="E4:K4"/>
    <mergeCell ref="A7:A8"/>
    <mergeCell ref="A9:A10"/>
    <mergeCell ref="A11:A12"/>
  </mergeCells>
  <pageMargins left="0.7" right="0.7" top="0.75" bottom="0.75" header="0.3" footer="0.3"/>
  <pageSetup paperSize="9" orientation="portrait" r:id="rId1"/>
  <ignoredErrors>
    <ignoredError sqref="H5:H6" twoDigitTextYear="1"/>
  </ignoredErrors>
</worksheet>
</file>

<file path=xl/worksheets/sheet11.xml><?xml version="1.0" encoding="utf-8"?>
<worksheet xmlns="http://schemas.openxmlformats.org/spreadsheetml/2006/main" xmlns:r="http://schemas.openxmlformats.org/officeDocument/2006/relationships">
  <sheetPr>
    <tabColor rgb="FF00B050"/>
  </sheetPr>
  <dimension ref="A2:L54"/>
  <sheetViews>
    <sheetView zoomScale="120" zoomScaleNormal="120" workbookViewId="0">
      <pane ySplit="5" topLeftCell="A6" activePane="bottomLeft" state="frozen"/>
      <selection pane="bottomLeft" activeCell="A6" sqref="A6"/>
    </sheetView>
  </sheetViews>
  <sheetFormatPr defaultRowHeight="15"/>
  <cols>
    <col min="1" max="1" width="7.5703125" customWidth="1"/>
    <col min="2" max="2" width="25.85546875" customWidth="1"/>
    <col min="3" max="3" width="6" customWidth="1"/>
    <col min="4" max="11" width="7.7109375" customWidth="1"/>
  </cols>
  <sheetData>
    <row r="2" spans="1:11" ht="57" customHeight="1">
      <c r="A2" s="161" t="s">
        <v>217</v>
      </c>
      <c r="B2" s="242" t="s">
        <v>265</v>
      </c>
      <c r="C2" s="242"/>
      <c r="D2" s="242"/>
      <c r="E2" s="242"/>
      <c r="F2" s="242"/>
      <c r="G2" s="242"/>
      <c r="H2" s="242"/>
      <c r="I2" s="242"/>
      <c r="J2" s="242"/>
      <c r="K2" s="242"/>
    </row>
    <row r="3" spans="1:11">
      <c r="A3" s="112"/>
      <c r="B3" s="113"/>
      <c r="C3" s="113"/>
      <c r="D3" s="113"/>
      <c r="E3" s="113"/>
      <c r="F3" s="113"/>
      <c r="G3" s="113"/>
      <c r="H3" s="113"/>
      <c r="I3" s="113"/>
      <c r="J3" s="113"/>
      <c r="K3" s="113"/>
    </row>
    <row r="4" spans="1:11">
      <c r="A4" s="114"/>
      <c r="B4" s="115"/>
      <c r="C4" s="115"/>
      <c r="D4" s="115"/>
      <c r="E4" s="243" t="s">
        <v>211</v>
      </c>
      <c r="F4" s="243"/>
      <c r="G4" s="243"/>
      <c r="H4" s="243"/>
      <c r="I4" s="243"/>
      <c r="J4" s="243"/>
      <c r="K4" s="243"/>
    </row>
    <row r="5" spans="1:11">
      <c r="A5" s="116" t="s">
        <v>140</v>
      </c>
      <c r="B5" s="117"/>
      <c r="C5" s="116"/>
      <c r="D5" s="116" t="s">
        <v>141</v>
      </c>
      <c r="E5" s="118">
        <v>0</v>
      </c>
      <c r="F5" s="119" t="s">
        <v>142</v>
      </c>
      <c r="G5" s="119" t="s">
        <v>143</v>
      </c>
      <c r="H5" s="119" t="s">
        <v>144</v>
      </c>
      <c r="I5" s="118" t="s">
        <v>145</v>
      </c>
      <c r="J5" s="118" t="s">
        <v>146</v>
      </c>
      <c r="K5" s="118" t="s">
        <v>147</v>
      </c>
    </row>
    <row r="6" spans="1:11">
      <c r="A6" s="120" t="s">
        <v>148</v>
      </c>
      <c r="B6" s="117"/>
      <c r="C6" s="120"/>
      <c r="D6" s="120" t="s">
        <v>149</v>
      </c>
      <c r="E6" s="121">
        <v>0</v>
      </c>
      <c r="F6" s="122" t="s">
        <v>142</v>
      </c>
      <c r="G6" s="122" t="s">
        <v>143</v>
      </c>
      <c r="H6" s="122" t="s">
        <v>144</v>
      </c>
      <c r="I6" s="121" t="s">
        <v>145</v>
      </c>
      <c r="J6" s="121" t="s">
        <v>146</v>
      </c>
      <c r="K6" s="121" t="s">
        <v>150</v>
      </c>
    </row>
    <row r="7" spans="1:11">
      <c r="A7" s="244" t="s">
        <v>151</v>
      </c>
      <c r="B7" s="113" t="s">
        <v>152</v>
      </c>
      <c r="C7" s="123"/>
      <c r="D7" s="43">
        <v>5868</v>
      </c>
      <c r="E7" s="143">
        <v>171</v>
      </c>
      <c r="F7" s="143">
        <v>695</v>
      </c>
      <c r="G7" s="143">
        <v>366</v>
      </c>
      <c r="H7" s="143">
        <v>470</v>
      </c>
      <c r="I7" s="143">
        <v>983</v>
      </c>
      <c r="J7" s="143">
        <v>1312</v>
      </c>
      <c r="K7" s="143">
        <v>1871</v>
      </c>
    </row>
    <row r="8" spans="1:11">
      <c r="A8" s="241"/>
      <c r="B8" s="125" t="s">
        <v>153</v>
      </c>
      <c r="C8" s="126" t="s">
        <v>154</v>
      </c>
      <c r="D8" s="149">
        <f>D7*100/D49</f>
        <v>1.1393157116063419</v>
      </c>
      <c r="E8" s="149">
        <f t="shared" ref="E8:K8" si="0">E7*100/E49</f>
        <v>5.338744926631283</v>
      </c>
      <c r="F8" s="149">
        <f t="shared" si="0"/>
        <v>7.6710816777041941</v>
      </c>
      <c r="G8" s="149">
        <f t="shared" si="0"/>
        <v>4.295774647887324</v>
      </c>
      <c r="H8" s="149">
        <f t="shared" si="0"/>
        <v>2.3135614078267288</v>
      </c>
      <c r="I8" s="149">
        <f t="shared" si="0"/>
        <v>1.2197694474431995</v>
      </c>
      <c r="J8" s="149">
        <f t="shared" si="0"/>
        <v>0.93406045763266932</v>
      </c>
      <c r="K8" s="149">
        <f t="shared" si="0"/>
        <v>0.73982688604451619</v>
      </c>
    </row>
    <row r="9" spans="1:11">
      <c r="A9" s="241" t="s">
        <v>155</v>
      </c>
      <c r="B9" s="113" t="s">
        <v>156</v>
      </c>
      <c r="C9" s="127"/>
      <c r="D9" s="43">
        <v>112280</v>
      </c>
      <c r="E9" s="143">
        <v>131</v>
      </c>
      <c r="F9" s="143">
        <v>942</v>
      </c>
      <c r="G9" s="143">
        <v>1191</v>
      </c>
      <c r="H9" s="143">
        <v>2333</v>
      </c>
      <c r="I9" s="143">
        <v>7399</v>
      </c>
      <c r="J9" s="143">
        <v>34666</v>
      </c>
      <c r="K9" s="143">
        <v>65618</v>
      </c>
    </row>
    <row r="10" spans="1:11">
      <c r="A10" s="241"/>
      <c r="B10" s="125" t="s">
        <v>157</v>
      </c>
      <c r="C10" s="126" t="s">
        <v>154</v>
      </c>
      <c r="D10" s="149">
        <f>D9*100/D49</f>
        <v>21.799994563592378</v>
      </c>
      <c r="E10" s="149">
        <f t="shared" ref="E10:K10" si="1">E9*100/E49</f>
        <v>4.0899157040274741</v>
      </c>
      <c r="F10" s="149">
        <f t="shared" si="1"/>
        <v>10.397350993377483</v>
      </c>
      <c r="G10" s="149">
        <f t="shared" si="1"/>
        <v>13.97887323943662</v>
      </c>
      <c r="H10" s="149">
        <f t="shared" si="1"/>
        <v>11.484125030765444</v>
      </c>
      <c r="I10" s="149">
        <f t="shared" si="1"/>
        <v>9.1811537554753126</v>
      </c>
      <c r="J10" s="149">
        <f t="shared" si="1"/>
        <v>24.679984622175393</v>
      </c>
      <c r="K10" s="149">
        <f t="shared" si="1"/>
        <v>25.946531591912912</v>
      </c>
    </row>
    <row r="11" spans="1:11" ht="40.5">
      <c r="A11" s="241" t="s">
        <v>158</v>
      </c>
      <c r="B11" s="113" t="s">
        <v>159</v>
      </c>
      <c r="C11" s="127"/>
      <c r="D11" s="43">
        <v>17119</v>
      </c>
      <c r="E11" s="143">
        <v>229</v>
      </c>
      <c r="F11" s="143">
        <v>402</v>
      </c>
      <c r="G11" s="143">
        <v>219</v>
      </c>
      <c r="H11" s="143">
        <v>516</v>
      </c>
      <c r="I11" s="143">
        <v>2517</v>
      </c>
      <c r="J11" s="143">
        <v>4966</v>
      </c>
      <c r="K11" s="143">
        <v>8270</v>
      </c>
    </row>
    <row r="12" spans="1:11" ht="40.5">
      <c r="A12" s="241"/>
      <c r="B12" s="128" t="s">
        <v>160</v>
      </c>
      <c r="C12" s="126" t="s">
        <v>154</v>
      </c>
      <c r="D12" s="149">
        <f>D11*100/D49</f>
        <v>3.323780788512094</v>
      </c>
      <c r="E12" s="149">
        <f t="shared" ref="E12:K12" si="2">E11*100/E49</f>
        <v>7.1495472994068061</v>
      </c>
      <c r="F12" s="149">
        <f t="shared" si="2"/>
        <v>4.4370860927152318</v>
      </c>
      <c r="G12" s="149">
        <f t="shared" si="2"/>
        <v>2.5704225352112675</v>
      </c>
      <c r="H12" s="149">
        <f t="shared" si="2"/>
        <v>2.5399950775289195</v>
      </c>
      <c r="I12" s="149">
        <f t="shared" si="2"/>
        <v>3.1232550348062391</v>
      </c>
      <c r="J12" s="149">
        <f t="shared" si="2"/>
        <v>3.5354757870456068</v>
      </c>
      <c r="K12" s="149">
        <f t="shared" si="2"/>
        <v>3.2701060115382941</v>
      </c>
    </row>
    <row r="13" spans="1:11" ht="27">
      <c r="A13" s="241" t="s">
        <v>161</v>
      </c>
      <c r="B13" s="113" t="s">
        <v>162</v>
      </c>
      <c r="C13" s="127"/>
      <c r="D13" s="43">
        <v>30594</v>
      </c>
      <c r="E13" s="143">
        <v>58</v>
      </c>
      <c r="F13" s="143">
        <v>355</v>
      </c>
      <c r="G13" s="143">
        <v>934</v>
      </c>
      <c r="H13" s="143">
        <v>1599</v>
      </c>
      <c r="I13" s="143">
        <v>6685</v>
      </c>
      <c r="J13" s="143">
        <v>8622</v>
      </c>
      <c r="K13" s="143">
        <v>12341</v>
      </c>
    </row>
    <row r="14" spans="1:11" ht="27">
      <c r="A14" s="241"/>
      <c r="B14" s="128" t="s">
        <v>163</v>
      </c>
      <c r="C14" s="126" t="s">
        <v>154</v>
      </c>
      <c r="D14" s="149">
        <f>D13*100/D49</f>
        <v>5.9400519565242718</v>
      </c>
      <c r="E14" s="149">
        <f t="shared" ref="E14:K14" si="3">E13*100/E49</f>
        <v>1.8108023727755229</v>
      </c>
      <c r="F14" s="149">
        <f t="shared" si="3"/>
        <v>3.9183222958057393</v>
      </c>
      <c r="G14" s="149">
        <f t="shared" si="3"/>
        <v>10.96244131455399</v>
      </c>
      <c r="H14" s="149">
        <f t="shared" si="3"/>
        <v>7.871031257691361</v>
      </c>
      <c r="I14" s="149">
        <f t="shared" si="3"/>
        <v>8.2951767610964282</v>
      </c>
      <c r="J14" s="149">
        <f t="shared" si="3"/>
        <v>6.1383149891073741</v>
      </c>
      <c r="K14" s="149">
        <f t="shared" si="3"/>
        <v>4.8798522718735295</v>
      </c>
    </row>
    <row r="15" spans="1:11" ht="27">
      <c r="A15" s="241" t="s">
        <v>164</v>
      </c>
      <c r="B15" s="113" t="s">
        <v>218</v>
      </c>
      <c r="C15" s="127"/>
      <c r="D15" s="43">
        <v>34595</v>
      </c>
      <c r="E15" s="143">
        <v>4</v>
      </c>
      <c r="F15" s="143">
        <v>170</v>
      </c>
      <c r="G15" s="143">
        <v>165</v>
      </c>
      <c r="H15" s="143">
        <v>4171</v>
      </c>
      <c r="I15" s="143">
        <v>7069</v>
      </c>
      <c r="J15" s="143">
        <v>18728</v>
      </c>
      <c r="K15" s="143">
        <v>4288</v>
      </c>
    </row>
    <row r="16" spans="1:11">
      <c r="A16" s="241"/>
      <c r="B16" s="128" t="s">
        <v>165</v>
      </c>
      <c r="C16" s="126" t="s">
        <v>154</v>
      </c>
      <c r="D16" s="149">
        <f>D15*100/D49</f>
        <v>6.716875774202693</v>
      </c>
      <c r="E16" s="148">
        <f t="shared" ref="E16:K16" si="4">E15*100/E49</f>
        <v>0.12488292226038089</v>
      </c>
      <c r="F16" s="149">
        <f t="shared" si="4"/>
        <v>1.8763796909492274</v>
      </c>
      <c r="G16" s="149">
        <f t="shared" si="4"/>
        <v>1.9366197183098592</v>
      </c>
      <c r="H16" s="149">
        <f t="shared" si="4"/>
        <v>20.531626876692098</v>
      </c>
      <c r="I16" s="149">
        <f t="shared" si="4"/>
        <v>8.7716685900060796</v>
      </c>
      <c r="J16" s="149">
        <f t="shared" si="4"/>
        <v>13.333143483646822</v>
      </c>
      <c r="K16" s="149">
        <f t="shared" si="4"/>
        <v>1.6955519440720925</v>
      </c>
    </row>
    <row r="17" spans="1:11">
      <c r="A17" s="241" t="s">
        <v>166</v>
      </c>
      <c r="B17" s="113" t="s">
        <v>212</v>
      </c>
      <c r="C17" s="127"/>
      <c r="D17" s="43">
        <v>14224</v>
      </c>
      <c r="E17" s="143">
        <v>159</v>
      </c>
      <c r="F17" s="143">
        <v>395</v>
      </c>
      <c r="G17" s="143">
        <v>390</v>
      </c>
      <c r="H17" s="143">
        <v>830</v>
      </c>
      <c r="I17" s="143">
        <v>2968</v>
      </c>
      <c r="J17" s="143">
        <v>5302</v>
      </c>
      <c r="K17" s="143">
        <v>4180</v>
      </c>
    </row>
    <row r="18" spans="1:11">
      <c r="A18" s="241"/>
      <c r="B18" s="128" t="s">
        <v>167</v>
      </c>
      <c r="C18" s="126" t="s">
        <v>154</v>
      </c>
      <c r="D18" s="149">
        <f>D17*100/D49</f>
        <v>2.761695071896491</v>
      </c>
      <c r="E18" s="149">
        <f t="shared" ref="E18:K18" si="5">E17*100/E49</f>
        <v>4.9640961598501407</v>
      </c>
      <c r="F18" s="149">
        <f t="shared" si="5"/>
        <v>4.3598233995584987</v>
      </c>
      <c r="G18" s="149">
        <f t="shared" si="5"/>
        <v>4.577464788732394</v>
      </c>
      <c r="H18" s="149">
        <f t="shared" si="5"/>
        <v>4.0856509968003936</v>
      </c>
      <c r="I18" s="149">
        <f t="shared" si="5"/>
        <v>3.6828847609475237</v>
      </c>
      <c r="J18" s="149">
        <f t="shared" si="5"/>
        <v>3.774686392049095</v>
      </c>
      <c r="K18" s="149">
        <f t="shared" si="5"/>
        <v>1.6528468111523664</v>
      </c>
    </row>
    <row r="19" spans="1:11">
      <c r="A19" s="241" t="s">
        <v>168</v>
      </c>
      <c r="B19" s="113" t="s">
        <v>169</v>
      </c>
      <c r="C19" s="127"/>
      <c r="D19" s="43">
        <v>20768</v>
      </c>
      <c r="E19" s="143">
        <v>8</v>
      </c>
      <c r="F19" s="143">
        <v>25</v>
      </c>
      <c r="G19" s="143">
        <v>39</v>
      </c>
      <c r="H19" s="143">
        <v>143</v>
      </c>
      <c r="I19" s="143">
        <v>528</v>
      </c>
      <c r="J19" s="143">
        <v>2248</v>
      </c>
      <c r="K19" s="143">
        <v>17777</v>
      </c>
    </row>
    <row r="20" spans="1:11">
      <c r="A20" s="241"/>
      <c r="B20" s="129" t="s">
        <v>213</v>
      </c>
      <c r="C20" s="126" t="s">
        <v>154</v>
      </c>
      <c r="D20" s="149">
        <f>D19*100/D49</f>
        <v>4.0322611960873393</v>
      </c>
      <c r="E20" s="149">
        <f t="shared" ref="E20:K20" si="6">E19*100/E49</f>
        <v>0.24976584452076178</v>
      </c>
      <c r="F20" s="149">
        <f t="shared" si="6"/>
        <v>0.27593818984547464</v>
      </c>
      <c r="G20" s="149">
        <f t="shared" si="6"/>
        <v>0.45774647887323944</v>
      </c>
      <c r="H20" s="149">
        <f t="shared" si="6"/>
        <v>0.70391336450898356</v>
      </c>
      <c r="I20" s="149">
        <f t="shared" si="6"/>
        <v>0.6551762647507724</v>
      </c>
      <c r="J20" s="149">
        <f t="shared" si="6"/>
        <v>1.6004328572852444</v>
      </c>
      <c r="K20" s="149">
        <f t="shared" si="6"/>
        <v>7.0293439621664158</v>
      </c>
    </row>
    <row r="21" spans="1:11">
      <c r="A21" s="241" t="s">
        <v>170</v>
      </c>
      <c r="B21" s="113" t="s">
        <v>171</v>
      </c>
      <c r="C21" s="127"/>
      <c r="D21" s="43">
        <v>1106</v>
      </c>
      <c r="E21" s="143">
        <v>20</v>
      </c>
      <c r="F21" s="143">
        <v>122</v>
      </c>
      <c r="G21" s="143">
        <v>105</v>
      </c>
      <c r="H21" s="143">
        <v>44</v>
      </c>
      <c r="I21" s="143">
        <v>184</v>
      </c>
      <c r="J21" s="143">
        <v>269</v>
      </c>
      <c r="K21" s="143">
        <v>362</v>
      </c>
    </row>
    <row r="22" spans="1:11" ht="27">
      <c r="A22" s="241"/>
      <c r="B22" s="129" t="s">
        <v>214</v>
      </c>
      <c r="C22" s="126" t="s">
        <v>154</v>
      </c>
      <c r="D22" s="149">
        <f>D21*100/D49</f>
        <v>0.21473810106281768</v>
      </c>
      <c r="E22" s="149">
        <f t="shared" ref="E22:K22" si="7">E21*100/E49</f>
        <v>0.62441461130190445</v>
      </c>
      <c r="F22" s="149">
        <f t="shared" si="7"/>
        <v>1.3465783664459161</v>
      </c>
      <c r="G22" s="149">
        <f t="shared" si="7"/>
        <v>1.232394366197183</v>
      </c>
      <c r="H22" s="149">
        <f t="shared" si="7"/>
        <v>0.21658872754122568</v>
      </c>
      <c r="I22" s="149">
        <f t="shared" si="7"/>
        <v>0.22831900135254191</v>
      </c>
      <c r="J22" s="149">
        <f t="shared" si="7"/>
        <v>0.19151087126767383</v>
      </c>
      <c r="K22" s="149">
        <f t="shared" si="7"/>
        <v>0.1431412788605638</v>
      </c>
    </row>
    <row r="23" spans="1:11">
      <c r="A23" s="241" t="s">
        <v>172</v>
      </c>
      <c r="B23" s="113" t="s">
        <v>173</v>
      </c>
      <c r="C23" s="127"/>
      <c r="D23" s="43">
        <v>16247</v>
      </c>
      <c r="E23" s="143">
        <v>19</v>
      </c>
      <c r="F23" s="143">
        <v>76</v>
      </c>
      <c r="G23" s="143">
        <v>47</v>
      </c>
      <c r="H23" s="143">
        <v>400</v>
      </c>
      <c r="I23" s="143">
        <v>1286</v>
      </c>
      <c r="J23" s="143">
        <v>3859</v>
      </c>
      <c r="K23" s="143">
        <v>10560</v>
      </c>
    </row>
    <row r="24" spans="1:11">
      <c r="A24" s="241"/>
      <c r="B24" s="125" t="s">
        <v>174</v>
      </c>
      <c r="C24" s="126" t="s">
        <v>154</v>
      </c>
      <c r="D24" s="149">
        <f>D23*100/D49</f>
        <v>3.1544755225746828</v>
      </c>
      <c r="E24" s="149">
        <f t="shared" ref="E24:K24" si="8">E23*100/E49</f>
        <v>0.59319388073680923</v>
      </c>
      <c r="F24" s="149">
        <f t="shared" si="8"/>
        <v>0.83885209713024278</v>
      </c>
      <c r="G24" s="149">
        <f t="shared" si="8"/>
        <v>0.55164319248826288</v>
      </c>
      <c r="H24" s="149">
        <f t="shared" si="8"/>
        <v>1.9689884321929609</v>
      </c>
      <c r="I24" s="149">
        <f t="shared" si="8"/>
        <v>1.5957512811922223</v>
      </c>
      <c r="J24" s="149">
        <f t="shared" si="8"/>
        <v>2.7473622759180421</v>
      </c>
      <c r="K24" s="149">
        <f t="shared" si="8"/>
        <v>4.1756129965954516</v>
      </c>
    </row>
    <row r="25" spans="1:11">
      <c r="A25" s="241" t="s">
        <v>175</v>
      </c>
      <c r="B25" s="113" t="s">
        <v>176</v>
      </c>
      <c r="C25" s="127"/>
      <c r="D25" s="43">
        <v>12320</v>
      </c>
      <c r="E25" s="143">
        <v>360</v>
      </c>
      <c r="F25" s="143">
        <v>1333</v>
      </c>
      <c r="G25" s="143">
        <v>923</v>
      </c>
      <c r="H25" s="143">
        <v>948</v>
      </c>
      <c r="I25" s="143">
        <v>1454</v>
      </c>
      <c r="J25" s="143">
        <v>2557</v>
      </c>
      <c r="K25" s="143">
        <v>4745</v>
      </c>
    </row>
    <row r="26" spans="1:11">
      <c r="A26" s="241"/>
      <c r="B26" s="125" t="s">
        <v>177</v>
      </c>
      <c r="C26" s="126" t="s">
        <v>154</v>
      </c>
      <c r="D26" s="149">
        <f>D25*100/D49</f>
        <v>2.3920193536111336</v>
      </c>
      <c r="E26" s="149">
        <f t="shared" ref="E26:K26" si="9">E25*100/E49</f>
        <v>11.239463003434281</v>
      </c>
      <c r="F26" s="149">
        <f t="shared" si="9"/>
        <v>14.713024282560706</v>
      </c>
      <c r="G26" s="149">
        <f t="shared" si="9"/>
        <v>10.833333333333334</v>
      </c>
      <c r="H26" s="149">
        <f t="shared" si="9"/>
        <v>4.6665025842973176</v>
      </c>
      <c r="I26" s="149">
        <f t="shared" si="9"/>
        <v>1.8042164563401952</v>
      </c>
      <c r="J26" s="149">
        <f t="shared" si="9"/>
        <v>1.8204211815295239</v>
      </c>
      <c r="K26" s="149">
        <f t="shared" si="9"/>
        <v>1.8762579231861192</v>
      </c>
    </row>
    <row r="27" spans="1:11">
      <c r="A27" s="241" t="s">
        <v>178</v>
      </c>
      <c r="B27" s="113" t="s">
        <v>179</v>
      </c>
      <c r="C27" s="127"/>
      <c r="D27" s="43">
        <v>13873</v>
      </c>
      <c r="E27" s="143">
        <v>28</v>
      </c>
      <c r="F27" s="143">
        <v>211</v>
      </c>
      <c r="G27" s="143">
        <v>224</v>
      </c>
      <c r="H27" s="143">
        <v>1215</v>
      </c>
      <c r="I27" s="143">
        <v>3412</v>
      </c>
      <c r="J27" s="143">
        <v>4276</v>
      </c>
      <c r="K27" s="143">
        <v>4507</v>
      </c>
    </row>
    <row r="28" spans="1:11">
      <c r="A28" s="241"/>
      <c r="B28" s="125" t="s">
        <v>180</v>
      </c>
      <c r="C28" s="126" t="s">
        <v>154</v>
      </c>
      <c r="D28" s="149">
        <f>D27*100/D49</f>
        <v>2.6935458192083814</v>
      </c>
      <c r="E28" s="149">
        <f t="shared" ref="E28:K28" si="10">E27*100/E49</f>
        <v>0.87418045582266624</v>
      </c>
      <c r="F28" s="149">
        <f t="shared" si="10"/>
        <v>2.3289183222958059</v>
      </c>
      <c r="G28" s="149">
        <f t="shared" si="10"/>
        <v>2.6291079812206575</v>
      </c>
      <c r="H28" s="149">
        <f t="shared" si="10"/>
        <v>5.9808023627861182</v>
      </c>
      <c r="I28" s="149">
        <f t="shared" si="10"/>
        <v>4.2338284381243101</v>
      </c>
      <c r="J28" s="149">
        <f t="shared" si="10"/>
        <v>3.0442397231991571</v>
      </c>
      <c r="K28" s="149">
        <f t="shared" si="10"/>
        <v>1.7821484636037597</v>
      </c>
    </row>
    <row r="29" spans="1:11">
      <c r="A29" s="241" t="s">
        <v>181</v>
      </c>
      <c r="B29" s="113" t="s">
        <v>215</v>
      </c>
      <c r="C29" s="127"/>
      <c r="D29" s="43">
        <v>6673</v>
      </c>
      <c r="E29" s="143">
        <v>86</v>
      </c>
      <c r="F29" s="143">
        <v>193</v>
      </c>
      <c r="G29" s="143">
        <v>284</v>
      </c>
      <c r="H29" s="143">
        <v>547</v>
      </c>
      <c r="I29" s="143">
        <v>1316</v>
      </c>
      <c r="J29" s="143">
        <v>2167</v>
      </c>
      <c r="K29" s="143">
        <v>2080</v>
      </c>
    </row>
    <row r="30" spans="1:11" ht="27">
      <c r="A30" s="241"/>
      <c r="B30" s="128" t="s">
        <v>182</v>
      </c>
      <c r="C30" s="126" t="s">
        <v>154</v>
      </c>
      <c r="D30" s="149">
        <f>D29*100/D49</f>
        <v>1.2956124307343422</v>
      </c>
      <c r="E30" s="149">
        <f t="shared" ref="E30:K30" si="11">E29*100/E49</f>
        <v>2.6849828285981894</v>
      </c>
      <c r="F30" s="149">
        <f t="shared" si="11"/>
        <v>2.130242825607064</v>
      </c>
      <c r="G30" s="149">
        <f t="shared" si="11"/>
        <v>3.3333333333333335</v>
      </c>
      <c r="H30" s="149">
        <f t="shared" si="11"/>
        <v>2.6925916810238739</v>
      </c>
      <c r="I30" s="149">
        <f t="shared" si="11"/>
        <v>1.6329772053257889</v>
      </c>
      <c r="J30" s="149">
        <f t="shared" si="11"/>
        <v>1.5427660150076177</v>
      </c>
      <c r="K30" s="149">
        <f t="shared" si="11"/>
        <v>0.82246922660213451</v>
      </c>
    </row>
    <row r="31" spans="1:11" ht="27">
      <c r="A31" s="241" t="s">
        <v>183</v>
      </c>
      <c r="B31" s="113" t="s">
        <v>184</v>
      </c>
      <c r="C31" s="127"/>
      <c r="D31" s="43">
        <v>27414</v>
      </c>
      <c r="E31" s="143">
        <v>10</v>
      </c>
      <c r="F31" s="143">
        <v>442</v>
      </c>
      <c r="G31" s="143">
        <v>765</v>
      </c>
      <c r="H31" s="143">
        <v>1485</v>
      </c>
      <c r="I31" s="143">
        <v>3101</v>
      </c>
      <c r="J31" s="143">
        <v>10020</v>
      </c>
      <c r="K31" s="143">
        <v>11591</v>
      </c>
    </row>
    <row r="32" spans="1:11" ht="27">
      <c r="A32" s="241"/>
      <c r="B32" s="128" t="s">
        <v>185</v>
      </c>
      <c r="C32" s="126" t="s">
        <v>154</v>
      </c>
      <c r="D32" s="149">
        <f>D31*100/D49</f>
        <v>5.322631376614904</v>
      </c>
      <c r="E32" s="149">
        <f t="shared" ref="E32:K32" si="12">E31*100/E49</f>
        <v>0.31220730565095223</v>
      </c>
      <c r="F32" s="149">
        <f t="shared" si="12"/>
        <v>4.8785871964679908</v>
      </c>
      <c r="G32" s="149">
        <f t="shared" si="12"/>
        <v>8.97887323943662</v>
      </c>
      <c r="H32" s="149">
        <f t="shared" si="12"/>
        <v>7.309869554516367</v>
      </c>
      <c r="I32" s="149">
        <f t="shared" si="12"/>
        <v>3.8479196912730025</v>
      </c>
      <c r="J32" s="149">
        <f t="shared" si="12"/>
        <v>7.133601970639746</v>
      </c>
      <c r="K32" s="149">
        <f t="shared" si="12"/>
        <v>4.5832888488198753</v>
      </c>
    </row>
    <row r="33" spans="1:11" ht="27">
      <c r="A33" s="241" t="s">
        <v>186</v>
      </c>
      <c r="B33" s="113" t="s">
        <v>187</v>
      </c>
      <c r="C33" s="127"/>
      <c r="D33" s="43">
        <v>129624</v>
      </c>
      <c r="E33" s="143">
        <v>396</v>
      </c>
      <c r="F33" s="143">
        <v>793</v>
      </c>
      <c r="G33" s="143">
        <v>513</v>
      </c>
      <c r="H33" s="143">
        <v>1250</v>
      </c>
      <c r="I33" s="143">
        <v>11888</v>
      </c>
      <c r="J33" s="143">
        <v>28369</v>
      </c>
      <c r="K33" s="143">
        <v>86415</v>
      </c>
    </row>
    <row r="34" spans="1:11">
      <c r="A34" s="241"/>
      <c r="B34" s="128" t="s">
        <v>188</v>
      </c>
      <c r="C34" s="126" t="s">
        <v>154</v>
      </c>
      <c r="D34" s="149">
        <f>D33*100/D49</f>
        <v>25.167460770494287</v>
      </c>
      <c r="E34" s="149">
        <f t="shared" ref="E34:K34" si="13">E33*100/E49</f>
        <v>12.363409303777708</v>
      </c>
      <c r="F34" s="149">
        <f t="shared" si="13"/>
        <v>8.7527593818984553</v>
      </c>
      <c r="G34" s="149">
        <f t="shared" si="13"/>
        <v>6.02112676056338</v>
      </c>
      <c r="H34" s="149">
        <f t="shared" si="13"/>
        <v>6.1530888506030026</v>
      </c>
      <c r="I34" s="149">
        <f t="shared" si="13"/>
        <v>14.751392869994664</v>
      </c>
      <c r="J34" s="149">
        <f t="shared" si="13"/>
        <v>20.196921587333229</v>
      </c>
      <c r="K34" s="149">
        <f t="shared" si="13"/>
        <v>34.17003760424204</v>
      </c>
    </row>
    <row r="35" spans="1:11">
      <c r="A35" s="241" t="s">
        <v>189</v>
      </c>
      <c r="B35" s="113" t="s">
        <v>190</v>
      </c>
      <c r="C35" s="127"/>
      <c r="D35" s="43">
        <v>12416</v>
      </c>
      <c r="E35" s="43">
        <v>0</v>
      </c>
      <c r="F35" s="43">
        <v>0</v>
      </c>
      <c r="G35" s="43">
        <v>0</v>
      </c>
      <c r="H35" s="143">
        <v>243</v>
      </c>
      <c r="I35" s="143">
        <v>11084</v>
      </c>
      <c r="J35" s="143">
        <v>1089</v>
      </c>
      <c r="K35" s="43">
        <v>0</v>
      </c>
    </row>
    <row r="36" spans="1:11">
      <c r="A36" s="241"/>
      <c r="B36" s="125" t="s">
        <v>191</v>
      </c>
      <c r="C36" s="126" t="s">
        <v>154</v>
      </c>
      <c r="D36" s="149">
        <f>D35*100/D49</f>
        <v>2.4106584654574541</v>
      </c>
      <c r="E36" s="148">
        <f t="shared" ref="E36:K36" si="14">E35*100/E49</f>
        <v>0</v>
      </c>
      <c r="F36" s="148">
        <f t="shared" si="14"/>
        <v>0</v>
      </c>
      <c r="G36" s="148">
        <f t="shared" si="14"/>
        <v>0</v>
      </c>
      <c r="H36" s="149">
        <f t="shared" si="14"/>
        <v>1.1961604725572237</v>
      </c>
      <c r="I36" s="149">
        <f t="shared" si="14"/>
        <v>13.753738103215079</v>
      </c>
      <c r="J36" s="149">
        <f t="shared" si="14"/>
        <v>0.77529865728809211</v>
      </c>
      <c r="K36" s="149">
        <f t="shared" si="14"/>
        <v>0</v>
      </c>
    </row>
    <row r="37" spans="1:11" ht="27">
      <c r="A37" s="241" t="s">
        <v>192</v>
      </c>
      <c r="B37" s="113" t="s">
        <v>193</v>
      </c>
      <c r="C37" s="127"/>
      <c r="D37" s="43">
        <v>309</v>
      </c>
      <c r="E37" s="143">
        <v>309</v>
      </c>
      <c r="F37" s="143">
        <v>0</v>
      </c>
      <c r="G37" s="43">
        <v>0</v>
      </c>
      <c r="H37" s="43">
        <v>0</v>
      </c>
      <c r="I37" s="43">
        <v>0</v>
      </c>
      <c r="J37" s="43">
        <v>0</v>
      </c>
      <c r="K37" s="43">
        <v>0</v>
      </c>
    </row>
    <row r="38" spans="1:11" ht="27">
      <c r="A38" s="241"/>
      <c r="B38" s="128" t="s">
        <v>194</v>
      </c>
      <c r="C38" s="126" t="s">
        <v>154</v>
      </c>
      <c r="D38" s="149">
        <f>D37*100/D49</f>
        <v>5.9994641255344185E-2</v>
      </c>
      <c r="E38" s="149">
        <f t="shared" ref="E38:K38" si="15">E37*100/E49</f>
        <v>9.6472057446144248</v>
      </c>
      <c r="F38" s="148">
        <f t="shared" si="15"/>
        <v>0</v>
      </c>
      <c r="G38" s="148">
        <f t="shared" si="15"/>
        <v>0</v>
      </c>
      <c r="H38" s="148">
        <f t="shared" si="15"/>
        <v>0</v>
      </c>
      <c r="I38" s="148">
        <f t="shared" si="15"/>
        <v>0</v>
      </c>
      <c r="J38" s="148">
        <f t="shared" si="15"/>
        <v>0</v>
      </c>
      <c r="K38" s="148">
        <f t="shared" si="15"/>
        <v>0</v>
      </c>
    </row>
    <row r="39" spans="1:11" ht="40.5">
      <c r="A39" s="241" t="s">
        <v>195</v>
      </c>
      <c r="B39" s="113" t="s">
        <v>196</v>
      </c>
      <c r="C39" s="127"/>
      <c r="D39" s="43">
        <v>2545</v>
      </c>
      <c r="E39" s="143">
        <v>454</v>
      </c>
      <c r="F39" s="143">
        <v>661</v>
      </c>
      <c r="G39" s="143">
        <v>521</v>
      </c>
      <c r="H39" s="143">
        <v>378</v>
      </c>
      <c r="I39" s="143">
        <v>254</v>
      </c>
      <c r="J39" s="143">
        <v>166</v>
      </c>
      <c r="K39" s="143">
        <v>111</v>
      </c>
    </row>
    <row r="40" spans="1:11" ht="27">
      <c r="A40" s="241"/>
      <c r="B40" s="128" t="s">
        <v>197</v>
      </c>
      <c r="C40" s="126" t="s">
        <v>154</v>
      </c>
      <c r="D40" s="149">
        <f>D39*100/D49</f>
        <v>0.49413062134255969</v>
      </c>
      <c r="E40" s="149">
        <f t="shared" ref="E40:K40" si="16">E39*100/E49</f>
        <v>14.174211676553231</v>
      </c>
      <c r="F40" s="149">
        <f t="shared" si="16"/>
        <v>7.295805739514349</v>
      </c>
      <c r="G40" s="149">
        <f t="shared" si="16"/>
        <v>6.115023474178404</v>
      </c>
      <c r="H40" s="149">
        <f t="shared" si="16"/>
        <v>1.8606940684223481</v>
      </c>
      <c r="I40" s="149">
        <f t="shared" si="16"/>
        <v>0.31517949099753068</v>
      </c>
      <c r="J40" s="149">
        <f t="shared" si="16"/>
        <v>0.11818142985291395</v>
      </c>
      <c r="K40" s="149">
        <f t="shared" si="16"/>
        <v>4.3891386611940829E-2</v>
      </c>
    </row>
    <row r="41" spans="1:11" ht="40.5">
      <c r="A41" s="241" t="s">
        <v>198</v>
      </c>
      <c r="B41" s="113" t="s">
        <v>199</v>
      </c>
      <c r="C41" s="127"/>
      <c r="D41" s="43">
        <v>22350</v>
      </c>
      <c r="E41" s="143">
        <v>530</v>
      </c>
      <c r="F41" s="143">
        <v>1754</v>
      </c>
      <c r="G41" s="143">
        <v>1176</v>
      </c>
      <c r="H41" s="143">
        <v>2445</v>
      </c>
      <c r="I41" s="143">
        <v>3621</v>
      </c>
      <c r="J41" s="143">
        <v>4967</v>
      </c>
      <c r="K41" s="143">
        <v>7857</v>
      </c>
    </row>
    <row r="42" spans="1:11" ht="27">
      <c r="A42" s="241"/>
      <c r="B42" s="128" t="s">
        <v>200</v>
      </c>
      <c r="C42" s="126" t="s">
        <v>154</v>
      </c>
      <c r="D42" s="149">
        <f>D41*100/D49</f>
        <v>4.3394182267214969</v>
      </c>
      <c r="E42" s="149">
        <f t="shared" ref="E42:K42" si="17">E41*100/E49</f>
        <v>16.546987199500467</v>
      </c>
      <c r="F42" s="149">
        <f t="shared" si="17"/>
        <v>19.359823399558501</v>
      </c>
      <c r="G42" s="149">
        <f t="shared" si="17"/>
        <v>13.80281690140845</v>
      </c>
      <c r="H42" s="149">
        <f t="shared" si="17"/>
        <v>12.035441791779473</v>
      </c>
      <c r="I42" s="149">
        <f t="shared" si="17"/>
        <v>4.4931690429214903</v>
      </c>
      <c r="J42" s="149">
        <f t="shared" si="17"/>
        <v>3.5361877233700216</v>
      </c>
      <c r="K42" s="149">
        <f t="shared" si="17"/>
        <v>3.1067984199100818</v>
      </c>
    </row>
    <row r="43" spans="1:11" ht="27">
      <c r="A43" s="241" t="s">
        <v>201</v>
      </c>
      <c r="B43" s="113" t="s">
        <v>202</v>
      </c>
      <c r="C43" s="127"/>
      <c r="D43" s="43">
        <v>3445</v>
      </c>
      <c r="E43" s="143">
        <v>19</v>
      </c>
      <c r="F43" s="143">
        <v>137</v>
      </c>
      <c r="G43" s="143">
        <v>152</v>
      </c>
      <c r="H43" s="143">
        <v>238</v>
      </c>
      <c r="I43" s="143">
        <v>477</v>
      </c>
      <c r="J43" s="143">
        <v>929</v>
      </c>
      <c r="K43" s="143">
        <v>1493</v>
      </c>
    </row>
    <row r="44" spans="1:11" ht="27">
      <c r="A44" s="241"/>
      <c r="B44" s="125" t="s">
        <v>203</v>
      </c>
      <c r="C44" s="126" t="s">
        <v>154</v>
      </c>
      <c r="D44" s="149">
        <f>D43*100/D49</f>
        <v>0.66887229490181455</v>
      </c>
      <c r="E44" s="149">
        <f t="shared" ref="E44:K44" si="18">E43*100/E49</f>
        <v>0.59319388073680923</v>
      </c>
      <c r="F44" s="149">
        <f t="shared" si="18"/>
        <v>1.5121412803532008</v>
      </c>
      <c r="G44" s="149">
        <f t="shared" si="18"/>
        <v>1.784037558685446</v>
      </c>
      <c r="H44" s="149">
        <f t="shared" si="18"/>
        <v>1.1715481171548117</v>
      </c>
      <c r="I44" s="149">
        <f t="shared" si="18"/>
        <v>0.59189219372370916</v>
      </c>
      <c r="J44" s="149">
        <f t="shared" si="18"/>
        <v>0.66138884538166909</v>
      </c>
      <c r="K44" s="149">
        <f t="shared" si="18"/>
        <v>0.59035892082547436</v>
      </c>
    </row>
    <row r="45" spans="1:11" ht="40.5">
      <c r="A45" s="245" t="s">
        <v>204</v>
      </c>
      <c r="B45" s="113" t="s">
        <v>205</v>
      </c>
      <c r="C45" s="127"/>
      <c r="D45" s="43">
        <v>28614</v>
      </c>
      <c r="E45" s="143">
        <v>185</v>
      </c>
      <c r="F45" s="143">
        <v>322</v>
      </c>
      <c r="G45" s="143">
        <v>485</v>
      </c>
      <c r="H45" s="143">
        <v>1012</v>
      </c>
      <c r="I45" s="143">
        <v>13931</v>
      </c>
      <c r="J45" s="143">
        <v>5186</v>
      </c>
      <c r="K45" s="143">
        <v>7493</v>
      </c>
    </row>
    <row r="46" spans="1:11" ht="27">
      <c r="A46" s="245"/>
      <c r="B46" s="128" t="s">
        <v>206</v>
      </c>
      <c r="C46" s="126" t="s">
        <v>154</v>
      </c>
      <c r="D46" s="149">
        <f>D45*100/D49</f>
        <v>5.5556202746939105</v>
      </c>
      <c r="E46" s="149">
        <f t="shared" ref="E46:K46" si="19">E45*100/E49</f>
        <v>5.7758351545426159</v>
      </c>
      <c r="F46" s="149">
        <f t="shared" si="19"/>
        <v>3.554083885209713</v>
      </c>
      <c r="G46" s="149">
        <f t="shared" si="19"/>
        <v>5.692488262910798</v>
      </c>
      <c r="H46" s="149">
        <f t="shared" si="19"/>
        <v>4.9815407334481909</v>
      </c>
      <c r="I46" s="149">
        <f t="shared" si="19"/>
        <v>17.286478303490551</v>
      </c>
      <c r="J46" s="149">
        <f t="shared" si="19"/>
        <v>3.6921017784169385</v>
      </c>
      <c r="K46" s="149">
        <f t="shared" si="19"/>
        <v>2.9628663052547086</v>
      </c>
    </row>
    <row r="47" spans="1:11">
      <c r="A47" s="245" t="s">
        <v>259</v>
      </c>
      <c r="B47" s="209" t="s">
        <v>261</v>
      </c>
      <c r="C47" s="126"/>
      <c r="D47" s="43">
        <v>2662</v>
      </c>
      <c r="E47" s="43">
        <v>27</v>
      </c>
      <c r="F47" s="43">
        <v>32</v>
      </c>
      <c r="G47" s="43">
        <v>21</v>
      </c>
      <c r="H47" s="43">
        <v>48</v>
      </c>
      <c r="I47" s="43">
        <v>432</v>
      </c>
      <c r="J47" s="43">
        <v>764</v>
      </c>
      <c r="K47" s="43">
        <v>1338</v>
      </c>
    </row>
    <row r="48" spans="1:11">
      <c r="A48" s="248"/>
      <c r="B48" s="128" t="s">
        <v>260</v>
      </c>
      <c r="C48" s="126" t="s">
        <v>154</v>
      </c>
      <c r="D48" s="149">
        <f>D47*100/D49</f>
        <v>0.51684703890526285</v>
      </c>
      <c r="E48" s="149">
        <f t="shared" ref="E48:K48" si="20">E47*100/E49</f>
        <v>0.84295972525757101</v>
      </c>
      <c r="F48" s="149">
        <f t="shared" si="20"/>
        <v>0.35320088300220753</v>
      </c>
      <c r="G48" s="149">
        <f t="shared" si="20"/>
        <v>0.24647887323943662</v>
      </c>
      <c r="H48" s="149">
        <f t="shared" si="20"/>
        <v>0.2362786118631553</v>
      </c>
      <c r="I48" s="149">
        <f t="shared" si="20"/>
        <v>0.53605330752335922</v>
      </c>
      <c r="J48" s="149">
        <f t="shared" si="20"/>
        <v>0.54391935185317031</v>
      </c>
      <c r="K48" s="149">
        <f t="shared" si="20"/>
        <v>0.52906914672771921</v>
      </c>
    </row>
    <row r="49" spans="1:12">
      <c r="A49" s="246" t="s">
        <v>207</v>
      </c>
      <c r="B49" s="246"/>
      <c r="C49" s="130"/>
      <c r="D49" s="146">
        <v>515046</v>
      </c>
      <c r="E49" s="146">
        <v>3203</v>
      </c>
      <c r="F49" s="146">
        <v>9060</v>
      </c>
      <c r="G49" s="146">
        <v>8520</v>
      </c>
      <c r="H49" s="146">
        <v>20315</v>
      </c>
      <c r="I49" s="146">
        <v>80589</v>
      </c>
      <c r="J49" s="146">
        <v>140462</v>
      </c>
      <c r="K49" s="146">
        <v>252897</v>
      </c>
      <c r="L49" s="176"/>
    </row>
    <row r="50" spans="1:12">
      <c r="A50" s="247"/>
      <c r="B50" s="247"/>
      <c r="C50" s="132" t="s">
        <v>154</v>
      </c>
      <c r="D50" s="150">
        <f>D49*100/D49</f>
        <v>100</v>
      </c>
      <c r="E50" s="150">
        <f t="shared" ref="E50:K50" si="21">E49*100/E49</f>
        <v>100</v>
      </c>
      <c r="F50" s="150">
        <f t="shared" si="21"/>
        <v>100</v>
      </c>
      <c r="G50" s="150">
        <f t="shared" si="21"/>
        <v>100</v>
      </c>
      <c r="H50" s="150">
        <f t="shared" si="21"/>
        <v>100</v>
      </c>
      <c r="I50" s="150">
        <f t="shared" si="21"/>
        <v>100</v>
      </c>
      <c r="J50" s="150">
        <f t="shared" si="21"/>
        <v>100</v>
      </c>
      <c r="K50" s="150">
        <f t="shared" si="21"/>
        <v>100</v>
      </c>
      <c r="L50" s="177"/>
    </row>
    <row r="51" spans="1:12">
      <c r="A51" s="127"/>
      <c r="B51" s="127"/>
      <c r="C51" s="127"/>
      <c r="D51" s="127"/>
      <c r="E51" s="127"/>
      <c r="F51" s="127"/>
      <c r="G51" s="127"/>
      <c r="H51" s="127"/>
      <c r="I51" s="127"/>
      <c r="J51" s="127"/>
      <c r="K51" s="127"/>
    </row>
    <row r="52" spans="1:12">
      <c r="A52" s="134" t="s">
        <v>208</v>
      </c>
      <c r="B52" s="134"/>
      <c r="C52" s="127"/>
      <c r="D52" s="159"/>
      <c r="E52" s="159"/>
      <c r="F52" s="159"/>
      <c r="G52" s="159"/>
      <c r="H52" s="159"/>
      <c r="I52" s="159"/>
      <c r="J52" s="159"/>
      <c r="K52" s="159"/>
    </row>
    <row r="53" spans="1:12">
      <c r="A53" s="135" t="s">
        <v>209</v>
      </c>
      <c r="B53" s="135"/>
      <c r="C53" s="135"/>
      <c r="D53" s="127"/>
      <c r="E53" s="127"/>
      <c r="F53" s="127"/>
      <c r="G53" s="127"/>
      <c r="H53" s="127"/>
      <c r="I53" s="127"/>
      <c r="J53" s="127"/>
      <c r="K53" s="127"/>
    </row>
    <row r="54" spans="1:12">
      <c r="A54" s="53"/>
      <c r="B54" s="53"/>
      <c r="C54" s="53"/>
      <c r="D54" s="53"/>
      <c r="E54" s="53"/>
      <c r="F54" s="53"/>
      <c r="G54" s="53"/>
      <c r="H54" s="53"/>
      <c r="I54" s="53"/>
      <c r="J54" s="53"/>
      <c r="K54" s="53"/>
    </row>
  </sheetData>
  <mergeCells count="24">
    <mergeCell ref="A39:A40"/>
    <mergeCell ref="A41:A42"/>
    <mergeCell ref="A43:A44"/>
    <mergeCell ref="A45:A46"/>
    <mergeCell ref="A49:B50"/>
    <mergeCell ref="A47:A48"/>
    <mergeCell ref="A37:A38"/>
    <mergeCell ref="A15:A16"/>
    <mergeCell ref="A17:A18"/>
    <mergeCell ref="A19:A20"/>
    <mergeCell ref="A21:A22"/>
    <mergeCell ref="A23:A24"/>
    <mergeCell ref="A25:A26"/>
    <mergeCell ref="A27:A28"/>
    <mergeCell ref="A29:A30"/>
    <mergeCell ref="A31:A32"/>
    <mergeCell ref="A33:A34"/>
    <mergeCell ref="A35:A36"/>
    <mergeCell ref="A13:A14"/>
    <mergeCell ref="B2:K2"/>
    <mergeCell ref="E4:K4"/>
    <mergeCell ref="A7:A8"/>
    <mergeCell ref="A9:A10"/>
    <mergeCell ref="A11:A1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00B050"/>
  </sheetPr>
  <dimension ref="A1:H34"/>
  <sheetViews>
    <sheetView tabSelected="1" zoomScaleNormal="100" workbookViewId="0">
      <pane ySplit="4" topLeftCell="A5" activePane="bottomLeft" state="frozen"/>
      <selection pane="bottomLeft" activeCell="A5" sqref="A5"/>
    </sheetView>
  </sheetViews>
  <sheetFormatPr defaultRowHeight="15"/>
  <cols>
    <col min="1" max="1" width="27.28515625" style="10" customWidth="1"/>
    <col min="2" max="2" width="28.42578125" style="10" bestFit="1" customWidth="1"/>
    <col min="3" max="3" width="12.7109375" style="10" customWidth="1"/>
    <col min="4" max="4" width="14" style="10" customWidth="1"/>
    <col min="5" max="5" width="13.140625" style="10" customWidth="1"/>
    <col min="6" max="6" width="27.5703125" customWidth="1"/>
    <col min="7" max="7" width="22.140625" bestFit="1" customWidth="1"/>
    <col min="8" max="8" width="12.5703125" bestFit="1" customWidth="1"/>
  </cols>
  <sheetData>
    <row r="1" spans="1:8" ht="56.25" customHeight="1">
      <c r="A1" s="16" t="s">
        <v>89</v>
      </c>
      <c r="B1" s="211" t="s">
        <v>252</v>
      </c>
      <c r="C1" s="211"/>
      <c r="D1" s="211"/>
      <c r="E1" s="211"/>
    </row>
    <row r="2" spans="1:8">
      <c r="A2" s="28"/>
    </row>
    <row r="3" spans="1:8" ht="37.5" customHeight="1">
      <c r="A3" s="29" t="s">
        <v>64</v>
      </c>
      <c r="B3" s="30"/>
      <c r="C3" s="30" t="s">
        <v>82</v>
      </c>
      <c r="D3" s="30" t="s">
        <v>83</v>
      </c>
      <c r="E3" s="30" t="s">
        <v>84</v>
      </c>
    </row>
    <row r="4" spans="1:8" ht="42.75" customHeight="1">
      <c r="A4" s="31" t="s">
        <v>80</v>
      </c>
      <c r="B4" s="32"/>
      <c r="C4" s="32" t="s">
        <v>81</v>
      </c>
      <c r="D4" s="32" t="s">
        <v>85</v>
      </c>
      <c r="E4" s="32" t="s">
        <v>86</v>
      </c>
      <c r="F4" s="1"/>
      <c r="G4" s="1"/>
    </row>
    <row r="5" spans="1:8">
      <c r="A5" s="33"/>
      <c r="B5" s="34"/>
      <c r="C5" s="34"/>
      <c r="D5" s="34"/>
      <c r="E5" s="34"/>
      <c r="F5" s="1"/>
      <c r="G5" s="1"/>
    </row>
    <row r="6" spans="1:8">
      <c r="A6" s="16" t="s">
        <v>14</v>
      </c>
      <c r="B6" s="33" t="s">
        <v>90</v>
      </c>
      <c r="C6" s="164">
        <v>532796</v>
      </c>
      <c r="D6" s="164">
        <v>1209447</v>
      </c>
      <c r="E6" s="165">
        <f>(D6/C6)</f>
        <v>2.2700001501512772</v>
      </c>
    </row>
    <row r="7" spans="1:8">
      <c r="A7" s="13"/>
      <c r="B7" s="13"/>
      <c r="C7" s="13"/>
      <c r="D7" s="201"/>
      <c r="E7" s="167"/>
      <c r="G7" s="136"/>
      <c r="H7" s="136"/>
    </row>
    <row r="8" spans="1:8">
      <c r="A8" s="23"/>
      <c r="B8" s="23"/>
      <c r="C8" s="23"/>
      <c r="D8" s="23"/>
      <c r="E8" s="165"/>
      <c r="F8" s="136"/>
      <c r="G8" s="136"/>
      <c r="H8" s="136"/>
    </row>
    <row r="9" spans="1:8">
      <c r="A9" s="11" t="s">
        <v>16</v>
      </c>
      <c r="B9" s="11" t="s">
        <v>219</v>
      </c>
      <c r="C9" s="27">
        <v>235574</v>
      </c>
      <c r="D9" s="27">
        <v>469055</v>
      </c>
      <c r="E9" s="166">
        <f t="shared" ref="E9:E29" si="0">(D9/C9)</f>
        <v>1.9911153183288479</v>
      </c>
      <c r="G9" s="136"/>
      <c r="H9" s="136"/>
    </row>
    <row r="10" spans="1:8">
      <c r="A10" s="11" t="s">
        <v>87</v>
      </c>
      <c r="B10" s="138" t="s">
        <v>67</v>
      </c>
      <c r="C10" s="27">
        <v>27191</v>
      </c>
      <c r="D10" s="27">
        <v>44091</v>
      </c>
      <c r="E10" s="166">
        <f t="shared" si="0"/>
        <v>1.6215291824500755</v>
      </c>
      <c r="G10" s="136"/>
      <c r="H10" s="136"/>
    </row>
    <row r="11" spans="1:8">
      <c r="A11" s="11" t="s">
        <v>2</v>
      </c>
      <c r="B11" s="11" t="s">
        <v>220</v>
      </c>
      <c r="C11" s="27">
        <v>33065</v>
      </c>
      <c r="D11" s="27">
        <v>54864</v>
      </c>
      <c r="E11" s="166">
        <f t="shared" si="0"/>
        <v>1.6592771813095417</v>
      </c>
    </row>
    <row r="12" spans="1:8">
      <c r="A12" s="11" t="s">
        <v>3</v>
      </c>
      <c r="B12" s="137" t="s">
        <v>233</v>
      </c>
      <c r="C12" s="27">
        <v>3193</v>
      </c>
      <c r="D12" s="27">
        <v>7171</v>
      </c>
      <c r="E12" s="166">
        <f t="shared" si="0"/>
        <v>2.2458502975258376</v>
      </c>
    </row>
    <row r="13" spans="1:8">
      <c r="A13" s="11" t="s">
        <v>4</v>
      </c>
      <c r="B13" s="11" t="s">
        <v>221</v>
      </c>
      <c r="C13" s="27">
        <v>4038</v>
      </c>
      <c r="D13" s="27">
        <v>11265</v>
      </c>
      <c r="E13" s="166">
        <f t="shared" si="0"/>
        <v>2.789747399702823</v>
      </c>
    </row>
    <row r="14" spans="1:8">
      <c r="A14" s="11" t="s">
        <v>5</v>
      </c>
      <c r="B14" s="11" t="s">
        <v>222</v>
      </c>
      <c r="C14" s="27">
        <v>20441</v>
      </c>
      <c r="D14" s="27">
        <v>49449</v>
      </c>
      <c r="E14" s="166">
        <f t="shared" si="0"/>
        <v>2.4191086541754316</v>
      </c>
    </row>
    <row r="15" spans="1:8">
      <c r="A15" s="11" t="s">
        <v>6</v>
      </c>
      <c r="B15" s="11" t="s">
        <v>223</v>
      </c>
      <c r="C15" s="27">
        <v>20714</v>
      </c>
      <c r="D15" s="27">
        <v>268353</v>
      </c>
      <c r="E15" s="166">
        <f t="shared" si="0"/>
        <v>12.95515110553249</v>
      </c>
    </row>
    <row r="16" spans="1:8">
      <c r="A16" s="11" t="s">
        <v>7</v>
      </c>
      <c r="B16" s="11" t="s">
        <v>224</v>
      </c>
      <c r="C16" s="27">
        <v>42699</v>
      </c>
      <c r="D16" s="27">
        <v>98532</v>
      </c>
      <c r="E16" s="166">
        <f t="shared" si="0"/>
        <v>2.3075950256446287</v>
      </c>
      <c r="F16" s="111"/>
    </row>
    <row r="17" spans="1:5">
      <c r="A17" s="11" t="s">
        <v>268</v>
      </c>
      <c r="B17" s="68" t="s">
        <v>225</v>
      </c>
      <c r="C17" s="27">
        <v>35258</v>
      </c>
      <c r="D17" s="27">
        <v>44670</v>
      </c>
      <c r="E17" s="166">
        <f t="shared" si="0"/>
        <v>1.2669465085937943</v>
      </c>
    </row>
    <row r="18" spans="1:5">
      <c r="A18" s="11" t="s">
        <v>8</v>
      </c>
      <c r="B18" s="11" t="s">
        <v>226</v>
      </c>
      <c r="C18" s="27">
        <v>2898</v>
      </c>
      <c r="D18" s="27">
        <v>3132</v>
      </c>
      <c r="E18" s="166">
        <f t="shared" si="0"/>
        <v>1.0807453416149069</v>
      </c>
    </row>
    <row r="19" spans="1:5">
      <c r="A19" s="11" t="s">
        <v>9</v>
      </c>
      <c r="B19" s="138" t="s">
        <v>10</v>
      </c>
      <c r="C19" s="27">
        <v>1342</v>
      </c>
      <c r="D19" s="27">
        <v>1345</v>
      </c>
      <c r="E19" s="166">
        <f t="shared" si="0"/>
        <v>1.0022354694485842</v>
      </c>
    </row>
    <row r="20" spans="1:5">
      <c r="A20" s="11" t="s">
        <v>11</v>
      </c>
      <c r="B20" s="11" t="s">
        <v>133</v>
      </c>
      <c r="C20" s="27">
        <v>2191</v>
      </c>
      <c r="D20" s="27">
        <v>2407</v>
      </c>
      <c r="E20" s="166">
        <f t="shared" si="0"/>
        <v>1.0985851209493382</v>
      </c>
    </row>
    <row r="21" spans="1:5">
      <c r="A21" s="11" t="s">
        <v>12</v>
      </c>
      <c r="B21" s="11" t="s">
        <v>227</v>
      </c>
      <c r="C21" s="27">
        <v>16624</v>
      </c>
      <c r="D21" s="27">
        <v>23602</v>
      </c>
      <c r="E21" s="166">
        <f t="shared" si="0"/>
        <v>1.4197545717035611</v>
      </c>
    </row>
    <row r="22" spans="1:5">
      <c r="A22" s="11" t="s">
        <v>68</v>
      </c>
      <c r="B22" s="11" t="s">
        <v>228</v>
      </c>
      <c r="C22" s="27">
        <v>3444</v>
      </c>
      <c r="D22" s="27">
        <v>5739</v>
      </c>
      <c r="E22" s="166">
        <f t="shared" si="0"/>
        <v>1.6663763066202091</v>
      </c>
    </row>
    <row r="23" spans="1:5">
      <c r="A23" s="11" t="s">
        <v>49</v>
      </c>
      <c r="B23" s="11" t="s">
        <v>229</v>
      </c>
      <c r="C23" s="27">
        <v>10611</v>
      </c>
      <c r="D23" s="27">
        <v>17704</v>
      </c>
      <c r="E23" s="166">
        <f t="shared" si="0"/>
        <v>1.6684572613325794</v>
      </c>
    </row>
    <row r="24" spans="1:5">
      <c r="A24" s="11" t="s">
        <v>76</v>
      </c>
      <c r="B24" s="11" t="s">
        <v>230</v>
      </c>
      <c r="C24" s="27">
        <v>41584</v>
      </c>
      <c r="D24" s="27">
        <v>49255</v>
      </c>
      <c r="E24" s="166">
        <f t="shared" si="0"/>
        <v>1.1844699884570988</v>
      </c>
    </row>
    <row r="25" spans="1:5">
      <c r="A25" s="11" t="s">
        <v>13</v>
      </c>
      <c r="B25" s="11" t="s">
        <v>231</v>
      </c>
      <c r="C25" s="27">
        <v>28020</v>
      </c>
      <c r="D25" s="27">
        <v>45556</v>
      </c>
      <c r="E25" s="166">
        <f t="shared" si="0"/>
        <v>1.6258386866523911</v>
      </c>
    </row>
    <row r="26" spans="1:5">
      <c r="A26" s="11" t="s">
        <v>88</v>
      </c>
      <c r="B26" s="138" t="s">
        <v>134</v>
      </c>
      <c r="C26" s="27">
        <v>2383</v>
      </c>
      <c r="D26" s="27">
        <v>4171</v>
      </c>
      <c r="E26" s="166">
        <f t="shared" si="0"/>
        <v>1.7503147293327739</v>
      </c>
    </row>
    <row r="27" spans="1:5">
      <c r="A27" s="11" t="s">
        <v>236</v>
      </c>
      <c r="B27" s="162" t="s">
        <v>237</v>
      </c>
      <c r="C27" s="27">
        <v>876</v>
      </c>
      <c r="D27" s="27">
        <v>2450</v>
      </c>
      <c r="E27" s="166">
        <f t="shared" si="0"/>
        <v>2.7968036529680367</v>
      </c>
    </row>
    <row r="28" spans="1:5">
      <c r="A28" s="35"/>
      <c r="B28" s="35"/>
      <c r="C28" s="27"/>
      <c r="D28" s="27"/>
      <c r="E28" s="166"/>
    </row>
    <row r="29" spans="1:5">
      <c r="A29" s="68" t="s">
        <v>238</v>
      </c>
      <c r="B29" s="180" t="s">
        <v>243</v>
      </c>
      <c r="C29" s="163">
        <v>180</v>
      </c>
      <c r="D29" s="27">
        <v>2211</v>
      </c>
      <c r="E29" s="166">
        <f t="shared" si="0"/>
        <v>12.283333333333333</v>
      </c>
    </row>
    <row r="30" spans="1:5">
      <c r="C30" s="202"/>
      <c r="D30" s="202"/>
    </row>
    <row r="31" spans="1:5">
      <c r="A31" s="11" t="s">
        <v>262</v>
      </c>
      <c r="B31" s="68" t="s">
        <v>232</v>
      </c>
      <c r="C31" s="27">
        <v>470</v>
      </c>
      <c r="D31" s="27">
        <v>4425</v>
      </c>
      <c r="E31" s="166">
        <f>(D31/C31)</f>
        <v>9.414893617021276</v>
      </c>
    </row>
    <row r="34" spans="1:1">
      <c r="A34" s="210" t="s">
        <v>263</v>
      </c>
    </row>
  </sheetData>
  <mergeCells count="1">
    <mergeCell ref="B1:E1"/>
  </mergeCells>
  <pageMargins left="0.70866141732283472" right="0.70866141732283472" top="0.74803149606299213" bottom="0.74803149606299213" header="0.31496062992125984" footer="0.31496062992125984"/>
  <pageSetup paperSize="9" scale="9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B050"/>
  </sheetPr>
  <dimension ref="A1:O53"/>
  <sheetViews>
    <sheetView zoomScaleNormal="100" workbookViewId="0">
      <pane ySplit="10" topLeftCell="A11" activePane="bottomLeft" state="frozen"/>
      <selection pane="bottomLeft" activeCell="A11" sqref="A11"/>
    </sheetView>
  </sheetViews>
  <sheetFormatPr defaultRowHeight="15"/>
  <cols>
    <col min="1" max="1" width="19.42578125" style="24" customWidth="1"/>
    <col min="2" max="2" width="7.5703125" style="24" bestFit="1" customWidth="1"/>
    <col min="3" max="3" width="7.85546875" style="24" bestFit="1" customWidth="1"/>
    <col min="4" max="4" width="6.7109375" style="24" customWidth="1"/>
    <col min="5" max="5" width="7.5703125" style="24" bestFit="1" customWidth="1"/>
    <col min="6" max="13" width="6.7109375" style="24" customWidth="1"/>
    <col min="14" max="15" width="6.7109375" customWidth="1"/>
  </cols>
  <sheetData>
    <row r="1" spans="1:15" ht="57.75" customHeight="1">
      <c r="A1" s="4" t="s">
        <v>78</v>
      </c>
      <c r="B1" s="216" t="s">
        <v>253</v>
      </c>
      <c r="C1" s="216"/>
      <c r="D1" s="216"/>
      <c r="E1" s="216"/>
      <c r="F1" s="216"/>
      <c r="G1" s="216"/>
      <c r="H1" s="216"/>
      <c r="I1" s="216"/>
      <c r="J1" s="216"/>
      <c r="K1" s="216"/>
      <c r="L1" s="216"/>
      <c r="M1" s="216"/>
      <c r="N1" s="216"/>
      <c r="O1" s="216"/>
    </row>
    <row r="2" spans="1:15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86"/>
      <c r="O2" s="86"/>
    </row>
    <row r="3" spans="1:15">
      <c r="A3" s="217" t="s">
        <v>15</v>
      </c>
      <c r="B3" s="217"/>
      <c r="C3" s="217"/>
      <c r="D3" s="217"/>
      <c r="E3" s="217"/>
      <c r="F3" s="217"/>
      <c r="G3" s="217"/>
      <c r="H3" s="217"/>
      <c r="I3" s="217"/>
      <c r="J3" s="217"/>
      <c r="K3" s="217"/>
      <c r="L3" s="217"/>
      <c r="M3" s="217"/>
      <c r="N3" s="217"/>
      <c r="O3" s="217"/>
    </row>
    <row r="4" spans="1:15" ht="28.5" customHeight="1">
      <c r="A4" s="7" t="s">
        <v>0</v>
      </c>
      <c r="B4" s="215" t="s">
        <v>14</v>
      </c>
      <c r="C4" s="215"/>
      <c r="D4" s="215" t="s">
        <v>16</v>
      </c>
      <c r="E4" s="215"/>
      <c r="F4" s="215" t="s">
        <v>87</v>
      </c>
      <c r="G4" s="215"/>
      <c r="H4" s="215" t="s">
        <v>5</v>
      </c>
      <c r="I4" s="215"/>
      <c r="J4" s="215" t="s">
        <v>6</v>
      </c>
      <c r="K4" s="215"/>
      <c r="L4" s="215" t="s">
        <v>7</v>
      </c>
      <c r="M4" s="215"/>
      <c r="N4" s="215" t="s">
        <v>269</v>
      </c>
      <c r="O4" s="215"/>
    </row>
    <row r="5" spans="1:15">
      <c r="A5" s="5"/>
      <c r="B5" s="4" t="s">
        <v>108</v>
      </c>
      <c r="C5" s="4" t="s">
        <v>91</v>
      </c>
      <c r="D5" s="4" t="s">
        <v>108</v>
      </c>
      <c r="E5" s="4" t="s">
        <v>91</v>
      </c>
      <c r="F5" s="4" t="s">
        <v>108</v>
      </c>
      <c r="G5" s="4" t="s">
        <v>91</v>
      </c>
      <c r="H5" s="4" t="s">
        <v>108</v>
      </c>
      <c r="I5" s="4" t="s">
        <v>91</v>
      </c>
      <c r="J5" s="4" t="s">
        <v>108</v>
      </c>
      <c r="K5" s="4" t="s">
        <v>91</v>
      </c>
      <c r="L5" s="4" t="s">
        <v>108</v>
      </c>
      <c r="M5" s="4" t="s">
        <v>91</v>
      </c>
      <c r="N5" s="4" t="s">
        <v>108</v>
      </c>
      <c r="O5" s="4" t="s">
        <v>91</v>
      </c>
    </row>
    <row r="6" spans="1:15">
      <c r="A6" s="214" t="s">
        <v>17</v>
      </c>
      <c r="B6" s="214"/>
      <c r="C6" s="214"/>
      <c r="D6" s="214"/>
      <c r="E6" s="214"/>
      <c r="F6" s="214"/>
      <c r="G6" s="214"/>
      <c r="H6" s="214"/>
      <c r="I6" s="214"/>
      <c r="J6" s="214"/>
      <c r="K6" s="214"/>
      <c r="L6" s="214"/>
      <c r="M6" s="214"/>
      <c r="N6" s="214"/>
      <c r="O6" s="214"/>
    </row>
    <row r="7" spans="1:15">
      <c r="A7" s="12" t="s">
        <v>92</v>
      </c>
      <c r="B7" s="212" t="s">
        <v>1</v>
      </c>
      <c r="C7" s="212"/>
      <c r="D7" s="212" t="s">
        <v>18</v>
      </c>
      <c r="E7" s="212"/>
      <c r="F7" s="212" t="s">
        <v>93</v>
      </c>
      <c r="G7" s="212"/>
      <c r="H7" s="212" t="s">
        <v>19</v>
      </c>
      <c r="I7" s="212"/>
      <c r="J7" s="212" t="s">
        <v>94</v>
      </c>
      <c r="K7" s="212"/>
      <c r="L7" s="212" t="s">
        <v>50</v>
      </c>
      <c r="M7" s="212"/>
      <c r="N7" s="213" t="s">
        <v>270</v>
      </c>
      <c r="O7" s="213"/>
    </row>
    <row r="8" spans="1:15">
      <c r="A8" s="6"/>
      <c r="B8" s="12" t="s">
        <v>65</v>
      </c>
      <c r="C8" s="12" t="s">
        <v>66</v>
      </c>
      <c r="D8" s="12" t="s">
        <v>65</v>
      </c>
      <c r="E8" s="12" t="s">
        <v>66</v>
      </c>
      <c r="F8" s="12" t="s">
        <v>65</v>
      </c>
      <c r="G8" s="12" t="s">
        <v>66</v>
      </c>
      <c r="H8" s="12" t="s">
        <v>65</v>
      </c>
      <c r="I8" s="12" t="s">
        <v>66</v>
      </c>
      <c r="J8" s="12" t="s">
        <v>65</v>
      </c>
      <c r="K8" s="12" t="s">
        <v>66</v>
      </c>
      <c r="L8" s="12" t="s">
        <v>65</v>
      </c>
      <c r="M8" s="12" t="s">
        <v>66</v>
      </c>
      <c r="N8" s="12" t="s">
        <v>65</v>
      </c>
      <c r="O8" s="12" t="s">
        <v>66</v>
      </c>
    </row>
    <row r="9" spans="1:15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86"/>
      <c r="O9" s="86"/>
    </row>
    <row r="10" spans="1:15">
      <c r="A10" s="87" t="s">
        <v>95</v>
      </c>
      <c r="B10" s="88">
        <v>171837</v>
      </c>
      <c r="C10" s="88">
        <v>372415</v>
      </c>
      <c r="D10" s="88">
        <v>61510</v>
      </c>
      <c r="E10" s="88">
        <v>164598</v>
      </c>
      <c r="F10" s="88">
        <v>13402</v>
      </c>
      <c r="G10" s="88">
        <v>20088</v>
      </c>
      <c r="H10" s="88">
        <v>9643</v>
      </c>
      <c r="I10" s="88">
        <v>20308</v>
      </c>
      <c r="J10" s="88">
        <v>10029</v>
      </c>
      <c r="K10" s="88">
        <v>49173</v>
      </c>
      <c r="L10" s="88">
        <v>14434</v>
      </c>
      <c r="M10" s="88">
        <v>28941</v>
      </c>
      <c r="N10" s="88">
        <v>20713</v>
      </c>
      <c r="O10" s="88">
        <v>29090</v>
      </c>
    </row>
    <row r="11" spans="1:15">
      <c r="A11" s="89" t="s">
        <v>42</v>
      </c>
      <c r="B11" s="90">
        <v>4874</v>
      </c>
      <c r="C11" s="90">
        <v>9115</v>
      </c>
      <c r="D11" s="90">
        <v>1508</v>
      </c>
      <c r="E11" s="90">
        <v>3676</v>
      </c>
      <c r="F11" s="91">
        <v>0</v>
      </c>
      <c r="G11" s="91">
        <v>0</v>
      </c>
      <c r="H11" s="90">
        <v>688</v>
      </c>
      <c r="I11" s="90">
        <v>1888</v>
      </c>
      <c r="J11" s="91">
        <v>0</v>
      </c>
      <c r="K11" s="91">
        <v>0</v>
      </c>
      <c r="L11" s="90">
        <v>300</v>
      </c>
      <c r="M11" s="90">
        <v>752</v>
      </c>
      <c r="N11" s="91">
        <v>1964</v>
      </c>
      <c r="O11" s="91">
        <v>2042</v>
      </c>
    </row>
    <row r="12" spans="1:15">
      <c r="A12" s="92" t="s">
        <v>20</v>
      </c>
      <c r="B12" s="93">
        <v>4874</v>
      </c>
      <c r="C12" s="93">
        <v>9115</v>
      </c>
      <c r="D12" s="93">
        <v>1508</v>
      </c>
      <c r="E12" s="93">
        <v>3676</v>
      </c>
      <c r="F12" s="93"/>
      <c r="G12" s="93"/>
      <c r="H12" s="93">
        <v>688</v>
      </c>
      <c r="I12" s="93">
        <v>1888</v>
      </c>
      <c r="J12" s="93"/>
      <c r="K12" s="93"/>
      <c r="L12" s="93">
        <v>300</v>
      </c>
      <c r="M12" s="93">
        <v>752</v>
      </c>
      <c r="N12" s="93">
        <v>1964</v>
      </c>
      <c r="O12" s="93">
        <v>2042</v>
      </c>
    </row>
    <row r="13" spans="1:15">
      <c r="A13" s="89" t="s">
        <v>21</v>
      </c>
      <c r="B13" s="90">
        <v>9677</v>
      </c>
      <c r="C13" s="90">
        <v>9832</v>
      </c>
      <c r="D13" s="90">
        <v>3955</v>
      </c>
      <c r="E13" s="90">
        <v>4045</v>
      </c>
      <c r="F13" s="90">
        <v>741</v>
      </c>
      <c r="G13" s="90">
        <v>746</v>
      </c>
      <c r="H13" s="90">
        <v>510</v>
      </c>
      <c r="I13" s="90">
        <v>512</v>
      </c>
      <c r="J13" s="91">
        <v>0</v>
      </c>
      <c r="K13" s="91">
        <v>0</v>
      </c>
      <c r="L13" s="90">
        <v>479</v>
      </c>
      <c r="M13" s="90">
        <v>481</v>
      </c>
      <c r="N13" s="90">
        <v>1501</v>
      </c>
      <c r="O13" s="90">
        <v>1518</v>
      </c>
    </row>
    <row r="14" spans="1:15">
      <c r="A14" s="94" t="s">
        <v>22</v>
      </c>
      <c r="B14" s="93">
        <v>9677</v>
      </c>
      <c r="C14" s="93">
        <v>9832</v>
      </c>
      <c r="D14" s="93">
        <v>3955</v>
      </c>
      <c r="E14" s="93">
        <v>4045</v>
      </c>
      <c r="F14" s="93">
        <v>741</v>
      </c>
      <c r="G14" s="93">
        <v>746</v>
      </c>
      <c r="H14" s="93">
        <v>510</v>
      </c>
      <c r="I14" s="93">
        <v>512</v>
      </c>
      <c r="J14" s="8"/>
      <c r="K14" s="8"/>
      <c r="L14" s="93">
        <v>479</v>
      </c>
      <c r="M14" s="93">
        <v>481</v>
      </c>
      <c r="N14" s="93">
        <v>1501</v>
      </c>
      <c r="O14" s="93">
        <v>1518</v>
      </c>
    </row>
    <row r="15" spans="1:15">
      <c r="A15" s="89" t="s">
        <v>96</v>
      </c>
      <c r="B15" s="14">
        <v>13301</v>
      </c>
      <c r="C15" s="14">
        <v>20720</v>
      </c>
      <c r="D15" s="14">
        <v>1706</v>
      </c>
      <c r="E15" s="14">
        <v>6964</v>
      </c>
      <c r="F15" s="14">
        <v>3449</v>
      </c>
      <c r="G15" s="14">
        <v>3901</v>
      </c>
      <c r="H15" s="14">
        <v>562</v>
      </c>
      <c r="I15" s="14">
        <v>1607</v>
      </c>
      <c r="J15" s="14">
        <v>4564</v>
      </c>
      <c r="K15" s="14">
        <v>4565</v>
      </c>
      <c r="L15" s="14">
        <v>322</v>
      </c>
      <c r="M15" s="14">
        <v>620</v>
      </c>
      <c r="N15" s="91">
        <v>500</v>
      </c>
      <c r="O15" s="91">
        <v>562</v>
      </c>
    </row>
    <row r="16" spans="1:15">
      <c r="A16" s="94" t="s">
        <v>23</v>
      </c>
      <c r="B16" s="93">
        <v>12570</v>
      </c>
      <c r="C16" s="93">
        <v>19394</v>
      </c>
      <c r="D16" s="93">
        <v>1546</v>
      </c>
      <c r="E16" s="93">
        <v>6285</v>
      </c>
      <c r="F16" s="93">
        <v>3449</v>
      </c>
      <c r="G16" s="93">
        <v>3901</v>
      </c>
      <c r="H16" s="93">
        <v>562</v>
      </c>
      <c r="I16" s="95">
        <v>1607</v>
      </c>
      <c r="J16" s="93">
        <v>4564</v>
      </c>
      <c r="K16" s="93">
        <v>4565</v>
      </c>
      <c r="L16" s="93">
        <v>303</v>
      </c>
      <c r="M16" s="93">
        <v>587</v>
      </c>
      <c r="N16" s="8">
        <v>290</v>
      </c>
      <c r="O16" s="93">
        <v>290</v>
      </c>
    </row>
    <row r="17" spans="1:15">
      <c r="A17" s="94" t="s">
        <v>24</v>
      </c>
      <c r="B17" s="93">
        <v>731</v>
      </c>
      <c r="C17" s="95">
        <v>1326</v>
      </c>
      <c r="D17" s="95">
        <v>160</v>
      </c>
      <c r="E17" s="93">
        <v>679</v>
      </c>
      <c r="F17" s="8"/>
      <c r="G17" s="8"/>
      <c r="H17" s="8"/>
      <c r="I17" s="8"/>
      <c r="J17" s="8">
        <v>0</v>
      </c>
      <c r="K17" s="8">
        <v>0</v>
      </c>
      <c r="L17" s="8">
        <v>19</v>
      </c>
      <c r="M17" s="8">
        <v>33</v>
      </c>
      <c r="N17" s="8">
        <v>210</v>
      </c>
      <c r="O17" s="8">
        <v>272</v>
      </c>
    </row>
    <row r="18" spans="1:15">
      <c r="A18" s="89" t="s">
        <v>97</v>
      </c>
      <c r="B18" s="91">
        <v>19506</v>
      </c>
      <c r="C18" s="91">
        <v>31731</v>
      </c>
      <c r="D18" s="90">
        <v>5949</v>
      </c>
      <c r="E18" s="90">
        <v>14018</v>
      </c>
      <c r="F18" s="90">
        <v>1276</v>
      </c>
      <c r="G18" s="90">
        <v>2051</v>
      </c>
      <c r="H18" s="90">
        <v>976</v>
      </c>
      <c r="I18" s="90">
        <v>1049</v>
      </c>
      <c r="J18" s="90">
        <v>188</v>
      </c>
      <c r="K18" s="90">
        <v>1013</v>
      </c>
      <c r="L18" s="90">
        <v>1921</v>
      </c>
      <c r="M18" s="90">
        <v>2961</v>
      </c>
      <c r="N18" s="90">
        <v>2335</v>
      </c>
      <c r="O18" s="90">
        <v>2650</v>
      </c>
    </row>
    <row r="19" spans="1:15">
      <c r="A19" s="94" t="s">
        <v>25</v>
      </c>
      <c r="B19" s="93">
        <v>19506</v>
      </c>
      <c r="C19" s="93">
        <v>31731</v>
      </c>
      <c r="D19" s="93">
        <v>5949</v>
      </c>
      <c r="E19" s="93">
        <v>14018</v>
      </c>
      <c r="F19" s="93">
        <v>1276</v>
      </c>
      <c r="G19" s="93">
        <v>2051</v>
      </c>
      <c r="H19" s="93">
        <v>976</v>
      </c>
      <c r="I19" s="93">
        <v>1049</v>
      </c>
      <c r="J19" s="93">
        <v>188</v>
      </c>
      <c r="K19" s="93">
        <v>1013</v>
      </c>
      <c r="L19" s="93">
        <v>1921</v>
      </c>
      <c r="M19" s="93">
        <v>2961</v>
      </c>
      <c r="N19" s="93">
        <v>2335</v>
      </c>
      <c r="O19" s="93">
        <v>2650</v>
      </c>
    </row>
    <row r="20" spans="1:15">
      <c r="A20" s="89" t="s">
        <v>26</v>
      </c>
      <c r="B20" s="90">
        <v>5353</v>
      </c>
      <c r="C20" s="90">
        <v>11909</v>
      </c>
      <c r="D20" s="90">
        <v>1910</v>
      </c>
      <c r="E20" s="90">
        <v>6686</v>
      </c>
      <c r="F20" s="90">
        <v>60</v>
      </c>
      <c r="G20" s="90">
        <v>306</v>
      </c>
      <c r="H20" s="91">
        <v>94</v>
      </c>
      <c r="I20" s="91">
        <v>243</v>
      </c>
      <c r="J20" s="90">
        <v>105</v>
      </c>
      <c r="K20" s="90">
        <v>764</v>
      </c>
      <c r="L20" s="90">
        <v>222</v>
      </c>
      <c r="M20" s="90">
        <v>344</v>
      </c>
      <c r="N20" s="90">
        <v>1053</v>
      </c>
      <c r="O20" s="90">
        <v>1099</v>
      </c>
    </row>
    <row r="21" spans="1:15">
      <c r="A21" s="94" t="s">
        <v>27</v>
      </c>
      <c r="B21" s="93">
        <v>5353</v>
      </c>
      <c r="C21" s="93">
        <v>11909</v>
      </c>
      <c r="D21" s="93">
        <v>1910</v>
      </c>
      <c r="E21" s="93">
        <v>6686</v>
      </c>
      <c r="F21" s="93">
        <v>60</v>
      </c>
      <c r="G21" s="93">
        <v>306</v>
      </c>
      <c r="H21" s="93">
        <v>94</v>
      </c>
      <c r="I21" s="93">
        <v>243</v>
      </c>
      <c r="J21" s="93">
        <v>105</v>
      </c>
      <c r="K21" s="93">
        <v>764</v>
      </c>
      <c r="L21" s="93">
        <v>222</v>
      </c>
      <c r="M21" s="93">
        <v>344</v>
      </c>
      <c r="N21" s="93">
        <v>1053</v>
      </c>
      <c r="O21" s="93">
        <v>1099</v>
      </c>
    </row>
    <row r="22" spans="1:15">
      <c r="A22" s="89" t="s">
        <v>98</v>
      </c>
      <c r="B22" s="91">
        <v>12730</v>
      </c>
      <c r="C22" s="91">
        <v>20789</v>
      </c>
      <c r="D22" s="91">
        <v>3933</v>
      </c>
      <c r="E22" s="91">
        <v>5332</v>
      </c>
      <c r="F22" s="91">
        <v>1128</v>
      </c>
      <c r="G22" s="91">
        <v>1694</v>
      </c>
      <c r="H22" s="91">
        <v>1000</v>
      </c>
      <c r="I22" s="91">
        <v>1307</v>
      </c>
      <c r="J22" s="91">
        <v>1013</v>
      </c>
      <c r="K22" s="91">
        <v>4892</v>
      </c>
      <c r="L22" s="91">
        <v>343</v>
      </c>
      <c r="M22" s="91">
        <v>688</v>
      </c>
      <c r="N22" s="91">
        <v>1290</v>
      </c>
      <c r="O22" s="91">
        <v>1952</v>
      </c>
    </row>
    <row r="23" spans="1:15">
      <c r="A23" s="94" t="s">
        <v>28</v>
      </c>
      <c r="B23" s="8">
        <v>12730</v>
      </c>
      <c r="C23" s="8">
        <v>20789</v>
      </c>
      <c r="D23" s="95">
        <v>3933</v>
      </c>
      <c r="E23" s="95">
        <v>5332</v>
      </c>
      <c r="F23" s="95">
        <v>1128</v>
      </c>
      <c r="G23" s="95">
        <v>1694</v>
      </c>
      <c r="H23" s="95">
        <v>1000</v>
      </c>
      <c r="I23" s="95">
        <v>1307</v>
      </c>
      <c r="J23" s="95">
        <v>1013</v>
      </c>
      <c r="K23" s="95">
        <v>4892</v>
      </c>
      <c r="L23" s="95">
        <v>343</v>
      </c>
      <c r="M23" s="95">
        <v>688</v>
      </c>
      <c r="N23" s="95">
        <v>1290</v>
      </c>
      <c r="O23" s="95">
        <v>1952</v>
      </c>
    </row>
    <row r="24" spans="1:15" s="110" customFormat="1">
      <c r="A24" s="103" t="s">
        <v>45</v>
      </c>
      <c r="B24" s="91">
        <v>970</v>
      </c>
      <c r="C24" s="91">
        <v>3385</v>
      </c>
      <c r="D24" s="91">
        <v>288</v>
      </c>
      <c r="E24" s="91">
        <v>1255</v>
      </c>
      <c r="F24" s="91">
        <v>0</v>
      </c>
      <c r="G24" s="91">
        <v>0</v>
      </c>
      <c r="H24" s="91">
        <v>71</v>
      </c>
      <c r="I24" s="91">
        <v>440</v>
      </c>
      <c r="J24" s="91">
        <v>0</v>
      </c>
      <c r="K24" s="91">
        <v>0</v>
      </c>
      <c r="L24" s="91">
        <v>404</v>
      </c>
      <c r="M24" s="91">
        <v>1474</v>
      </c>
      <c r="N24" s="91">
        <v>7</v>
      </c>
      <c r="O24" s="105">
        <v>15</v>
      </c>
    </row>
    <row r="25" spans="1:15">
      <c r="A25" s="94" t="s">
        <v>30</v>
      </c>
      <c r="B25" s="95">
        <v>970</v>
      </c>
      <c r="C25" s="95">
        <v>3385</v>
      </c>
      <c r="D25" s="95">
        <v>288</v>
      </c>
      <c r="E25" s="95">
        <v>1255</v>
      </c>
      <c r="F25" s="95"/>
      <c r="G25" s="95"/>
      <c r="H25" s="95">
        <v>71</v>
      </c>
      <c r="I25" s="95">
        <v>440</v>
      </c>
      <c r="J25" s="95"/>
      <c r="K25" s="95"/>
      <c r="L25" s="95">
        <v>404</v>
      </c>
      <c r="M25" s="95">
        <v>1474</v>
      </c>
      <c r="N25" s="95">
        <v>7</v>
      </c>
      <c r="O25" s="98">
        <v>15</v>
      </c>
    </row>
    <row r="26" spans="1:15">
      <c r="A26" s="89" t="s">
        <v>99</v>
      </c>
      <c r="B26" s="90">
        <v>9387</v>
      </c>
      <c r="C26" s="90">
        <v>23901</v>
      </c>
      <c r="D26" s="90">
        <v>2045</v>
      </c>
      <c r="E26" s="90">
        <v>9215</v>
      </c>
      <c r="F26" s="90">
        <v>214</v>
      </c>
      <c r="G26" s="90">
        <v>1081</v>
      </c>
      <c r="H26" s="90">
        <v>249</v>
      </c>
      <c r="I26" s="90">
        <v>844</v>
      </c>
      <c r="J26" s="90">
        <v>248</v>
      </c>
      <c r="K26" s="90">
        <v>1496</v>
      </c>
      <c r="L26" s="90">
        <v>877</v>
      </c>
      <c r="M26" s="90">
        <v>1793</v>
      </c>
      <c r="N26" s="91">
        <v>999</v>
      </c>
      <c r="O26" s="91">
        <v>1944</v>
      </c>
    </row>
    <row r="27" spans="1:15">
      <c r="A27" s="94" t="s">
        <v>31</v>
      </c>
      <c r="B27" s="93">
        <v>9387</v>
      </c>
      <c r="C27" s="93">
        <v>23901</v>
      </c>
      <c r="D27" s="93">
        <v>2045</v>
      </c>
      <c r="E27" s="93">
        <v>9215</v>
      </c>
      <c r="F27" s="93">
        <v>214</v>
      </c>
      <c r="G27" s="93">
        <v>1081</v>
      </c>
      <c r="H27" s="93">
        <v>249</v>
      </c>
      <c r="I27" s="93">
        <v>844</v>
      </c>
      <c r="J27" s="93">
        <v>248</v>
      </c>
      <c r="K27" s="93">
        <v>1496</v>
      </c>
      <c r="L27" s="93">
        <v>877</v>
      </c>
      <c r="M27" s="93">
        <v>1793</v>
      </c>
      <c r="N27" s="95">
        <v>999</v>
      </c>
      <c r="O27" s="93">
        <v>1944</v>
      </c>
    </row>
    <row r="28" spans="1:15">
      <c r="A28" s="89" t="s">
        <v>100</v>
      </c>
      <c r="B28" s="14">
        <v>6686</v>
      </c>
      <c r="C28" s="14">
        <v>17231</v>
      </c>
      <c r="D28" s="14">
        <v>1936</v>
      </c>
      <c r="E28" s="14">
        <v>6743</v>
      </c>
      <c r="F28" s="91">
        <v>1577</v>
      </c>
      <c r="G28" s="96">
        <v>2188</v>
      </c>
      <c r="H28" s="90">
        <v>341</v>
      </c>
      <c r="I28" s="90">
        <v>1309</v>
      </c>
      <c r="J28" s="90">
        <v>269</v>
      </c>
      <c r="K28" s="90">
        <v>2788</v>
      </c>
      <c r="L28" s="90">
        <v>1179</v>
      </c>
      <c r="M28" s="90">
        <v>2403</v>
      </c>
      <c r="N28" s="90">
        <v>458</v>
      </c>
      <c r="O28" s="90">
        <v>667</v>
      </c>
    </row>
    <row r="29" spans="1:15">
      <c r="A29" s="94" t="s">
        <v>32</v>
      </c>
      <c r="B29" s="93">
        <v>5085</v>
      </c>
      <c r="C29" s="93">
        <v>14563</v>
      </c>
      <c r="D29" s="97">
        <v>1370</v>
      </c>
      <c r="E29" s="97">
        <v>5387</v>
      </c>
      <c r="F29" s="95">
        <v>1577</v>
      </c>
      <c r="G29" s="97">
        <v>2188</v>
      </c>
      <c r="H29" s="93">
        <v>341</v>
      </c>
      <c r="I29" s="93">
        <v>1309</v>
      </c>
      <c r="J29" s="93">
        <v>269</v>
      </c>
      <c r="K29" s="93">
        <v>2788</v>
      </c>
      <c r="L29" s="93">
        <v>742</v>
      </c>
      <c r="M29" s="93">
        <v>1728</v>
      </c>
      <c r="N29" s="93">
        <v>245</v>
      </c>
      <c r="O29" s="93">
        <v>437</v>
      </c>
    </row>
    <row r="30" spans="1:15">
      <c r="A30" s="94" t="s">
        <v>234</v>
      </c>
      <c r="B30" s="93">
        <v>1601</v>
      </c>
      <c r="C30" s="93">
        <v>2668</v>
      </c>
      <c r="D30" s="97">
        <v>566</v>
      </c>
      <c r="E30" s="97">
        <v>1356</v>
      </c>
      <c r="F30" s="95"/>
      <c r="G30" s="97"/>
      <c r="H30" s="93"/>
      <c r="I30" s="93"/>
      <c r="J30" s="93"/>
      <c r="K30" s="93"/>
      <c r="L30" s="93">
        <v>437</v>
      </c>
      <c r="M30" s="93">
        <v>675</v>
      </c>
      <c r="N30" s="93">
        <v>213</v>
      </c>
      <c r="O30" s="93">
        <v>230</v>
      </c>
    </row>
    <row r="31" spans="1:15">
      <c r="A31" s="89" t="s">
        <v>101</v>
      </c>
      <c r="B31" s="14">
        <v>8711</v>
      </c>
      <c r="C31" s="14">
        <v>40148</v>
      </c>
      <c r="D31" s="14">
        <v>2973</v>
      </c>
      <c r="E31" s="14">
        <v>25137</v>
      </c>
      <c r="F31" s="91">
        <v>495</v>
      </c>
      <c r="G31" s="91">
        <v>774</v>
      </c>
      <c r="H31" s="91">
        <v>245</v>
      </c>
      <c r="I31" s="91">
        <v>721</v>
      </c>
      <c r="J31" s="14">
        <v>210</v>
      </c>
      <c r="K31" s="14">
        <v>1455</v>
      </c>
      <c r="L31" s="14">
        <v>348</v>
      </c>
      <c r="M31" s="14">
        <v>978</v>
      </c>
      <c r="N31" s="91">
        <v>503</v>
      </c>
      <c r="O31" s="91">
        <v>2649</v>
      </c>
    </row>
    <row r="32" spans="1:15">
      <c r="A32" s="94" t="s">
        <v>33</v>
      </c>
      <c r="B32" s="93">
        <v>7651</v>
      </c>
      <c r="C32" s="93">
        <v>32079</v>
      </c>
      <c r="D32" s="95">
        <v>2257</v>
      </c>
      <c r="E32" s="95">
        <v>18130</v>
      </c>
      <c r="F32" s="95">
        <v>495</v>
      </c>
      <c r="G32" s="95">
        <v>774</v>
      </c>
      <c r="H32" s="95">
        <v>245</v>
      </c>
      <c r="I32" s="95">
        <v>721</v>
      </c>
      <c r="J32" s="95">
        <v>194</v>
      </c>
      <c r="K32" s="95">
        <v>1417</v>
      </c>
      <c r="L32" s="95">
        <v>204</v>
      </c>
      <c r="M32" s="95">
        <v>444</v>
      </c>
      <c r="N32" s="95">
        <v>419</v>
      </c>
      <c r="O32" s="95">
        <v>2550</v>
      </c>
    </row>
    <row r="33" spans="1:15">
      <c r="A33" s="94" t="s">
        <v>235</v>
      </c>
      <c r="B33" s="93">
        <v>1060</v>
      </c>
      <c r="C33" s="93">
        <v>8069</v>
      </c>
      <c r="D33" s="95">
        <v>716</v>
      </c>
      <c r="E33" s="95">
        <v>7007</v>
      </c>
      <c r="F33" s="95"/>
      <c r="G33" s="95"/>
      <c r="H33" s="95"/>
      <c r="I33" s="95"/>
      <c r="J33" s="95">
        <v>16</v>
      </c>
      <c r="K33" s="95">
        <v>38</v>
      </c>
      <c r="L33" s="95">
        <v>144</v>
      </c>
      <c r="M33" s="95">
        <v>534</v>
      </c>
      <c r="N33" s="95">
        <v>84</v>
      </c>
      <c r="O33" s="95">
        <v>99</v>
      </c>
    </row>
    <row r="34" spans="1:15">
      <c r="A34" s="89" t="s">
        <v>102</v>
      </c>
      <c r="B34" s="91">
        <v>22541</v>
      </c>
      <c r="C34" s="91">
        <v>26141</v>
      </c>
      <c r="D34" s="99">
        <v>14041</v>
      </c>
      <c r="E34" s="99">
        <v>14446</v>
      </c>
      <c r="F34" s="99">
        <v>1183</v>
      </c>
      <c r="G34" s="99">
        <v>1190</v>
      </c>
      <c r="H34" s="100">
        <v>1647</v>
      </c>
      <c r="I34" s="100">
        <v>2147</v>
      </c>
      <c r="J34" s="14">
        <v>456</v>
      </c>
      <c r="K34" s="14">
        <v>1657</v>
      </c>
      <c r="L34" s="91">
        <v>1329</v>
      </c>
      <c r="M34" s="91">
        <v>2775</v>
      </c>
      <c r="N34" s="14">
        <v>1219</v>
      </c>
      <c r="O34" s="14">
        <v>1219</v>
      </c>
    </row>
    <row r="35" spans="1:15">
      <c r="A35" s="94" t="s">
        <v>34</v>
      </c>
      <c r="B35" s="95">
        <v>22541</v>
      </c>
      <c r="C35" s="95">
        <v>26141</v>
      </c>
      <c r="D35" s="101">
        <v>14041</v>
      </c>
      <c r="E35" s="101">
        <v>14446</v>
      </c>
      <c r="F35" s="101">
        <v>1183</v>
      </c>
      <c r="G35" s="101">
        <v>1190</v>
      </c>
      <c r="H35" s="8">
        <v>1647</v>
      </c>
      <c r="I35" s="102">
        <v>2147</v>
      </c>
      <c r="J35" s="8">
        <v>456</v>
      </c>
      <c r="K35" s="8">
        <v>1657</v>
      </c>
      <c r="L35" s="95">
        <v>1329</v>
      </c>
      <c r="M35" s="95">
        <v>2775</v>
      </c>
      <c r="N35" s="8">
        <v>1219</v>
      </c>
      <c r="O35" s="8">
        <v>1219</v>
      </c>
    </row>
    <row r="36" spans="1:15">
      <c r="A36" s="89" t="s">
        <v>47</v>
      </c>
      <c r="B36" s="99">
        <v>2391</v>
      </c>
      <c r="C36" s="91">
        <v>5730</v>
      </c>
      <c r="D36" s="100">
        <v>1404</v>
      </c>
      <c r="E36" s="99">
        <v>2758</v>
      </c>
      <c r="F36" s="100">
        <v>0</v>
      </c>
      <c r="G36" s="99">
        <v>0</v>
      </c>
      <c r="H36" s="14">
        <v>0</v>
      </c>
      <c r="I36" s="100">
        <v>0</v>
      </c>
      <c r="J36" s="91">
        <v>116</v>
      </c>
      <c r="K36" s="14">
        <v>1206</v>
      </c>
      <c r="L36" s="14">
        <v>159</v>
      </c>
      <c r="M36" s="91">
        <v>1024</v>
      </c>
      <c r="N36" s="14">
        <v>167</v>
      </c>
      <c r="O36" s="14">
        <v>177</v>
      </c>
    </row>
    <row r="37" spans="1:15">
      <c r="A37" s="94" t="s">
        <v>35</v>
      </c>
      <c r="B37" s="95">
        <v>2391</v>
      </c>
      <c r="C37" s="95">
        <v>5730</v>
      </c>
      <c r="D37" s="101">
        <v>1404</v>
      </c>
      <c r="E37" s="101">
        <v>2758</v>
      </c>
      <c r="F37" s="101"/>
      <c r="G37" s="101"/>
      <c r="H37" s="8"/>
      <c r="I37" s="102"/>
      <c r="J37" s="8">
        <v>116</v>
      </c>
      <c r="K37" s="8">
        <v>1206</v>
      </c>
      <c r="L37" s="95">
        <v>159</v>
      </c>
      <c r="M37" s="95">
        <v>1024</v>
      </c>
      <c r="N37" s="8">
        <v>167</v>
      </c>
      <c r="O37" s="8">
        <v>177</v>
      </c>
    </row>
    <row r="38" spans="1:15">
      <c r="A38" s="103" t="s">
        <v>103</v>
      </c>
      <c r="B38" s="104">
        <v>9616</v>
      </c>
      <c r="C38" s="104">
        <v>24046</v>
      </c>
      <c r="D38" s="104">
        <v>3441</v>
      </c>
      <c r="E38" s="104">
        <v>12323</v>
      </c>
      <c r="F38" s="105">
        <v>0</v>
      </c>
      <c r="G38" s="105">
        <v>0</v>
      </c>
      <c r="H38" s="105">
        <v>730</v>
      </c>
      <c r="I38" s="105">
        <v>1409</v>
      </c>
      <c r="J38" s="105">
        <v>400</v>
      </c>
      <c r="K38" s="105">
        <v>3347</v>
      </c>
      <c r="L38" s="104">
        <v>1261</v>
      </c>
      <c r="M38" s="104">
        <v>2730</v>
      </c>
      <c r="N38" s="104">
        <v>790</v>
      </c>
      <c r="O38" s="104">
        <v>794</v>
      </c>
    </row>
    <row r="39" spans="1:15">
      <c r="A39" s="94" t="s">
        <v>36</v>
      </c>
      <c r="B39" s="95">
        <v>7760</v>
      </c>
      <c r="C39" s="95">
        <v>21902</v>
      </c>
      <c r="D39" s="102">
        <v>2622</v>
      </c>
      <c r="E39" s="102">
        <v>11388</v>
      </c>
      <c r="F39" s="8"/>
      <c r="G39" s="8"/>
      <c r="H39" s="8">
        <v>730</v>
      </c>
      <c r="I39" s="8">
        <v>1409</v>
      </c>
      <c r="J39" s="8">
        <v>400</v>
      </c>
      <c r="K39" s="8">
        <v>3347</v>
      </c>
      <c r="L39" s="8">
        <v>731</v>
      </c>
      <c r="M39" s="8">
        <v>2030</v>
      </c>
      <c r="N39" s="8">
        <v>424</v>
      </c>
      <c r="O39" s="8">
        <v>426</v>
      </c>
    </row>
    <row r="40" spans="1:15">
      <c r="A40" s="94" t="s">
        <v>37</v>
      </c>
      <c r="B40" s="8">
        <v>1856</v>
      </c>
      <c r="C40" s="8">
        <v>2144</v>
      </c>
      <c r="D40" s="8">
        <v>819</v>
      </c>
      <c r="E40" s="8">
        <v>935</v>
      </c>
      <c r="F40" s="8"/>
      <c r="G40" s="8"/>
      <c r="H40" s="8"/>
      <c r="I40" s="8"/>
      <c r="J40" s="8"/>
      <c r="K40" s="8"/>
      <c r="L40" s="8">
        <v>530</v>
      </c>
      <c r="M40" s="8">
        <v>700</v>
      </c>
      <c r="N40" s="8">
        <v>366</v>
      </c>
      <c r="O40" s="8">
        <v>368</v>
      </c>
    </row>
    <row r="41" spans="1:15">
      <c r="A41" s="89" t="s">
        <v>104</v>
      </c>
      <c r="B41" s="96">
        <v>12968</v>
      </c>
      <c r="C41" s="96">
        <v>31187</v>
      </c>
      <c r="D41" s="96">
        <v>2788</v>
      </c>
      <c r="E41" s="96">
        <v>4461</v>
      </c>
      <c r="F41" s="105">
        <v>2608</v>
      </c>
      <c r="G41" s="105">
        <v>3967</v>
      </c>
      <c r="H41" s="96">
        <v>447</v>
      </c>
      <c r="I41" s="96">
        <v>1114</v>
      </c>
      <c r="J41" s="96">
        <v>1945</v>
      </c>
      <c r="K41" s="96">
        <v>13394</v>
      </c>
      <c r="L41" s="96">
        <v>1703</v>
      </c>
      <c r="M41" s="96">
        <v>3260</v>
      </c>
      <c r="N41" s="96">
        <v>1107</v>
      </c>
      <c r="O41" s="96">
        <v>1220</v>
      </c>
    </row>
    <row r="42" spans="1:15">
      <c r="A42" s="94" t="s">
        <v>38</v>
      </c>
      <c r="B42" s="97">
        <v>8166</v>
      </c>
      <c r="C42" s="97">
        <v>22550</v>
      </c>
      <c r="D42" s="97">
        <v>1831</v>
      </c>
      <c r="E42" s="97">
        <v>2819</v>
      </c>
      <c r="F42" s="98">
        <v>2608</v>
      </c>
      <c r="G42" s="98">
        <v>3967</v>
      </c>
      <c r="H42" s="97">
        <v>139</v>
      </c>
      <c r="I42" s="97">
        <v>405</v>
      </c>
      <c r="J42" s="97">
        <v>491</v>
      </c>
      <c r="K42" s="97">
        <v>9882</v>
      </c>
      <c r="L42" s="97">
        <v>1096</v>
      </c>
      <c r="M42" s="97">
        <v>2250</v>
      </c>
      <c r="N42" s="97">
        <v>111</v>
      </c>
      <c r="O42" s="97">
        <v>129</v>
      </c>
    </row>
    <row r="43" spans="1:15">
      <c r="A43" s="94" t="s">
        <v>39</v>
      </c>
      <c r="B43" s="97">
        <v>4802</v>
      </c>
      <c r="C43" s="97">
        <v>8637</v>
      </c>
      <c r="D43" s="97">
        <v>957</v>
      </c>
      <c r="E43" s="97">
        <v>1642</v>
      </c>
      <c r="F43" s="8"/>
      <c r="G43" s="98"/>
      <c r="H43" s="97">
        <v>308</v>
      </c>
      <c r="I43" s="97">
        <v>709</v>
      </c>
      <c r="J43" s="97">
        <v>1454</v>
      </c>
      <c r="K43" s="97">
        <v>3512</v>
      </c>
      <c r="L43" s="97">
        <v>607</v>
      </c>
      <c r="M43" s="97">
        <v>1010</v>
      </c>
      <c r="N43" s="97">
        <v>996</v>
      </c>
      <c r="O43" s="97">
        <v>1091</v>
      </c>
    </row>
    <row r="44" spans="1:15">
      <c r="A44" s="89" t="s">
        <v>105</v>
      </c>
      <c r="B44" s="90">
        <v>12151</v>
      </c>
      <c r="C44" s="90">
        <v>51002</v>
      </c>
      <c r="D44" s="90">
        <v>3339</v>
      </c>
      <c r="E44" s="90">
        <v>21037</v>
      </c>
      <c r="F44" s="90">
        <v>187</v>
      </c>
      <c r="G44" s="90">
        <v>1011</v>
      </c>
      <c r="H44" s="90">
        <v>936</v>
      </c>
      <c r="I44" s="90">
        <v>3329</v>
      </c>
      <c r="J44" s="90">
        <v>240</v>
      </c>
      <c r="K44" s="90">
        <v>8947</v>
      </c>
      <c r="L44" s="90">
        <v>412</v>
      </c>
      <c r="M44" s="90">
        <v>2262</v>
      </c>
      <c r="N44" s="91">
        <v>3779</v>
      </c>
      <c r="O44" s="90">
        <v>6877</v>
      </c>
    </row>
    <row r="45" spans="1:15">
      <c r="A45" s="94" t="s">
        <v>40</v>
      </c>
      <c r="B45" s="93">
        <v>12151</v>
      </c>
      <c r="C45" s="93">
        <v>51002</v>
      </c>
      <c r="D45" s="93">
        <v>3339</v>
      </c>
      <c r="E45" s="93">
        <v>21037</v>
      </c>
      <c r="F45" s="93">
        <v>187</v>
      </c>
      <c r="G45" s="93">
        <v>1011</v>
      </c>
      <c r="H45" s="93">
        <v>936</v>
      </c>
      <c r="I45" s="93">
        <v>3329</v>
      </c>
      <c r="J45" s="93">
        <v>240</v>
      </c>
      <c r="K45" s="93">
        <v>8947</v>
      </c>
      <c r="L45" s="93">
        <v>412</v>
      </c>
      <c r="M45" s="93">
        <v>2262</v>
      </c>
      <c r="N45" s="95">
        <v>3779</v>
      </c>
      <c r="O45" s="93">
        <v>6877</v>
      </c>
    </row>
    <row r="46" spans="1:15">
      <c r="A46" s="89" t="s">
        <v>257</v>
      </c>
      <c r="B46" s="90">
        <v>5943</v>
      </c>
      <c r="C46" s="90">
        <v>18136</v>
      </c>
      <c r="D46" s="90">
        <v>2985</v>
      </c>
      <c r="E46" s="90">
        <v>9552</v>
      </c>
      <c r="F46" s="90">
        <v>81</v>
      </c>
      <c r="G46" s="90">
        <v>220</v>
      </c>
      <c r="H46" s="90">
        <v>90</v>
      </c>
      <c r="I46" s="90">
        <v>423</v>
      </c>
      <c r="J46" s="90">
        <v>275</v>
      </c>
      <c r="K46" s="90">
        <v>3649</v>
      </c>
      <c r="L46" s="90">
        <v>157</v>
      </c>
      <c r="M46" s="90">
        <v>715</v>
      </c>
      <c r="N46" s="90">
        <v>1136</v>
      </c>
      <c r="O46" s="90">
        <v>1375</v>
      </c>
    </row>
    <row r="47" spans="1:15">
      <c r="A47" s="94" t="s">
        <v>258</v>
      </c>
      <c r="B47" s="93">
        <v>5943</v>
      </c>
      <c r="C47" s="93">
        <v>18136</v>
      </c>
      <c r="D47" s="93">
        <v>2985</v>
      </c>
      <c r="E47" s="93">
        <v>9552</v>
      </c>
      <c r="F47" s="93">
        <v>81</v>
      </c>
      <c r="G47" s="93">
        <v>220</v>
      </c>
      <c r="H47" s="93">
        <v>90</v>
      </c>
      <c r="I47" s="93">
        <v>423</v>
      </c>
      <c r="J47" s="93">
        <v>275</v>
      </c>
      <c r="K47" s="93">
        <v>3649</v>
      </c>
      <c r="L47" s="93">
        <v>157</v>
      </c>
      <c r="M47" s="93">
        <v>715</v>
      </c>
      <c r="N47" s="93">
        <v>1136</v>
      </c>
      <c r="O47" s="93">
        <v>1375</v>
      </c>
    </row>
    <row r="48" spans="1:15">
      <c r="A48" s="103" t="s">
        <v>106</v>
      </c>
      <c r="B48" s="91">
        <v>15032</v>
      </c>
      <c r="C48" s="91">
        <v>27412</v>
      </c>
      <c r="D48" s="91">
        <v>7309</v>
      </c>
      <c r="E48" s="91">
        <v>16950</v>
      </c>
      <c r="F48" s="105">
        <v>403</v>
      </c>
      <c r="G48" s="105">
        <v>959</v>
      </c>
      <c r="H48" s="91">
        <v>1057</v>
      </c>
      <c r="I48" s="91">
        <v>1966</v>
      </c>
      <c r="J48" s="91">
        <v>0</v>
      </c>
      <c r="K48" s="91">
        <v>0</v>
      </c>
      <c r="L48" s="91">
        <v>3018</v>
      </c>
      <c r="M48" s="91">
        <v>3681</v>
      </c>
      <c r="N48" s="91">
        <v>1905</v>
      </c>
      <c r="O48" s="91">
        <v>2330</v>
      </c>
    </row>
    <row r="49" spans="1:15">
      <c r="A49" s="106" t="s">
        <v>41</v>
      </c>
      <c r="B49" s="107">
        <v>15032</v>
      </c>
      <c r="C49" s="107">
        <v>27412</v>
      </c>
      <c r="D49" s="107">
        <v>7309</v>
      </c>
      <c r="E49" s="107">
        <v>16950</v>
      </c>
      <c r="F49" s="108">
        <v>403</v>
      </c>
      <c r="G49" s="108">
        <v>959</v>
      </c>
      <c r="H49" s="109">
        <v>1057</v>
      </c>
      <c r="I49" s="109">
        <v>1966</v>
      </c>
      <c r="J49" s="107">
        <v>0</v>
      </c>
      <c r="K49" s="107">
        <v>0</v>
      </c>
      <c r="L49" s="109">
        <v>3018</v>
      </c>
      <c r="M49" s="109">
        <v>3681</v>
      </c>
      <c r="N49" s="109">
        <v>1905</v>
      </c>
      <c r="O49" s="109">
        <v>2330</v>
      </c>
    </row>
    <row r="50" spans="1:1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86"/>
      <c r="O50" s="86"/>
    </row>
    <row r="51" spans="1:15">
      <c r="A51" s="5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</row>
    <row r="52" spans="1:15">
      <c r="B52" s="168"/>
      <c r="C52" s="168"/>
      <c r="D52" s="168"/>
      <c r="E52" s="168"/>
      <c r="F52" s="168"/>
      <c r="G52" s="168"/>
      <c r="H52" s="168"/>
      <c r="I52" s="168"/>
      <c r="J52" s="168"/>
      <c r="K52" s="168"/>
      <c r="L52" s="168"/>
      <c r="M52" s="168"/>
      <c r="N52" s="168"/>
      <c r="O52" s="168"/>
    </row>
    <row r="53" spans="1:15">
      <c r="B53" s="168"/>
      <c r="C53" s="168"/>
      <c r="D53" s="168"/>
      <c r="E53" s="168"/>
      <c r="F53" s="168"/>
      <c r="G53" s="168"/>
      <c r="H53" s="168"/>
      <c r="I53" s="168"/>
      <c r="J53" s="168"/>
      <c r="K53" s="168"/>
      <c r="L53" s="168"/>
      <c r="M53" s="168"/>
      <c r="N53" s="168"/>
      <c r="O53" s="168"/>
    </row>
  </sheetData>
  <mergeCells count="17">
    <mergeCell ref="A6:O6"/>
    <mergeCell ref="J4:K4"/>
    <mergeCell ref="L4:M4"/>
    <mergeCell ref="B1:O1"/>
    <mergeCell ref="N4:O4"/>
    <mergeCell ref="B4:C4"/>
    <mergeCell ref="D4:E4"/>
    <mergeCell ref="F4:G4"/>
    <mergeCell ref="H4:I4"/>
    <mergeCell ref="A3:O3"/>
    <mergeCell ref="J7:K7"/>
    <mergeCell ref="L7:M7"/>
    <mergeCell ref="N7:O7"/>
    <mergeCell ref="B7:C7"/>
    <mergeCell ref="D7:E7"/>
    <mergeCell ref="F7:G7"/>
    <mergeCell ref="H7:I7"/>
  </mergeCells>
  <pageMargins left="0" right="0" top="0.74803149606299213" bottom="0.74803149606299213" header="0.31496062992125984" footer="0.31496062992125984"/>
  <pageSetup paperSize="9" scale="75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00B050"/>
  </sheetPr>
  <dimension ref="A1:N53"/>
  <sheetViews>
    <sheetView zoomScaleNormal="100" workbookViewId="0">
      <pane ySplit="10" topLeftCell="A11" activePane="bottomLeft" state="frozen"/>
      <selection pane="bottomLeft" activeCell="A11" sqref="A11"/>
    </sheetView>
  </sheetViews>
  <sheetFormatPr defaultRowHeight="15"/>
  <cols>
    <col min="1" max="1" width="20.140625" customWidth="1"/>
    <col min="2" max="2" width="6.7109375" customWidth="1"/>
    <col min="3" max="3" width="9.7109375" bestFit="1" customWidth="1"/>
    <col min="4" max="6" width="6.7109375" customWidth="1"/>
    <col min="7" max="11" width="7" bestFit="1" customWidth="1"/>
    <col min="12" max="13" width="6.7109375" customWidth="1"/>
  </cols>
  <sheetData>
    <row r="1" spans="1:14">
      <c r="A1" s="219" t="s">
        <v>107</v>
      </c>
      <c r="B1" s="219"/>
      <c r="C1" s="219"/>
      <c r="D1" s="219"/>
      <c r="E1" s="219"/>
      <c r="F1" s="219"/>
      <c r="G1" s="219"/>
      <c r="H1" s="219"/>
      <c r="I1" s="219"/>
      <c r="J1" s="219"/>
      <c r="K1" s="219"/>
      <c r="L1" s="219"/>
      <c r="M1" s="219"/>
    </row>
    <row r="2" spans="1:14">
      <c r="A2" s="36"/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</row>
    <row r="3" spans="1:14">
      <c r="A3" s="222" t="s">
        <v>15</v>
      </c>
      <c r="B3" s="222"/>
      <c r="C3" s="222"/>
      <c r="D3" s="222"/>
      <c r="E3" s="222"/>
      <c r="F3" s="222"/>
      <c r="G3" s="222"/>
      <c r="H3" s="222"/>
      <c r="I3" s="222"/>
      <c r="J3" s="222"/>
      <c r="K3" s="222"/>
      <c r="L3" s="222"/>
      <c r="M3" s="222"/>
    </row>
    <row r="4" spans="1:14" ht="25.5" customHeight="1">
      <c r="A4" s="54" t="s">
        <v>0</v>
      </c>
      <c r="B4" s="220" t="s">
        <v>12</v>
      </c>
      <c r="C4" s="220"/>
      <c r="D4" s="220" t="s">
        <v>68</v>
      </c>
      <c r="E4" s="220"/>
      <c r="F4" s="220" t="s">
        <v>49</v>
      </c>
      <c r="G4" s="220"/>
      <c r="H4" s="220" t="s">
        <v>76</v>
      </c>
      <c r="I4" s="220"/>
      <c r="J4" s="220" t="s">
        <v>13</v>
      </c>
      <c r="K4" s="220"/>
      <c r="L4" s="220" t="s">
        <v>73</v>
      </c>
      <c r="M4" s="220"/>
      <c r="N4" s="37"/>
    </row>
    <row r="5" spans="1:14">
      <c r="A5" s="53"/>
      <c r="B5" s="18" t="s">
        <v>69</v>
      </c>
      <c r="C5" s="18" t="s">
        <v>91</v>
      </c>
      <c r="D5" s="18" t="s">
        <v>69</v>
      </c>
      <c r="E5" s="18" t="s">
        <v>91</v>
      </c>
      <c r="F5" s="18" t="s">
        <v>69</v>
      </c>
      <c r="G5" s="18" t="s">
        <v>91</v>
      </c>
      <c r="H5" s="18" t="s">
        <v>69</v>
      </c>
      <c r="I5" s="18" t="s">
        <v>91</v>
      </c>
      <c r="J5" s="18" t="s">
        <v>69</v>
      </c>
      <c r="K5" s="18" t="s">
        <v>91</v>
      </c>
      <c r="L5" s="18" t="s">
        <v>69</v>
      </c>
      <c r="M5" s="18" t="s">
        <v>91</v>
      </c>
    </row>
    <row r="6" spans="1:14">
      <c r="A6" s="223" t="s">
        <v>17</v>
      </c>
      <c r="B6" s="223"/>
      <c r="C6" s="223"/>
      <c r="D6" s="223"/>
      <c r="E6" s="223"/>
      <c r="F6" s="223"/>
      <c r="G6" s="223"/>
      <c r="H6" s="223"/>
      <c r="I6" s="223"/>
      <c r="J6" s="223"/>
      <c r="K6" s="223"/>
      <c r="L6" s="223"/>
      <c r="M6" s="223"/>
    </row>
    <row r="7" spans="1:14" ht="24" customHeight="1">
      <c r="A7" s="56" t="s">
        <v>92</v>
      </c>
      <c r="B7" s="221" t="s">
        <v>52</v>
      </c>
      <c r="C7" s="221"/>
      <c r="D7" s="218" t="s">
        <v>130</v>
      </c>
      <c r="E7" s="218"/>
      <c r="F7" s="221" t="s">
        <v>131</v>
      </c>
      <c r="G7" s="221"/>
      <c r="H7" s="221" t="s">
        <v>53</v>
      </c>
      <c r="I7" s="221"/>
      <c r="J7" s="218" t="s">
        <v>77</v>
      </c>
      <c r="K7" s="218"/>
      <c r="L7" s="218" t="s">
        <v>132</v>
      </c>
      <c r="M7" s="218"/>
    </row>
    <row r="8" spans="1:14">
      <c r="A8" s="55"/>
      <c r="B8" s="56" t="s">
        <v>65</v>
      </c>
      <c r="C8" s="56" t="s">
        <v>66</v>
      </c>
      <c r="D8" s="56" t="s">
        <v>65</v>
      </c>
      <c r="E8" s="56" t="s">
        <v>66</v>
      </c>
      <c r="F8" s="56" t="s">
        <v>65</v>
      </c>
      <c r="G8" s="56" t="s">
        <v>66</v>
      </c>
      <c r="H8" s="56" t="s">
        <v>65</v>
      </c>
      <c r="I8" s="56" t="s">
        <v>66</v>
      </c>
      <c r="J8" s="56" t="s">
        <v>65</v>
      </c>
      <c r="K8" s="56" t="s">
        <v>66</v>
      </c>
      <c r="L8" s="56" t="s">
        <v>65</v>
      </c>
      <c r="M8" s="56" t="s">
        <v>66</v>
      </c>
    </row>
    <row r="9" spans="1:14">
      <c r="A9" s="53"/>
      <c r="B9" s="53"/>
      <c r="C9" s="53"/>
      <c r="D9" s="53"/>
      <c r="E9" s="53"/>
      <c r="F9" s="53"/>
      <c r="G9" s="53"/>
      <c r="H9" s="53"/>
      <c r="I9" s="53"/>
      <c r="J9" s="53"/>
      <c r="K9" s="53"/>
      <c r="L9" s="53"/>
      <c r="M9" s="53"/>
    </row>
    <row r="10" spans="1:14">
      <c r="A10" s="57" t="s">
        <v>95</v>
      </c>
      <c r="B10" s="38">
        <v>7013</v>
      </c>
      <c r="C10" s="38">
        <v>9627</v>
      </c>
      <c r="D10" s="38">
        <v>1569</v>
      </c>
      <c r="E10" s="38">
        <v>2378</v>
      </c>
      <c r="F10" s="38">
        <v>6252</v>
      </c>
      <c r="G10" s="38">
        <v>9783</v>
      </c>
      <c r="H10" s="38">
        <v>14307</v>
      </c>
      <c r="I10" s="38">
        <v>17045</v>
      </c>
      <c r="J10" s="38">
        <v>12835</v>
      </c>
      <c r="K10" s="38">
        <v>21244</v>
      </c>
      <c r="L10" s="38">
        <v>130</v>
      </c>
      <c r="M10" s="38">
        <v>140</v>
      </c>
    </row>
    <row r="11" spans="1:14">
      <c r="A11" s="58" t="s">
        <v>42</v>
      </c>
      <c r="B11" s="40">
        <v>0</v>
      </c>
      <c r="C11" s="40">
        <v>0</v>
      </c>
      <c r="D11" s="40">
        <v>0</v>
      </c>
      <c r="E11" s="40">
        <v>0</v>
      </c>
      <c r="F11" s="40">
        <v>0</v>
      </c>
      <c r="G11" s="40">
        <v>0</v>
      </c>
      <c r="H11" s="40">
        <v>0</v>
      </c>
      <c r="I11" s="40">
        <v>0</v>
      </c>
      <c r="J11" s="39">
        <v>414</v>
      </c>
      <c r="K11" s="39">
        <v>757</v>
      </c>
      <c r="L11" s="40">
        <v>0</v>
      </c>
      <c r="M11" s="40">
        <v>0</v>
      </c>
    </row>
    <row r="12" spans="1:14">
      <c r="A12" s="59" t="s">
        <v>20</v>
      </c>
      <c r="B12" s="85"/>
      <c r="C12" s="41"/>
      <c r="D12" s="41"/>
      <c r="E12" s="41"/>
      <c r="F12" s="41"/>
      <c r="G12" s="41"/>
      <c r="H12" s="41"/>
      <c r="I12" s="41"/>
      <c r="J12" s="41">
        <v>414</v>
      </c>
      <c r="K12" s="41">
        <v>757</v>
      </c>
      <c r="L12" s="41"/>
      <c r="M12" s="41"/>
    </row>
    <row r="13" spans="1:14">
      <c r="A13" s="58" t="s">
        <v>21</v>
      </c>
      <c r="B13" s="39">
        <v>252</v>
      </c>
      <c r="C13" s="39">
        <v>261</v>
      </c>
      <c r="D13" s="39">
        <v>76</v>
      </c>
      <c r="E13" s="39">
        <v>77</v>
      </c>
      <c r="F13" s="39">
        <v>207</v>
      </c>
      <c r="G13" s="39">
        <v>208</v>
      </c>
      <c r="H13" s="39">
        <v>1015</v>
      </c>
      <c r="I13" s="39">
        <v>1015</v>
      </c>
      <c r="J13" s="39">
        <v>941</v>
      </c>
      <c r="K13" s="39">
        <v>969</v>
      </c>
      <c r="L13" s="40">
        <v>0</v>
      </c>
      <c r="M13" s="40">
        <v>0</v>
      </c>
    </row>
    <row r="14" spans="1:14">
      <c r="A14" s="53" t="s">
        <v>22</v>
      </c>
      <c r="B14" s="41">
        <v>252</v>
      </c>
      <c r="C14" s="41">
        <v>261</v>
      </c>
      <c r="D14" s="41">
        <v>76</v>
      </c>
      <c r="E14" s="41">
        <v>77</v>
      </c>
      <c r="F14" s="41">
        <v>207</v>
      </c>
      <c r="G14" s="41">
        <v>208</v>
      </c>
      <c r="H14" s="41">
        <v>1015</v>
      </c>
      <c r="I14" s="41">
        <v>1015</v>
      </c>
      <c r="J14" s="41">
        <v>941</v>
      </c>
      <c r="K14" s="41">
        <v>969</v>
      </c>
      <c r="L14" s="41"/>
      <c r="M14" s="41"/>
    </row>
    <row r="15" spans="1:14" ht="14.25" customHeight="1">
      <c r="A15" s="58" t="s">
        <v>96</v>
      </c>
      <c r="B15" s="43">
        <v>356</v>
      </c>
      <c r="C15" s="43">
        <v>377</v>
      </c>
      <c r="D15" s="40">
        <v>112</v>
      </c>
      <c r="E15" s="40">
        <v>112</v>
      </c>
      <c r="F15" s="43">
        <v>394</v>
      </c>
      <c r="G15" s="43">
        <v>663</v>
      </c>
      <c r="H15" s="40">
        <v>937</v>
      </c>
      <c r="I15" s="40">
        <v>938</v>
      </c>
      <c r="J15" s="40">
        <v>399</v>
      </c>
      <c r="K15" s="40">
        <v>411</v>
      </c>
      <c r="L15" s="40">
        <v>0</v>
      </c>
      <c r="M15" s="40">
        <v>0</v>
      </c>
    </row>
    <row r="16" spans="1:14">
      <c r="A16" s="53" t="s">
        <v>23</v>
      </c>
      <c r="B16" s="41">
        <v>356</v>
      </c>
      <c r="C16" s="44">
        <v>377</v>
      </c>
      <c r="F16" s="41">
        <v>393</v>
      </c>
      <c r="G16" s="42">
        <v>662</v>
      </c>
      <c r="H16" s="42">
        <v>766</v>
      </c>
      <c r="I16" s="41">
        <v>767</v>
      </c>
      <c r="J16" s="42">
        <v>341</v>
      </c>
      <c r="K16" s="42">
        <v>353</v>
      </c>
      <c r="L16" s="41"/>
      <c r="M16" s="41"/>
    </row>
    <row r="17" spans="1:13">
      <c r="A17" s="53" t="s">
        <v>24</v>
      </c>
      <c r="B17" s="42"/>
      <c r="C17" s="42"/>
      <c r="D17" s="42">
        <v>112</v>
      </c>
      <c r="E17" s="41">
        <v>112</v>
      </c>
      <c r="F17" s="42">
        <v>1</v>
      </c>
      <c r="G17" s="42">
        <v>1</v>
      </c>
      <c r="H17" s="42">
        <v>171</v>
      </c>
      <c r="I17" s="42">
        <v>171</v>
      </c>
      <c r="J17" s="42">
        <v>58</v>
      </c>
      <c r="K17" s="42">
        <v>58</v>
      </c>
      <c r="L17" s="44"/>
      <c r="M17" s="41"/>
    </row>
    <row r="18" spans="1:13">
      <c r="A18" s="58" t="s">
        <v>97</v>
      </c>
      <c r="B18" s="39">
        <v>2426</v>
      </c>
      <c r="C18" s="39">
        <v>3248</v>
      </c>
      <c r="D18" s="40">
        <v>44</v>
      </c>
      <c r="E18" s="40">
        <v>48</v>
      </c>
      <c r="F18" s="39">
        <v>1288</v>
      </c>
      <c r="G18" s="39">
        <v>1531</v>
      </c>
      <c r="H18" s="39">
        <v>1188</v>
      </c>
      <c r="I18" s="39">
        <v>1207</v>
      </c>
      <c r="J18" s="39">
        <v>1785</v>
      </c>
      <c r="K18" s="39">
        <v>1815</v>
      </c>
      <c r="L18" s="40">
        <v>130</v>
      </c>
      <c r="M18" s="40">
        <v>140</v>
      </c>
    </row>
    <row r="19" spans="1:13">
      <c r="A19" s="53" t="s">
        <v>25</v>
      </c>
      <c r="B19" s="41">
        <v>2426</v>
      </c>
      <c r="C19" s="41">
        <v>3248</v>
      </c>
      <c r="D19" s="42">
        <v>44</v>
      </c>
      <c r="E19" s="42">
        <v>48</v>
      </c>
      <c r="F19" s="41">
        <v>1288</v>
      </c>
      <c r="G19" s="41">
        <v>1531</v>
      </c>
      <c r="H19" s="41">
        <v>1188</v>
      </c>
      <c r="I19" s="41">
        <v>1207</v>
      </c>
      <c r="J19" s="41">
        <v>1785</v>
      </c>
      <c r="K19" s="41">
        <v>1815</v>
      </c>
      <c r="L19" s="41">
        <v>130</v>
      </c>
      <c r="M19" s="41">
        <v>140</v>
      </c>
    </row>
    <row r="20" spans="1:13">
      <c r="A20" s="58" t="s">
        <v>26</v>
      </c>
      <c r="B20" s="40">
        <v>0</v>
      </c>
      <c r="C20" s="40">
        <v>0</v>
      </c>
      <c r="D20" s="40">
        <v>51</v>
      </c>
      <c r="E20" s="40">
        <v>57</v>
      </c>
      <c r="F20" s="39">
        <v>675</v>
      </c>
      <c r="G20" s="39">
        <v>904</v>
      </c>
      <c r="H20" s="40">
        <v>544</v>
      </c>
      <c r="I20" s="40">
        <v>546</v>
      </c>
      <c r="J20" s="39">
        <v>639</v>
      </c>
      <c r="K20" s="39">
        <v>960</v>
      </c>
      <c r="L20" s="40">
        <v>0</v>
      </c>
      <c r="M20" s="40">
        <v>0</v>
      </c>
    </row>
    <row r="21" spans="1:13">
      <c r="A21" s="53" t="s">
        <v>27</v>
      </c>
      <c r="B21" s="41"/>
      <c r="C21" s="41"/>
      <c r="D21" s="42">
        <v>51</v>
      </c>
      <c r="E21" s="42">
        <v>57</v>
      </c>
      <c r="F21" s="41">
        <v>675</v>
      </c>
      <c r="G21" s="41">
        <v>904</v>
      </c>
      <c r="H21" s="41">
        <v>544</v>
      </c>
      <c r="I21" s="41">
        <v>546</v>
      </c>
      <c r="J21" s="41">
        <v>639</v>
      </c>
      <c r="K21" s="41">
        <v>960</v>
      </c>
      <c r="L21" s="41"/>
      <c r="M21" s="41"/>
    </row>
    <row r="22" spans="1:13">
      <c r="A22" s="58" t="s">
        <v>98</v>
      </c>
      <c r="B22" s="40">
        <v>393</v>
      </c>
      <c r="C22" s="40">
        <v>595</v>
      </c>
      <c r="D22" s="40">
        <v>81</v>
      </c>
      <c r="E22" s="40">
        <v>89</v>
      </c>
      <c r="F22" s="40">
        <v>296</v>
      </c>
      <c r="G22" s="40">
        <v>331</v>
      </c>
      <c r="H22" s="40">
        <v>1999</v>
      </c>
      <c r="I22" s="40">
        <v>2002</v>
      </c>
      <c r="J22" s="40">
        <v>1254</v>
      </c>
      <c r="K22" s="40">
        <v>1907</v>
      </c>
      <c r="L22" s="40">
        <v>0</v>
      </c>
      <c r="M22" s="40">
        <v>0</v>
      </c>
    </row>
    <row r="23" spans="1:13">
      <c r="A23" s="53" t="s">
        <v>28</v>
      </c>
      <c r="B23" s="44">
        <v>393</v>
      </c>
      <c r="C23" s="44">
        <v>595</v>
      </c>
      <c r="D23" s="44">
        <v>81</v>
      </c>
      <c r="E23" s="44">
        <v>89</v>
      </c>
      <c r="F23" s="44">
        <v>296</v>
      </c>
      <c r="G23" s="44">
        <v>331</v>
      </c>
      <c r="H23" s="44">
        <v>1999</v>
      </c>
      <c r="I23" s="44">
        <v>2002</v>
      </c>
      <c r="J23" s="42">
        <v>1254</v>
      </c>
      <c r="K23" s="42">
        <v>1907</v>
      </c>
      <c r="L23" s="44"/>
      <c r="M23" s="44"/>
    </row>
    <row r="24" spans="1:13">
      <c r="A24" s="60" t="s">
        <v>45</v>
      </c>
      <c r="B24" s="40">
        <v>0</v>
      </c>
      <c r="C24" s="40">
        <v>0</v>
      </c>
      <c r="D24" s="40">
        <v>0</v>
      </c>
      <c r="E24" s="40">
        <v>0</v>
      </c>
      <c r="F24" s="40">
        <v>0</v>
      </c>
      <c r="G24" s="40">
        <v>0</v>
      </c>
      <c r="H24" s="40">
        <v>0</v>
      </c>
      <c r="I24" s="40">
        <v>0</v>
      </c>
      <c r="J24" s="39">
        <v>200</v>
      </c>
      <c r="K24" s="43">
        <v>201</v>
      </c>
      <c r="L24" s="40">
        <v>0</v>
      </c>
      <c r="M24" s="40">
        <v>0</v>
      </c>
    </row>
    <row r="25" spans="1:13">
      <c r="A25" s="53" t="s">
        <v>30</v>
      </c>
      <c r="B25" s="44"/>
      <c r="C25" s="44"/>
      <c r="D25" s="44"/>
      <c r="E25" s="44"/>
      <c r="F25" s="44"/>
      <c r="G25" s="44"/>
      <c r="H25" s="44"/>
      <c r="I25" s="44"/>
      <c r="J25" s="41">
        <v>200</v>
      </c>
      <c r="K25" s="42">
        <v>201</v>
      </c>
      <c r="L25" s="44"/>
      <c r="M25" s="44"/>
    </row>
    <row r="26" spans="1:13">
      <c r="A26" s="58" t="s">
        <v>99</v>
      </c>
      <c r="B26" s="40">
        <v>781</v>
      </c>
      <c r="C26" s="40">
        <v>1294</v>
      </c>
      <c r="D26" s="40">
        <v>304</v>
      </c>
      <c r="E26" s="40">
        <v>493</v>
      </c>
      <c r="F26" s="40">
        <v>1057</v>
      </c>
      <c r="G26" s="40">
        <v>1060</v>
      </c>
      <c r="H26" s="40">
        <v>1515</v>
      </c>
      <c r="I26" s="40">
        <v>1559</v>
      </c>
      <c r="J26" s="40">
        <v>1098</v>
      </c>
      <c r="K26" s="40">
        <v>3122</v>
      </c>
      <c r="L26" s="40">
        <v>0</v>
      </c>
      <c r="M26" s="40">
        <v>0</v>
      </c>
    </row>
    <row r="27" spans="1:13">
      <c r="A27" s="53" t="s">
        <v>31</v>
      </c>
      <c r="B27" s="42">
        <v>781</v>
      </c>
      <c r="C27" s="42">
        <v>1294</v>
      </c>
      <c r="D27" s="42">
        <v>304</v>
      </c>
      <c r="E27" s="42">
        <v>493</v>
      </c>
      <c r="F27" s="42">
        <v>1057</v>
      </c>
      <c r="G27" s="42">
        <v>1060</v>
      </c>
      <c r="H27" s="42">
        <v>1515</v>
      </c>
      <c r="I27" s="42">
        <v>1559</v>
      </c>
      <c r="J27" s="42">
        <v>1098</v>
      </c>
      <c r="K27" s="42">
        <v>3122</v>
      </c>
      <c r="L27" s="41"/>
      <c r="M27" s="41"/>
    </row>
    <row r="28" spans="1:13">
      <c r="A28" s="58" t="s">
        <v>100</v>
      </c>
      <c r="B28" s="39">
        <v>109</v>
      </c>
      <c r="C28" s="39">
        <v>168</v>
      </c>
      <c r="D28" s="43">
        <v>84</v>
      </c>
      <c r="E28" s="39">
        <v>84</v>
      </c>
      <c r="F28" s="40">
        <v>70</v>
      </c>
      <c r="G28" s="40">
        <v>153</v>
      </c>
      <c r="H28" s="40">
        <v>214</v>
      </c>
      <c r="I28" s="40">
        <v>223</v>
      </c>
      <c r="J28" s="39">
        <v>449</v>
      </c>
      <c r="K28" s="39">
        <v>505</v>
      </c>
      <c r="L28" s="40">
        <v>0</v>
      </c>
      <c r="M28" s="40">
        <v>0</v>
      </c>
    </row>
    <row r="29" spans="1:13">
      <c r="A29" s="53" t="s">
        <v>32</v>
      </c>
      <c r="B29" s="41">
        <v>109</v>
      </c>
      <c r="C29" s="41">
        <v>168</v>
      </c>
      <c r="D29" s="42">
        <v>84</v>
      </c>
      <c r="E29" s="41">
        <v>84</v>
      </c>
      <c r="F29" s="44">
        <v>70</v>
      </c>
      <c r="G29" s="44">
        <v>153</v>
      </c>
      <c r="H29" s="44">
        <v>214</v>
      </c>
      <c r="I29" s="44">
        <v>223</v>
      </c>
      <c r="J29" s="41">
        <v>64</v>
      </c>
      <c r="K29" s="41">
        <v>98</v>
      </c>
      <c r="L29" s="41"/>
      <c r="M29" s="41"/>
    </row>
    <row r="30" spans="1:13">
      <c r="A30" s="53" t="s">
        <v>234</v>
      </c>
      <c r="B30" s="41"/>
      <c r="C30" s="41"/>
      <c r="D30" s="42"/>
      <c r="E30" s="41"/>
      <c r="F30" s="44"/>
      <c r="G30" s="44"/>
      <c r="H30" s="44"/>
      <c r="I30" s="44"/>
      <c r="J30" s="41">
        <v>385</v>
      </c>
      <c r="K30" s="41">
        <v>407</v>
      </c>
      <c r="L30" s="41"/>
      <c r="M30" s="41"/>
    </row>
    <row r="31" spans="1:13">
      <c r="A31" s="58" t="s">
        <v>101</v>
      </c>
      <c r="B31" s="40">
        <v>475</v>
      </c>
      <c r="C31" s="40">
        <v>1124</v>
      </c>
      <c r="D31" s="40">
        <v>103</v>
      </c>
      <c r="E31" s="40">
        <v>108</v>
      </c>
      <c r="F31" s="40">
        <v>749</v>
      </c>
      <c r="G31" s="40">
        <v>831</v>
      </c>
      <c r="H31" s="40">
        <v>1230</v>
      </c>
      <c r="I31" s="40">
        <v>1241</v>
      </c>
      <c r="J31" s="40">
        <v>1380</v>
      </c>
      <c r="K31" s="40">
        <v>5130</v>
      </c>
      <c r="L31" s="40">
        <v>0</v>
      </c>
      <c r="M31" s="40">
        <v>0</v>
      </c>
    </row>
    <row r="32" spans="1:13">
      <c r="A32" s="53" t="s">
        <v>33</v>
      </c>
      <c r="B32" s="44">
        <v>475</v>
      </c>
      <c r="C32" s="44">
        <v>1124</v>
      </c>
      <c r="D32" s="42">
        <v>103</v>
      </c>
      <c r="E32" s="44">
        <v>108</v>
      </c>
      <c r="F32" s="44">
        <v>712</v>
      </c>
      <c r="G32" s="44">
        <v>792</v>
      </c>
      <c r="H32" s="42">
        <v>1230</v>
      </c>
      <c r="I32" s="40">
        <v>1241</v>
      </c>
      <c r="J32" s="44">
        <v>1317</v>
      </c>
      <c r="K32" s="44">
        <v>4778</v>
      </c>
      <c r="L32" s="44"/>
      <c r="M32" s="44"/>
    </row>
    <row r="33" spans="1:13">
      <c r="A33" s="53" t="s">
        <v>235</v>
      </c>
      <c r="B33" s="44"/>
      <c r="C33" s="44"/>
      <c r="D33" s="42"/>
      <c r="E33" s="40"/>
      <c r="F33" s="44">
        <v>37</v>
      </c>
      <c r="G33" s="44">
        <v>39</v>
      </c>
      <c r="H33" s="42"/>
      <c r="I33" s="40"/>
      <c r="J33" s="44">
        <v>63</v>
      </c>
      <c r="K33" s="44">
        <v>352</v>
      </c>
      <c r="L33" s="44"/>
      <c r="M33" s="44"/>
    </row>
    <row r="34" spans="1:13">
      <c r="A34" s="58" t="s">
        <v>102</v>
      </c>
      <c r="B34" s="43">
        <v>399</v>
      </c>
      <c r="C34" s="43">
        <v>418</v>
      </c>
      <c r="D34" s="43">
        <v>0</v>
      </c>
      <c r="E34" s="43">
        <v>0</v>
      </c>
      <c r="F34" s="43">
        <v>353</v>
      </c>
      <c r="G34" s="43">
        <v>353</v>
      </c>
      <c r="H34" s="43">
        <v>1119</v>
      </c>
      <c r="I34" s="43">
        <v>1134</v>
      </c>
      <c r="J34" s="43">
        <v>795</v>
      </c>
      <c r="K34" s="43">
        <v>802</v>
      </c>
      <c r="L34" s="47">
        <v>0</v>
      </c>
      <c r="M34" s="47">
        <v>0</v>
      </c>
    </row>
    <row r="35" spans="1:13">
      <c r="A35" s="53" t="s">
        <v>34</v>
      </c>
      <c r="B35" s="42">
        <v>399</v>
      </c>
      <c r="C35" s="42">
        <v>418</v>
      </c>
      <c r="D35" s="42"/>
      <c r="E35" s="42"/>
      <c r="F35" s="42">
        <v>353</v>
      </c>
      <c r="G35" s="42">
        <v>353</v>
      </c>
      <c r="H35" s="42">
        <v>1119</v>
      </c>
      <c r="I35" s="42">
        <v>1134</v>
      </c>
      <c r="J35" s="42">
        <v>795</v>
      </c>
      <c r="K35" s="42">
        <v>802</v>
      </c>
      <c r="L35" s="48"/>
      <c r="M35" s="48"/>
    </row>
    <row r="36" spans="1:13">
      <c r="A36" s="58" t="s">
        <v>47</v>
      </c>
      <c r="B36" s="43">
        <v>415</v>
      </c>
      <c r="C36" s="43">
        <v>435</v>
      </c>
      <c r="D36" s="43">
        <v>0</v>
      </c>
      <c r="E36" s="43">
        <v>0</v>
      </c>
      <c r="F36" s="43">
        <v>0</v>
      </c>
      <c r="G36" s="43">
        <v>0</v>
      </c>
      <c r="H36" s="43">
        <v>0</v>
      </c>
      <c r="I36" s="43">
        <v>0</v>
      </c>
      <c r="J36" s="47">
        <v>130</v>
      </c>
      <c r="K36" s="43">
        <v>130</v>
      </c>
      <c r="L36" s="40">
        <v>0</v>
      </c>
      <c r="M36" s="40">
        <v>0</v>
      </c>
    </row>
    <row r="37" spans="1:13">
      <c r="A37" s="53" t="s">
        <v>35</v>
      </c>
      <c r="B37" s="42">
        <v>415</v>
      </c>
      <c r="C37" s="42">
        <v>435</v>
      </c>
      <c r="D37" s="42"/>
      <c r="E37" s="42"/>
      <c r="H37" s="42"/>
      <c r="I37" s="42"/>
      <c r="J37" s="42">
        <v>130</v>
      </c>
      <c r="K37" s="42">
        <v>130</v>
      </c>
      <c r="L37" s="48"/>
      <c r="M37" s="48"/>
    </row>
    <row r="38" spans="1:13">
      <c r="A38" s="60" t="s">
        <v>103</v>
      </c>
      <c r="B38" s="50">
        <v>651</v>
      </c>
      <c r="C38" s="50">
        <v>851</v>
      </c>
      <c r="D38" s="50">
        <v>264</v>
      </c>
      <c r="E38" s="50">
        <v>487</v>
      </c>
      <c r="F38" s="43">
        <v>167</v>
      </c>
      <c r="G38" s="43">
        <v>180</v>
      </c>
      <c r="H38" s="50">
        <v>1233</v>
      </c>
      <c r="I38" s="50">
        <v>1243</v>
      </c>
      <c r="J38" s="49">
        <v>679</v>
      </c>
      <c r="K38" s="49">
        <v>682</v>
      </c>
      <c r="L38" s="40">
        <v>0</v>
      </c>
      <c r="M38" s="40">
        <v>0</v>
      </c>
    </row>
    <row r="39" spans="1:13">
      <c r="A39" s="53" t="s">
        <v>36</v>
      </c>
      <c r="B39" s="42">
        <v>651</v>
      </c>
      <c r="C39" s="42">
        <v>851</v>
      </c>
      <c r="D39" s="42">
        <v>264</v>
      </c>
      <c r="E39" s="42">
        <v>487</v>
      </c>
      <c r="F39" s="42">
        <v>167</v>
      </c>
      <c r="G39" s="42">
        <v>180</v>
      </c>
      <c r="H39" s="42">
        <v>1233</v>
      </c>
      <c r="I39" s="42">
        <v>1243</v>
      </c>
      <c r="J39" s="42">
        <v>538</v>
      </c>
      <c r="K39" s="42">
        <v>541</v>
      </c>
      <c r="L39" s="41"/>
      <c r="M39" s="41"/>
    </row>
    <row r="40" spans="1:13">
      <c r="A40" s="53" t="s">
        <v>37</v>
      </c>
      <c r="B40" s="42"/>
      <c r="C40" s="42"/>
      <c r="D40" s="42"/>
      <c r="E40" s="42"/>
      <c r="F40" s="42"/>
      <c r="G40" s="42"/>
      <c r="H40" s="42"/>
      <c r="I40" s="42"/>
      <c r="J40" s="42">
        <v>141</v>
      </c>
      <c r="K40" s="42">
        <v>141</v>
      </c>
      <c r="L40" s="41"/>
      <c r="M40" s="41"/>
    </row>
    <row r="41" spans="1:13">
      <c r="A41" s="58" t="s">
        <v>104</v>
      </c>
      <c r="B41" s="43">
        <v>221</v>
      </c>
      <c r="C41" s="43">
        <v>241</v>
      </c>
      <c r="D41" s="43">
        <v>131</v>
      </c>
      <c r="E41" s="43">
        <v>498</v>
      </c>
      <c r="F41" s="43">
        <v>227</v>
      </c>
      <c r="G41" s="43">
        <v>407</v>
      </c>
      <c r="H41" s="43">
        <v>1068</v>
      </c>
      <c r="I41" s="43">
        <v>1840</v>
      </c>
      <c r="J41" s="45">
        <v>723</v>
      </c>
      <c r="K41" s="45">
        <v>785</v>
      </c>
      <c r="L41" s="40">
        <v>0</v>
      </c>
      <c r="M41" s="40">
        <v>0</v>
      </c>
    </row>
    <row r="42" spans="1:13">
      <c r="A42" s="53" t="s">
        <v>38</v>
      </c>
      <c r="B42" s="42">
        <v>120</v>
      </c>
      <c r="C42" s="42">
        <v>137</v>
      </c>
      <c r="D42" s="42">
        <v>124</v>
      </c>
      <c r="E42" s="42">
        <v>490</v>
      </c>
      <c r="F42" s="42">
        <v>88</v>
      </c>
      <c r="G42" s="42">
        <v>109</v>
      </c>
      <c r="H42" s="42">
        <v>1068</v>
      </c>
      <c r="I42" s="42">
        <v>1840</v>
      </c>
      <c r="J42" s="46">
        <v>490</v>
      </c>
      <c r="K42" s="46">
        <v>522</v>
      </c>
      <c r="L42" s="41"/>
      <c r="M42" s="41"/>
    </row>
    <row r="43" spans="1:13">
      <c r="A43" s="53" t="s">
        <v>39</v>
      </c>
      <c r="B43" s="42">
        <v>101</v>
      </c>
      <c r="C43" s="42">
        <v>104</v>
      </c>
      <c r="D43" s="42">
        <v>7</v>
      </c>
      <c r="E43" s="42">
        <v>8</v>
      </c>
      <c r="F43" s="42">
        <v>139</v>
      </c>
      <c r="G43" s="42">
        <v>298</v>
      </c>
      <c r="H43" s="42"/>
      <c r="I43" s="42"/>
      <c r="J43" s="46">
        <v>233</v>
      </c>
      <c r="K43" s="46">
        <v>263</v>
      </c>
      <c r="L43" s="41"/>
      <c r="M43" s="41"/>
    </row>
    <row r="44" spans="1:13">
      <c r="A44" s="58" t="s">
        <v>105</v>
      </c>
      <c r="B44" s="50">
        <v>218</v>
      </c>
      <c r="C44" s="50">
        <v>259</v>
      </c>
      <c r="D44" s="50">
        <v>128</v>
      </c>
      <c r="E44" s="50">
        <v>128</v>
      </c>
      <c r="F44" s="39">
        <v>496</v>
      </c>
      <c r="G44" s="39">
        <v>2768</v>
      </c>
      <c r="H44" s="50">
        <v>1179</v>
      </c>
      <c r="I44" s="50">
        <v>2394</v>
      </c>
      <c r="J44" s="50">
        <v>1237</v>
      </c>
      <c r="K44" s="50">
        <v>1990</v>
      </c>
      <c r="L44" s="40">
        <v>0</v>
      </c>
      <c r="M44" s="40">
        <v>0</v>
      </c>
    </row>
    <row r="45" spans="1:13">
      <c r="A45" s="53" t="s">
        <v>40</v>
      </c>
      <c r="B45" s="42">
        <v>218</v>
      </c>
      <c r="C45" s="42">
        <v>259</v>
      </c>
      <c r="D45" s="42">
        <v>128</v>
      </c>
      <c r="E45" s="42">
        <v>128</v>
      </c>
      <c r="F45" s="41">
        <v>496</v>
      </c>
      <c r="G45" s="41">
        <v>2768</v>
      </c>
      <c r="H45" s="42">
        <v>1179</v>
      </c>
      <c r="I45" s="41">
        <v>2394</v>
      </c>
      <c r="J45" s="42">
        <v>1237</v>
      </c>
      <c r="K45" s="42">
        <v>1990</v>
      </c>
      <c r="L45" s="41"/>
      <c r="M45" s="41"/>
    </row>
    <row r="46" spans="1:13">
      <c r="A46" s="58" t="s">
        <v>257</v>
      </c>
      <c r="B46" s="39">
        <v>194</v>
      </c>
      <c r="C46" s="39">
        <v>210</v>
      </c>
      <c r="D46" s="40">
        <v>191</v>
      </c>
      <c r="E46" s="40">
        <v>197</v>
      </c>
      <c r="F46" s="40">
        <v>157</v>
      </c>
      <c r="G46" s="40">
        <v>211</v>
      </c>
      <c r="H46" s="39">
        <v>488</v>
      </c>
      <c r="I46" s="39">
        <v>1122</v>
      </c>
      <c r="J46" s="39">
        <v>189</v>
      </c>
      <c r="K46" s="39">
        <v>462</v>
      </c>
      <c r="L46" s="40">
        <v>0</v>
      </c>
      <c r="M46" s="40">
        <v>0</v>
      </c>
    </row>
    <row r="47" spans="1:13">
      <c r="A47" s="53" t="s">
        <v>258</v>
      </c>
      <c r="B47" s="41">
        <v>194</v>
      </c>
      <c r="C47" s="41">
        <v>210</v>
      </c>
      <c r="D47" s="42">
        <v>191</v>
      </c>
      <c r="E47" s="39">
        <v>197</v>
      </c>
      <c r="F47" s="42">
        <v>157</v>
      </c>
      <c r="G47" s="42">
        <v>211</v>
      </c>
      <c r="H47" s="41">
        <v>488</v>
      </c>
      <c r="I47" s="41">
        <v>1122</v>
      </c>
      <c r="J47" s="41">
        <v>189</v>
      </c>
      <c r="K47" s="41">
        <v>462</v>
      </c>
    </row>
    <row r="48" spans="1:13">
      <c r="A48" s="60" t="s">
        <v>106</v>
      </c>
      <c r="B48" s="40">
        <v>123</v>
      </c>
      <c r="C48" s="40">
        <v>146</v>
      </c>
      <c r="D48" s="40">
        <v>0</v>
      </c>
      <c r="E48" s="40">
        <v>0</v>
      </c>
      <c r="F48" s="40">
        <v>116</v>
      </c>
      <c r="G48" s="40">
        <v>183</v>
      </c>
      <c r="H48" s="40">
        <v>578</v>
      </c>
      <c r="I48" s="40">
        <v>581</v>
      </c>
      <c r="J48" s="40">
        <v>523</v>
      </c>
      <c r="K48" s="40">
        <v>616</v>
      </c>
      <c r="L48" s="40">
        <v>0</v>
      </c>
      <c r="M48" s="40">
        <v>0</v>
      </c>
    </row>
    <row r="49" spans="1:13">
      <c r="A49" s="61" t="s">
        <v>41</v>
      </c>
      <c r="B49" s="51">
        <v>123</v>
      </c>
      <c r="C49" s="51">
        <v>146</v>
      </c>
      <c r="D49" s="51">
        <v>0</v>
      </c>
      <c r="E49" s="51">
        <v>0</v>
      </c>
      <c r="F49" s="52">
        <v>116</v>
      </c>
      <c r="G49" s="52">
        <v>183</v>
      </c>
      <c r="H49" s="51">
        <v>578</v>
      </c>
      <c r="I49" s="51">
        <v>581</v>
      </c>
      <c r="J49" s="52">
        <v>523</v>
      </c>
      <c r="K49" s="52">
        <v>616</v>
      </c>
      <c r="L49" s="52"/>
      <c r="M49" s="52"/>
    </row>
    <row r="50" spans="1:13">
      <c r="A50" s="53"/>
      <c r="B50" s="85"/>
      <c r="C50" s="85"/>
      <c r="D50" s="85"/>
      <c r="E50" s="85"/>
    </row>
    <row r="51" spans="1:13">
      <c r="A51" s="53"/>
      <c r="B51" s="136"/>
      <c r="C51" s="136"/>
      <c r="D51" s="136"/>
      <c r="E51" s="136"/>
      <c r="F51" s="136"/>
      <c r="G51" s="136"/>
      <c r="H51" s="136"/>
      <c r="I51" s="136"/>
      <c r="J51" s="136"/>
      <c r="K51" s="136"/>
      <c r="L51" s="136"/>
      <c r="M51" s="136"/>
    </row>
    <row r="52" spans="1:13">
      <c r="B52" s="136"/>
      <c r="C52" s="136"/>
      <c r="D52" s="136"/>
      <c r="E52" s="136"/>
      <c r="F52" s="136"/>
      <c r="G52" s="136"/>
      <c r="H52" s="136"/>
      <c r="I52" s="136"/>
      <c r="J52" s="136"/>
      <c r="K52" s="136"/>
      <c r="L52" s="136"/>
      <c r="M52" s="136"/>
    </row>
    <row r="53" spans="1:13">
      <c r="B53" s="136"/>
      <c r="C53" s="136"/>
      <c r="D53" s="136"/>
      <c r="E53" s="136"/>
      <c r="F53" s="136"/>
      <c r="G53" s="136"/>
      <c r="H53" s="136"/>
      <c r="I53" s="136"/>
      <c r="J53" s="136"/>
      <c r="K53" s="136"/>
      <c r="L53" s="136"/>
      <c r="M53" s="136"/>
    </row>
  </sheetData>
  <mergeCells count="15">
    <mergeCell ref="J7:K7"/>
    <mergeCell ref="L7:M7"/>
    <mergeCell ref="A1:M1"/>
    <mergeCell ref="B4:C4"/>
    <mergeCell ref="D4:E4"/>
    <mergeCell ref="F4:G4"/>
    <mergeCell ref="H4:I4"/>
    <mergeCell ref="J4:K4"/>
    <mergeCell ref="L4:M4"/>
    <mergeCell ref="B7:C7"/>
    <mergeCell ref="D7:E7"/>
    <mergeCell ref="F7:G7"/>
    <mergeCell ref="H7:I7"/>
    <mergeCell ref="A3:M3"/>
    <mergeCell ref="A6:M6"/>
  </mergeCells>
  <pageMargins left="0" right="0" top="0.74803149606299213" bottom="0.74803149606299213" header="0.31496062992125984" footer="0.31496062992125984"/>
  <pageSetup paperSize="9" scale="75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00B050"/>
  </sheetPr>
  <dimension ref="A1:Q31"/>
  <sheetViews>
    <sheetView zoomScaleNormal="100" workbookViewId="0"/>
  </sheetViews>
  <sheetFormatPr defaultRowHeight="15"/>
  <cols>
    <col min="1" max="1" width="15.5703125" style="181" customWidth="1"/>
    <col min="2" max="2" width="8.85546875" style="181" bestFit="1" customWidth="1"/>
    <col min="3" max="9" width="6.28515625" style="181" customWidth="1"/>
    <col min="10" max="10" width="7.28515625" style="181" customWidth="1"/>
    <col min="11" max="11" width="7.5703125" style="181" customWidth="1"/>
    <col min="12" max="15" width="6.28515625" style="181" customWidth="1"/>
    <col min="16" max="16384" width="9.140625" style="181"/>
  </cols>
  <sheetData>
    <row r="1" spans="1:17" ht="56.25" customHeight="1">
      <c r="A1" s="199" t="s">
        <v>250</v>
      </c>
      <c r="B1" s="227" t="s">
        <v>254</v>
      </c>
      <c r="C1" s="227"/>
      <c r="D1" s="227"/>
      <c r="E1" s="227"/>
      <c r="F1" s="227"/>
      <c r="G1" s="227"/>
      <c r="H1" s="227"/>
      <c r="I1" s="227"/>
      <c r="J1" s="227"/>
      <c r="K1" s="227"/>
      <c r="L1" s="227"/>
      <c r="M1" s="227"/>
      <c r="N1" s="227"/>
      <c r="O1" s="227"/>
    </row>
    <row r="2" spans="1:17">
      <c r="A2" s="198"/>
      <c r="B2" s="197"/>
      <c r="C2" s="197"/>
      <c r="D2" s="197"/>
      <c r="E2" s="197"/>
      <c r="F2" s="197"/>
      <c r="G2" s="197"/>
      <c r="H2" s="197"/>
      <c r="I2" s="197"/>
      <c r="J2" s="197"/>
      <c r="K2" s="197"/>
      <c r="L2" s="197"/>
      <c r="M2" s="197"/>
      <c r="N2" s="197"/>
      <c r="O2" s="197"/>
    </row>
    <row r="3" spans="1:17">
      <c r="A3" s="228" t="s">
        <v>15</v>
      </c>
      <c r="B3" s="228"/>
      <c r="C3" s="228"/>
      <c r="D3" s="228"/>
      <c r="E3" s="228"/>
      <c r="F3" s="228"/>
      <c r="G3" s="228"/>
      <c r="H3" s="228"/>
      <c r="I3" s="228"/>
      <c r="J3" s="228"/>
      <c r="K3" s="228"/>
      <c r="L3" s="228"/>
      <c r="M3" s="228"/>
      <c r="N3" s="228"/>
      <c r="O3" s="228"/>
    </row>
    <row r="4" spans="1:17" ht="40.5" customHeight="1">
      <c r="A4" s="189" t="s">
        <v>0</v>
      </c>
      <c r="B4" s="229" t="s">
        <v>14</v>
      </c>
      <c r="C4" s="229"/>
      <c r="D4" s="229" t="s">
        <v>16</v>
      </c>
      <c r="E4" s="229"/>
      <c r="F4" s="229" t="s">
        <v>249</v>
      </c>
      <c r="G4" s="229"/>
      <c r="H4" s="230" t="s">
        <v>248</v>
      </c>
      <c r="I4" s="230"/>
      <c r="J4" s="230" t="s">
        <v>3</v>
      </c>
      <c r="K4" s="230"/>
      <c r="L4" s="230" t="s">
        <v>4</v>
      </c>
      <c r="M4" s="230"/>
      <c r="N4" s="229" t="s">
        <v>5</v>
      </c>
      <c r="O4" s="229"/>
    </row>
    <row r="5" spans="1:17">
      <c r="A5" s="187"/>
      <c r="B5" s="196" t="s">
        <v>108</v>
      </c>
      <c r="C5" s="196" t="s">
        <v>91</v>
      </c>
      <c r="D5" s="196" t="s">
        <v>108</v>
      </c>
      <c r="E5" s="196" t="s">
        <v>91</v>
      </c>
      <c r="F5" s="196" t="s">
        <v>108</v>
      </c>
      <c r="G5" s="196" t="s">
        <v>91</v>
      </c>
      <c r="H5" s="196" t="s">
        <v>108</v>
      </c>
      <c r="I5" s="196" t="s">
        <v>91</v>
      </c>
      <c r="J5" s="196" t="s">
        <v>108</v>
      </c>
      <c r="K5" s="196" t="s">
        <v>91</v>
      </c>
      <c r="L5" s="196" t="s">
        <v>108</v>
      </c>
      <c r="M5" s="196" t="s">
        <v>91</v>
      </c>
      <c r="N5" s="196" t="s">
        <v>108</v>
      </c>
      <c r="O5" s="196" t="s">
        <v>91</v>
      </c>
    </row>
    <row r="6" spans="1:17">
      <c r="A6" s="224" t="s">
        <v>17</v>
      </c>
      <c r="B6" s="224"/>
      <c r="C6" s="224"/>
      <c r="D6" s="224"/>
      <c r="E6" s="224"/>
      <c r="F6" s="224"/>
      <c r="G6" s="224"/>
      <c r="H6" s="224"/>
      <c r="I6" s="224"/>
      <c r="J6" s="225"/>
      <c r="K6" s="225"/>
      <c r="L6" s="224"/>
      <c r="M6" s="224"/>
      <c r="N6" s="224"/>
      <c r="O6" s="224"/>
    </row>
    <row r="7" spans="1:17" ht="25.5" customHeight="1">
      <c r="A7" s="195" t="s">
        <v>92</v>
      </c>
      <c r="B7" s="225" t="s">
        <v>1</v>
      </c>
      <c r="C7" s="225"/>
      <c r="D7" s="225" t="s">
        <v>18</v>
      </c>
      <c r="E7" s="225"/>
      <c r="F7" s="225" t="s">
        <v>93</v>
      </c>
      <c r="G7" s="225"/>
      <c r="H7" s="226" t="s">
        <v>247</v>
      </c>
      <c r="I7" s="226"/>
      <c r="J7" s="226" t="s">
        <v>246</v>
      </c>
      <c r="K7" s="226"/>
      <c r="L7" s="226" t="s">
        <v>245</v>
      </c>
      <c r="M7" s="226"/>
      <c r="N7" s="225" t="s">
        <v>19</v>
      </c>
      <c r="O7" s="225"/>
    </row>
    <row r="8" spans="1:17">
      <c r="A8" s="187"/>
      <c r="B8" s="194" t="s">
        <v>65</v>
      </c>
      <c r="C8" s="194" t="s">
        <v>66</v>
      </c>
      <c r="D8" s="194" t="s">
        <v>65</v>
      </c>
      <c r="E8" s="194" t="s">
        <v>66</v>
      </c>
      <c r="F8" s="194" t="s">
        <v>65</v>
      </c>
      <c r="G8" s="194" t="s">
        <v>66</v>
      </c>
      <c r="H8" s="194" t="s">
        <v>65</v>
      </c>
      <c r="I8" s="194" t="s">
        <v>66</v>
      </c>
      <c r="J8" s="194" t="s">
        <v>65</v>
      </c>
      <c r="K8" s="194" t="s">
        <v>66</v>
      </c>
      <c r="L8" s="194" t="s">
        <v>65</v>
      </c>
      <c r="M8" s="194" t="s">
        <v>66</v>
      </c>
      <c r="N8" s="194" t="s">
        <v>65</v>
      </c>
      <c r="O8" s="194" t="s">
        <v>66</v>
      </c>
    </row>
    <row r="9" spans="1:17">
      <c r="A9" s="184"/>
      <c r="B9" s="184"/>
      <c r="C9" s="184"/>
      <c r="D9" s="184"/>
      <c r="E9" s="184"/>
      <c r="F9" s="184"/>
      <c r="G9" s="184"/>
      <c r="H9" s="184"/>
      <c r="I9" s="184"/>
      <c r="J9" s="184"/>
      <c r="K9" s="184"/>
      <c r="L9" s="184"/>
      <c r="M9" s="184"/>
      <c r="N9" s="184"/>
      <c r="O9" s="184"/>
    </row>
    <row r="10" spans="1:17">
      <c r="A10" s="189" t="s">
        <v>95</v>
      </c>
      <c r="B10" s="188">
        <v>346340</v>
      </c>
      <c r="C10" s="188">
        <v>708675</v>
      </c>
      <c r="D10" s="188">
        <v>171873</v>
      </c>
      <c r="E10" s="188">
        <v>301560</v>
      </c>
      <c r="F10" s="188">
        <v>13789</v>
      </c>
      <c r="G10" s="188">
        <v>24003</v>
      </c>
      <c r="H10" s="188">
        <v>33065</v>
      </c>
      <c r="I10" s="188">
        <v>54864</v>
      </c>
      <c r="J10" s="188">
        <v>3193</v>
      </c>
      <c r="K10" s="188">
        <v>7171</v>
      </c>
      <c r="L10" s="188">
        <v>4038</v>
      </c>
      <c r="M10" s="188">
        <v>11265</v>
      </c>
      <c r="N10" s="188">
        <v>10798</v>
      </c>
      <c r="O10" s="188">
        <v>29141</v>
      </c>
      <c r="Q10" s="185"/>
    </row>
    <row r="11" spans="1:17">
      <c r="A11" s="189"/>
      <c r="B11" s="188"/>
      <c r="C11" s="188"/>
      <c r="D11" s="188"/>
      <c r="E11" s="188"/>
      <c r="F11" s="188"/>
      <c r="G11" s="188"/>
      <c r="H11" s="188"/>
      <c r="I11" s="188"/>
      <c r="J11" s="188"/>
      <c r="K11" s="188"/>
      <c r="L11" s="188"/>
      <c r="M11" s="188"/>
      <c r="N11" s="188"/>
      <c r="O11" s="188"/>
      <c r="Q11" s="185"/>
    </row>
    <row r="12" spans="1:17">
      <c r="A12" s="189" t="s">
        <v>109</v>
      </c>
      <c r="B12" s="188">
        <v>216530</v>
      </c>
      <c r="C12" s="188">
        <v>475214</v>
      </c>
      <c r="D12" s="188">
        <v>121857</v>
      </c>
      <c r="E12" s="188">
        <v>216322</v>
      </c>
      <c r="F12" s="188">
        <v>6849</v>
      </c>
      <c r="G12" s="188">
        <v>13335</v>
      </c>
      <c r="H12" s="188">
        <v>14112</v>
      </c>
      <c r="I12" s="188">
        <v>15765</v>
      </c>
      <c r="J12" s="188">
        <v>1374</v>
      </c>
      <c r="K12" s="188">
        <v>4996</v>
      </c>
      <c r="L12" s="188">
        <v>2310</v>
      </c>
      <c r="M12" s="188">
        <v>5836</v>
      </c>
      <c r="N12" s="188">
        <v>5838</v>
      </c>
      <c r="O12" s="188">
        <v>18530</v>
      </c>
    </row>
    <row r="13" spans="1:17">
      <c r="A13" s="191" t="s">
        <v>63</v>
      </c>
      <c r="B13" s="190">
        <v>108739</v>
      </c>
      <c r="C13" s="190">
        <v>152682</v>
      </c>
      <c r="D13" s="190">
        <v>58643</v>
      </c>
      <c r="E13" s="190">
        <v>78532</v>
      </c>
      <c r="F13" s="190"/>
      <c r="G13" s="190"/>
      <c r="H13" s="190">
        <v>12407</v>
      </c>
      <c r="I13" s="190">
        <v>13702</v>
      </c>
      <c r="J13" s="190">
        <v>565</v>
      </c>
      <c r="K13" s="190">
        <v>1616</v>
      </c>
      <c r="L13" s="190">
        <v>772</v>
      </c>
      <c r="M13" s="190">
        <v>778</v>
      </c>
      <c r="N13" s="190">
        <v>3235</v>
      </c>
      <c r="O13" s="190">
        <v>4214</v>
      </c>
    </row>
    <row r="14" spans="1:17">
      <c r="A14" s="193" t="s">
        <v>54</v>
      </c>
      <c r="B14" s="190">
        <v>37659</v>
      </c>
      <c r="C14" s="190">
        <v>99849</v>
      </c>
      <c r="D14" s="190">
        <v>22470</v>
      </c>
      <c r="E14" s="190">
        <v>47655</v>
      </c>
      <c r="F14" s="190"/>
      <c r="G14" s="190"/>
      <c r="H14" s="190">
        <v>1705</v>
      </c>
      <c r="I14" s="190">
        <v>2063</v>
      </c>
      <c r="J14" s="190">
        <v>809</v>
      </c>
      <c r="K14" s="190">
        <v>3380</v>
      </c>
      <c r="L14" s="190">
        <v>1001</v>
      </c>
      <c r="M14" s="190">
        <v>3687</v>
      </c>
      <c r="N14" s="190">
        <v>943</v>
      </c>
      <c r="O14" s="190">
        <v>7355</v>
      </c>
    </row>
    <row r="15" spans="1:17">
      <c r="A15" s="191" t="s">
        <v>55</v>
      </c>
      <c r="B15" s="190">
        <v>25534</v>
      </c>
      <c r="C15" s="190">
        <v>34655</v>
      </c>
      <c r="D15" s="190">
        <v>17972</v>
      </c>
      <c r="E15" s="190">
        <v>20759</v>
      </c>
      <c r="F15" s="190"/>
      <c r="G15" s="190"/>
      <c r="H15" s="190"/>
      <c r="I15" s="190"/>
      <c r="J15" s="190"/>
      <c r="K15" s="190"/>
      <c r="L15" s="190">
        <v>445</v>
      </c>
      <c r="M15" s="190">
        <v>1150</v>
      </c>
      <c r="N15" s="190">
        <v>1171</v>
      </c>
      <c r="O15" s="190">
        <v>1485</v>
      </c>
    </row>
    <row r="16" spans="1:17">
      <c r="A16" s="191" t="s">
        <v>56</v>
      </c>
      <c r="B16" s="190">
        <v>21436</v>
      </c>
      <c r="C16" s="190">
        <v>47904</v>
      </c>
      <c r="D16" s="190">
        <v>18044</v>
      </c>
      <c r="E16" s="190">
        <v>43198</v>
      </c>
      <c r="F16" s="190"/>
      <c r="G16" s="190"/>
      <c r="H16" s="190"/>
      <c r="I16" s="190"/>
      <c r="J16" s="190"/>
      <c r="K16" s="190"/>
      <c r="L16" s="190"/>
      <c r="M16" s="190"/>
      <c r="N16" s="190"/>
      <c r="O16" s="190"/>
    </row>
    <row r="17" spans="1:17">
      <c r="A17" s="191" t="s">
        <v>135</v>
      </c>
      <c r="B17" s="190">
        <v>6849</v>
      </c>
      <c r="C17" s="190">
        <v>13335</v>
      </c>
      <c r="D17" s="190"/>
      <c r="E17" s="190"/>
      <c r="F17" s="190">
        <v>6849</v>
      </c>
      <c r="G17" s="190">
        <v>13335</v>
      </c>
      <c r="H17" s="190"/>
      <c r="I17" s="190"/>
      <c r="J17" s="190"/>
      <c r="K17" s="190"/>
      <c r="L17" s="190"/>
      <c r="M17" s="190"/>
      <c r="N17" s="190"/>
      <c r="O17" s="190"/>
    </row>
    <row r="18" spans="1:17">
      <c r="A18" s="191" t="s">
        <v>57</v>
      </c>
      <c r="B18" s="190">
        <v>10279</v>
      </c>
      <c r="C18" s="190">
        <v>40058</v>
      </c>
      <c r="D18" s="190">
        <v>4728</v>
      </c>
      <c r="E18" s="190">
        <v>26178</v>
      </c>
      <c r="F18" s="190"/>
      <c r="G18" s="190"/>
      <c r="H18" s="190"/>
      <c r="I18" s="190"/>
      <c r="J18" s="190"/>
      <c r="K18" s="190"/>
      <c r="L18" s="190">
        <v>92</v>
      </c>
      <c r="M18" s="190">
        <v>221</v>
      </c>
      <c r="N18" s="190">
        <v>489</v>
      </c>
      <c r="O18" s="190">
        <v>5476</v>
      </c>
    </row>
    <row r="19" spans="1:17">
      <c r="A19" s="191" t="s">
        <v>58</v>
      </c>
      <c r="B19" s="190">
        <v>1140</v>
      </c>
      <c r="C19" s="190">
        <v>73089</v>
      </c>
      <c r="D19" s="190"/>
      <c r="E19" s="190"/>
      <c r="F19" s="190"/>
      <c r="G19" s="190"/>
      <c r="H19" s="190"/>
      <c r="I19" s="190"/>
      <c r="J19" s="190"/>
      <c r="K19" s="190"/>
      <c r="L19" s="190"/>
      <c r="M19" s="190"/>
      <c r="N19" s="190"/>
      <c r="O19" s="190"/>
    </row>
    <row r="20" spans="1:17">
      <c r="A20" s="191" t="s">
        <v>59</v>
      </c>
      <c r="B20" s="190">
        <v>4894</v>
      </c>
      <c r="C20" s="190">
        <v>13642</v>
      </c>
      <c r="D20" s="190"/>
      <c r="E20" s="190"/>
      <c r="F20" s="190"/>
      <c r="G20" s="190"/>
      <c r="H20" s="190"/>
      <c r="I20" s="190"/>
      <c r="J20" s="190"/>
      <c r="K20" s="190"/>
      <c r="L20" s="190"/>
      <c r="M20" s="190"/>
      <c r="N20" s="190"/>
      <c r="O20" s="190"/>
    </row>
    <row r="21" spans="1:17">
      <c r="A21" s="189" t="s">
        <v>42</v>
      </c>
      <c r="B21" s="192">
        <v>3125</v>
      </c>
      <c r="C21" s="192">
        <v>3130</v>
      </c>
      <c r="D21" s="192">
        <v>3125</v>
      </c>
      <c r="E21" s="192">
        <v>3130</v>
      </c>
      <c r="F21" s="200">
        <v>0</v>
      </c>
      <c r="G21" s="200">
        <v>0</v>
      </c>
      <c r="H21" s="192">
        <v>0</v>
      </c>
      <c r="I21" s="192">
        <v>0</v>
      </c>
      <c r="J21" s="192">
        <v>0</v>
      </c>
      <c r="K21" s="192">
        <v>0</v>
      </c>
      <c r="L21" s="192">
        <v>0</v>
      </c>
      <c r="M21" s="192">
        <v>0</v>
      </c>
      <c r="N21" s="192">
        <v>0</v>
      </c>
      <c r="O21" s="192">
        <v>0</v>
      </c>
    </row>
    <row r="22" spans="1:17">
      <c r="A22" s="191" t="s">
        <v>111</v>
      </c>
      <c r="B22" s="190">
        <v>3125</v>
      </c>
      <c r="C22" s="190">
        <v>3130</v>
      </c>
      <c r="D22" s="190">
        <v>3125</v>
      </c>
      <c r="E22" s="190">
        <v>3130</v>
      </c>
      <c r="H22" s="190"/>
      <c r="I22" s="190"/>
      <c r="J22" s="190"/>
      <c r="K22" s="190"/>
      <c r="L22" s="190"/>
      <c r="M22" s="190"/>
      <c r="N22" s="190"/>
      <c r="O22" s="190"/>
    </row>
    <row r="23" spans="1:17">
      <c r="A23" s="189" t="s">
        <v>112</v>
      </c>
      <c r="B23" s="188">
        <v>25915</v>
      </c>
      <c r="C23" s="188">
        <v>80637</v>
      </c>
      <c r="D23" s="188">
        <v>8052</v>
      </c>
      <c r="E23" s="188">
        <v>28171</v>
      </c>
      <c r="F23" s="192">
        <v>638</v>
      </c>
      <c r="G23" s="192">
        <v>1744</v>
      </c>
      <c r="H23" s="188">
        <v>1717</v>
      </c>
      <c r="I23" s="188">
        <v>13662</v>
      </c>
      <c r="J23" s="188">
        <v>149</v>
      </c>
      <c r="K23" s="188">
        <v>426</v>
      </c>
      <c r="L23" s="188">
        <v>290</v>
      </c>
      <c r="M23" s="188">
        <v>2309</v>
      </c>
      <c r="N23" s="188">
        <v>429</v>
      </c>
      <c r="O23" s="188">
        <v>1079</v>
      </c>
    </row>
    <row r="24" spans="1:17">
      <c r="A24" s="191" t="s">
        <v>60</v>
      </c>
      <c r="B24" s="190">
        <v>25915</v>
      </c>
      <c r="C24" s="190">
        <v>80637</v>
      </c>
      <c r="D24" s="190">
        <v>8052</v>
      </c>
      <c r="E24" s="190">
        <v>28171</v>
      </c>
      <c r="F24" s="190">
        <v>638</v>
      </c>
      <c r="G24" s="190">
        <v>1744</v>
      </c>
      <c r="H24" s="190">
        <v>1717</v>
      </c>
      <c r="I24" s="190">
        <v>13662</v>
      </c>
      <c r="J24" s="190">
        <v>149</v>
      </c>
      <c r="K24" s="190">
        <v>426</v>
      </c>
      <c r="L24" s="190">
        <v>290</v>
      </c>
      <c r="M24" s="190">
        <v>2309</v>
      </c>
      <c r="N24" s="190">
        <v>429</v>
      </c>
      <c r="O24" s="190">
        <v>1079</v>
      </c>
    </row>
    <row r="25" spans="1:17">
      <c r="A25" s="189" t="s">
        <v>113</v>
      </c>
      <c r="B25" s="188">
        <v>18947</v>
      </c>
      <c r="C25" s="188">
        <v>67871</v>
      </c>
      <c r="D25" s="188">
        <v>6001</v>
      </c>
      <c r="E25" s="188">
        <v>21099</v>
      </c>
      <c r="F25" s="188">
        <v>1323</v>
      </c>
      <c r="G25" s="188">
        <v>3945</v>
      </c>
      <c r="H25" s="188">
        <v>1441</v>
      </c>
      <c r="I25" s="188">
        <v>9642</v>
      </c>
      <c r="J25" s="188">
        <v>41</v>
      </c>
      <c r="K25" s="188">
        <v>120</v>
      </c>
      <c r="L25" s="188">
        <v>177</v>
      </c>
      <c r="M25" s="188">
        <v>1859</v>
      </c>
      <c r="N25" s="188">
        <v>1494</v>
      </c>
      <c r="O25" s="188">
        <v>6495</v>
      </c>
    </row>
    <row r="26" spans="1:17">
      <c r="A26" s="191" t="s">
        <v>62</v>
      </c>
      <c r="B26" s="190">
        <v>18947</v>
      </c>
      <c r="C26" s="190">
        <v>67871</v>
      </c>
      <c r="D26" s="190">
        <v>6001</v>
      </c>
      <c r="E26" s="190">
        <v>21099</v>
      </c>
      <c r="F26" s="190">
        <v>1323</v>
      </c>
      <c r="G26" s="190">
        <v>3945</v>
      </c>
      <c r="H26" s="190">
        <v>1441</v>
      </c>
      <c r="I26" s="190">
        <v>9642</v>
      </c>
      <c r="J26" s="190">
        <v>41</v>
      </c>
      <c r="K26" s="190">
        <v>120</v>
      </c>
      <c r="L26" s="190">
        <v>177</v>
      </c>
      <c r="M26" s="190">
        <v>1859</v>
      </c>
      <c r="N26" s="190">
        <v>1494</v>
      </c>
      <c r="O26" s="190">
        <v>6495</v>
      </c>
    </row>
    <row r="27" spans="1:17">
      <c r="A27" s="189" t="s">
        <v>48</v>
      </c>
      <c r="B27" s="188">
        <v>81823</v>
      </c>
      <c r="C27" s="188">
        <v>81823</v>
      </c>
      <c r="D27" s="188">
        <v>32838</v>
      </c>
      <c r="E27" s="188">
        <v>32838</v>
      </c>
      <c r="F27" s="188">
        <v>4979</v>
      </c>
      <c r="G27" s="188">
        <v>4979</v>
      </c>
      <c r="H27" s="188">
        <v>15795</v>
      </c>
      <c r="I27" s="188">
        <v>15795</v>
      </c>
      <c r="J27" s="188">
        <v>1629</v>
      </c>
      <c r="K27" s="188">
        <v>1629</v>
      </c>
      <c r="L27" s="188">
        <v>1261</v>
      </c>
      <c r="M27" s="188">
        <v>1261</v>
      </c>
      <c r="N27" s="188">
        <v>3037</v>
      </c>
      <c r="O27" s="188">
        <v>3037</v>
      </c>
    </row>
    <row r="28" spans="1:17">
      <c r="A28" s="187" t="s">
        <v>61</v>
      </c>
      <c r="B28" s="186">
        <v>81823</v>
      </c>
      <c r="C28" s="186">
        <v>81823</v>
      </c>
      <c r="D28" s="186">
        <v>32838</v>
      </c>
      <c r="E28" s="186">
        <v>32838</v>
      </c>
      <c r="F28" s="186">
        <v>4979</v>
      </c>
      <c r="G28" s="186">
        <v>4979</v>
      </c>
      <c r="H28" s="186">
        <v>15795</v>
      </c>
      <c r="I28" s="186">
        <v>15795</v>
      </c>
      <c r="J28" s="186">
        <v>1629</v>
      </c>
      <c r="K28" s="186">
        <v>1629</v>
      </c>
      <c r="L28" s="186">
        <v>1261</v>
      </c>
      <c r="M28" s="186">
        <v>1261</v>
      </c>
      <c r="N28" s="186">
        <v>3037</v>
      </c>
      <c r="O28" s="186">
        <v>3037</v>
      </c>
      <c r="Q28" s="185"/>
    </row>
    <row r="29" spans="1:17">
      <c r="A29" s="184"/>
      <c r="B29" s="184"/>
      <c r="C29" s="184"/>
      <c r="D29" s="184"/>
      <c r="E29" s="184"/>
      <c r="F29" s="184"/>
      <c r="G29" s="184"/>
      <c r="H29" s="184"/>
      <c r="I29" s="184"/>
      <c r="J29" s="184"/>
      <c r="K29" s="184"/>
      <c r="L29" s="184"/>
      <c r="M29" s="184"/>
      <c r="N29" s="184"/>
      <c r="O29" s="184"/>
    </row>
    <row r="30" spans="1:17">
      <c r="A30" s="183"/>
      <c r="B30" s="182"/>
      <c r="C30" s="182"/>
      <c r="D30" s="182"/>
      <c r="E30" s="182"/>
      <c r="F30" s="182"/>
      <c r="G30" s="182"/>
      <c r="H30" s="182"/>
      <c r="I30" s="182"/>
      <c r="J30" s="182"/>
      <c r="K30" s="182"/>
      <c r="L30" s="182"/>
      <c r="M30" s="182"/>
      <c r="N30" s="182"/>
      <c r="O30" s="182"/>
    </row>
    <row r="31" spans="1:17">
      <c r="B31" s="182"/>
      <c r="C31" s="182"/>
      <c r="D31" s="182"/>
      <c r="E31" s="182"/>
      <c r="F31" s="182"/>
      <c r="G31" s="182"/>
      <c r="H31" s="182"/>
      <c r="I31" s="182"/>
      <c r="J31" s="182"/>
      <c r="K31" s="182"/>
      <c r="L31" s="182"/>
      <c r="M31" s="182"/>
      <c r="N31" s="182"/>
      <c r="O31" s="182"/>
    </row>
  </sheetData>
  <mergeCells count="17">
    <mergeCell ref="B1:O1"/>
    <mergeCell ref="A3:O3"/>
    <mergeCell ref="B4:C4"/>
    <mergeCell ref="D4:E4"/>
    <mergeCell ref="F4:G4"/>
    <mergeCell ref="H4:I4"/>
    <mergeCell ref="J4:K4"/>
    <mergeCell ref="L4:M4"/>
    <mergeCell ref="N4:O4"/>
    <mergeCell ref="A6:O6"/>
    <mergeCell ref="B7:C7"/>
    <mergeCell ref="D7:E7"/>
    <mergeCell ref="F7:G7"/>
    <mergeCell ref="H7:I7"/>
    <mergeCell ref="J7:K7"/>
    <mergeCell ref="L7:M7"/>
    <mergeCell ref="N7:O7"/>
  </mergeCells>
  <pageMargins left="0" right="0" top="0.74803149606299213" bottom="0.74803149606299213" header="0.31496062992125984" footer="0.31496062992125984"/>
  <pageSetup paperSize="9" scale="9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00B050"/>
  </sheetPr>
  <dimension ref="A1:AM30"/>
  <sheetViews>
    <sheetView zoomScaleNormal="100" workbookViewId="0">
      <pane ySplit="10" topLeftCell="A11" activePane="bottomLeft" state="frozen"/>
      <selection pane="bottomLeft" activeCell="A11" sqref="A11"/>
    </sheetView>
  </sheetViews>
  <sheetFormatPr defaultRowHeight="15"/>
  <cols>
    <col min="1" max="1" width="18.42578125" style="68" customWidth="1"/>
    <col min="2" max="2" width="5.7109375" style="68" customWidth="1"/>
    <col min="3" max="3" width="6.5703125" style="68" bestFit="1" customWidth="1"/>
    <col min="4" max="12" width="5.7109375" style="68" customWidth="1"/>
    <col min="13" max="13" width="7.140625" style="68" customWidth="1"/>
    <col min="14" max="15" width="5.7109375" style="68" customWidth="1"/>
  </cols>
  <sheetData>
    <row r="1" spans="1:39">
      <c r="A1" s="235" t="s">
        <v>114</v>
      </c>
      <c r="B1" s="235"/>
      <c r="C1" s="235"/>
      <c r="D1" s="235"/>
      <c r="E1" s="235"/>
      <c r="F1" s="235"/>
      <c r="G1" s="235"/>
      <c r="H1" s="235"/>
      <c r="I1" s="235"/>
      <c r="J1" s="235"/>
      <c r="K1" s="235"/>
      <c r="L1" s="235"/>
      <c r="M1" s="235"/>
      <c r="N1" s="235"/>
      <c r="O1" s="235"/>
    </row>
    <row r="2" spans="1:39">
      <c r="A2" s="62"/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</row>
    <row r="3" spans="1:39">
      <c r="A3" s="236" t="s">
        <v>15</v>
      </c>
      <c r="B3" s="236"/>
      <c r="C3" s="236"/>
      <c r="D3" s="236"/>
      <c r="E3" s="236"/>
      <c r="F3" s="236"/>
      <c r="G3" s="236"/>
      <c r="H3" s="236"/>
      <c r="I3" s="236"/>
      <c r="J3" s="236"/>
      <c r="K3" s="236"/>
      <c r="L3" s="236"/>
      <c r="M3" s="236"/>
      <c r="N3" s="236"/>
      <c r="O3" s="236"/>
    </row>
    <row r="4" spans="1:39" ht="27.75" customHeight="1">
      <c r="A4" s="64" t="s">
        <v>0</v>
      </c>
      <c r="B4" s="237" t="s">
        <v>6</v>
      </c>
      <c r="C4" s="237"/>
      <c r="D4" s="237" t="s">
        <v>7</v>
      </c>
      <c r="E4" s="237"/>
      <c r="F4" s="237" t="s">
        <v>75</v>
      </c>
      <c r="G4" s="237"/>
      <c r="H4" s="237" t="s">
        <v>8</v>
      </c>
      <c r="I4" s="237"/>
      <c r="J4" s="237" t="s">
        <v>9</v>
      </c>
      <c r="K4" s="237"/>
      <c r="L4" s="238" t="s">
        <v>11</v>
      </c>
      <c r="M4" s="238"/>
      <c r="N4" s="237" t="s">
        <v>12</v>
      </c>
      <c r="O4" s="237"/>
    </row>
    <row r="5" spans="1:39">
      <c r="A5" s="15"/>
      <c r="B5" s="65" t="s">
        <v>108</v>
      </c>
      <c r="C5" s="65" t="s">
        <v>91</v>
      </c>
      <c r="D5" s="65" t="s">
        <v>108</v>
      </c>
      <c r="E5" s="65" t="s">
        <v>91</v>
      </c>
      <c r="F5" s="65" t="s">
        <v>108</v>
      </c>
      <c r="G5" s="65" t="s">
        <v>91</v>
      </c>
      <c r="H5" s="65" t="s">
        <v>108</v>
      </c>
      <c r="I5" s="65" t="s">
        <v>91</v>
      </c>
      <c r="J5" s="65" t="s">
        <v>108</v>
      </c>
      <c r="K5" s="65" t="s">
        <v>91</v>
      </c>
      <c r="L5" s="65" t="s">
        <v>108</v>
      </c>
      <c r="M5" s="65" t="s">
        <v>91</v>
      </c>
      <c r="N5" s="65" t="s">
        <v>108</v>
      </c>
      <c r="O5" s="65" t="s">
        <v>91</v>
      </c>
    </row>
    <row r="6" spans="1:39">
      <c r="A6" s="231" t="s">
        <v>17</v>
      </c>
      <c r="B6" s="231"/>
      <c r="C6" s="231"/>
      <c r="D6" s="231"/>
      <c r="E6" s="231"/>
      <c r="F6" s="231"/>
      <c r="G6" s="231"/>
      <c r="H6" s="231"/>
      <c r="I6" s="231"/>
      <c r="J6" s="231"/>
      <c r="K6" s="231"/>
      <c r="L6" s="231"/>
      <c r="M6" s="231"/>
      <c r="N6" s="231"/>
      <c r="O6" s="231"/>
    </row>
    <row r="7" spans="1:39">
      <c r="A7" s="66" t="s">
        <v>92</v>
      </c>
      <c r="B7" s="232" t="s">
        <v>94</v>
      </c>
      <c r="C7" s="232"/>
      <c r="D7" s="232" t="s">
        <v>50</v>
      </c>
      <c r="E7" s="232"/>
      <c r="F7" s="233" t="s">
        <v>129</v>
      </c>
      <c r="G7" s="233"/>
      <c r="H7" s="232" t="s">
        <v>51</v>
      </c>
      <c r="I7" s="232"/>
      <c r="J7" s="232" t="s">
        <v>115</v>
      </c>
      <c r="K7" s="232"/>
      <c r="L7" s="234" t="s">
        <v>136</v>
      </c>
      <c r="M7" s="234"/>
      <c r="N7" s="232" t="s">
        <v>52</v>
      </c>
      <c r="O7" s="232"/>
    </row>
    <row r="8" spans="1:39">
      <c r="A8" s="15"/>
      <c r="B8" s="67" t="s">
        <v>65</v>
      </c>
      <c r="C8" s="67" t="s">
        <v>66</v>
      </c>
      <c r="D8" s="67" t="s">
        <v>65</v>
      </c>
      <c r="E8" s="67" t="s">
        <v>66</v>
      </c>
      <c r="F8" s="67" t="s">
        <v>65</v>
      </c>
      <c r="G8" s="67" t="s">
        <v>66</v>
      </c>
      <c r="H8" s="67" t="s">
        <v>65</v>
      </c>
      <c r="I8" s="67" t="s">
        <v>66</v>
      </c>
      <c r="J8" s="67" t="s">
        <v>65</v>
      </c>
      <c r="K8" s="67" t="s">
        <v>66</v>
      </c>
      <c r="L8" s="67" t="s">
        <v>65</v>
      </c>
      <c r="M8" s="67" t="s">
        <v>66</v>
      </c>
      <c r="N8" s="67" t="s">
        <v>65</v>
      </c>
      <c r="O8" s="67" t="s">
        <v>66</v>
      </c>
    </row>
    <row r="9" spans="1:39">
      <c r="A9" s="53"/>
      <c r="B9" s="53"/>
      <c r="C9" s="53"/>
      <c r="D9" s="53"/>
      <c r="E9" s="53"/>
      <c r="F9" s="53"/>
      <c r="G9" s="53"/>
      <c r="H9" s="53"/>
      <c r="I9" s="53"/>
      <c r="J9" s="53"/>
      <c r="K9" s="53"/>
      <c r="L9" s="53"/>
      <c r="M9" s="53"/>
      <c r="N9" s="53"/>
      <c r="O9" s="53"/>
    </row>
    <row r="10" spans="1:39">
      <c r="A10" s="64" t="s">
        <v>95</v>
      </c>
      <c r="B10" s="43">
        <v>8871</v>
      </c>
      <c r="C10" s="43">
        <v>126703</v>
      </c>
      <c r="D10" s="43">
        <v>23197</v>
      </c>
      <c r="E10" s="43">
        <v>45535</v>
      </c>
      <c r="F10" s="71">
        <v>14545</v>
      </c>
      <c r="G10" s="71">
        <v>15580</v>
      </c>
      <c r="H10" s="71">
        <v>2898</v>
      </c>
      <c r="I10" s="71">
        <v>3132</v>
      </c>
      <c r="J10" s="71">
        <v>1342</v>
      </c>
      <c r="K10" s="71">
        <v>1345</v>
      </c>
      <c r="L10" s="43">
        <v>2191</v>
      </c>
      <c r="M10" s="43">
        <v>2407</v>
      </c>
      <c r="N10" s="71">
        <v>9611</v>
      </c>
      <c r="O10" s="71">
        <v>13975</v>
      </c>
    </row>
    <row r="11" spans="1:39">
      <c r="A11" s="17"/>
      <c r="B11" s="51"/>
      <c r="C11" s="51"/>
      <c r="D11" s="51"/>
      <c r="E11" s="51"/>
      <c r="F11" s="72"/>
      <c r="G11" s="72"/>
      <c r="H11" s="72"/>
      <c r="I11" s="72"/>
      <c r="J11" s="72"/>
      <c r="K11" s="72"/>
      <c r="L11" s="51"/>
      <c r="M11" s="51"/>
      <c r="N11" s="72"/>
      <c r="O11" s="72"/>
    </row>
    <row r="12" spans="1:39">
      <c r="A12" s="64" t="s">
        <v>109</v>
      </c>
      <c r="B12" s="43">
        <v>3378</v>
      </c>
      <c r="C12" s="43">
        <v>103027</v>
      </c>
      <c r="D12" s="43">
        <v>13333</v>
      </c>
      <c r="E12" s="43">
        <v>26969</v>
      </c>
      <c r="F12" s="71">
        <v>10107</v>
      </c>
      <c r="G12" s="71">
        <v>10919</v>
      </c>
      <c r="H12" s="71">
        <v>1591</v>
      </c>
      <c r="I12" s="71">
        <v>1595</v>
      </c>
      <c r="J12" s="71">
        <v>439</v>
      </c>
      <c r="K12" s="71">
        <v>439</v>
      </c>
      <c r="L12" s="43">
        <v>362</v>
      </c>
      <c r="M12" s="43">
        <v>386</v>
      </c>
      <c r="N12" s="71">
        <v>6645</v>
      </c>
      <c r="O12" s="71">
        <v>9610</v>
      </c>
      <c r="AF12" s="181"/>
      <c r="AG12" s="181"/>
      <c r="AH12" s="181"/>
      <c r="AI12" s="181"/>
      <c r="AJ12" s="181"/>
      <c r="AK12" s="181"/>
      <c r="AL12" s="181"/>
      <c r="AM12" s="181"/>
    </row>
    <row r="13" spans="1:39">
      <c r="A13" s="9" t="s">
        <v>63</v>
      </c>
      <c r="B13" s="42">
        <v>1488</v>
      </c>
      <c r="C13" s="42">
        <v>16447</v>
      </c>
      <c r="D13" s="42">
        <v>8197</v>
      </c>
      <c r="E13" s="42">
        <v>10022</v>
      </c>
      <c r="F13" s="73">
        <v>3922</v>
      </c>
      <c r="G13" s="73">
        <v>4300</v>
      </c>
      <c r="H13" s="73">
        <v>9</v>
      </c>
      <c r="I13" s="73">
        <v>9</v>
      </c>
      <c r="J13" s="73">
        <v>437</v>
      </c>
      <c r="K13" s="73">
        <v>437</v>
      </c>
      <c r="L13" s="42"/>
      <c r="M13" s="42"/>
      <c r="N13" s="73">
        <v>3321</v>
      </c>
      <c r="O13" s="73">
        <v>3951</v>
      </c>
      <c r="AF13" s="181"/>
      <c r="AG13" s="181"/>
      <c r="AH13" s="181"/>
      <c r="AI13" s="181"/>
      <c r="AJ13" s="181"/>
      <c r="AK13" s="181"/>
      <c r="AL13" s="181"/>
      <c r="AM13" s="181"/>
    </row>
    <row r="14" spans="1:39">
      <c r="A14" s="69" t="s">
        <v>54</v>
      </c>
      <c r="B14" s="42">
        <v>501</v>
      </c>
      <c r="C14" s="42">
        <v>8800</v>
      </c>
      <c r="D14" s="42">
        <v>1824</v>
      </c>
      <c r="E14" s="42">
        <v>4891</v>
      </c>
      <c r="F14" s="73">
        <v>2552</v>
      </c>
      <c r="G14" s="73">
        <v>2809</v>
      </c>
      <c r="H14" s="73"/>
      <c r="I14" s="73"/>
      <c r="J14" s="73"/>
      <c r="K14" s="73"/>
      <c r="L14" s="42"/>
      <c r="M14" s="42"/>
      <c r="N14" s="73">
        <v>748</v>
      </c>
      <c r="O14" s="73">
        <v>2396</v>
      </c>
      <c r="AF14" s="181"/>
      <c r="AG14" s="181"/>
      <c r="AH14" s="181"/>
      <c r="AI14" s="181"/>
      <c r="AJ14" s="181"/>
      <c r="AK14" s="181"/>
      <c r="AL14" s="181"/>
      <c r="AM14" s="181"/>
    </row>
    <row r="15" spans="1:39">
      <c r="A15" s="9" t="s">
        <v>55</v>
      </c>
      <c r="B15" s="42">
        <v>249</v>
      </c>
      <c r="C15" s="42">
        <v>4691</v>
      </c>
      <c r="D15" s="42"/>
      <c r="E15" s="42"/>
      <c r="F15" s="73">
        <v>2324</v>
      </c>
      <c r="G15" s="73">
        <v>2338</v>
      </c>
      <c r="H15" s="73"/>
      <c r="I15" s="73"/>
      <c r="J15" s="73">
        <v>2</v>
      </c>
      <c r="K15" s="73">
        <v>2</v>
      </c>
      <c r="L15" s="42">
        <v>362</v>
      </c>
      <c r="M15" s="42">
        <v>386</v>
      </c>
      <c r="N15" s="73">
        <v>1699</v>
      </c>
      <c r="O15" s="73">
        <v>2054</v>
      </c>
      <c r="AF15" s="181"/>
      <c r="AG15" s="181"/>
      <c r="AH15" s="181"/>
      <c r="AI15" s="181"/>
      <c r="AJ15" s="181"/>
      <c r="AK15" s="181"/>
      <c r="AL15" s="181"/>
      <c r="AM15" s="181"/>
    </row>
    <row r="16" spans="1:39">
      <c r="A16" s="9" t="s">
        <v>56</v>
      </c>
      <c r="B16" s="42"/>
      <c r="C16" s="42"/>
      <c r="D16" s="42"/>
      <c r="E16" s="42"/>
      <c r="F16" s="73">
        <v>1084</v>
      </c>
      <c r="G16" s="73">
        <v>1247</v>
      </c>
      <c r="H16" s="73"/>
      <c r="I16" s="73"/>
      <c r="J16" s="73"/>
      <c r="K16" s="73"/>
      <c r="L16" s="42"/>
      <c r="M16" s="42"/>
      <c r="N16" s="73">
        <v>371</v>
      </c>
      <c r="O16" s="73">
        <v>644</v>
      </c>
      <c r="AF16" s="181"/>
      <c r="AG16" s="181"/>
      <c r="AH16" s="181"/>
      <c r="AI16" s="181"/>
      <c r="AJ16" s="181"/>
      <c r="AK16" s="181"/>
      <c r="AL16" s="181"/>
      <c r="AM16" s="181"/>
    </row>
    <row r="17" spans="1:39">
      <c r="A17" s="9" t="s">
        <v>135</v>
      </c>
      <c r="B17" s="42"/>
      <c r="C17" s="42"/>
      <c r="D17" s="42"/>
      <c r="E17" s="42"/>
      <c r="F17" s="73"/>
      <c r="G17" s="73"/>
      <c r="H17" s="73"/>
      <c r="I17" s="73"/>
      <c r="J17" s="73"/>
      <c r="K17" s="73"/>
      <c r="L17" s="42"/>
      <c r="M17" s="42"/>
      <c r="N17" s="73"/>
      <c r="O17" s="73"/>
      <c r="AF17" s="181"/>
      <c r="AG17" s="181"/>
      <c r="AH17" s="181"/>
      <c r="AI17" s="181"/>
      <c r="AJ17" s="181"/>
      <c r="AK17" s="181"/>
      <c r="AL17" s="181"/>
      <c r="AM17" s="181"/>
    </row>
    <row r="18" spans="1:39">
      <c r="A18" s="9" t="s">
        <v>57</v>
      </c>
      <c r="B18" s="42"/>
      <c r="C18" s="42"/>
      <c r="D18" s="42"/>
      <c r="E18" s="42"/>
      <c r="F18" s="73">
        <v>225</v>
      </c>
      <c r="G18" s="73">
        <v>225</v>
      </c>
      <c r="H18" s="73"/>
      <c r="I18" s="73"/>
      <c r="J18" s="73"/>
      <c r="K18" s="73"/>
      <c r="L18" s="42"/>
      <c r="M18" s="42"/>
      <c r="N18" s="73">
        <v>506</v>
      </c>
      <c r="O18" s="73">
        <v>565</v>
      </c>
      <c r="AF18" s="181"/>
      <c r="AG18" s="181"/>
      <c r="AH18" s="181"/>
      <c r="AI18" s="181"/>
      <c r="AJ18" s="181"/>
      <c r="AK18" s="181"/>
      <c r="AL18" s="181"/>
      <c r="AM18" s="181"/>
    </row>
    <row r="19" spans="1:39">
      <c r="A19" s="9" t="s">
        <v>58</v>
      </c>
      <c r="B19" s="42">
        <v>1140</v>
      </c>
      <c r="C19" s="42">
        <v>73089</v>
      </c>
      <c r="D19" s="42"/>
      <c r="E19" s="42"/>
      <c r="F19" s="21"/>
      <c r="G19" s="73"/>
      <c r="H19" s="73"/>
      <c r="I19" s="73"/>
      <c r="J19" s="73"/>
      <c r="K19" s="73"/>
      <c r="L19" s="42"/>
      <c r="M19" s="42"/>
      <c r="N19" s="73"/>
      <c r="O19" s="73"/>
      <c r="AF19" s="181"/>
      <c r="AG19" s="181"/>
      <c r="AH19" s="181"/>
      <c r="AI19" s="181"/>
      <c r="AJ19" s="181"/>
      <c r="AK19" s="181"/>
      <c r="AL19" s="181"/>
      <c r="AM19" s="181"/>
    </row>
    <row r="20" spans="1:39">
      <c r="A20" s="9" t="s">
        <v>59</v>
      </c>
      <c r="B20" s="42"/>
      <c r="C20" s="42"/>
      <c r="D20" s="42">
        <v>3312</v>
      </c>
      <c r="E20" s="42">
        <v>12056</v>
      </c>
      <c r="F20" s="21"/>
      <c r="G20" s="21"/>
      <c r="H20" s="21">
        <v>1582</v>
      </c>
      <c r="I20" s="21">
        <v>1586</v>
      </c>
      <c r="J20" s="21"/>
      <c r="K20" s="21"/>
      <c r="L20" s="42"/>
      <c r="M20" s="42"/>
      <c r="N20" s="21"/>
      <c r="O20" s="21"/>
      <c r="AF20" s="181"/>
      <c r="AG20" s="181"/>
      <c r="AH20" s="181"/>
      <c r="AI20" s="181"/>
      <c r="AJ20" s="181"/>
      <c r="AK20" s="181"/>
      <c r="AL20" s="181"/>
      <c r="AM20" s="181"/>
    </row>
    <row r="21" spans="1:39">
      <c r="A21" s="64" t="s">
        <v>42</v>
      </c>
      <c r="B21" s="49">
        <v>0</v>
      </c>
      <c r="C21" s="49">
        <v>0</v>
      </c>
      <c r="D21" s="49">
        <v>0</v>
      </c>
      <c r="E21" s="49">
        <v>0</v>
      </c>
      <c r="F21" s="49">
        <v>0</v>
      </c>
      <c r="G21" s="49">
        <v>0</v>
      </c>
      <c r="H21" s="49">
        <v>0</v>
      </c>
      <c r="I21" s="49">
        <v>0</v>
      </c>
      <c r="J21" s="49">
        <v>0</v>
      </c>
      <c r="K21" s="49">
        <v>0</v>
      </c>
      <c r="L21" s="49">
        <v>0</v>
      </c>
      <c r="M21" s="49">
        <v>0</v>
      </c>
      <c r="N21" s="49">
        <v>0</v>
      </c>
      <c r="O21" s="49">
        <v>0</v>
      </c>
      <c r="AF21" s="181"/>
      <c r="AG21" s="181"/>
      <c r="AH21" s="181"/>
      <c r="AI21" s="181"/>
      <c r="AJ21" s="181"/>
      <c r="AK21" s="181"/>
      <c r="AL21" s="181"/>
      <c r="AM21" s="181"/>
    </row>
    <row r="22" spans="1:39">
      <c r="A22" s="9" t="s">
        <v>111</v>
      </c>
      <c r="B22" s="42"/>
      <c r="C22" s="42"/>
      <c r="D22" s="42"/>
      <c r="E22" s="42"/>
      <c r="F22" s="73"/>
      <c r="G22" s="73"/>
      <c r="H22" s="73"/>
      <c r="I22" s="73"/>
      <c r="J22" s="73"/>
      <c r="K22" s="73"/>
      <c r="L22" s="42"/>
      <c r="M22" s="42"/>
      <c r="N22" s="73"/>
      <c r="O22" s="73"/>
      <c r="AF22" s="181"/>
      <c r="AG22" s="181"/>
      <c r="AH22" s="181"/>
      <c r="AI22" s="181"/>
      <c r="AJ22" s="181"/>
      <c r="AK22" s="181"/>
      <c r="AL22" s="181"/>
      <c r="AM22" s="181"/>
    </row>
    <row r="23" spans="1:39">
      <c r="A23" s="64" t="s">
        <v>112</v>
      </c>
      <c r="B23" s="43">
        <v>796</v>
      </c>
      <c r="C23" s="43">
        <v>8537</v>
      </c>
      <c r="D23" s="43">
        <v>1985</v>
      </c>
      <c r="E23" s="43">
        <v>8911</v>
      </c>
      <c r="F23" s="71">
        <v>1069</v>
      </c>
      <c r="G23" s="71">
        <v>1118</v>
      </c>
      <c r="H23" s="71">
        <v>484</v>
      </c>
      <c r="I23" s="71">
        <v>517</v>
      </c>
      <c r="J23" s="71">
        <v>189</v>
      </c>
      <c r="K23" s="71">
        <v>190</v>
      </c>
      <c r="L23" s="43">
        <v>1278</v>
      </c>
      <c r="M23" s="43">
        <v>1418</v>
      </c>
      <c r="N23" s="71">
        <v>967</v>
      </c>
      <c r="O23" s="71">
        <v>2316</v>
      </c>
      <c r="AF23" s="181"/>
      <c r="AG23" s="181"/>
      <c r="AH23" s="181"/>
      <c r="AI23" s="181"/>
      <c r="AJ23" s="181"/>
      <c r="AK23" s="181"/>
      <c r="AL23" s="181"/>
      <c r="AM23" s="181"/>
    </row>
    <row r="24" spans="1:39">
      <c r="A24" s="9" t="s">
        <v>60</v>
      </c>
      <c r="B24" s="42">
        <v>796</v>
      </c>
      <c r="C24" s="42">
        <v>8537</v>
      </c>
      <c r="D24" s="42">
        <v>1985</v>
      </c>
      <c r="E24" s="42">
        <v>8911</v>
      </c>
      <c r="F24" s="21">
        <v>1069</v>
      </c>
      <c r="G24" s="21">
        <v>1118</v>
      </c>
      <c r="H24" s="21">
        <v>484</v>
      </c>
      <c r="I24" s="21">
        <v>517</v>
      </c>
      <c r="J24" s="21">
        <v>189</v>
      </c>
      <c r="K24" s="21">
        <v>190</v>
      </c>
      <c r="L24" s="74">
        <v>1278</v>
      </c>
      <c r="M24" s="42">
        <v>1418</v>
      </c>
      <c r="N24" s="21">
        <v>967</v>
      </c>
      <c r="O24" s="21">
        <v>2316</v>
      </c>
      <c r="AF24" s="181"/>
      <c r="AG24" s="181"/>
      <c r="AH24" s="181"/>
      <c r="AI24" s="181"/>
      <c r="AJ24" s="181"/>
      <c r="AK24" s="181"/>
      <c r="AL24" s="181"/>
      <c r="AM24" s="181"/>
    </row>
    <row r="25" spans="1:39">
      <c r="A25" s="64" t="s">
        <v>113</v>
      </c>
      <c r="B25" s="43">
        <v>438</v>
      </c>
      <c r="C25" s="43">
        <v>10880</v>
      </c>
      <c r="D25" s="43">
        <v>1662</v>
      </c>
      <c r="E25" s="43">
        <v>3438</v>
      </c>
      <c r="F25" s="19">
        <v>217</v>
      </c>
      <c r="G25" s="71">
        <v>391</v>
      </c>
      <c r="H25" s="71">
        <v>224</v>
      </c>
      <c r="I25" s="71">
        <v>421</v>
      </c>
      <c r="J25" s="71">
        <v>5</v>
      </c>
      <c r="K25" s="71">
        <v>7</v>
      </c>
      <c r="L25" s="43">
        <v>547</v>
      </c>
      <c r="M25" s="43">
        <v>599</v>
      </c>
      <c r="N25" s="71">
        <v>561</v>
      </c>
      <c r="O25" s="71">
        <v>611</v>
      </c>
      <c r="AF25" s="181"/>
      <c r="AG25" s="181"/>
      <c r="AH25" s="181"/>
      <c r="AI25" s="181"/>
      <c r="AJ25" s="181"/>
      <c r="AK25" s="181"/>
      <c r="AL25" s="181"/>
      <c r="AM25" s="181"/>
    </row>
    <row r="26" spans="1:39">
      <c r="A26" s="9" t="s">
        <v>62</v>
      </c>
      <c r="B26" s="42">
        <v>438</v>
      </c>
      <c r="C26" s="42">
        <v>10880</v>
      </c>
      <c r="D26" s="42">
        <v>1662</v>
      </c>
      <c r="E26" s="42">
        <v>3438</v>
      </c>
      <c r="F26" s="21">
        <v>217</v>
      </c>
      <c r="G26" s="21">
        <v>391</v>
      </c>
      <c r="H26" s="21">
        <v>224</v>
      </c>
      <c r="I26" s="21">
        <v>421</v>
      </c>
      <c r="J26" s="21">
        <v>5</v>
      </c>
      <c r="K26" s="21">
        <v>7</v>
      </c>
      <c r="L26" s="42">
        <v>547</v>
      </c>
      <c r="M26" s="42">
        <v>599</v>
      </c>
      <c r="N26" s="21">
        <v>561</v>
      </c>
      <c r="O26" s="21">
        <v>611</v>
      </c>
      <c r="AF26" s="181"/>
      <c r="AG26" s="181"/>
      <c r="AH26" s="181"/>
      <c r="AI26" s="181"/>
      <c r="AJ26" s="181"/>
      <c r="AK26" s="181"/>
      <c r="AL26" s="181"/>
      <c r="AM26" s="181"/>
    </row>
    <row r="27" spans="1:39">
      <c r="A27" s="64" t="s">
        <v>48</v>
      </c>
      <c r="B27" s="43">
        <v>4259</v>
      </c>
      <c r="C27" s="43">
        <v>4259</v>
      </c>
      <c r="D27" s="43">
        <v>6217</v>
      </c>
      <c r="E27" s="43">
        <v>6217</v>
      </c>
      <c r="F27" s="71">
        <v>3152</v>
      </c>
      <c r="G27" s="71">
        <v>3152</v>
      </c>
      <c r="H27" s="71">
        <v>599</v>
      </c>
      <c r="I27" s="71">
        <v>599</v>
      </c>
      <c r="J27" s="71">
        <v>709</v>
      </c>
      <c r="K27" s="71">
        <v>709</v>
      </c>
      <c r="L27" s="43">
        <v>4</v>
      </c>
      <c r="M27" s="43">
        <v>4</v>
      </c>
      <c r="N27" s="71">
        <v>1438</v>
      </c>
      <c r="O27" s="71">
        <v>1438</v>
      </c>
    </row>
    <row r="28" spans="1:39">
      <c r="A28" s="15" t="s">
        <v>61</v>
      </c>
      <c r="B28" s="51">
        <v>4259</v>
      </c>
      <c r="C28" s="51">
        <v>4259</v>
      </c>
      <c r="D28" s="51">
        <v>6217</v>
      </c>
      <c r="E28" s="51">
        <v>6217</v>
      </c>
      <c r="F28" s="22">
        <v>3152</v>
      </c>
      <c r="G28" s="22">
        <v>3152</v>
      </c>
      <c r="H28" s="22">
        <v>599</v>
      </c>
      <c r="I28" s="22">
        <v>599</v>
      </c>
      <c r="J28" s="22">
        <v>709</v>
      </c>
      <c r="K28" s="22">
        <v>709</v>
      </c>
      <c r="L28" s="75">
        <v>4</v>
      </c>
      <c r="M28" s="51">
        <v>4</v>
      </c>
      <c r="N28" s="22">
        <v>1438</v>
      </c>
      <c r="O28" s="22">
        <v>1438</v>
      </c>
    </row>
    <row r="29" spans="1:39">
      <c r="A29" s="53"/>
      <c r="B29" s="53"/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</row>
    <row r="30" spans="1:39">
      <c r="A30" s="70"/>
      <c r="B30" s="171"/>
      <c r="C30" s="171"/>
      <c r="D30" s="171"/>
      <c r="E30" s="171"/>
      <c r="F30" s="171"/>
      <c r="G30" s="171"/>
      <c r="H30" s="171"/>
      <c r="I30" s="171"/>
      <c r="J30" s="171"/>
      <c r="K30" s="171"/>
      <c r="L30" s="171"/>
      <c r="M30" s="171"/>
      <c r="N30" s="171"/>
      <c r="O30" s="171"/>
    </row>
  </sheetData>
  <mergeCells count="17">
    <mergeCell ref="A1:O1"/>
    <mergeCell ref="A3:O3"/>
    <mergeCell ref="B4:C4"/>
    <mergeCell ref="D4:E4"/>
    <mergeCell ref="F4:G4"/>
    <mergeCell ref="H4:I4"/>
    <mergeCell ref="J4:K4"/>
    <mergeCell ref="L4:M4"/>
    <mergeCell ref="N4:O4"/>
    <mergeCell ref="A6:O6"/>
    <mergeCell ref="B7:C7"/>
    <mergeCell ref="D7:E7"/>
    <mergeCell ref="F7:G7"/>
    <mergeCell ref="H7:I7"/>
    <mergeCell ref="J7:K7"/>
    <mergeCell ref="L7:M7"/>
    <mergeCell ref="N7:O7"/>
  </mergeCells>
  <pageMargins left="0.70866141732283472" right="0.70866141732283472" top="0" bottom="0" header="0" footer="0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00B050"/>
  </sheetPr>
  <dimension ref="A1:P31"/>
  <sheetViews>
    <sheetView zoomScaleNormal="100" workbookViewId="0">
      <pane ySplit="10" topLeftCell="A11" activePane="bottomLeft" state="frozen"/>
      <selection pane="bottomLeft" activeCell="A11" sqref="A11"/>
    </sheetView>
  </sheetViews>
  <sheetFormatPr defaultRowHeight="15"/>
  <cols>
    <col min="1" max="1" width="18.140625" style="68" customWidth="1"/>
    <col min="2" max="4" width="5.7109375" style="68" customWidth="1"/>
    <col min="5" max="5" width="6.7109375" style="68" customWidth="1"/>
    <col min="6" max="14" width="5.7109375" style="68" customWidth="1"/>
    <col min="15" max="15" width="6.5703125" style="68" customWidth="1"/>
    <col min="16" max="16" width="9.140625" style="10"/>
  </cols>
  <sheetData>
    <row r="1" spans="1:15">
      <c r="A1" s="18" t="s">
        <v>116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</row>
    <row r="2" spans="1:15">
      <c r="A2" s="62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</row>
    <row r="3" spans="1:15">
      <c r="A3" s="236" t="s">
        <v>15</v>
      </c>
      <c r="B3" s="236"/>
      <c r="C3" s="236"/>
      <c r="D3" s="236"/>
      <c r="E3" s="236"/>
      <c r="F3" s="236"/>
      <c r="G3" s="236"/>
      <c r="H3" s="236"/>
      <c r="I3" s="236"/>
      <c r="J3" s="236"/>
      <c r="K3" s="236"/>
      <c r="L3" s="236"/>
      <c r="M3" s="236"/>
      <c r="N3" s="236"/>
      <c r="O3" s="236"/>
    </row>
    <row r="4" spans="1:15" ht="41.25" customHeight="1">
      <c r="A4" s="54" t="s">
        <v>0</v>
      </c>
      <c r="B4" s="220" t="s">
        <v>68</v>
      </c>
      <c r="C4" s="220"/>
      <c r="D4" s="220" t="s">
        <v>49</v>
      </c>
      <c r="E4" s="220"/>
      <c r="F4" s="220" t="s">
        <v>76</v>
      </c>
      <c r="G4" s="220"/>
      <c r="H4" s="220" t="s">
        <v>13</v>
      </c>
      <c r="I4" s="220"/>
      <c r="J4" s="220" t="s">
        <v>73</v>
      </c>
      <c r="K4" s="220"/>
      <c r="L4" s="220" t="s">
        <v>236</v>
      </c>
      <c r="M4" s="220"/>
      <c r="N4" s="220" t="s">
        <v>127</v>
      </c>
      <c r="O4" s="220"/>
    </row>
    <row r="5" spans="1:15">
      <c r="A5" s="15"/>
      <c r="B5" s="65" t="s">
        <v>108</v>
      </c>
      <c r="C5" s="65" t="s">
        <v>91</v>
      </c>
      <c r="D5" s="65" t="s">
        <v>108</v>
      </c>
      <c r="E5" s="65" t="s">
        <v>91</v>
      </c>
      <c r="F5" s="65" t="s">
        <v>108</v>
      </c>
      <c r="G5" s="65" t="s">
        <v>91</v>
      </c>
      <c r="H5" s="65" t="s">
        <v>108</v>
      </c>
      <c r="I5" s="65" t="s">
        <v>91</v>
      </c>
      <c r="J5" s="65" t="s">
        <v>108</v>
      </c>
      <c r="K5" s="65" t="s">
        <v>91</v>
      </c>
      <c r="L5" s="65" t="s">
        <v>108</v>
      </c>
      <c r="M5" s="65" t="s">
        <v>91</v>
      </c>
      <c r="N5" s="65" t="s">
        <v>108</v>
      </c>
      <c r="O5" s="65" t="s">
        <v>91</v>
      </c>
    </row>
    <row r="6" spans="1:15">
      <c r="A6" s="231" t="s">
        <v>17</v>
      </c>
      <c r="B6" s="231"/>
      <c r="C6" s="231"/>
      <c r="D6" s="231"/>
      <c r="E6" s="231"/>
      <c r="F6" s="231"/>
      <c r="G6" s="231"/>
      <c r="H6" s="231"/>
      <c r="I6" s="231"/>
      <c r="J6" s="231"/>
      <c r="K6" s="231"/>
      <c r="L6" s="231"/>
      <c r="M6" s="231"/>
      <c r="N6" s="231"/>
      <c r="O6" s="231"/>
    </row>
    <row r="7" spans="1:15" ht="26.25" customHeight="1">
      <c r="A7" s="56" t="s">
        <v>92</v>
      </c>
      <c r="B7" s="218" t="s">
        <v>137</v>
      </c>
      <c r="C7" s="218"/>
      <c r="D7" s="223" t="s">
        <v>138</v>
      </c>
      <c r="E7" s="223"/>
      <c r="F7" s="221" t="s">
        <v>53</v>
      </c>
      <c r="G7" s="221"/>
      <c r="H7" s="218" t="s">
        <v>77</v>
      </c>
      <c r="I7" s="218"/>
      <c r="J7" s="218" t="s">
        <v>132</v>
      </c>
      <c r="K7" s="218"/>
      <c r="L7" s="218" t="s">
        <v>239</v>
      </c>
      <c r="M7" s="218"/>
      <c r="N7" s="218" t="s">
        <v>139</v>
      </c>
      <c r="O7" s="218"/>
    </row>
    <row r="8" spans="1:15">
      <c r="A8" s="76"/>
      <c r="B8" s="77" t="s">
        <v>65</v>
      </c>
      <c r="C8" s="77" t="s">
        <v>66</v>
      </c>
      <c r="D8" s="77" t="s">
        <v>65</v>
      </c>
      <c r="E8" s="77" t="s">
        <v>66</v>
      </c>
      <c r="F8" s="77" t="s">
        <v>65</v>
      </c>
      <c r="G8" s="77" t="s">
        <v>66</v>
      </c>
      <c r="H8" s="77" t="s">
        <v>65</v>
      </c>
      <c r="I8" s="77" t="s">
        <v>66</v>
      </c>
      <c r="J8" s="77" t="s">
        <v>65</v>
      </c>
      <c r="K8" s="77" t="s">
        <v>66</v>
      </c>
      <c r="L8" s="77" t="s">
        <v>65</v>
      </c>
      <c r="M8" s="77" t="s">
        <v>66</v>
      </c>
      <c r="N8" s="77" t="s">
        <v>65</v>
      </c>
      <c r="O8" s="77" t="s">
        <v>66</v>
      </c>
    </row>
    <row r="10" spans="1:15">
      <c r="A10" s="64" t="s">
        <v>95</v>
      </c>
      <c r="B10" s="43">
        <v>1122</v>
      </c>
      <c r="C10" s="43">
        <v>1258</v>
      </c>
      <c r="D10" s="71">
        <v>4359</v>
      </c>
      <c r="E10" s="71">
        <v>7921</v>
      </c>
      <c r="F10" s="71">
        <v>22953</v>
      </c>
      <c r="G10" s="71">
        <v>27886</v>
      </c>
      <c r="H10" s="71">
        <v>15185</v>
      </c>
      <c r="I10" s="71">
        <v>24312</v>
      </c>
      <c r="J10" s="71">
        <v>1964</v>
      </c>
      <c r="K10" s="71">
        <v>3742</v>
      </c>
      <c r="L10" s="71">
        <v>876</v>
      </c>
      <c r="M10" s="71">
        <v>2450</v>
      </c>
      <c r="N10" s="71">
        <v>470</v>
      </c>
      <c r="O10" s="71">
        <v>4425</v>
      </c>
    </row>
    <row r="11" spans="1:15">
      <c r="A11" s="17"/>
      <c r="B11" s="38"/>
      <c r="C11" s="38"/>
      <c r="D11" s="78"/>
      <c r="E11" s="78"/>
      <c r="F11" s="78"/>
      <c r="G11" s="78"/>
      <c r="H11" s="78"/>
      <c r="I11" s="78"/>
      <c r="J11" s="78"/>
      <c r="K11" s="78"/>
      <c r="L11" s="78"/>
      <c r="M11" s="78"/>
      <c r="N11" s="78"/>
      <c r="O11" s="78"/>
    </row>
    <row r="12" spans="1:15">
      <c r="A12" s="64" t="s">
        <v>109</v>
      </c>
      <c r="B12" s="43">
        <v>773</v>
      </c>
      <c r="C12" s="43">
        <v>817</v>
      </c>
      <c r="D12" s="43">
        <v>2095</v>
      </c>
      <c r="E12" s="43">
        <v>5222</v>
      </c>
      <c r="F12" s="43">
        <v>15166</v>
      </c>
      <c r="G12" s="43">
        <v>18783</v>
      </c>
      <c r="H12" s="43">
        <v>9031</v>
      </c>
      <c r="I12" s="43">
        <v>16488</v>
      </c>
      <c r="J12" s="43">
        <v>800</v>
      </c>
      <c r="K12" s="43">
        <v>1750</v>
      </c>
      <c r="L12" s="43">
        <v>0</v>
      </c>
      <c r="M12" s="43">
        <v>0</v>
      </c>
      <c r="N12" s="43">
        <v>470</v>
      </c>
      <c r="O12" s="43">
        <v>4425</v>
      </c>
    </row>
    <row r="13" spans="1:15">
      <c r="A13" s="9" t="s">
        <v>63</v>
      </c>
      <c r="B13" s="42">
        <v>266</v>
      </c>
      <c r="C13" s="42">
        <v>269</v>
      </c>
      <c r="D13" s="73">
        <v>646</v>
      </c>
      <c r="E13" s="73">
        <v>657</v>
      </c>
      <c r="F13" s="73">
        <v>9244</v>
      </c>
      <c r="G13" s="73">
        <v>9524</v>
      </c>
      <c r="H13" s="73">
        <v>5041</v>
      </c>
      <c r="I13" s="73">
        <v>6734</v>
      </c>
      <c r="J13" s="73">
        <v>546</v>
      </c>
      <c r="K13" s="73">
        <v>1490</v>
      </c>
      <c r="L13" s="73"/>
      <c r="M13" s="73"/>
      <c r="N13" s="73"/>
      <c r="O13" s="73"/>
    </row>
    <row r="14" spans="1:15">
      <c r="A14" s="69" t="s">
        <v>54</v>
      </c>
      <c r="B14" s="42">
        <v>270</v>
      </c>
      <c r="C14" s="42">
        <v>306</v>
      </c>
      <c r="D14" s="73">
        <v>55</v>
      </c>
      <c r="E14" s="73">
        <v>225</v>
      </c>
      <c r="F14" s="73">
        <v>2333</v>
      </c>
      <c r="G14" s="73">
        <v>4980</v>
      </c>
      <c r="H14" s="73">
        <v>1822</v>
      </c>
      <c r="I14" s="73">
        <v>6715</v>
      </c>
      <c r="J14" s="73">
        <v>156</v>
      </c>
      <c r="K14" s="73">
        <v>162</v>
      </c>
      <c r="L14" s="73"/>
      <c r="M14" s="73"/>
      <c r="N14" s="73">
        <v>470</v>
      </c>
      <c r="O14" s="73">
        <v>4425</v>
      </c>
    </row>
    <row r="15" spans="1:15">
      <c r="A15" s="9" t="s">
        <v>55</v>
      </c>
      <c r="B15" s="42">
        <v>210</v>
      </c>
      <c r="C15" s="42">
        <v>215</v>
      </c>
      <c r="D15" s="73">
        <v>86</v>
      </c>
      <c r="E15" s="73">
        <v>90</v>
      </c>
      <c r="F15" s="73">
        <v>1014</v>
      </c>
      <c r="G15" s="73">
        <v>1485</v>
      </c>
      <c r="H15" s="73"/>
      <c r="I15" s="73"/>
      <c r="J15" s="73"/>
      <c r="K15" s="73"/>
      <c r="L15" s="73"/>
      <c r="M15" s="73"/>
      <c r="N15" s="73"/>
      <c r="O15" s="73"/>
    </row>
    <row r="16" spans="1:15">
      <c r="A16" s="9" t="s">
        <v>56</v>
      </c>
      <c r="B16" s="42"/>
      <c r="C16" s="42"/>
      <c r="D16" s="73">
        <v>579</v>
      </c>
      <c r="E16" s="73">
        <v>586</v>
      </c>
      <c r="F16" s="73"/>
      <c r="G16" s="73"/>
      <c r="H16" s="73">
        <v>1358</v>
      </c>
      <c r="I16" s="73">
        <v>2229</v>
      </c>
      <c r="J16" s="73"/>
      <c r="K16" s="73"/>
      <c r="L16" s="73"/>
      <c r="M16" s="73"/>
      <c r="N16" s="73"/>
      <c r="O16" s="73"/>
    </row>
    <row r="17" spans="1:15">
      <c r="A17" s="9" t="s">
        <v>110</v>
      </c>
      <c r="B17" s="42"/>
      <c r="C17" s="42"/>
      <c r="D17" s="73"/>
      <c r="E17" s="73"/>
      <c r="F17" s="73"/>
      <c r="G17" s="73"/>
      <c r="H17" s="73"/>
      <c r="I17" s="73"/>
      <c r="J17" s="73"/>
      <c r="K17" s="73"/>
      <c r="L17" s="73"/>
      <c r="M17" s="73"/>
      <c r="N17" s="73"/>
      <c r="O17" s="73"/>
    </row>
    <row r="18" spans="1:15">
      <c r="A18" s="9" t="s">
        <v>57</v>
      </c>
      <c r="B18" s="42">
        <v>27</v>
      </c>
      <c r="C18" s="42">
        <v>27</v>
      </c>
      <c r="D18" s="73">
        <v>729</v>
      </c>
      <c r="E18" s="73">
        <v>3664</v>
      </c>
      <c r="F18" s="73">
        <v>2575</v>
      </c>
      <c r="G18" s="73">
        <v>2794</v>
      </c>
      <c r="H18" s="73">
        <v>810</v>
      </c>
      <c r="I18" s="73">
        <v>810</v>
      </c>
      <c r="J18" s="73">
        <v>98</v>
      </c>
      <c r="K18" s="73">
        <v>98</v>
      </c>
      <c r="L18" s="73"/>
      <c r="M18" s="73"/>
      <c r="N18" s="73"/>
      <c r="O18" s="73"/>
    </row>
    <row r="19" spans="1:15">
      <c r="A19" s="9" t="s">
        <v>58</v>
      </c>
      <c r="B19" s="42"/>
      <c r="C19" s="42"/>
      <c r="D19" s="73"/>
      <c r="E19" s="73"/>
      <c r="F19" s="73"/>
      <c r="G19" s="73"/>
      <c r="H19" s="73"/>
      <c r="I19" s="73"/>
      <c r="J19" s="73"/>
      <c r="K19" s="73"/>
      <c r="L19" s="73"/>
      <c r="M19" s="73"/>
      <c r="N19" s="73"/>
      <c r="O19" s="73"/>
    </row>
    <row r="20" spans="1:15">
      <c r="A20" s="9" t="s">
        <v>59</v>
      </c>
      <c r="B20" s="42"/>
      <c r="C20" s="42"/>
      <c r="D20" s="21"/>
      <c r="E20" s="21"/>
      <c r="F20" s="21"/>
      <c r="G20" s="73"/>
      <c r="H20" s="73"/>
      <c r="I20" s="73"/>
      <c r="J20" s="73"/>
      <c r="K20" s="73"/>
      <c r="L20" s="73"/>
      <c r="M20" s="73"/>
      <c r="N20" s="73"/>
      <c r="O20" s="73"/>
    </row>
    <row r="21" spans="1:15">
      <c r="A21" s="64" t="s">
        <v>42</v>
      </c>
      <c r="B21" s="49">
        <v>0</v>
      </c>
      <c r="C21" s="49">
        <v>0</v>
      </c>
      <c r="D21" s="49">
        <v>0</v>
      </c>
      <c r="E21" s="49">
        <v>0</v>
      </c>
      <c r="F21" s="49">
        <v>0</v>
      </c>
      <c r="G21" s="49">
        <v>0</v>
      </c>
      <c r="H21" s="49">
        <v>0</v>
      </c>
      <c r="I21" s="49">
        <v>0</v>
      </c>
      <c r="J21" s="49">
        <v>0</v>
      </c>
      <c r="K21" s="49">
        <v>0</v>
      </c>
      <c r="L21" s="49">
        <v>0</v>
      </c>
      <c r="M21" s="49">
        <v>0</v>
      </c>
      <c r="N21" s="49">
        <v>0</v>
      </c>
      <c r="O21" s="49">
        <v>0</v>
      </c>
    </row>
    <row r="22" spans="1:15">
      <c r="A22" s="9" t="s">
        <v>111</v>
      </c>
      <c r="B22" s="42"/>
      <c r="C22" s="42"/>
      <c r="D22" s="73"/>
      <c r="E22" s="73"/>
      <c r="F22" s="73"/>
      <c r="G22" s="73"/>
      <c r="H22" s="73"/>
      <c r="I22" s="73"/>
      <c r="J22" s="73"/>
      <c r="K22" s="73"/>
      <c r="L22" s="73"/>
      <c r="M22" s="73"/>
      <c r="N22" s="73"/>
      <c r="O22" s="73"/>
    </row>
    <row r="23" spans="1:15">
      <c r="A23" s="64" t="s">
        <v>112</v>
      </c>
      <c r="B23" s="43">
        <v>0</v>
      </c>
      <c r="C23" s="43">
        <v>0</v>
      </c>
      <c r="D23" s="19">
        <v>472</v>
      </c>
      <c r="E23" s="71">
        <v>558</v>
      </c>
      <c r="F23" s="68">
        <v>3666</v>
      </c>
      <c r="G23" s="71">
        <v>4982</v>
      </c>
      <c r="H23" s="71">
        <v>3705</v>
      </c>
      <c r="I23" s="71">
        <v>4659</v>
      </c>
      <c r="J23" s="71">
        <v>0</v>
      </c>
      <c r="K23" s="71">
        <v>0</v>
      </c>
      <c r="L23" s="71">
        <v>29</v>
      </c>
      <c r="M23" s="71">
        <v>40</v>
      </c>
      <c r="N23" s="71">
        <v>0</v>
      </c>
      <c r="O23" s="71">
        <v>0</v>
      </c>
    </row>
    <row r="24" spans="1:15">
      <c r="A24" s="9" t="s">
        <v>60</v>
      </c>
      <c r="B24" s="42"/>
      <c r="C24" s="42"/>
      <c r="D24" s="21">
        <v>472</v>
      </c>
      <c r="E24" s="21">
        <v>558</v>
      </c>
      <c r="F24" s="68">
        <v>3666</v>
      </c>
      <c r="G24" s="21">
        <v>4982</v>
      </c>
      <c r="H24" s="21">
        <v>3705</v>
      </c>
      <c r="I24" s="21">
        <v>4659</v>
      </c>
      <c r="J24" s="21"/>
      <c r="K24" s="21"/>
      <c r="L24" s="21">
        <v>29</v>
      </c>
      <c r="M24" s="21">
        <v>40</v>
      </c>
      <c r="N24" s="21"/>
      <c r="O24" s="21"/>
    </row>
    <row r="25" spans="1:15">
      <c r="A25" s="64" t="s">
        <v>113</v>
      </c>
      <c r="B25" s="43">
        <v>205</v>
      </c>
      <c r="C25" s="43">
        <v>297</v>
      </c>
      <c r="D25" s="71">
        <v>521</v>
      </c>
      <c r="E25" s="71">
        <v>870</v>
      </c>
      <c r="F25" s="71">
        <v>1324</v>
      </c>
      <c r="G25" s="71">
        <v>1324</v>
      </c>
      <c r="H25" s="71">
        <v>919</v>
      </c>
      <c r="I25" s="71">
        <v>1635</v>
      </c>
      <c r="J25" s="71">
        <v>1000</v>
      </c>
      <c r="K25" s="71">
        <v>1828</v>
      </c>
      <c r="L25" s="71">
        <v>847</v>
      </c>
      <c r="M25" s="71">
        <v>2410</v>
      </c>
      <c r="N25" s="71">
        <v>0</v>
      </c>
      <c r="O25" s="71">
        <v>0</v>
      </c>
    </row>
    <row r="26" spans="1:15">
      <c r="A26" s="9" t="s">
        <v>62</v>
      </c>
      <c r="B26" s="42">
        <v>205</v>
      </c>
      <c r="C26" s="42">
        <v>297</v>
      </c>
      <c r="D26" s="21">
        <v>521</v>
      </c>
      <c r="E26" s="21">
        <v>870</v>
      </c>
      <c r="F26" s="21">
        <v>1324</v>
      </c>
      <c r="G26" s="73">
        <v>1324</v>
      </c>
      <c r="H26" s="73">
        <v>919</v>
      </c>
      <c r="I26" s="73">
        <v>1635</v>
      </c>
      <c r="J26" s="73">
        <v>1000</v>
      </c>
      <c r="K26" s="73">
        <v>1828</v>
      </c>
      <c r="L26" s="73">
        <v>847</v>
      </c>
      <c r="M26" s="73">
        <v>2410</v>
      </c>
      <c r="N26" s="73"/>
      <c r="O26" s="73"/>
    </row>
    <row r="27" spans="1:15">
      <c r="A27" s="64" t="s">
        <v>48</v>
      </c>
      <c r="B27" s="43">
        <v>144</v>
      </c>
      <c r="C27" s="43">
        <v>144</v>
      </c>
      <c r="D27" s="71">
        <v>1271</v>
      </c>
      <c r="E27" s="19">
        <v>1271</v>
      </c>
      <c r="F27" s="71">
        <v>2797</v>
      </c>
      <c r="G27" s="71">
        <v>2797</v>
      </c>
      <c r="H27" s="71">
        <v>1530</v>
      </c>
      <c r="I27" s="71">
        <v>1530</v>
      </c>
      <c r="J27" s="71">
        <v>164</v>
      </c>
      <c r="K27" s="71">
        <v>164</v>
      </c>
      <c r="L27" s="71">
        <v>0</v>
      </c>
      <c r="M27" s="71">
        <v>0</v>
      </c>
      <c r="N27" s="71">
        <v>0</v>
      </c>
      <c r="O27" s="71">
        <v>0</v>
      </c>
    </row>
    <row r="28" spans="1:15">
      <c r="A28" s="15" t="s">
        <v>61</v>
      </c>
      <c r="B28" s="51">
        <v>144</v>
      </c>
      <c r="C28" s="51">
        <v>144</v>
      </c>
      <c r="D28" s="22">
        <v>1271</v>
      </c>
      <c r="E28" s="22">
        <v>1271</v>
      </c>
      <c r="F28" s="22">
        <v>2797</v>
      </c>
      <c r="G28" s="22">
        <v>2797</v>
      </c>
      <c r="H28" s="22">
        <v>1530</v>
      </c>
      <c r="I28" s="22">
        <v>1530</v>
      </c>
      <c r="J28" s="22">
        <v>164</v>
      </c>
      <c r="K28" s="22">
        <v>164</v>
      </c>
      <c r="L28" s="22"/>
      <c r="M28" s="22"/>
      <c r="N28" s="22"/>
      <c r="O28" s="22"/>
    </row>
    <row r="30" spans="1:15">
      <c r="A30" s="70"/>
      <c r="B30" s="171"/>
      <c r="C30" s="171"/>
      <c r="D30" s="171"/>
      <c r="E30" s="171"/>
      <c r="F30" s="171"/>
      <c r="G30" s="171"/>
      <c r="H30" s="171"/>
      <c r="I30" s="171"/>
      <c r="J30" s="171"/>
      <c r="K30" s="171"/>
      <c r="L30" s="171"/>
      <c r="M30" s="171"/>
      <c r="N30" s="171"/>
      <c r="O30" s="171"/>
    </row>
    <row r="31" spans="1:15">
      <c r="B31" s="171"/>
      <c r="C31" s="171"/>
      <c r="D31" s="171"/>
      <c r="E31" s="171"/>
      <c r="F31" s="171"/>
      <c r="G31" s="171"/>
      <c r="H31" s="171"/>
      <c r="I31" s="171"/>
      <c r="J31" s="171"/>
      <c r="K31" s="171"/>
      <c r="L31" s="171"/>
      <c r="M31" s="171"/>
      <c r="N31" s="171"/>
      <c r="O31" s="171"/>
    </row>
  </sheetData>
  <mergeCells count="16">
    <mergeCell ref="A3:O3"/>
    <mergeCell ref="B4:C4"/>
    <mergeCell ref="D4:E4"/>
    <mergeCell ref="F4:G4"/>
    <mergeCell ref="H4:I4"/>
    <mergeCell ref="J4:K4"/>
    <mergeCell ref="N4:O4"/>
    <mergeCell ref="L4:M4"/>
    <mergeCell ref="A6:O6"/>
    <mergeCell ref="B7:C7"/>
    <mergeCell ref="D7:E7"/>
    <mergeCell ref="F7:G7"/>
    <mergeCell ref="H7:I7"/>
    <mergeCell ref="J7:K7"/>
    <mergeCell ref="N7:O7"/>
    <mergeCell ref="L7:M7"/>
  </mergeCells>
  <pageMargins left="0.70866141732283472" right="0.70866141732283472" top="0" bottom="0" header="0" footer="0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00B050"/>
  </sheetPr>
  <dimension ref="A1:U39"/>
  <sheetViews>
    <sheetView zoomScaleNormal="100" workbookViewId="0">
      <pane ySplit="11" topLeftCell="A12" activePane="bottomLeft" state="frozen"/>
      <selection pane="bottomLeft" activeCell="A12" sqref="A12"/>
    </sheetView>
  </sheetViews>
  <sheetFormatPr defaultRowHeight="15"/>
  <cols>
    <col min="1" max="1" width="30.7109375" customWidth="1"/>
    <col min="2" max="2" width="5.7109375" customWidth="1"/>
    <col min="3" max="3" width="7" customWidth="1"/>
    <col min="4" max="14" width="5.7109375" customWidth="1"/>
    <col min="15" max="15" width="7.42578125" customWidth="1"/>
  </cols>
  <sheetData>
    <row r="1" spans="1:21" ht="43.5" customHeight="1">
      <c r="A1" s="18" t="s">
        <v>117</v>
      </c>
      <c r="B1" s="239" t="s">
        <v>264</v>
      </c>
      <c r="C1" s="239"/>
      <c r="D1" s="239"/>
      <c r="E1" s="239"/>
      <c r="F1" s="239"/>
      <c r="G1" s="239"/>
      <c r="H1" s="239"/>
      <c r="I1" s="239"/>
      <c r="J1" s="239"/>
      <c r="K1" s="239"/>
      <c r="L1" s="239"/>
      <c r="M1" s="239"/>
      <c r="N1" s="239"/>
      <c r="O1" s="239"/>
      <c r="P1" s="239"/>
      <c r="Q1" s="239"/>
      <c r="R1" s="18"/>
    </row>
    <row r="2" spans="1:21">
      <c r="A2" s="79"/>
      <c r="B2" s="53"/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61"/>
      <c r="O2" s="61"/>
      <c r="P2" s="203"/>
      <c r="Q2" s="203"/>
    </row>
    <row r="3" spans="1:21">
      <c r="A3" s="54" t="s">
        <v>15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170"/>
      <c r="O3" s="170"/>
      <c r="P3" s="204"/>
      <c r="Q3" s="204"/>
    </row>
    <row r="4" spans="1:21" ht="30.75" customHeight="1">
      <c r="A4" s="64" t="s">
        <v>0</v>
      </c>
      <c r="B4" s="240" t="s">
        <v>14</v>
      </c>
      <c r="C4" s="240"/>
      <c r="D4" s="240" t="s">
        <v>16</v>
      </c>
      <c r="E4" s="240"/>
      <c r="F4" s="240" t="s">
        <v>6</v>
      </c>
      <c r="G4" s="240"/>
      <c r="H4" s="240" t="s">
        <v>7</v>
      </c>
      <c r="I4" s="240"/>
      <c r="J4" s="240" t="s">
        <v>68</v>
      </c>
      <c r="K4" s="240"/>
      <c r="L4" s="240" t="s">
        <v>76</v>
      </c>
      <c r="M4" s="240"/>
      <c r="N4" s="220" t="s">
        <v>73</v>
      </c>
      <c r="O4" s="220"/>
      <c r="P4" s="240" t="s">
        <v>242</v>
      </c>
      <c r="Q4" s="240"/>
    </row>
    <row r="5" spans="1:21">
      <c r="A5" s="76"/>
      <c r="B5" s="54" t="s">
        <v>108</v>
      </c>
      <c r="C5" s="54" t="s">
        <v>91</v>
      </c>
      <c r="D5" s="54" t="s">
        <v>108</v>
      </c>
      <c r="E5" s="54" t="s">
        <v>91</v>
      </c>
      <c r="F5" s="54" t="s">
        <v>108</v>
      </c>
      <c r="G5" s="54" t="s">
        <v>91</v>
      </c>
      <c r="H5" s="54" t="s">
        <v>108</v>
      </c>
      <c r="I5" s="54" t="s">
        <v>91</v>
      </c>
      <c r="J5" s="54" t="s">
        <v>108</v>
      </c>
      <c r="K5" s="54" t="s">
        <v>91</v>
      </c>
      <c r="L5" s="54" t="s">
        <v>108</v>
      </c>
      <c r="M5" s="54" t="s">
        <v>91</v>
      </c>
      <c r="N5" s="54" t="s">
        <v>108</v>
      </c>
      <c r="O5" s="54" t="s">
        <v>91</v>
      </c>
      <c r="P5" s="54" t="s">
        <v>108</v>
      </c>
      <c r="Q5" s="54" t="s">
        <v>91</v>
      </c>
    </row>
    <row r="6" spans="1:21">
      <c r="A6" s="56" t="s">
        <v>17</v>
      </c>
      <c r="B6" s="56"/>
      <c r="C6" s="56"/>
      <c r="D6" s="56"/>
      <c r="E6" s="56"/>
      <c r="F6" s="56"/>
      <c r="G6" s="56"/>
      <c r="H6" s="56"/>
      <c r="I6" s="56"/>
      <c r="J6" s="56"/>
      <c r="K6" s="56"/>
      <c r="L6" s="56"/>
      <c r="M6" s="56"/>
      <c r="N6" s="66"/>
      <c r="O6" s="66"/>
      <c r="P6" s="169"/>
      <c r="Q6" s="169"/>
    </row>
    <row r="7" spans="1:21" ht="30" customHeight="1">
      <c r="A7" s="54" t="s">
        <v>92</v>
      </c>
      <c r="B7" s="223" t="s">
        <v>118</v>
      </c>
      <c r="C7" s="223"/>
      <c r="D7" s="223" t="s">
        <v>18</v>
      </c>
      <c r="E7" s="223"/>
      <c r="F7" s="223" t="s">
        <v>94</v>
      </c>
      <c r="G7" s="223"/>
      <c r="H7" s="223" t="s">
        <v>50</v>
      </c>
      <c r="I7" s="223"/>
      <c r="J7" s="218" t="s">
        <v>137</v>
      </c>
      <c r="K7" s="218"/>
      <c r="L7" s="221" t="s">
        <v>53</v>
      </c>
      <c r="M7" s="221"/>
      <c r="N7" s="218" t="s">
        <v>256</v>
      </c>
      <c r="O7" s="218"/>
      <c r="P7" s="218" t="s">
        <v>244</v>
      </c>
      <c r="Q7" s="218"/>
    </row>
    <row r="8" spans="1:21">
      <c r="A8" s="15"/>
      <c r="B8" s="80" t="s">
        <v>65</v>
      </c>
      <c r="C8" s="80" t="s">
        <v>66</v>
      </c>
      <c r="D8" s="80" t="s">
        <v>65</v>
      </c>
      <c r="E8" s="80" t="s">
        <v>66</v>
      </c>
      <c r="F8" s="80" t="s">
        <v>65</v>
      </c>
      <c r="G8" s="80" t="s">
        <v>66</v>
      </c>
      <c r="H8" s="80" t="s">
        <v>65</v>
      </c>
      <c r="I8" s="80" t="s">
        <v>66</v>
      </c>
      <c r="J8" s="80" t="s">
        <v>65</v>
      </c>
      <c r="K8" s="80" t="s">
        <v>66</v>
      </c>
      <c r="L8" s="80" t="s">
        <v>65</v>
      </c>
      <c r="M8" s="80" t="s">
        <v>66</v>
      </c>
      <c r="N8" s="80" t="s">
        <v>65</v>
      </c>
      <c r="O8" s="80" t="s">
        <v>66</v>
      </c>
      <c r="P8" s="80" t="s">
        <v>65</v>
      </c>
      <c r="Q8" s="80" t="s">
        <v>66</v>
      </c>
    </row>
    <row r="9" spans="1:21">
      <c r="A9" s="20"/>
      <c r="B9" s="81"/>
      <c r="C9" s="81"/>
      <c r="D9" s="81"/>
      <c r="E9" s="81"/>
      <c r="F9" s="81"/>
      <c r="G9" s="81"/>
      <c r="H9" s="81"/>
      <c r="I9" s="81"/>
      <c r="J9" s="81"/>
      <c r="K9" s="81"/>
      <c r="L9" s="81"/>
      <c r="M9" s="81"/>
      <c r="N9" s="81"/>
      <c r="O9" s="81"/>
      <c r="P9" s="81"/>
      <c r="Q9" s="81"/>
    </row>
    <row r="10" spans="1:21">
      <c r="A10" s="18" t="s">
        <v>95</v>
      </c>
      <c r="B10" s="43">
        <v>14619</v>
      </c>
      <c r="C10" s="43">
        <v>128357</v>
      </c>
      <c r="D10" s="43">
        <v>2191</v>
      </c>
      <c r="E10" s="43">
        <v>2897</v>
      </c>
      <c r="F10" s="43">
        <v>1814</v>
      </c>
      <c r="G10" s="43">
        <v>92477</v>
      </c>
      <c r="H10" s="43">
        <v>5068</v>
      </c>
      <c r="I10" s="43">
        <v>24056</v>
      </c>
      <c r="J10" s="39">
        <v>753</v>
      </c>
      <c r="K10" s="39">
        <v>2103</v>
      </c>
      <c r="L10" s="39">
        <v>4324</v>
      </c>
      <c r="M10" s="39">
        <v>4324</v>
      </c>
      <c r="N10" s="39">
        <v>289</v>
      </c>
      <c r="O10" s="39">
        <v>289</v>
      </c>
      <c r="P10" s="39">
        <v>180</v>
      </c>
      <c r="Q10" s="39">
        <v>2211</v>
      </c>
      <c r="R10" s="136"/>
      <c r="S10" s="136"/>
    </row>
    <row r="11" spans="1:21">
      <c r="A11" s="17"/>
      <c r="B11" s="38"/>
      <c r="C11" s="38"/>
      <c r="D11" s="38"/>
      <c r="E11" s="38"/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8"/>
    </row>
    <row r="12" spans="1:21">
      <c r="A12" s="18"/>
      <c r="B12" s="43"/>
      <c r="C12" s="43"/>
      <c r="D12" s="43"/>
      <c r="E12" s="43"/>
      <c r="F12" s="39"/>
      <c r="G12" s="39"/>
      <c r="H12" s="43"/>
      <c r="I12" s="43"/>
      <c r="J12" s="39"/>
      <c r="K12" s="39"/>
      <c r="L12" s="39"/>
      <c r="M12" s="39"/>
      <c r="N12" s="39"/>
      <c r="O12" s="39"/>
      <c r="P12" s="39"/>
      <c r="Q12" s="39"/>
      <c r="S12" s="136"/>
    </row>
    <row r="13" spans="1:21">
      <c r="A13" s="18" t="s">
        <v>109</v>
      </c>
      <c r="B13" s="39">
        <v>7807</v>
      </c>
      <c r="C13" s="39">
        <v>88662</v>
      </c>
      <c r="D13" s="43">
        <v>1428</v>
      </c>
      <c r="E13" s="40">
        <v>1533</v>
      </c>
      <c r="F13" s="39">
        <v>1311</v>
      </c>
      <c r="G13" s="39">
        <v>63073</v>
      </c>
      <c r="H13" s="39">
        <v>5068</v>
      </c>
      <c r="I13" s="39">
        <v>24056</v>
      </c>
      <c r="J13" s="39">
        <v>0</v>
      </c>
      <c r="K13" s="39">
        <v>0</v>
      </c>
      <c r="L13" s="39">
        <v>0</v>
      </c>
      <c r="M13" s="39">
        <v>0</v>
      </c>
      <c r="N13" s="39">
        <v>0</v>
      </c>
      <c r="O13" s="39">
        <v>0</v>
      </c>
      <c r="P13" s="39">
        <v>0</v>
      </c>
      <c r="Q13" s="39">
        <v>0</v>
      </c>
      <c r="R13" s="136"/>
      <c r="S13" s="136"/>
      <c r="T13" s="181"/>
      <c r="U13" s="181"/>
    </row>
    <row r="14" spans="1:21">
      <c r="A14" s="20" t="s">
        <v>119</v>
      </c>
      <c r="B14" s="41">
        <v>3383</v>
      </c>
      <c r="C14" s="41">
        <v>7596</v>
      </c>
      <c r="D14" s="42"/>
      <c r="E14" s="44"/>
      <c r="F14" s="41"/>
      <c r="G14" s="41"/>
      <c r="H14" s="41">
        <v>3383</v>
      </c>
      <c r="I14" s="41">
        <v>7596</v>
      </c>
      <c r="J14" s="41"/>
      <c r="K14" s="41"/>
      <c r="L14" s="41"/>
      <c r="M14" s="41"/>
      <c r="N14" s="41"/>
      <c r="O14" s="41"/>
      <c r="P14" s="41"/>
      <c r="Q14" s="41"/>
      <c r="R14" s="136"/>
      <c r="S14" s="136"/>
      <c r="T14" s="181"/>
      <c r="U14" s="181"/>
    </row>
    <row r="15" spans="1:21">
      <c r="A15" s="20" t="s">
        <v>126</v>
      </c>
      <c r="B15" s="41">
        <v>244</v>
      </c>
      <c r="C15" s="41">
        <v>9613</v>
      </c>
      <c r="D15" s="42"/>
      <c r="E15" s="44"/>
      <c r="F15" s="41">
        <v>244</v>
      </c>
      <c r="G15" s="41">
        <v>9613</v>
      </c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136"/>
      <c r="S15" s="136"/>
    </row>
    <row r="16" spans="1:21" ht="25.5">
      <c r="A16" s="84" t="s">
        <v>125</v>
      </c>
      <c r="B16" s="140">
        <v>1685</v>
      </c>
      <c r="C16" s="140">
        <v>16460</v>
      </c>
      <c r="D16" s="42"/>
      <c r="E16" s="44"/>
      <c r="F16" s="41"/>
      <c r="G16" s="41"/>
      <c r="H16" s="41">
        <v>1685</v>
      </c>
      <c r="I16" s="41">
        <v>16460</v>
      </c>
      <c r="J16" s="41"/>
      <c r="K16" s="41"/>
      <c r="L16" s="41"/>
      <c r="M16" s="41"/>
      <c r="N16" s="41"/>
      <c r="O16" s="41"/>
      <c r="P16" s="41"/>
      <c r="Q16" s="41"/>
      <c r="R16" s="136"/>
      <c r="S16" s="136"/>
    </row>
    <row r="17" spans="1:19">
      <c r="A17" s="20" t="s">
        <v>120</v>
      </c>
      <c r="B17" s="41">
        <v>1428</v>
      </c>
      <c r="C17" s="41">
        <v>1533</v>
      </c>
      <c r="D17" s="42">
        <v>1428</v>
      </c>
      <c r="E17" s="44">
        <v>1533</v>
      </c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136"/>
      <c r="S17" s="136"/>
    </row>
    <row r="18" spans="1:19">
      <c r="A18" s="20" t="s">
        <v>124</v>
      </c>
      <c r="B18" s="41">
        <v>1067</v>
      </c>
      <c r="C18" s="41">
        <v>53460</v>
      </c>
      <c r="D18" s="41"/>
      <c r="E18" s="41"/>
      <c r="F18" s="41">
        <v>1067</v>
      </c>
      <c r="G18" s="41">
        <v>53460</v>
      </c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136"/>
      <c r="S18" s="136"/>
    </row>
    <row r="19" spans="1:19">
      <c r="A19" s="18" t="s">
        <v>42</v>
      </c>
      <c r="B19" s="39">
        <v>68</v>
      </c>
      <c r="C19" s="39">
        <v>514</v>
      </c>
      <c r="D19" s="39">
        <v>68</v>
      </c>
      <c r="E19" s="39">
        <v>514</v>
      </c>
      <c r="F19" s="39">
        <v>0</v>
      </c>
      <c r="G19" s="39">
        <v>0</v>
      </c>
      <c r="H19" s="39">
        <v>0</v>
      </c>
      <c r="I19" s="39">
        <v>0</v>
      </c>
      <c r="J19" s="39">
        <v>0</v>
      </c>
      <c r="K19" s="39">
        <v>0</v>
      </c>
      <c r="L19" s="39">
        <v>0</v>
      </c>
      <c r="M19" s="39">
        <v>0</v>
      </c>
      <c r="N19" s="39">
        <v>0</v>
      </c>
      <c r="O19" s="39">
        <v>0</v>
      </c>
      <c r="P19" s="39">
        <v>0</v>
      </c>
      <c r="Q19" s="39">
        <v>0</v>
      </c>
      <c r="R19" s="136"/>
      <c r="S19" s="136"/>
    </row>
    <row r="20" spans="1:19">
      <c r="A20" s="20" t="s">
        <v>271</v>
      </c>
      <c r="B20" s="41">
        <v>68</v>
      </c>
      <c r="C20" s="41">
        <v>514</v>
      </c>
      <c r="D20" s="41">
        <v>68</v>
      </c>
      <c r="E20" s="41">
        <v>514</v>
      </c>
      <c r="F20" s="40"/>
      <c r="G20" s="40"/>
      <c r="H20" s="42"/>
      <c r="I20" s="42"/>
      <c r="J20" s="40"/>
      <c r="K20" s="40"/>
      <c r="L20" s="40"/>
      <c r="M20" s="40"/>
      <c r="N20" s="40"/>
      <c r="O20" s="40"/>
      <c r="P20" s="40"/>
      <c r="Q20" s="40"/>
      <c r="R20" s="136"/>
      <c r="S20" s="136"/>
    </row>
    <row r="21" spans="1:19">
      <c r="A21" s="18" t="s">
        <v>43</v>
      </c>
      <c r="B21" s="39">
        <v>264</v>
      </c>
      <c r="C21" s="39">
        <v>20715</v>
      </c>
      <c r="D21" s="40">
        <v>0</v>
      </c>
      <c r="E21" s="40">
        <v>0</v>
      </c>
      <c r="F21" s="39">
        <v>264</v>
      </c>
      <c r="G21" s="39">
        <v>20715</v>
      </c>
      <c r="H21" s="39">
        <v>0</v>
      </c>
      <c r="I21" s="39">
        <v>0</v>
      </c>
      <c r="J21" s="39">
        <v>0</v>
      </c>
      <c r="K21" s="39">
        <v>0</v>
      </c>
      <c r="L21" s="39">
        <v>0</v>
      </c>
      <c r="M21" s="39">
        <v>0</v>
      </c>
      <c r="N21" s="39">
        <v>0</v>
      </c>
      <c r="O21" s="39">
        <v>0</v>
      </c>
      <c r="P21" s="39">
        <v>0</v>
      </c>
      <c r="Q21" s="39">
        <v>0</v>
      </c>
      <c r="R21" s="136"/>
      <c r="S21" s="136"/>
    </row>
    <row r="22" spans="1:19">
      <c r="A22" s="20" t="s">
        <v>121</v>
      </c>
      <c r="B22" s="41">
        <v>264</v>
      </c>
      <c r="C22" s="41">
        <v>20715</v>
      </c>
      <c r="D22" s="39"/>
      <c r="E22" s="42"/>
      <c r="F22" s="44">
        <v>264</v>
      </c>
      <c r="G22" s="44">
        <v>20715</v>
      </c>
      <c r="H22" s="41"/>
      <c r="I22" s="41"/>
      <c r="J22" s="40"/>
      <c r="K22" s="40"/>
      <c r="L22" s="40"/>
      <c r="M22" s="40"/>
      <c r="N22" s="40"/>
      <c r="O22" s="40"/>
      <c r="P22" s="40"/>
      <c r="Q22" s="40"/>
      <c r="R22" s="136"/>
      <c r="S22" s="136"/>
    </row>
    <row r="23" spans="1:19">
      <c r="A23" s="18" t="s">
        <v>44</v>
      </c>
      <c r="B23" s="39">
        <v>93</v>
      </c>
      <c r="C23" s="39">
        <v>151</v>
      </c>
      <c r="D23" s="39">
        <v>93</v>
      </c>
      <c r="E23" s="39">
        <v>151</v>
      </c>
      <c r="F23" s="40">
        <v>0</v>
      </c>
      <c r="G23" s="40">
        <v>0</v>
      </c>
      <c r="H23" s="39">
        <v>0</v>
      </c>
      <c r="I23" s="39">
        <v>0</v>
      </c>
      <c r="J23" s="40">
        <v>0</v>
      </c>
      <c r="K23" s="40">
        <v>0</v>
      </c>
      <c r="L23" s="40">
        <v>0</v>
      </c>
      <c r="M23" s="40">
        <v>0</v>
      </c>
      <c r="N23" s="40">
        <v>0</v>
      </c>
      <c r="O23" s="40">
        <v>0</v>
      </c>
      <c r="P23" s="40">
        <v>0</v>
      </c>
      <c r="Q23" s="40">
        <v>0</v>
      </c>
      <c r="R23" s="136"/>
      <c r="S23" s="136"/>
    </row>
    <row r="24" spans="1:19">
      <c r="A24" s="20" t="s">
        <v>122</v>
      </c>
      <c r="B24" s="41">
        <v>93</v>
      </c>
      <c r="C24" s="41">
        <v>151</v>
      </c>
      <c r="D24" s="41">
        <v>93</v>
      </c>
      <c r="E24" s="41">
        <v>151</v>
      </c>
      <c r="F24" s="40"/>
      <c r="G24" s="40"/>
      <c r="H24" s="41"/>
      <c r="I24" s="41"/>
      <c r="J24" s="40"/>
      <c r="K24" s="40"/>
      <c r="L24" s="40"/>
      <c r="M24" s="40"/>
      <c r="N24" s="40"/>
      <c r="O24" s="40"/>
      <c r="P24" s="40"/>
      <c r="Q24" s="40"/>
      <c r="R24" s="136"/>
    </row>
    <row r="25" spans="1:19">
      <c r="A25" s="18" t="s">
        <v>29</v>
      </c>
      <c r="B25" s="39">
        <v>903</v>
      </c>
      <c r="C25" s="39">
        <v>5055</v>
      </c>
      <c r="D25" s="40">
        <v>511</v>
      </c>
      <c r="E25" s="40">
        <v>607</v>
      </c>
      <c r="F25" s="39">
        <v>75</v>
      </c>
      <c r="G25" s="39">
        <v>2100</v>
      </c>
      <c r="H25" s="39">
        <v>0</v>
      </c>
      <c r="I25" s="39">
        <v>0</v>
      </c>
      <c r="J25" s="40">
        <v>279</v>
      </c>
      <c r="K25" s="40">
        <v>279</v>
      </c>
      <c r="L25" s="39">
        <v>0</v>
      </c>
      <c r="M25" s="39">
        <v>0</v>
      </c>
      <c r="N25" s="39">
        <v>0</v>
      </c>
      <c r="O25" s="39">
        <v>0</v>
      </c>
      <c r="P25" s="39">
        <v>38</v>
      </c>
      <c r="Q25" s="39">
        <v>2069</v>
      </c>
      <c r="R25" s="136"/>
    </row>
    <row r="26" spans="1:19">
      <c r="A26" s="20" t="s">
        <v>251</v>
      </c>
      <c r="B26" s="39">
        <v>511</v>
      </c>
      <c r="C26" s="41">
        <v>607</v>
      </c>
      <c r="D26" s="40">
        <v>511</v>
      </c>
      <c r="E26" s="40">
        <v>607</v>
      </c>
      <c r="F26" s="39"/>
      <c r="G26" s="39"/>
      <c r="H26" s="39"/>
      <c r="I26" s="39"/>
      <c r="J26" s="40"/>
      <c r="K26" s="40"/>
      <c r="L26" s="39"/>
      <c r="M26" s="39"/>
      <c r="N26" s="39"/>
      <c r="O26" s="39"/>
      <c r="P26" s="39"/>
      <c r="Q26" s="39"/>
      <c r="R26" s="136"/>
    </row>
    <row r="27" spans="1:19">
      <c r="A27" s="20" t="s">
        <v>70</v>
      </c>
      <c r="B27" s="41">
        <v>75</v>
      </c>
      <c r="C27" s="41">
        <v>2100</v>
      </c>
      <c r="D27" s="42"/>
      <c r="E27" s="42"/>
      <c r="F27" s="140">
        <v>75</v>
      </c>
      <c r="G27" s="140">
        <v>2100</v>
      </c>
      <c r="H27" s="41"/>
      <c r="I27" s="41"/>
      <c r="J27" s="40"/>
      <c r="K27" s="40"/>
      <c r="L27" s="40"/>
      <c r="M27" s="40"/>
      <c r="N27" s="40"/>
      <c r="O27" s="40"/>
      <c r="P27" s="44"/>
      <c r="Q27" s="44"/>
      <c r="R27" s="136"/>
    </row>
    <row r="28" spans="1:19">
      <c r="A28" s="20" t="s">
        <v>72</v>
      </c>
      <c r="B28" s="41">
        <v>38</v>
      </c>
      <c r="C28" s="41">
        <v>2069</v>
      </c>
      <c r="D28" s="42"/>
      <c r="E28" s="42"/>
      <c r="F28" s="44"/>
      <c r="G28" s="44"/>
      <c r="H28" s="41"/>
      <c r="I28" s="41"/>
      <c r="J28" s="40"/>
      <c r="K28" s="40"/>
      <c r="L28" s="40"/>
      <c r="M28" s="40"/>
      <c r="N28" s="40"/>
      <c r="O28" s="40"/>
      <c r="P28" s="44">
        <v>38</v>
      </c>
      <c r="Q28" s="44">
        <v>2069</v>
      </c>
      <c r="R28" s="136"/>
    </row>
    <row r="29" spans="1:19">
      <c r="A29" s="20" t="s">
        <v>240</v>
      </c>
      <c r="B29" s="41">
        <v>279</v>
      </c>
      <c r="C29" s="41">
        <v>279</v>
      </c>
      <c r="D29" s="42"/>
      <c r="E29" s="42"/>
      <c r="F29" s="44"/>
      <c r="G29" s="44"/>
      <c r="H29" s="41"/>
      <c r="I29" s="41"/>
      <c r="J29" s="44">
        <v>279</v>
      </c>
      <c r="K29" s="44">
        <v>279</v>
      </c>
      <c r="L29" s="40"/>
      <c r="M29" s="40"/>
      <c r="N29" s="40"/>
      <c r="O29" s="40"/>
      <c r="P29" s="40"/>
      <c r="Q29" s="40"/>
      <c r="R29" s="136"/>
    </row>
    <row r="30" spans="1:19">
      <c r="A30" s="18" t="s">
        <v>101</v>
      </c>
      <c r="B30" s="39">
        <v>142</v>
      </c>
      <c r="C30" s="39">
        <v>142</v>
      </c>
      <c r="D30" s="43">
        <v>0</v>
      </c>
      <c r="E30" s="43">
        <v>0</v>
      </c>
      <c r="F30" s="40">
        <v>0</v>
      </c>
      <c r="G30" s="40">
        <v>0</v>
      </c>
      <c r="H30" s="40">
        <v>0</v>
      </c>
      <c r="I30" s="40">
        <v>0</v>
      </c>
      <c r="J30" s="40">
        <v>0</v>
      </c>
      <c r="K30" s="40">
        <v>0</v>
      </c>
      <c r="L30" s="40">
        <v>0</v>
      </c>
      <c r="M30" s="40">
        <v>0</v>
      </c>
      <c r="N30" s="40">
        <v>0</v>
      </c>
      <c r="O30" s="40">
        <v>0</v>
      </c>
      <c r="P30" s="40">
        <v>142</v>
      </c>
      <c r="Q30" s="40">
        <v>142</v>
      </c>
      <c r="R30" s="136"/>
    </row>
    <row r="31" spans="1:19">
      <c r="A31" s="20" t="s">
        <v>241</v>
      </c>
      <c r="B31" s="41">
        <v>142</v>
      </c>
      <c r="C31" s="41">
        <v>142</v>
      </c>
      <c r="D31" s="42"/>
      <c r="E31" s="42"/>
      <c r="F31" s="44"/>
      <c r="G31" s="44"/>
      <c r="H31" s="41"/>
      <c r="I31" s="41"/>
      <c r="J31" s="40"/>
      <c r="K31" s="40"/>
      <c r="L31" s="40"/>
      <c r="M31" s="40"/>
      <c r="N31" s="40"/>
      <c r="O31" s="40"/>
      <c r="P31" s="44">
        <v>142</v>
      </c>
      <c r="Q31" s="44">
        <v>142</v>
      </c>
      <c r="R31" s="136"/>
    </row>
    <row r="32" spans="1:19">
      <c r="A32" s="18" t="s">
        <v>46</v>
      </c>
      <c r="B32" s="45">
        <v>1018</v>
      </c>
      <c r="C32" s="45">
        <v>8794</v>
      </c>
      <c r="D32" s="40">
        <v>91</v>
      </c>
      <c r="E32" s="40">
        <v>92</v>
      </c>
      <c r="F32" s="39">
        <v>164</v>
      </c>
      <c r="G32" s="39">
        <v>6589</v>
      </c>
      <c r="H32" s="45">
        <v>0</v>
      </c>
      <c r="I32" s="45">
        <v>0</v>
      </c>
      <c r="J32" s="50">
        <v>474</v>
      </c>
      <c r="K32" s="50">
        <v>1824</v>
      </c>
      <c r="L32" s="39">
        <v>0</v>
      </c>
      <c r="M32" s="39">
        <v>0</v>
      </c>
      <c r="N32" s="39">
        <v>289</v>
      </c>
      <c r="O32" s="39">
        <v>289</v>
      </c>
      <c r="P32" s="39">
        <v>0</v>
      </c>
      <c r="Q32" s="39">
        <v>0</v>
      </c>
      <c r="R32" s="136"/>
    </row>
    <row r="33" spans="1:18" s="207" customFormat="1">
      <c r="A33" s="9" t="s">
        <v>123</v>
      </c>
      <c r="B33" s="46">
        <v>854</v>
      </c>
      <c r="C33" s="46">
        <v>2205</v>
      </c>
      <c r="D33" s="85">
        <v>91</v>
      </c>
      <c r="E33" s="85">
        <v>92</v>
      </c>
      <c r="F33" s="44"/>
      <c r="G33" s="44"/>
      <c r="H33" s="46"/>
      <c r="I33" s="46"/>
      <c r="J33" s="44">
        <v>474</v>
      </c>
      <c r="K33" s="44">
        <v>1824</v>
      </c>
      <c r="L33" s="44"/>
      <c r="M33" s="44"/>
      <c r="N33" s="44">
        <v>289</v>
      </c>
      <c r="O33" s="44">
        <v>289</v>
      </c>
      <c r="P33" s="44"/>
      <c r="Q33" s="44"/>
      <c r="R33" s="206"/>
    </row>
    <row r="34" spans="1:18">
      <c r="A34" s="20" t="s">
        <v>71</v>
      </c>
      <c r="B34" s="46">
        <v>164</v>
      </c>
      <c r="C34" s="46">
        <v>6589</v>
      </c>
      <c r="D34" s="46"/>
      <c r="E34" s="42"/>
      <c r="F34" s="44">
        <v>164</v>
      </c>
      <c r="G34" s="44">
        <v>6589</v>
      </c>
      <c r="H34" s="46"/>
      <c r="I34" s="46"/>
      <c r="J34" s="44"/>
      <c r="K34" s="44"/>
      <c r="L34" s="44"/>
      <c r="M34" s="44"/>
      <c r="N34" s="44"/>
      <c r="O34" s="44"/>
      <c r="P34" s="44"/>
      <c r="Q34" s="44"/>
      <c r="R34" s="136"/>
    </row>
    <row r="35" spans="1:18">
      <c r="A35" s="58" t="s">
        <v>48</v>
      </c>
      <c r="B35" s="43">
        <v>4324</v>
      </c>
      <c r="C35" s="43">
        <v>4324</v>
      </c>
      <c r="D35" s="43">
        <v>0</v>
      </c>
      <c r="E35" s="58">
        <v>0</v>
      </c>
      <c r="F35" s="141">
        <v>0</v>
      </c>
      <c r="G35" s="141">
        <v>0</v>
      </c>
      <c r="H35" s="50">
        <v>0</v>
      </c>
      <c r="I35" s="50">
        <v>0</v>
      </c>
      <c r="J35" s="142">
        <v>0</v>
      </c>
      <c r="K35" s="141">
        <v>0</v>
      </c>
      <c r="L35" s="40">
        <v>4324</v>
      </c>
      <c r="M35" s="40">
        <v>4324</v>
      </c>
      <c r="N35" s="40">
        <v>0</v>
      </c>
      <c r="O35" s="40">
        <v>0</v>
      </c>
      <c r="P35" s="40">
        <v>0</v>
      </c>
      <c r="Q35" s="40">
        <v>0</v>
      </c>
      <c r="R35" s="136"/>
    </row>
    <row r="36" spans="1:18">
      <c r="A36" s="15" t="s">
        <v>128</v>
      </c>
      <c r="B36" s="51">
        <v>4324</v>
      </c>
      <c r="C36" s="51">
        <v>4324</v>
      </c>
      <c r="D36" s="38"/>
      <c r="E36" s="205"/>
      <c r="F36" s="38"/>
      <c r="G36" s="38"/>
      <c r="H36" s="38"/>
      <c r="I36" s="38"/>
      <c r="J36" s="38"/>
      <c r="K36" s="38"/>
      <c r="L36" s="51">
        <v>4324</v>
      </c>
      <c r="M36" s="51">
        <v>4324</v>
      </c>
      <c r="N36" s="51"/>
      <c r="O36" s="51"/>
      <c r="P36" s="51"/>
      <c r="Q36" s="51"/>
      <c r="R36" s="136"/>
    </row>
    <row r="37" spans="1:18">
      <c r="A37" s="68"/>
      <c r="B37" s="68"/>
      <c r="C37" s="68"/>
      <c r="D37" s="82"/>
      <c r="E37" s="82"/>
      <c r="F37" s="82"/>
      <c r="G37" s="82"/>
      <c r="H37" s="82"/>
      <c r="I37" s="82"/>
      <c r="J37" s="68"/>
      <c r="K37" s="68"/>
      <c r="L37" s="68"/>
      <c r="M37" s="68"/>
      <c r="N37" s="68"/>
      <c r="O37" s="68"/>
    </row>
    <row r="38" spans="1:18">
      <c r="A38" s="68"/>
      <c r="B38" s="171"/>
      <c r="C38" s="171"/>
      <c r="D38" s="171"/>
      <c r="E38" s="171"/>
      <c r="F38" s="171"/>
      <c r="G38" s="171"/>
      <c r="H38" s="171"/>
      <c r="I38" s="171"/>
      <c r="J38" s="171"/>
      <c r="K38" s="171"/>
      <c r="L38" s="171"/>
      <c r="M38" s="171"/>
      <c r="N38" s="171"/>
      <c r="O38" s="171"/>
    </row>
    <row r="39" spans="1:18">
      <c r="A39" s="83"/>
      <c r="B39" s="172"/>
      <c r="C39" s="172"/>
      <c r="D39" s="172"/>
      <c r="E39" s="83"/>
      <c r="F39" s="68"/>
      <c r="G39" s="68"/>
      <c r="H39" s="68"/>
      <c r="I39" s="68"/>
      <c r="J39" s="68"/>
      <c r="K39" s="68"/>
      <c r="L39" s="68"/>
      <c r="M39" s="68"/>
      <c r="N39" s="68"/>
      <c r="O39" s="68"/>
    </row>
  </sheetData>
  <mergeCells count="17">
    <mergeCell ref="B1:Q1"/>
    <mergeCell ref="P4:Q4"/>
    <mergeCell ref="B4:C4"/>
    <mergeCell ref="D4:E4"/>
    <mergeCell ref="F4:G4"/>
    <mergeCell ref="H4:I4"/>
    <mergeCell ref="J4:K4"/>
    <mergeCell ref="L4:M4"/>
    <mergeCell ref="N4:O4"/>
    <mergeCell ref="P7:Q7"/>
    <mergeCell ref="B7:C7"/>
    <mergeCell ref="D7:E7"/>
    <mergeCell ref="F7:G7"/>
    <mergeCell ref="H7:I7"/>
    <mergeCell ref="J7:K7"/>
    <mergeCell ref="L7:M7"/>
    <mergeCell ref="N7:O7"/>
  </mergeCells>
  <pageMargins left="0" right="0" top="0.74803149606299213" bottom="0.74803149606299213" header="0.31496062992125984" footer="0.31496062992125984"/>
  <pageSetup paperSize="9" scale="80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00B050"/>
  </sheetPr>
  <dimension ref="A2:K57"/>
  <sheetViews>
    <sheetView zoomScale="130" zoomScaleNormal="130" workbookViewId="0">
      <pane ySplit="5" topLeftCell="A6" activePane="bottomLeft" state="frozen"/>
      <selection pane="bottomLeft" activeCell="A6" sqref="A6"/>
    </sheetView>
  </sheetViews>
  <sheetFormatPr defaultRowHeight="15"/>
  <cols>
    <col min="1" max="1" width="7.5703125" customWidth="1"/>
    <col min="2" max="2" width="25.85546875" customWidth="1"/>
    <col min="3" max="3" width="5.7109375" customWidth="1"/>
    <col min="4" max="7" width="7.7109375" customWidth="1"/>
    <col min="8" max="8" width="7.7109375" style="110" customWidth="1"/>
    <col min="9" max="11" width="7.7109375" customWidth="1"/>
  </cols>
  <sheetData>
    <row r="2" spans="1:11" ht="57" customHeight="1">
      <c r="A2" s="161" t="s">
        <v>210</v>
      </c>
      <c r="B2" s="242" t="s">
        <v>267</v>
      </c>
      <c r="C2" s="242"/>
      <c r="D2" s="242"/>
      <c r="E2" s="242"/>
      <c r="F2" s="242"/>
      <c r="G2" s="242"/>
      <c r="H2" s="242"/>
      <c r="I2" s="242"/>
      <c r="J2" s="242"/>
      <c r="K2" s="242"/>
    </row>
    <row r="3" spans="1:11">
      <c r="A3" s="112"/>
      <c r="B3" s="113"/>
      <c r="C3" s="113"/>
      <c r="D3" s="113"/>
      <c r="E3" s="113"/>
      <c r="F3" s="113"/>
      <c r="G3" s="113"/>
      <c r="H3" s="154"/>
      <c r="I3" s="113"/>
      <c r="J3" s="113"/>
      <c r="K3" s="113"/>
    </row>
    <row r="4" spans="1:11">
      <c r="A4" s="114"/>
      <c r="B4" s="115"/>
      <c r="C4" s="115"/>
      <c r="D4" s="115"/>
      <c r="E4" s="243" t="s">
        <v>211</v>
      </c>
      <c r="F4" s="243"/>
      <c r="G4" s="243"/>
      <c r="H4" s="243"/>
      <c r="I4" s="243"/>
      <c r="J4" s="243"/>
      <c r="K4" s="243"/>
    </row>
    <row r="5" spans="1:11">
      <c r="A5" s="116" t="s">
        <v>140</v>
      </c>
      <c r="B5" s="117"/>
      <c r="C5" s="116"/>
      <c r="D5" s="116" t="s">
        <v>141</v>
      </c>
      <c r="E5" s="118">
        <v>0</v>
      </c>
      <c r="F5" s="119" t="s">
        <v>142</v>
      </c>
      <c r="G5" s="119" t="s">
        <v>143</v>
      </c>
      <c r="H5" s="155" t="s">
        <v>144</v>
      </c>
      <c r="I5" s="118" t="s">
        <v>145</v>
      </c>
      <c r="J5" s="118" t="s">
        <v>146</v>
      </c>
      <c r="K5" s="118" t="s">
        <v>147</v>
      </c>
    </row>
    <row r="6" spans="1:11">
      <c r="A6" s="120" t="s">
        <v>148</v>
      </c>
      <c r="B6" s="117"/>
      <c r="C6" s="120"/>
      <c r="D6" s="120" t="s">
        <v>149</v>
      </c>
      <c r="E6" s="121">
        <v>0</v>
      </c>
      <c r="F6" s="122" t="s">
        <v>142</v>
      </c>
      <c r="G6" s="122" t="s">
        <v>143</v>
      </c>
      <c r="H6" s="156" t="s">
        <v>144</v>
      </c>
      <c r="I6" s="121" t="s">
        <v>145</v>
      </c>
      <c r="J6" s="121" t="s">
        <v>146</v>
      </c>
      <c r="K6" s="121" t="s">
        <v>150</v>
      </c>
    </row>
    <row r="7" spans="1:11">
      <c r="A7" s="244" t="s">
        <v>151</v>
      </c>
      <c r="B7" s="113" t="s">
        <v>152</v>
      </c>
      <c r="C7" s="123"/>
      <c r="D7" s="144">
        <v>12532</v>
      </c>
      <c r="E7" s="143">
        <v>426</v>
      </c>
      <c r="F7" s="143">
        <v>1529</v>
      </c>
      <c r="G7" s="143">
        <v>774</v>
      </c>
      <c r="H7" s="157">
        <v>982</v>
      </c>
      <c r="I7" s="143">
        <v>1977</v>
      </c>
      <c r="J7" s="143">
        <v>3111</v>
      </c>
      <c r="K7" s="143">
        <v>3733</v>
      </c>
    </row>
    <row r="8" spans="1:11">
      <c r="A8" s="241"/>
      <c r="B8" s="125" t="s">
        <v>153</v>
      </c>
      <c r="C8" s="126" t="s">
        <v>154</v>
      </c>
      <c r="D8" s="147">
        <f>D7*100/D49</f>
        <v>1.2159800661550597</v>
      </c>
      <c r="E8" s="147">
        <f t="shared" ref="E8:K8" si="0">E7*100/E49</f>
        <v>5.7645466847090665</v>
      </c>
      <c r="F8" s="147">
        <f t="shared" si="0"/>
        <v>7.5197954064820731</v>
      </c>
      <c r="G8" s="147">
        <f t="shared" si="0"/>
        <v>4.2663432918090622</v>
      </c>
      <c r="H8" s="147">
        <f t="shared" si="0"/>
        <v>2.4895424008112563</v>
      </c>
      <c r="I8" s="147">
        <f t="shared" si="0"/>
        <v>1.573731343283582</v>
      </c>
      <c r="J8" s="147">
        <f t="shared" si="0"/>
        <v>1.1190969524302858</v>
      </c>
      <c r="K8" s="147">
        <f t="shared" si="0"/>
        <v>0.68914972253093143</v>
      </c>
    </row>
    <row r="9" spans="1:11">
      <c r="A9" s="241" t="s">
        <v>155</v>
      </c>
      <c r="B9" s="113" t="s">
        <v>156</v>
      </c>
      <c r="C9" s="127"/>
      <c r="D9" s="145">
        <v>212762</v>
      </c>
      <c r="E9" s="143">
        <v>248</v>
      </c>
      <c r="F9" s="143">
        <v>2232</v>
      </c>
      <c r="G9" s="143">
        <v>2417</v>
      </c>
      <c r="H9" s="157">
        <v>4648</v>
      </c>
      <c r="I9" s="143">
        <v>12078</v>
      </c>
      <c r="J9" s="143">
        <v>54518</v>
      </c>
      <c r="K9" s="143">
        <v>136621</v>
      </c>
    </row>
    <row r="10" spans="1:11">
      <c r="A10" s="241"/>
      <c r="B10" s="125" t="s">
        <v>157</v>
      </c>
      <c r="C10" s="126" t="s">
        <v>154</v>
      </c>
      <c r="D10" s="147">
        <f>D9*100/D49</f>
        <v>20.644298662247273</v>
      </c>
      <c r="E10" s="147">
        <f t="shared" ref="E10:K10" si="1">E9*100/E49</f>
        <v>3.3558863328822732</v>
      </c>
      <c r="F10" s="147">
        <f t="shared" si="1"/>
        <v>10.977229134903851</v>
      </c>
      <c r="G10" s="147">
        <f t="shared" si="1"/>
        <v>13.322676661889538</v>
      </c>
      <c r="H10" s="147">
        <f t="shared" si="1"/>
        <v>11.783496007098492</v>
      </c>
      <c r="I10" s="147">
        <f t="shared" si="1"/>
        <v>9.6143283582089545</v>
      </c>
      <c r="J10" s="147">
        <f t="shared" si="1"/>
        <v>19.611355722466833</v>
      </c>
      <c r="K10" s="147">
        <f t="shared" si="1"/>
        <v>25.221624495552742</v>
      </c>
    </row>
    <row r="11" spans="1:11" ht="40.5">
      <c r="A11" s="241" t="s">
        <v>158</v>
      </c>
      <c r="B11" s="113" t="s">
        <v>159</v>
      </c>
      <c r="C11" s="127"/>
      <c r="D11" s="145">
        <v>30733</v>
      </c>
      <c r="E11" s="143">
        <v>497</v>
      </c>
      <c r="F11" s="143">
        <v>1358</v>
      </c>
      <c r="G11" s="143">
        <v>662</v>
      </c>
      <c r="H11" s="157">
        <v>1149</v>
      </c>
      <c r="I11" s="143">
        <v>3953</v>
      </c>
      <c r="J11" s="143">
        <v>7434</v>
      </c>
      <c r="K11" s="143">
        <v>15680</v>
      </c>
    </row>
    <row r="12" spans="1:11" ht="40.5">
      <c r="A12" s="241"/>
      <c r="B12" s="128" t="s">
        <v>160</v>
      </c>
      <c r="C12" s="126" t="s">
        <v>154</v>
      </c>
      <c r="D12" s="147">
        <f>D11*100/D49</f>
        <v>2.9820232503306299</v>
      </c>
      <c r="E12" s="147">
        <f t="shared" ref="E12:K12" si="2">E11*100/E49</f>
        <v>6.7253044654939105</v>
      </c>
      <c r="F12" s="147">
        <f t="shared" si="2"/>
        <v>6.678798013082182</v>
      </c>
      <c r="G12" s="147">
        <f t="shared" si="2"/>
        <v>3.6489912909271305</v>
      </c>
      <c r="H12" s="147">
        <f t="shared" si="2"/>
        <v>2.912916719482824</v>
      </c>
      <c r="I12" s="147">
        <f t="shared" si="2"/>
        <v>3.1466666666666665</v>
      </c>
      <c r="J12" s="147">
        <f t="shared" si="2"/>
        <v>2.6741776741776744</v>
      </c>
      <c r="K12" s="147">
        <f t="shared" si="2"/>
        <v>2.8946872888521309</v>
      </c>
    </row>
    <row r="13" spans="1:11" ht="27">
      <c r="A13" s="241" t="s">
        <v>161</v>
      </c>
      <c r="B13" s="113" t="s">
        <v>162</v>
      </c>
      <c r="C13" s="127"/>
      <c r="D13" s="145">
        <v>53858</v>
      </c>
      <c r="E13" s="143">
        <v>160</v>
      </c>
      <c r="F13" s="143">
        <v>664</v>
      </c>
      <c r="G13" s="143">
        <v>1533</v>
      </c>
      <c r="H13" s="157">
        <v>2812</v>
      </c>
      <c r="I13" s="143">
        <v>9282</v>
      </c>
      <c r="J13" s="143">
        <v>16285</v>
      </c>
      <c r="K13" s="143">
        <v>23122</v>
      </c>
    </row>
    <row r="14" spans="1:11" ht="27">
      <c r="A14" s="241"/>
      <c r="B14" s="128" t="s">
        <v>163</v>
      </c>
      <c r="C14" s="126" t="s">
        <v>154</v>
      </c>
      <c r="D14" s="147">
        <f>D13*100/D49</f>
        <v>5.225842196216024</v>
      </c>
      <c r="E14" s="147">
        <f t="shared" ref="E14:K14" si="3">E13*100/E49</f>
        <v>2.1650879566982408</v>
      </c>
      <c r="F14" s="147">
        <f t="shared" si="3"/>
        <v>3.2656273053656619</v>
      </c>
      <c r="G14" s="147">
        <f t="shared" si="3"/>
        <v>8.4500055120714368</v>
      </c>
      <c r="H14" s="147">
        <f t="shared" si="3"/>
        <v>7.1289136772721511</v>
      </c>
      <c r="I14" s="147">
        <f t="shared" si="3"/>
        <v>7.3886567164179109</v>
      </c>
      <c r="J14" s="147">
        <f t="shared" si="3"/>
        <v>5.8580822469711356</v>
      </c>
      <c r="K14" s="147">
        <f t="shared" si="3"/>
        <v>4.2685560901045259</v>
      </c>
    </row>
    <row r="15" spans="1:11" ht="27">
      <c r="A15" s="241" t="s">
        <v>164</v>
      </c>
      <c r="B15" s="113" t="s">
        <v>218</v>
      </c>
      <c r="C15" s="127"/>
      <c r="D15" s="145">
        <v>80431</v>
      </c>
      <c r="E15" s="144">
        <v>7</v>
      </c>
      <c r="F15" s="143">
        <v>482</v>
      </c>
      <c r="G15" s="143">
        <v>806</v>
      </c>
      <c r="H15" s="157">
        <v>7510</v>
      </c>
      <c r="I15" s="143">
        <v>15118</v>
      </c>
      <c r="J15" s="143">
        <v>45316</v>
      </c>
      <c r="K15" s="143">
        <v>11192</v>
      </c>
    </row>
    <row r="16" spans="1:11">
      <c r="A16" s="241"/>
      <c r="B16" s="128" t="s">
        <v>165</v>
      </c>
      <c r="C16" s="126" t="s">
        <v>154</v>
      </c>
      <c r="D16" s="147">
        <f>D15*100/D49</f>
        <v>7.8042206113084598</v>
      </c>
      <c r="E16" s="147">
        <f t="shared" ref="E16:K16" si="4">E15*100/E49</f>
        <v>9.4722598105548034E-2</v>
      </c>
      <c r="F16" s="147">
        <f t="shared" si="4"/>
        <v>2.3705306644371218</v>
      </c>
      <c r="G16" s="147">
        <f t="shared" si="4"/>
        <v>4.442729577775328</v>
      </c>
      <c r="H16" s="147">
        <f t="shared" si="4"/>
        <v>19.039168462416022</v>
      </c>
      <c r="I16" s="147">
        <f t="shared" si="4"/>
        <v>12.034228855721393</v>
      </c>
      <c r="J16" s="147">
        <f t="shared" si="4"/>
        <v>16.301188523410744</v>
      </c>
      <c r="K16" s="147">
        <f t="shared" si="4"/>
        <v>2.0661568964816994</v>
      </c>
    </row>
    <row r="17" spans="1:11">
      <c r="A17" s="241" t="s">
        <v>166</v>
      </c>
      <c r="B17" s="113" t="s">
        <v>212</v>
      </c>
      <c r="C17" s="127"/>
      <c r="D17" s="145">
        <v>23407</v>
      </c>
      <c r="E17" s="143">
        <v>371</v>
      </c>
      <c r="F17" s="143">
        <v>964</v>
      </c>
      <c r="G17" s="143">
        <v>915</v>
      </c>
      <c r="H17" s="157">
        <v>1768</v>
      </c>
      <c r="I17" s="143">
        <v>4473</v>
      </c>
      <c r="J17" s="143">
        <v>7996</v>
      </c>
      <c r="K17" s="143">
        <v>6920</v>
      </c>
    </row>
    <row r="18" spans="1:11">
      <c r="A18" s="241"/>
      <c r="B18" s="128" t="s">
        <v>167</v>
      </c>
      <c r="C18" s="126" t="s">
        <v>154</v>
      </c>
      <c r="D18" s="147">
        <f>D17*100/D49</f>
        <v>2.2711814082741371</v>
      </c>
      <c r="E18" s="147">
        <f t="shared" ref="E18:K18" si="5">E17*100/E49</f>
        <v>5.020297699594046</v>
      </c>
      <c r="F18" s="147">
        <f t="shared" si="5"/>
        <v>4.7410613288742436</v>
      </c>
      <c r="G18" s="147">
        <f t="shared" si="5"/>
        <v>5.0435453643479216</v>
      </c>
      <c r="H18" s="147">
        <f t="shared" si="5"/>
        <v>4.4821903916846244</v>
      </c>
      <c r="I18" s="147">
        <f t="shared" si="5"/>
        <v>3.5605970149253729</v>
      </c>
      <c r="J18" s="147">
        <f t="shared" si="5"/>
        <v>2.876341765230654</v>
      </c>
      <c r="K18" s="147">
        <f t="shared" si="5"/>
        <v>1.2775022983964761</v>
      </c>
    </row>
    <row r="19" spans="1:11">
      <c r="A19" s="241" t="s">
        <v>168</v>
      </c>
      <c r="B19" s="113" t="s">
        <v>169</v>
      </c>
      <c r="C19" s="127"/>
      <c r="D19" s="145">
        <v>36206</v>
      </c>
      <c r="E19" s="143">
        <v>15</v>
      </c>
      <c r="F19" s="143">
        <v>54</v>
      </c>
      <c r="G19" s="143">
        <v>65</v>
      </c>
      <c r="H19" s="157">
        <v>257</v>
      </c>
      <c r="I19" s="143">
        <v>1018</v>
      </c>
      <c r="J19" s="143">
        <v>4187</v>
      </c>
      <c r="K19" s="143">
        <v>30610</v>
      </c>
    </row>
    <row r="20" spans="1:11">
      <c r="A20" s="241"/>
      <c r="B20" s="129" t="s">
        <v>213</v>
      </c>
      <c r="C20" s="126" t="s">
        <v>154</v>
      </c>
      <c r="D20" s="147">
        <f>D19*100/D49</f>
        <v>3.5130684866908788</v>
      </c>
      <c r="E20" s="147">
        <f t="shared" ref="E20:K20" si="6">E19*100/E49</f>
        <v>0.20297699594046009</v>
      </c>
      <c r="F20" s="147">
        <f t="shared" si="6"/>
        <v>0.26557812423154475</v>
      </c>
      <c r="G20" s="147">
        <f t="shared" si="6"/>
        <v>0.35828464336897808</v>
      </c>
      <c r="H20" s="147">
        <f t="shared" si="6"/>
        <v>0.65154011915325138</v>
      </c>
      <c r="I20" s="147">
        <f t="shared" si="6"/>
        <v>0.81034825870646765</v>
      </c>
      <c r="J20" s="147">
        <f t="shared" si="6"/>
        <v>1.5061584506028951</v>
      </c>
      <c r="K20" s="147">
        <f t="shared" si="6"/>
        <v>5.6509169586584012</v>
      </c>
    </row>
    <row r="21" spans="1:11">
      <c r="A21" s="241" t="s">
        <v>170</v>
      </c>
      <c r="B21" s="113" t="s">
        <v>171</v>
      </c>
      <c r="C21" s="127"/>
      <c r="D21" s="145">
        <v>2259</v>
      </c>
      <c r="E21" s="143">
        <v>47</v>
      </c>
      <c r="F21" s="143">
        <v>295</v>
      </c>
      <c r="G21" s="143">
        <v>220</v>
      </c>
      <c r="H21" s="157">
        <v>135</v>
      </c>
      <c r="I21" s="143">
        <v>311</v>
      </c>
      <c r="J21" s="143">
        <v>492</v>
      </c>
      <c r="K21" s="143">
        <v>759</v>
      </c>
    </row>
    <row r="22" spans="1:11" ht="27">
      <c r="A22" s="241"/>
      <c r="B22" s="129" t="s">
        <v>214</v>
      </c>
      <c r="C22" s="126" t="s">
        <v>154</v>
      </c>
      <c r="D22" s="147">
        <f>D21*100/D49</f>
        <v>0.21919078913535589</v>
      </c>
      <c r="E22" s="147">
        <f t="shared" ref="E22:K22" si="7">E21*100/E49</f>
        <v>0.63599458728010827</v>
      </c>
      <c r="F22" s="147">
        <f t="shared" si="7"/>
        <v>1.4508434564501058</v>
      </c>
      <c r="G22" s="147">
        <f t="shared" si="7"/>
        <v>1.2126557160180795</v>
      </c>
      <c r="H22" s="147">
        <f t="shared" si="7"/>
        <v>0.34224870072252506</v>
      </c>
      <c r="I22" s="147">
        <f t="shared" si="7"/>
        <v>0.24756218905472638</v>
      </c>
      <c r="J22" s="147">
        <f t="shared" si="7"/>
        <v>0.17698351031684365</v>
      </c>
      <c r="K22" s="147">
        <f t="shared" si="7"/>
        <v>0.1401191104744112</v>
      </c>
    </row>
    <row r="23" spans="1:11">
      <c r="A23" s="241" t="s">
        <v>172</v>
      </c>
      <c r="B23" s="113" t="s">
        <v>173</v>
      </c>
      <c r="C23" s="127"/>
      <c r="D23" s="145">
        <v>35151</v>
      </c>
      <c r="E23" s="143">
        <v>23</v>
      </c>
      <c r="F23" s="143">
        <v>147</v>
      </c>
      <c r="G23" s="143">
        <v>171</v>
      </c>
      <c r="H23" s="157">
        <v>852</v>
      </c>
      <c r="I23" s="143">
        <v>2545</v>
      </c>
      <c r="J23" s="143">
        <v>9129</v>
      </c>
      <c r="K23" s="143">
        <v>22284</v>
      </c>
    </row>
    <row r="24" spans="1:11">
      <c r="A24" s="241"/>
      <c r="B24" s="125" t="s">
        <v>174</v>
      </c>
      <c r="C24" s="126" t="s">
        <v>154</v>
      </c>
      <c r="D24" s="147">
        <f>D23*100/D49</f>
        <v>3.4107018277542696</v>
      </c>
      <c r="E24" s="147">
        <f t="shared" ref="E24:K24" si="8">E23*100/E49</f>
        <v>0.31123139377537212</v>
      </c>
      <c r="F24" s="147">
        <f t="shared" si="8"/>
        <v>0.72296267151920524</v>
      </c>
      <c r="G24" s="147">
        <f t="shared" si="8"/>
        <v>0.94256421563223458</v>
      </c>
      <c r="H24" s="147">
        <f t="shared" si="8"/>
        <v>2.159969577893269</v>
      </c>
      <c r="I24" s="147">
        <f t="shared" si="8"/>
        <v>2.0258706467661693</v>
      </c>
      <c r="J24" s="147">
        <f t="shared" si="8"/>
        <v>3.2839074505741173</v>
      </c>
      <c r="K24" s="147">
        <f t="shared" si="8"/>
        <v>4.1138527770906181</v>
      </c>
    </row>
    <row r="25" spans="1:11">
      <c r="A25" s="241" t="s">
        <v>175</v>
      </c>
      <c r="B25" s="113" t="s">
        <v>176</v>
      </c>
      <c r="C25" s="127"/>
      <c r="D25" s="145">
        <v>26654</v>
      </c>
      <c r="E25" s="143">
        <v>911</v>
      </c>
      <c r="F25" s="143">
        <v>3170</v>
      </c>
      <c r="G25" s="143">
        <v>2325</v>
      </c>
      <c r="H25" s="157">
        <v>2166</v>
      </c>
      <c r="I25" s="143">
        <v>2626</v>
      </c>
      <c r="J25" s="143">
        <v>5117</v>
      </c>
      <c r="K25" s="143">
        <v>10339</v>
      </c>
    </row>
    <row r="26" spans="1:11">
      <c r="A26" s="241"/>
      <c r="B26" s="125" t="s">
        <v>177</v>
      </c>
      <c r="C26" s="126" t="s">
        <v>154</v>
      </c>
      <c r="D26" s="149">
        <f>D25*100/D49</f>
        <v>2.5862378457785637</v>
      </c>
      <c r="E26" s="149">
        <f t="shared" ref="E26:K26" si="9">E25*100/E49</f>
        <v>12.327469553450609</v>
      </c>
      <c r="F26" s="149">
        <f t="shared" si="9"/>
        <v>15.590419515074018</v>
      </c>
      <c r="G26" s="149">
        <f t="shared" si="9"/>
        <v>12.815566089736523</v>
      </c>
      <c r="H26" s="149">
        <f t="shared" si="9"/>
        <v>5.4911902649258462</v>
      </c>
      <c r="I26" s="149">
        <f t="shared" si="9"/>
        <v>2.0903482587064675</v>
      </c>
      <c r="J26" s="149">
        <f t="shared" si="9"/>
        <v>1.8407004518115628</v>
      </c>
      <c r="K26" s="149">
        <f t="shared" si="9"/>
        <v>1.9086844310868738</v>
      </c>
    </row>
    <row r="27" spans="1:11">
      <c r="A27" s="241" t="s">
        <v>178</v>
      </c>
      <c r="B27" s="113" t="s">
        <v>179</v>
      </c>
      <c r="C27" s="127"/>
      <c r="D27" s="43">
        <v>30583</v>
      </c>
      <c r="E27" s="143">
        <v>111</v>
      </c>
      <c r="F27" s="143">
        <v>534</v>
      </c>
      <c r="G27" s="143">
        <v>642</v>
      </c>
      <c r="H27" s="157">
        <v>2806</v>
      </c>
      <c r="I27" s="143">
        <v>7619</v>
      </c>
      <c r="J27" s="143">
        <v>9580</v>
      </c>
      <c r="K27" s="143">
        <v>9291</v>
      </c>
    </row>
    <row r="28" spans="1:11">
      <c r="A28" s="241"/>
      <c r="B28" s="125" t="s">
        <v>180</v>
      </c>
      <c r="C28" s="126" t="s">
        <v>154</v>
      </c>
      <c r="D28" s="149">
        <f>D27*100/D49</f>
        <v>2.9674687490600218</v>
      </c>
      <c r="E28" s="149">
        <f t="shared" ref="E28:K28" si="10">E27*100/E49</f>
        <v>1.5020297699594045</v>
      </c>
      <c r="F28" s="149">
        <f t="shared" si="10"/>
        <v>2.6262725618452762</v>
      </c>
      <c r="G28" s="149">
        <f t="shared" si="10"/>
        <v>3.5387498621982143</v>
      </c>
      <c r="H28" s="149">
        <f t="shared" si="10"/>
        <v>7.1137026239067058</v>
      </c>
      <c r="I28" s="149">
        <f t="shared" si="10"/>
        <v>6.0648756218905469</v>
      </c>
      <c r="J28" s="149">
        <f t="shared" si="10"/>
        <v>3.4461423350312241</v>
      </c>
      <c r="K28" s="149">
        <f t="shared" si="10"/>
        <v>1.7152129847401243</v>
      </c>
    </row>
    <row r="29" spans="1:11">
      <c r="A29" s="241" t="s">
        <v>181</v>
      </c>
      <c r="B29" s="113" t="s">
        <v>215</v>
      </c>
      <c r="C29" s="127"/>
      <c r="D29" s="43">
        <v>13211</v>
      </c>
      <c r="E29" s="143">
        <v>169</v>
      </c>
      <c r="F29" s="143">
        <v>501</v>
      </c>
      <c r="G29" s="143">
        <v>546</v>
      </c>
      <c r="H29" s="157">
        <v>1201</v>
      </c>
      <c r="I29" s="143">
        <v>2916</v>
      </c>
      <c r="J29" s="143">
        <v>4059</v>
      </c>
      <c r="K29" s="143">
        <v>3819</v>
      </c>
    </row>
    <row r="30" spans="1:11" ht="27">
      <c r="A30" s="241"/>
      <c r="B30" s="128" t="s">
        <v>182</v>
      </c>
      <c r="C30" s="126" t="s">
        <v>154</v>
      </c>
      <c r="D30" s="149">
        <f>D29*100/D49</f>
        <v>1.2818634419066786</v>
      </c>
      <c r="E30" s="149">
        <f t="shared" ref="E30:K30" si="11">E29*100/E49</f>
        <v>2.2868741542625171</v>
      </c>
      <c r="F30" s="149">
        <f t="shared" si="11"/>
        <v>2.4639748192593323</v>
      </c>
      <c r="G30" s="149">
        <f t="shared" si="11"/>
        <v>3.0095910042994158</v>
      </c>
      <c r="H30" s="149">
        <f t="shared" si="11"/>
        <v>3.044745848650019</v>
      </c>
      <c r="I30" s="149">
        <f t="shared" si="11"/>
        <v>2.3211940298507461</v>
      </c>
      <c r="J30" s="149">
        <f t="shared" si="11"/>
        <v>1.4601139601139601</v>
      </c>
      <c r="K30" s="149">
        <f t="shared" si="11"/>
        <v>0.70502619618152351</v>
      </c>
    </row>
    <row r="31" spans="1:11" ht="27">
      <c r="A31" s="241" t="s">
        <v>183</v>
      </c>
      <c r="B31" s="113" t="s">
        <v>184</v>
      </c>
      <c r="C31" s="127"/>
      <c r="D31" s="43">
        <v>39596</v>
      </c>
      <c r="E31" s="143">
        <v>26</v>
      </c>
      <c r="F31" s="143">
        <v>754</v>
      </c>
      <c r="G31" s="143">
        <v>1074</v>
      </c>
      <c r="H31" s="157">
        <v>2250</v>
      </c>
      <c r="I31" s="143">
        <v>5117</v>
      </c>
      <c r="J31" s="143">
        <v>14603</v>
      </c>
      <c r="K31" s="143">
        <v>15772</v>
      </c>
    </row>
    <row r="32" spans="1:11" ht="27">
      <c r="A32" s="241"/>
      <c r="B32" s="128" t="s">
        <v>185</v>
      </c>
      <c r="C32" s="126" t="s">
        <v>154</v>
      </c>
      <c r="D32" s="149">
        <f>D31*100/D49</f>
        <v>3.8420002154066188</v>
      </c>
      <c r="E32" s="149">
        <f t="shared" ref="E32:K32" si="12">E31*100/E49</f>
        <v>0.35182679296346414</v>
      </c>
      <c r="F32" s="149">
        <f t="shared" si="12"/>
        <v>3.7082575124182364</v>
      </c>
      <c r="G32" s="149">
        <f t="shared" si="12"/>
        <v>5.9199647227428072</v>
      </c>
      <c r="H32" s="149">
        <f t="shared" si="12"/>
        <v>5.7041450120420842</v>
      </c>
      <c r="I32" s="149">
        <f t="shared" si="12"/>
        <v>4.073233830845771</v>
      </c>
      <c r="J32" s="149">
        <f t="shared" si="12"/>
        <v>5.2530288641399752</v>
      </c>
      <c r="K32" s="149">
        <f t="shared" si="12"/>
        <v>2.9116714234550898</v>
      </c>
    </row>
    <row r="33" spans="1:11" ht="27">
      <c r="A33" s="241" t="s">
        <v>186</v>
      </c>
      <c r="B33" s="113" t="s">
        <v>187</v>
      </c>
      <c r="C33" s="127"/>
      <c r="D33" s="43">
        <v>310379</v>
      </c>
      <c r="E33" s="143">
        <v>934</v>
      </c>
      <c r="F33" s="143">
        <v>1447</v>
      </c>
      <c r="G33" s="143">
        <v>1109</v>
      </c>
      <c r="H33" s="157">
        <v>2500</v>
      </c>
      <c r="I33" s="143">
        <v>20690</v>
      </c>
      <c r="J33" s="143">
        <v>70907</v>
      </c>
      <c r="K33" s="143">
        <v>212792</v>
      </c>
    </row>
    <row r="34" spans="1:11">
      <c r="A34" s="241"/>
      <c r="B34" s="128" t="s">
        <v>188</v>
      </c>
      <c r="C34" s="126" t="s">
        <v>154</v>
      </c>
      <c r="D34" s="149">
        <f>D33*100/D49</f>
        <v>30.116076999133522</v>
      </c>
      <c r="E34" s="149">
        <f t="shared" ref="E34:K34" si="13">E33*100/E49</f>
        <v>12.638700947225981</v>
      </c>
      <c r="F34" s="149">
        <f t="shared" si="13"/>
        <v>7.1165101067230614</v>
      </c>
      <c r="G34" s="149">
        <f t="shared" si="13"/>
        <v>6.1128872230184106</v>
      </c>
      <c r="H34" s="149">
        <f t="shared" si="13"/>
        <v>6.3379389022689825</v>
      </c>
      <c r="I34" s="149">
        <f t="shared" si="13"/>
        <v>16.469651741293532</v>
      </c>
      <c r="J34" s="149">
        <f t="shared" si="13"/>
        <v>25.506849117960229</v>
      </c>
      <c r="K34" s="149">
        <f t="shared" si="13"/>
        <v>39.283564896009096</v>
      </c>
    </row>
    <row r="35" spans="1:11">
      <c r="A35" s="241" t="s">
        <v>189</v>
      </c>
      <c r="B35" s="113" t="s">
        <v>190</v>
      </c>
      <c r="C35" s="127"/>
      <c r="D35" s="43">
        <v>12416</v>
      </c>
      <c r="E35" s="43">
        <v>0</v>
      </c>
      <c r="F35" s="43">
        <v>0</v>
      </c>
      <c r="G35" s="43">
        <v>0</v>
      </c>
      <c r="H35" s="157">
        <v>243</v>
      </c>
      <c r="I35" s="143">
        <v>11084</v>
      </c>
      <c r="J35" s="143">
        <v>1089</v>
      </c>
      <c r="K35" s="143">
        <v>0</v>
      </c>
    </row>
    <row r="36" spans="1:11">
      <c r="A36" s="241"/>
      <c r="B36" s="125" t="s">
        <v>191</v>
      </c>
      <c r="C36" s="126" t="s">
        <v>154</v>
      </c>
      <c r="D36" s="149">
        <f>D35*100/D49</f>
        <v>1.2047245851724562</v>
      </c>
      <c r="E36" s="148">
        <f t="shared" ref="E36:K36" si="14">E35*100/E49</f>
        <v>0</v>
      </c>
      <c r="F36" s="148">
        <f t="shared" si="14"/>
        <v>0</v>
      </c>
      <c r="G36" s="148">
        <f t="shared" si="14"/>
        <v>0</v>
      </c>
      <c r="H36" s="149">
        <f t="shared" si="14"/>
        <v>0.61604766130054511</v>
      </c>
      <c r="I36" s="149">
        <f t="shared" si="14"/>
        <v>8.8230845771144271</v>
      </c>
      <c r="J36" s="149">
        <f t="shared" si="14"/>
        <v>0.39173789173789175</v>
      </c>
      <c r="K36" s="148">
        <f t="shared" si="14"/>
        <v>0</v>
      </c>
    </row>
    <row r="37" spans="1:11" ht="27">
      <c r="A37" s="241" t="s">
        <v>192</v>
      </c>
      <c r="B37" s="113" t="s">
        <v>193</v>
      </c>
      <c r="C37" s="127"/>
      <c r="D37" s="43">
        <v>785</v>
      </c>
      <c r="E37" s="143">
        <v>785</v>
      </c>
      <c r="F37" s="143">
        <v>0</v>
      </c>
      <c r="G37" s="43">
        <v>0</v>
      </c>
      <c r="H37" s="49">
        <v>0</v>
      </c>
      <c r="I37" s="43">
        <v>0</v>
      </c>
      <c r="J37" s="43">
        <v>0</v>
      </c>
      <c r="K37" s="43">
        <v>0</v>
      </c>
    </row>
    <row r="38" spans="1:11" ht="27">
      <c r="A38" s="241"/>
      <c r="B38" s="128" t="s">
        <v>194</v>
      </c>
      <c r="C38" s="126" t="s">
        <v>154</v>
      </c>
      <c r="D38" s="149">
        <f>D37*100/D49</f>
        <v>7.6168556649514996E-2</v>
      </c>
      <c r="E38" s="149">
        <f>E37*100/E49</f>
        <v>10.622462787550745</v>
      </c>
      <c r="F38" s="148">
        <v>0</v>
      </c>
      <c r="G38" s="148">
        <v>0</v>
      </c>
      <c r="H38" s="148">
        <v>0</v>
      </c>
      <c r="I38" s="148">
        <v>0</v>
      </c>
      <c r="J38" s="148">
        <v>0</v>
      </c>
      <c r="K38" s="148">
        <v>0</v>
      </c>
    </row>
    <row r="39" spans="1:11" ht="40.5">
      <c r="A39" s="241" t="s">
        <v>195</v>
      </c>
      <c r="B39" s="113" t="s">
        <v>196</v>
      </c>
      <c r="C39" s="127"/>
      <c r="D39" s="43">
        <v>5645</v>
      </c>
      <c r="E39" s="143">
        <v>1106</v>
      </c>
      <c r="F39" s="143">
        <v>1622</v>
      </c>
      <c r="G39" s="143">
        <v>1078</v>
      </c>
      <c r="H39" s="157">
        <v>964</v>
      </c>
      <c r="I39" s="143">
        <v>373</v>
      </c>
      <c r="J39" s="143">
        <v>255</v>
      </c>
      <c r="K39" s="143">
        <v>247</v>
      </c>
    </row>
    <row r="40" spans="1:11" ht="27">
      <c r="A40" s="241"/>
      <c r="B40" s="128" t="s">
        <v>197</v>
      </c>
      <c r="C40" s="126" t="s">
        <v>154</v>
      </c>
      <c r="D40" s="149">
        <f>D39*100/D49</f>
        <v>0.54773439781721289</v>
      </c>
      <c r="E40" s="149">
        <f t="shared" ref="E40:K40" si="15">E39*100/E49</f>
        <v>14.96617050067659</v>
      </c>
      <c r="F40" s="149">
        <f t="shared" si="15"/>
        <v>7.9771799537697339</v>
      </c>
      <c r="G40" s="149">
        <f t="shared" si="15"/>
        <v>5.9420130084885896</v>
      </c>
      <c r="H40" s="149">
        <f t="shared" si="15"/>
        <v>2.4439092407149197</v>
      </c>
      <c r="I40" s="149">
        <f t="shared" si="15"/>
        <v>0.29691542288557216</v>
      </c>
      <c r="J40" s="149">
        <f t="shared" si="15"/>
        <v>9.1729258395925065E-2</v>
      </c>
      <c r="K40" s="149">
        <f t="shared" si="15"/>
        <v>4.5598709205770173E-2</v>
      </c>
    </row>
    <row r="41" spans="1:11" ht="40.5">
      <c r="A41" s="241" t="s">
        <v>198</v>
      </c>
      <c r="B41" s="113" t="s">
        <v>199</v>
      </c>
      <c r="C41" s="127"/>
      <c r="D41" s="43">
        <v>41878</v>
      </c>
      <c r="E41" s="143">
        <v>1005</v>
      </c>
      <c r="F41" s="143">
        <v>3484</v>
      </c>
      <c r="G41" s="143">
        <v>2516</v>
      </c>
      <c r="H41" s="157">
        <v>4477</v>
      </c>
      <c r="I41" s="143">
        <v>5729</v>
      </c>
      <c r="J41" s="143">
        <v>8734</v>
      </c>
      <c r="K41" s="143">
        <v>15933</v>
      </c>
    </row>
    <row r="42" spans="1:11" ht="27">
      <c r="A42" s="241"/>
      <c r="B42" s="128" t="s">
        <v>200</v>
      </c>
      <c r="C42" s="126" t="s">
        <v>154</v>
      </c>
      <c r="D42" s="149">
        <f>D41*100/D49</f>
        <v>4.0634226947368015</v>
      </c>
      <c r="E42" s="149">
        <f t="shared" ref="E42:K42" si="16">E41*100/E49</f>
        <v>13.599458728010825</v>
      </c>
      <c r="F42" s="149">
        <f t="shared" si="16"/>
        <v>17.134707126346335</v>
      </c>
      <c r="G42" s="149">
        <f t="shared" si="16"/>
        <v>13.868371734097673</v>
      </c>
      <c r="H42" s="149">
        <f t="shared" si="16"/>
        <v>11.349980986183294</v>
      </c>
      <c r="I42" s="149">
        <f t="shared" si="16"/>
        <v>4.5603980099502488</v>
      </c>
      <c r="J42" s="149">
        <f t="shared" si="16"/>
        <v>3.1418170307059197</v>
      </c>
      <c r="K42" s="149">
        <f t="shared" si="16"/>
        <v>2.9413936590102678</v>
      </c>
    </row>
    <row r="43" spans="1:11" ht="27">
      <c r="A43" s="241" t="s">
        <v>201</v>
      </c>
      <c r="B43" s="113" t="s">
        <v>202</v>
      </c>
      <c r="C43" s="127"/>
      <c r="D43" s="43">
        <v>8248</v>
      </c>
      <c r="E43" s="143">
        <v>42</v>
      </c>
      <c r="F43" s="143">
        <v>337</v>
      </c>
      <c r="G43" s="143">
        <v>369</v>
      </c>
      <c r="H43" s="157">
        <v>788</v>
      </c>
      <c r="I43" s="143">
        <v>1606</v>
      </c>
      <c r="J43" s="143">
        <v>2427</v>
      </c>
      <c r="K43" s="143">
        <v>2679</v>
      </c>
    </row>
    <row r="44" spans="1:11" ht="27">
      <c r="A44" s="241"/>
      <c r="B44" s="125" t="s">
        <v>203</v>
      </c>
      <c r="C44" s="126" t="s">
        <v>154</v>
      </c>
      <c r="D44" s="149">
        <f>D43*100/D49</f>
        <v>0.80030350986649645</v>
      </c>
      <c r="E44" s="149">
        <f t="shared" ref="E44:K44" si="17">E43*100/E49</f>
        <v>0.56833558863328826</v>
      </c>
      <c r="F44" s="149">
        <f t="shared" si="17"/>
        <v>1.6574042197413072</v>
      </c>
      <c r="G44" s="149">
        <f t="shared" si="17"/>
        <v>2.0339543600485062</v>
      </c>
      <c r="H44" s="149">
        <f t="shared" si="17"/>
        <v>1.9977183419951832</v>
      </c>
      <c r="I44" s="149">
        <f t="shared" si="17"/>
        <v>1.278407960199005</v>
      </c>
      <c r="J44" s="149">
        <f t="shared" si="17"/>
        <v>0.87304670638003967</v>
      </c>
      <c r="K44" s="149">
        <f t="shared" si="17"/>
        <v>0.494570615231815</v>
      </c>
    </row>
    <row r="45" spans="1:11" ht="40.5">
      <c r="A45" s="245" t="s">
        <v>204</v>
      </c>
      <c r="B45" s="113" t="s">
        <v>205</v>
      </c>
      <c r="C45" s="127"/>
      <c r="D45" s="43">
        <v>48068</v>
      </c>
      <c r="E45" s="143">
        <v>448</v>
      </c>
      <c r="F45" s="143">
        <v>681</v>
      </c>
      <c r="G45" s="143">
        <v>884</v>
      </c>
      <c r="H45" s="157">
        <v>1824</v>
      </c>
      <c r="I45" s="143">
        <v>16271</v>
      </c>
      <c r="J45" s="143">
        <v>10952</v>
      </c>
      <c r="K45" s="143">
        <v>17008</v>
      </c>
    </row>
    <row r="46" spans="1:11" ht="27">
      <c r="A46" s="245"/>
      <c r="B46" s="128" t="s">
        <v>206</v>
      </c>
      <c r="C46" s="126" t="s">
        <v>154</v>
      </c>
      <c r="D46" s="149">
        <f>D45*100/D49</f>
        <v>4.6640384471705563</v>
      </c>
      <c r="E46" s="149">
        <f t="shared" ref="E46:K46" si="18">E45*100/E49</f>
        <v>6.0622462787550742</v>
      </c>
      <c r="F46" s="149">
        <f t="shared" si="18"/>
        <v>3.3492352333644813</v>
      </c>
      <c r="G46" s="149">
        <f t="shared" si="18"/>
        <v>4.8726711498181015</v>
      </c>
      <c r="H46" s="149">
        <f t="shared" si="18"/>
        <v>4.6241602230954495</v>
      </c>
      <c r="I46" s="149">
        <f t="shared" si="18"/>
        <v>12.952039800995024</v>
      </c>
      <c r="J46" s="149">
        <f t="shared" si="18"/>
        <v>3.9396817174594951</v>
      </c>
      <c r="K46" s="149">
        <f t="shared" si="18"/>
        <v>3.1398495796426684</v>
      </c>
    </row>
    <row r="47" spans="1:11">
      <c r="A47" s="245" t="s">
        <v>259</v>
      </c>
      <c r="B47" s="209" t="s">
        <v>261</v>
      </c>
      <c r="C47" s="126"/>
      <c r="D47" s="43">
        <v>5807</v>
      </c>
      <c r="E47" s="43">
        <v>59</v>
      </c>
      <c r="F47" s="43">
        <v>78</v>
      </c>
      <c r="G47" s="43">
        <v>36</v>
      </c>
      <c r="H47" s="43">
        <v>113</v>
      </c>
      <c r="I47" s="43">
        <v>839</v>
      </c>
      <c r="J47" s="43">
        <v>1801</v>
      </c>
      <c r="K47" s="43">
        <v>2881</v>
      </c>
    </row>
    <row r="48" spans="1:11">
      <c r="A48" s="248"/>
      <c r="B48" s="208" t="s">
        <v>260</v>
      </c>
      <c r="C48" s="126" t="s">
        <v>154</v>
      </c>
      <c r="D48" s="149">
        <f>D47*100/D49</f>
        <v>0.56345325918946954</v>
      </c>
      <c r="E48" s="149">
        <f t="shared" ref="E48:K48" si="19">E47*100/E49</f>
        <v>0.79837618403247634</v>
      </c>
      <c r="F48" s="149">
        <f t="shared" si="19"/>
        <v>0.38361284611223134</v>
      </c>
      <c r="G48" s="149">
        <f t="shared" si="19"/>
        <v>0.1984345717120494</v>
      </c>
      <c r="H48" s="149">
        <f t="shared" si="19"/>
        <v>0.28647483838255799</v>
      </c>
      <c r="I48" s="149">
        <f t="shared" si="19"/>
        <v>0.66786069651741298</v>
      </c>
      <c r="J48" s="149">
        <f t="shared" si="19"/>
        <v>0.64786037008259234</v>
      </c>
      <c r="K48" s="149">
        <f t="shared" si="19"/>
        <v>0.53186186729483353</v>
      </c>
    </row>
    <row r="49" spans="1:11">
      <c r="A49" s="246" t="s">
        <v>207</v>
      </c>
      <c r="B49" s="246"/>
      <c r="C49" s="130"/>
      <c r="D49" s="146">
        <v>1030609</v>
      </c>
      <c r="E49" s="146">
        <v>7390</v>
      </c>
      <c r="F49" s="146">
        <v>20333</v>
      </c>
      <c r="G49" s="146">
        <v>18142</v>
      </c>
      <c r="H49" s="146">
        <v>39445</v>
      </c>
      <c r="I49" s="146">
        <v>125625</v>
      </c>
      <c r="J49" s="146">
        <v>277992</v>
      </c>
      <c r="K49" s="146">
        <v>541682</v>
      </c>
    </row>
    <row r="50" spans="1:11">
      <c r="A50" s="247"/>
      <c r="B50" s="247"/>
      <c r="C50" s="132" t="s">
        <v>154</v>
      </c>
      <c r="D50" s="150">
        <f>D49*100/D49</f>
        <v>100</v>
      </c>
      <c r="E50" s="150">
        <f t="shared" ref="E50:K50" si="20">E49*100/E49</f>
        <v>100</v>
      </c>
      <c r="F50" s="150">
        <f t="shared" si="20"/>
        <v>100</v>
      </c>
      <c r="G50" s="150">
        <f t="shared" si="20"/>
        <v>100</v>
      </c>
      <c r="H50" s="150">
        <f t="shared" si="20"/>
        <v>100</v>
      </c>
      <c r="I50" s="150">
        <f t="shared" si="20"/>
        <v>100</v>
      </c>
      <c r="J50" s="150">
        <f t="shared" si="20"/>
        <v>100</v>
      </c>
      <c r="K50" s="150">
        <f t="shared" si="20"/>
        <v>100</v>
      </c>
    </row>
    <row r="51" spans="1:11">
      <c r="A51" s="127"/>
      <c r="B51" s="127"/>
      <c r="C51" s="127"/>
      <c r="D51" s="178"/>
      <c r="E51" s="178"/>
      <c r="F51" s="178"/>
      <c r="G51" s="178"/>
      <c r="H51" s="178"/>
      <c r="I51" s="178"/>
      <c r="J51" s="178"/>
      <c r="K51" s="178"/>
    </row>
    <row r="52" spans="1:11">
      <c r="A52" s="134" t="s">
        <v>208</v>
      </c>
      <c r="B52" s="134"/>
      <c r="C52" s="127"/>
      <c r="D52" s="159"/>
      <c r="E52" s="159"/>
      <c r="F52" s="159"/>
      <c r="G52" s="159"/>
      <c r="H52" s="160"/>
      <c r="I52" s="159"/>
      <c r="J52" s="159"/>
      <c r="K52" s="159"/>
    </row>
    <row r="53" spans="1:11">
      <c r="A53" s="135" t="s">
        <v>209</v>
      </c>
      <c r="B53" s="135"/>
      <c r="C53" s="135"/>
      <c r="D53" s="127"/>
      <c r="E53" s="127"/>
      <c r="F53" s="127"/>
      <c r="G53" s="127"/>
      <c r="H53" s="158"/>
      <c r="I53" s="127"/>
      <c r="J53" s="127"/>
      <c r="K53" s="127"/>
    </row>
    <row r="54" spans="1:11">
      <c r="A54" s="53"/>
      <c r="B54" s="53"/>
      <c r="C54" s="53"/>
      <c r="D54" s="173"/>
      <c r="E54" s="173"/>
      <c r="F54" s="173"/>
      <c r="G54" s="173"/>
      <c r="H54" s="173"/>
      <c r="I54" s="173"/>
      <c r="J54" s="173"/>
      <c r="K54" s="173"/>
    </row>
    <row r="55" spans="1:11">
      <c r="D55" s="39"/>
      <c r="E55" s="39"/>
      <c r="F55" s="39"/>
      <c r="G55" s="39"/>
      <c r="H55" s="39"/>
      <c r="I55" s="39"/>
      <c r="J55" s="39"/>
      <c r="K55" s="39"/>
    </row>
    <row r="56" spans="1:11">
      <c r="D56" s="174"/>
      <c r="E56" s="174"/>
      <c r="F56" s="174"/>
      <c r="G56" s="174"/>
      <c r="H56" s="175"/>
      <c r="I56" s="174"/>
      <c r="J56" s="174"/>
      <c r="K56" s="174"/>
    </row>
    <row r="57" spans="1:11">
      <c r="D57" s="136"/>
      <c r="E57" s="136"/>
      <c r="F57" s="136"/>
      <c r="G57" s="136"/>
      <c r="H57" s="179"/>
      <c r="I57" s="136"/>
      <c r="J57" s="136"/>
      <c r="K57" s="136"/>
    </row>
  </sheetData>
  <mergeCells count="24">
    <mergeCell ref="A39:A40"/>
    <mergeCell ref="A41:A42"/>
    <mergeCell ref="A43:A44"/>
    <mergeCell ref="A45:A46"/>
    <mergeCell ref="A49:B50"/>
    <mergeCell ref="A47:A48"/>
    <mergeCell ref="A37:A38"/>
    <mergeCell ref="A15:A16"/>
    <mergeCell ref="A17:A18"/>
    <mergeCell ref="A19:A20"/>
    <mergeCell ref="A21:A22"/>
    <mergeCell ref="A23:A24"/>
    <mergeCell ref="A25:A26"/>
    <mergeCell ref="A27:A28"/>
    <mergeCell ref="A29:A30"/>
    <mergeCell ref="A31:A32"/>
    <mergeCell ref="A33:A34"/>
    <mergeCell ref="A35:A36"/>
    <mergeCell ref="A13:A14"/>
    <mergeCell ref="B2:K2"/>
    <mergeCell ref="E4:K4"/>
    <mergeCell ref="A7:A8"/>
    <mergeCell ref="A9:A10"/>
    <mergeCell ref="A11:A12"/>
  </mergeCells>
  <pageMargins left="0.7" right="0.7" top="0.75" bottom="0.75" header="0.3" footer="0.3"/>
  <pageSetup paperSize="9" orientation="portrait" r:id="rId1"/>
  <ignoredErrors>
    <ignoredError sqref="H5:H6" twoDigitTextYea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Radni listovi</vt:lpstr>
      </vt:variant>
      <vt:variant>
        <vt:i4>11</vt:i4>
      </vt:variant>
    </vt:vector>
  </HeadingPairs>
  <TitlesOfParts>
    <vt:vector size="11" baseType="lpstr">
      <vt:lpstr>dnevna</vt:lpstr>
      <vt:lpstr>tab 1 DB</vt:lpstr>
      <vt:lpstr>tab 2DB</vt:lpstr>
      <vt:lpstr>tab 2DB.1</vt:lpstr>
      <vt:lpstr>tab 3DB</vt:lpstr>
      <vt:lpstr>tab 3DB.1</vt:lpstr>
      <vt:lpstr>tab 3DB.2</vt:lpstr>
      <vt:lpstr>tab 4DB</vt:lpstr>
      <vt:lpstr>dnevna BSO T5.1</vt:lpstr>
      <vt:lpstr>dnevna BSO T5.2</vt:lpstr>
      <vt:lpstr>dnevna BSO T5.3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2021-10-25T12:52:40Z</dcterms:modified>
</cp:coreProperties>
</file>