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ikap\Documents\Edukacija\Aktuarstvo\Zavrsni rad\HZJZ\Podaci primarna zdravstvena zaštita\"/>
    </mc:Choice>
  </mc:AlternateContent>
  <bookViews>
    <workbookView xWindow="0" yWindow="0" windowWidth="28800" windowHeight="12312" tabRatio="586"/>
  </bookViews>
  <sheets>
    <sheet name="Osiguranici, zdravstveni djelat" sheetId="1" r:id="rId1"/>
    <sheet name="Rad, broj posjeta, broj pregled" sheetId="2" r:id="rId2"/>
    <sheet name="Djeca u skrbi, preventivni posj" sheetId="3" r:id="rId3"/>
    <sheet name="Odrasli u skrbi, preventivni pr" sheetId="4" r:id="rId4"/>
    <sheet name="Morbiditet" sheetId="5" r:id="rId5"/>
  </sheets>
  <calcPr calcId="162913"/>
</workbook>
</file>

<file path=xl/calcChain.xml><?xml version="1.0" encoding="utf-8"?>
<calcChain xmlns="http://schemas.openxmlformats.org/spreadsheetml/2006/main">
  <c r="I150" i="5" l="1"/>
  <c r="H150" i="5"/>
  <c r="G150" i="5"/>
  <c r="F150" i="5"/>
  <c r="E150" i="5"/>
  <c r="I144" i="5"/>
  <c r="H144" i="5"/>
  <c r="G144" i="5"/>
  <c r="F144" i="5"/>
  <c r="E144" i="5"/>
  <c r="C31" i="3"/>
  <c r="C30" i="3"/>
  <c r="C29" i="3"/>
  <c r="C28" i="3"/>
  <c r="C27" i="3"/>
  <c r="C26" i="3"/>
  <c r="C25" i="3"/>
  <c r="C24" i="3"/>
  <c r="C23" i="3"/>
  <c r="C22" i="3"/>
  <c r="C21" i="3"/>
  <c r="C20" i="3"/>
  <c r="C19" i="3"/>
  <c r="C18" i="3"/>
  <c r="C17" i="3"/>
  <c r="C16" i="3"/>
  <c r="C15" i="3"/>
  <c r="C14" i="3"/>
  <c r="C13" i="3"/>
  <c r="C12" i="3"/>
  <c r="C11" i="3"/>
  <c r="C10" i="3"/>
</calcChain>
</file>

<file path=xl/sharedStrings.xml><?xml version="1.0" encoding="utf-8"?>
<sst xmlns="http://schemas.openxmlformats.org/spreadsheetml/2006/main" count="635" uniqueCount="512">
  <si>
    <t xml:space="preserve"> Grad Zagreb</t>
  </si>
  <si>
    <t xml:space="preserve"> Zagrebačka županija</t>
  </si>
  <si>
    <t xml:space="preserve"> Krapinsko-zagorska županija</t>
  </si>
  <si>
    <t xml:space="preserve"> Sisačko-moslavačka županija</t>
  </si>
  <si>
    <t xml:space="preserve"> Karlovačka županija</t>
  </si>
  <si>
    <t xml:space="preserve"> Varaždinska županija</t>
  </si>
  <si>
    <t xml:space="preserve"> Koprivničko-križevačka županija</t>
  </si>
  <si>
    <t xml:space="preserve"> Bjelovarsko-bilogorska županija</t>
  </si>
  <si>
    <t xml:space="preserve"> Primorsko-goranska županija</t>
  </si>
  <si>
    <t xml:space="preserve"> Ličko-senjska županija</t>
  </si>
  <si>
    <t xml:space="preserve"> Virovitičko-podravska županija</t>
  </si>
  <si>
    <t xml:space="preserve"> Požeško-slavonska županija</t>
  </si>
  <si>
    <t xml:space="preserve"> Brodsko-posavska županija</t>
  </si>
  <si>
    <t xml:space="preserve"> Zadarska županija</t>
  </si>
  <si>
    <t xml:space="preserve"> Osječko-baranjska županija</t>
  </si>
  <si>
    <t xml:space="preserve"> Šibensko-kninska županija</t>
  </si>
  <si>
    <t xml:space="preserve"> Vukovarsko-srijemska županija</t>
  </si>
  <si>
    <t xml:space="preserve"> Splitsko-dalmatinska županija</t>
  </si>
  <si>
    <t xml:space="preserve"> Istarska županija</t>
  </si>
  <si>
    <t xml:space="preserve"> Dubrovačko-neretvanska županija</t>
  </si>
  <si>
    <t xml:space="preserve"> Međimurska županija</t>
  </si>
  <si>
    <t>Ostali</t>
  </si>
  <si>
    <t>VŠS</t>
  </si>
  <si>
    <t>SSS</t>
  </si>
  <si>
    <t>NSS</t>
  </si>
  <si>
    <t>osiguran.</t>
  </si>
  <si>
    <t>koristilo</t>
  </si>
  <si>
    <t>u skrbi</t>
  </si>
  <si>
    <t>County, town and community</t>
  </si>
  <si>
    <t>Others</t>
  </si>
  <si>
    <t>Coll.</t>
  </si>
  <si>
    <t>Županija - grad - općina</t>
  </si>
  <si>
    <t xml:space="preserve">      Broj timova</t>
  </si>
  <si>
    <t>Puno r. v.</t>
  </si>
  <si>
    <t>Djel.r.v.</t>
  </si>
  <si>
    <t xml:space="preserve">            No. teams</t>
  </si>
  <si>
    <t>Full time</t>
  </si>
  <si>
    <t>Doktori medicine</t>
  </si>
  <si>
    <t>Medical doctors</t>
  </si>
  <si>
    <t>Opće med.</t>
  </si>
  <si>
    <t>Pedijatri</t>
  </si>
  <si>
    <t>Medic. rada</t>
  </si>
  <si>
    <t>Škol. med.</t>
  </si>
  <si>
    <t xml:space="preserve">                   Doktori medicine -specijalisti</t>
  </si>
  <si>
    <t>Broj osiguranika u skrbi</t>
  </si>
  <si>
    <t xml:space="preserve">Od toga </t>
  </si>
  <si>
    <t>zdr. zaštitu</t>
  </si>
  <si>
    <t xml:space="preserve">                 Zdravstveni djelatnici</t>
  </si>
  <si>
    <t>Gen. med.</t>
  </si>
  <si>
    <t>Pediatrics</t>
  </si>
  <si>
    <t>Sch. med.</t>
  </si>
  <si>
    <t>Occ. med.</t>
  </si>
  <si>
    <t>High sch.</t>
  </si>
  <si>
    <t>Semi unskill</t>
  </si>
  <si>
    <t>No. Insureds</t>
  </si>
  <si>
    <t>No. Insur.receiving care</t>
  </si>
  <si>
    <t>HRVATSKA-CROATIA</t>
  </si>
  <si>
    <t>Part time</t>
  </si>
  <si>
    <r>
      <t xml:space="preserve">Tablica - </t>
    </r>
    <r>
      <rPr>
        <i/>
        <sz val="9"/>
        <color indexed="8"/>
        <rFont val="Arial"/>
        <family val="2"/>
        <charset val="238"/>
      </rPr>
      <t>Table</t>
    </r>
    <r>
      <rPr>
        <b/>
        <sz val="9"/>
        <color indexed="8"/>
        <rFont val="Arial"/>
        <family val="2"/>
        <charset val="238"/>
      </rPr>
      <t xml:space="preserve"> 1.       </t>
    </r>
  </si>
  <si>
    <r>
      <t xml:space="preserve">Broj timova, zdravstvenih djelatnika, broj osiguranika u skrbi te broj korisnika zdravstvene zaštite u djelatnosti OPĆE MEDICINE I ZDRAVSTVENE ZAŠTITE DOJENČADI I PREDŠKOLSKE DJECE po županijama Hrvatske u 2017. godini </t>
    </r>
    <r>
      <rPr>
        <i/>
        <sz val="9"/>
        <color indexed="8"/>
        <rFont val="Arial"/>
        <family val="2"/>
        <charset val="238"/>
      </rPr>
      <t>- Number of teams, health professionals, insureds and persons receiving medical carein GENERAL MEDICINE, and INFANT AND PRESCHOOL HEALTH services  by county, Croatia 2017</t>
    </r>
  </si>
  <si>
    <r>
      <t xml:space="preserve">Tablica </t>
    </r>
    <r>
      <rPr>
        <i/>
        <sz val="9"/>
        <color indexed="8"/>
        <rFont val="Arial"/>
        <family val="2"/>
        <charset val="238"/>
      </rPr>
      <t>- Table</t>
    </r>
    <r>
      <rPr>
        <b/>
        <sz val="9"/>
        <color indexed="8"/>
        <rFont val="Arial"/>
        <family val="2"/>
        <charset val="238"/>
      </rPr>
      <t xml:space="preserve"> 2.</t>
    </r>
  </si>
  <si>
    <r>
      <t xml:space="preserve">Broj posjeta i pregleda u ordinaciji i u kući bolesnika te broj upućivanja na specijalistički pregled u djelatnosti OPĆE MEDICINE i ZDRAVSTVENE ZAŠTITE DOJENČADI I PREDŠKOLSKE DJECE po županijama Hrvatske u 2017. godini - </t>
    </r>
    <r>
      <rPr>
        <i/>
        <sz val="9"/>
        <color indexed="8"/>
        <rFont val="Arial"/>
        <family val="2"/>
        <charset val="238"/>
      </rPr>
      <t xml:space="preserve">Number of visits to and examinations at the doctor's office and house calls, and the number of referrals to specialists in the General Medicine, and Infant and Preschool Health Services by county, Croatia 2017 </t>
    </r>
  </si>
  <si>
    <t xml:space="preserve">        BROJ POSJETA</t>
  </si>
  <si>
    <t xml:space="preserve">   BROJ PREGLEDA</t>
  </si>
  <si>
    <t>Upućivanje na</t>
  </si>
  <si>
    <t>Zupanija</t>
  </si>
  <si>
    <t>U ordinaciji</t>
  </si>
  <si>
    <t>U kući</t>
  </si>
  <si>
    <t>specijalistički pregled</t>
  </si>
  <si>
    <t xml:space="preserve">                        VISITS</t>
  </si>
  <si>
    <t xml:space="preserve">          EXAMINATIONS</t>
  </si>
  <si>
    <t>REFERRALS</t>
  </si>
  <si>
    <t>County</t>
  </si>
  <si>
    <t>MD OFFICE</t>
  </si>
  <si>
    <t>AT HOME</t>
  </si>
  <si>
    <t>TO SPECIALIST</t>
  </si>
  <si>
    <r>
      <t xml:space="preserve">Tablica </t>
    </r>
    <r>
      <rPr>
        <i/>
        <sz val="9"/>
        <color indexed="8"/>
        <rFont val="Arial"/>
        <family val="2"/>
        <charset val="238"/>
      </rPr>
      <t xml:space="preserve">- Table </t>
    </r>
    <r>
      <rPr>
        <b/>
        <sz val="9"/>
        <color indexed="8"/>
        <rFont val="Arial"/>
        <family val="2"/>
        <charset val="238"/>
      </rPr>
      <t>3.</t>
    </r>
  </si>
  <si>
    <r>
      <t xml:space="preserve">Preventivna zaštita dojenčadi i predškolske djece u PRIMARNOJ ZDRAVSTVENOJ ZAŠTITI po županijama Hrvatske u 2017. godini </t>
    </r>
    <r>
      <rPr>
        <i/>
        <sz val="9"/>
        <color indexed="8"/>
        <rFont val="Arial"/>
        <family val="2"/>
        <charset val="238"/>
      </rPr>
      <t>- Preventive medical care provided to infants and preschool children in Primary Health Care by county, Croatia 2017</t>
    </r>
  </si>
  <si>
    <t>Broj djece</t>
  </si>
  <si>
    <t>Ukupno</t>
  </si>
  <si>
    <t xml:space="preserve">    BROJ SISTEMATSKIH PREGLEDA</t>
  </si>
  <si>
    <t>BROJ KONTROLNIH I CILJANIH PREGLEDA</t>
  </si>
  <si>
    <t>ŽUPANIJA</t>
  </si>
  <si>
    <t>djece</t>
  </si>
  <si>
    <t>prevent.</t>
  </si>
  <si>
    <t xml:space="preserve">  /dob djeteta/</t>
  </si>
  <si>
    <t xml:space="preserve">       </t>
  </si>
  <si>
    <t>/dob djeteta/</t>
  </si>
  <si>
    <t>pregleda</t>
  </si>
  <si>
    <t>do 2 mj.</t>
  </si>
  <si>
    <t>3-5 mj.</t>
  </si>
  <si>
    <t>6-11 mj.</t>
  </si>
  <si>
    <t>1-3 g.</t>
  </si>
  <si>
    <t>4-6 g.</t>
  </si>
  <si>
    <t>No.</t>
  </si>
  <si>
    <t>Prevent.</t>
  </si>
  <si>
    <r>
      <t xml:space="preserve">               </t>
    </r>
    <r>
      <rPr>
        <i/>
        <sz val="9"/>
        <color indexed="8"/>
        <rFont val="Arial"/>
        <family val="2"/>
        <charset val="238"/>
      </rPr>
      <t xml:space="preserve">    No. general medical examinations</t>
    </r>
  </si>
  <si>
    <t>No. of checkupsand targeted screenings</t>
  </si>
  <si>
    <t>COUNTY</t>
  </si>
  <si>
    <t>children</t>
  </si>
  <si>
    <t>exam.</t>
  </si>
  <si>
    <t xml:space="preserve">                  /child age/</t>
  </si>
  <si>
    <t xml:space="preserve">           /child age/</t>
  </si>
  <si>
    <t>total</t>
  </si>
  <si>
    <t>up to 2 m</t>
  </si>
  <si>
    <t>3-5 m</t>
  </si>
  <si>
    <t xml:space="preserve">6-11 m </t>
  </si>
  <si>
    <t>1-3 yr</t>
  </si>
  <si>
    <t>4-6 yr.</t>
  </si>
  <si>
    <t>Total</t>
  </si>
  <si>
    <r>
      <t xml:space="preserve">Tablica </t>
    </r>
    <r>
      <rPr>
        <i/>
        <sz val="9"/>
        <color indexed="8"/>
        <rFont val="Arial"/>
        <family val="2"/>
        <charset val="238"/>
      </rPr>
      <t>- Table</t>
    </r>
    <r>
      <rPr>
        <b/>
        <sz val="9"/>
        <color indexed="8"/>
        <rFont val="Arial"/>
        <family val="2"/>
        <charset val="238"/>
      </rPr>
      <t xml:space="preserve"> 4.</t>
    </r>
  </si>
  <si>
    <r>
      <t>Preventivna zaštita odraslih u PRIMARNOJ ZDRAVSTVENOJ ZAŠTITI po županijama Hrvatske u 2017. godini -</t>
    </r>
    <r>
      <rPr>
        <i/>
        <sz val="9"/>
        <color indexed="8"/>
        <rFont val="Arial"/>
        <family val="2"/>
        <charset val="238"/>
      </rPr>
      <t xml:space="preserve"> Preventive adult health care in PRIMARY HEALTH CARE by county, Croatia 2017</t>
    </r>
  </si>
  <si>
    <t>PREVENTIVNI PREGLEDI</t>
  </si>
  <si>
    <t>SISTEMATSKI PREGLEDI</t>
  </si>
  <si>
    <t>UKUPNO PREGLEDA</t>
  </si>
  <si>
    <t>20-64</t>
  </si>
  <si>
    <t>65 i više</t>
  </si>
  <si>
    <t>u 45. g.</t>
  </si>
  <si>
    <t>u 65 g.</t>
  </si>
  <si>
    <t xml:space="preserve">     Preventive evaluations</t>
  </si>
  <si>
    <t xml:space="preserve">  General med. examinations</t>
  </si>
  <si>
    <t xml:space="preserve">     Examinations total</t>
  </si>
  <si>
    <t>20-64 yr</t>
  </si>
  <si>
    <t>65 and ov.</t>
  </si>
  <si>
    <t>45 yr</t>
  </si>
  <si>
    <t>65 yr</t>
  </si>
  <si>
    <t>Bolesti i stanja utvrđena u primarnoj zdravstvenoj zaštiti u 2017.  godini</t>
  </si>
  <si>
    <t>Ambulante s ugovorom HZZO</t>
  </si>
  <si>
    <t>HRVATSKA</t>
  </si>
  <si>
    <t>Bro</t>
  </si>
  <si>
    <t>Naziv bolesti ili stanja</t>
  </si>
  <si>
    <t>Šifra</t>
  </si>
  <si>
    <t>0-6 g.</t>
  </si>
  <si>
    <t>7-19 g.</t>
  </si>
  <si>
    <t>20-64 g.</t>
  </si>
  <si>
    <t>65 g. i v</t>
  </si>
  <si>
    <t>1.</t>
  </si>
  <si>
    <t>Zarazne bolesti probavnog sustava</t>
  </si>
  <si>
    <t>A00-A09</t>
  </si>
  <si>
    <t>2.</t>
  </si>
  <si>
    <t>Tuberkuloza dišnih putova</t>
  </si>
  <si>
    <t>A15-A16</t>
  </si>
  <si>
    <t>3.</t>
  </si>
  <si>
    <t>Tuberkuloza drugih organa</t>
  </si>
  <si>
    <t>A17-A19</t>
  </si>
  <si>
    <t>4.</t>
  </si>
  <si>
    <t>Hripavac (pertussis)</t>
  </si>
  <si>
    <t>A37</t>
  </si>
  <si>
    <t>5.</t>
  </si>
  <si>
    <t>Šarlah (scarlatina)</t>
  </si>
  <si>
    <t>A38</t>
  </si>
  <si>
    <t>6.</t>
  </si>
  <si>
    <t>Druge bakterijske bolesti (osim A37 i A38)</t>
  </si>
  <si>
    <t>A20-A49</t>
  </si>
  <si>
    <t>7.</t>
  </si>
  <si>
    <t>Sifilis</t>
  </si>
  <si>
    <t>A50-A53</t>
  </si>
  <si>
    <t>8.</t>
  </si>
  <si>
    <t>Gonokokna infekcija</t>
  </si>
  <si>
    <t>A54</t>
  </si>
  <si>
    <t>9.</t>
  </si>
  <si>
    <t>Varicela, morbili i rubeola</t>
  </si>
  <si>
    <t>B01, B05, B06</t>
  </si>
  <si>
    <t>10.</t>
  </si>
  <si>
    <t>Bolest uzrokovana HIV-om</t>
  </si>
  <si>
    <t>B20-B24</t>
  </si>
  <si>
    <t>11.</t>
  </si>
  <si>
    <t>Kandidijaza</t>
  </si>
  <si>
    <t>B37</t>
  </si>
  <si>
    <t>12.</t>
  </si>
  <si>
    <t>Helmintijaze</t>
  </si>
  <si>
    <t>B65-B83</t>
  </si>
  <si>
    <t>13.</t>
  </si>
  <si>
    <t>Ostale zarazne i parazitarne bolesti</t>
  </si>
  <si>
    <t>Međuzbroj za A00-B99</t>
  </si>
  <si>
    <t>14.</t>
  </si>
  <si>
    <t>Zloćudna novotvorina želuca</t>
  </si>
  <si>
    <t>C16</t>
  </si>
  <si>
    <t>15.</t>
  </si>
  <si>
    <t>Zloćudna novotvorina završnog debelog crijeva (rektuma)</t>
  </si>
  <si>
    <t>C20</t>
  </si>
  <si>
    <t>16.</t>
  </si>
  <si>
    <t>Zloćudna novotvorina dušnika (traheje), dušnice (bronha) i pluća</t>
  </si>
  <si>
    <t>C33-C34</t>
  </si>
  <si>
    <t>17.</t>
  </si>
  <si>
    <t>Zloćudni melanom kože</t>
  </si>
  <si>
    <t>C43</t>
  </si>
  <si>
    <t>18.</t>
  </si>
  <si>
    <t>Zloćudna novotvorina dojke</t>
  </si>
  <si>
    <t>C50</t>
  </si>
  <si>
    <t>19.</t>
  </si>
  <si>
    <t>Zloćudna novotvorina vrata maternice</t>
  </si>
  <si>
    <t>C53</t>
  </si>
  <si>
    <t>20.</t>
  </si>
  <si>
    <t>Zloćudne novotvorine limfnoga, hematopoetičnog i srodnog tkiva</t>
  </si>
  <si>
    <t>C81-C97</t>
  </si>
  <si>
    <t>21.</t>
  </si>
  <si>
    <t>Ostale zloćudne novotvorine</t>
  </si>
  <si>
    <t>22.</t>
  </si>
  <si>
    <t>Novotvorine in situ i dobroćudne novotvorine nepoznate prirode</t>
  </si>
  <si>
    <t>D00-D48</t>
  </si>
  <si>
    <t>Međuzbroj za C00-D48</t>
  </si>
  <si>
    <t>23.</t>
  </si>
  <si>
    <t>Anemije zbog manjka željeza</t>
  </si>
  <si>
    <t>D50</t>
  </si>
  <si>
    <t>24.</t>
  </si>
  <si>
    <t>Druge bolesti krvi i krvotvornog  sustava</t>
  </si>
  <si>
    <t>D51-D77</t>
  </si>
  <si>
    <t>25.</t>
  </si>
  <si>
    <t>Neki poremećaji imunološkog sustava</t>
  </si>
  <si>
    <t>D80-D89</t>
  </si>
  <si>
    <t>Međuzbroj za D50-D89</t>
  </si>
  <si>
    <t>26.</t>
  </si>
  <si>
    <t>Poremećaji štitnjače</t>
  </si>
  <si>
    <t>E00-E07</t>
  </si>
  <si>
    <t>27.</t>
  </si>
  <si>
    <t>Dijabetes melitus</t>
  </si>
  <si>
    <t>E10-E14</t>
  </si>
  <si>
    <t>28.</t>
  </si>
  <si>
    <t>Pretilost</t>
  </si>
  <si>
    <t>E65-E66</t>
  </si>
  <si>
    <t>29.</t>
  </si>
  <si>
    <t>Ostale endokrine bolesti, bolesti prehrane i bolesti metabolizma</t>
  </si>
  <si>
    <t>Međuzbroj za E00-E90</t>
  </si>
  <si>
    <t>30.</t>
  </si>
  <si>
    <t>Demencija</t>
  </si>
  <si>
    <t>F00-F03</t>
  </si>
  <si>
    <t>31.</t>
  </si>
  <si>
    <t>Duševni poremećaji i poremećaji ponašanja uzrokovani uzimanjem alkohola</t>
  </si>
  <si>
    <t>F10</t>
  </si>
  <si>
    <t>32.</t>
  </si>
  <si>
    <t>Duševni poremećaji i poremećaji ponašanja uzrokovani psihoaktivnim tvarima</t>
  </si>
  <si>
    <t>F11-F19</t>
  </si>
  <si>
    <t>33.</t>
  </si>
  <si>
    <t>Shizofrenija, shizotipni i sumanuti poremećaji</t>
  </si>
  <si>
    <t>F20-F29</t>
  </si>
  <si>
    <t>34.</t>
  </si>
  <si>
    <t>Neuroze i afektivni poremećaji povezani sa stresom i somatoformni poremećaji</t>
  </si>
  <si>
    <t>F40-F48</t>
  </si>
  <si>
    <t>35.</t>
  </si>
  <si>
    <t>Duševna zaostalost</t>
  </si>
  <si>
    <t>F70-F79</t>
  </si>
  <si>
    <t>36.</t>
  </si>
  <si>
    <t>Ostali duševni poremećaji i poremećaji ponašanja</t>
  </si>
  <si>
    <t>Međuzbroj za F00-F99</t>
  </si>
  <si>
    <t>37.</t>
  </si>
  <si>
    <t>Ekstrapiramidalni i poremećaji kretanja</t>
  </si>
  <si>
    <t>G20-G26</t>
  </si>
  <si>
    <t>38.</t>
  </si>
  <si>
    <t>Epilepsija</t>
  </si>
  <si>
    <t>G40-G41</t>
  </si>
  <si>
    <t>39.</t>
  </si>
  <si>
    <t>Migrena i ostali sindromi glavobolje</t>
  </si>
  <si>
    <t>G43-G44</t>
  </si>
  <si>
    <t>40.</t>
  </si>
  <si>
    <t>Cerebralna paraliza i ostali paralitični sindromi</t>
  </si>
  <si>
    <t>G80-G83</t>
  </si>
  <si>
    <t>41.</t>
  </si>
  <si>
    <t>Ostale bolesti  i poremećaji živčanog sustava</t>
  </si>
  <si>
    <t>Međuzbroj za G00-G99</t>
  </si>
  <si>
    <t>42.</t>
  </si>
  <si>
    <t>Konjunktivitis</t>
  </si>
  <si>
    <t>H10</t>
  </si>
  <si>
    <t>43.</t>
  </si>
  <si>
    <t>Katarakta i druge bolesti leće</t>
  </si>
  <si>
    <t xml:space="preserve">H25-H28 </t>
  </si>
  <si>
    <t>44.</t>
  </si>
  <si>
    <t>Glaukom</t>
  </si>
  <si>
    <t xml:space="preserve">H40-H42 </t>
  </si>
  <si>
    <t>45.</t>
  </si>
  <si>
    <t>Strabizam</t>
  </si>
  <si>
    <t>H49-H50</t>
  </si>
  <si>
    <t>46.</t>
  </si>
  <si>
    <t>Poremećaji refrakcije i akomodacije</t>
  </si>
  <si>
    <t>H52</t>
  </si>
  <si>
    <t>47.</t>
  </si>
  <si>
    <t>Ostale bolesti oka i adneksa</t>
  </si>
  <si>
    <t>Međuzbroj za H00-H59</t>
  </si>
  <si>
    <t>48.</t>
  </si>
  <si>
    <t>Upala srednjeg uha i druge bolesti srednjeg uha i mastoida</t>
  </si>
  <si>
    <t xml:space="preserve">H65-H75 </t>
  </si>
  <si>
    <t>49.</t>
  </si>
  <si>
    <t>Oštećenje sluha</t>
  </si>
  <si>
    <t>H90-H91</t>
  </si>
  <si>
    <t>50.</t>
  </si>
  <si>
    <t>Ostale bolesti uha i mastoidnog nastavka</t>
  </si>
  <si>
    <t>Međuzbroj za H60-H95</t>
  </si>
  <si>
    <t>51.</t>
  </si>
  <si>
    <t>Akutna reumatska groznica</t>
  </si>
  <si>
    <t>I00-I02</t>
  </si>
  <si>
    <t>52.</t>
  </si>
  <si>
    <t>Kronične reumatske srčane bolesti</t>
  </si>
  <si>
    <t>I05-I09</t>
  </si>
  <si>
    <t>53.</t>
  </si>
  <si>
    <t>Hipertenzivne bolesti</t>
  </si>
  <si>
    <t>I10-I15</t>
  </si>
  <si>
    <t>54.</t>
  </si>
  <si>
    <t>Akutni infarkt miokarda</t>
  </si>
  <si>
    <t>I21-I23</t>
  </si>
  <si>
    <t>55.</t>
  </si>
  <si>
    <t>Druge ishemične bolesti srca</t>
  </si>
  <si>
    <t>I20, I24-I25</t>
  </si>
  <si>
    <t>56.</t>
  </si>
  <si>
    <t>Druge srčane bolesti</t>
  </si>
  <si>
    <t xml:space="preserve">I26-I52 </t>
  </si>
  <si>
    <t>57.</t>
  </si>
  <si>
    <t>Cerebrovaskularni inzult</t>
  </si>
  <si>
    <t>I60-I64</t>
  </si>
  <si>
    <t>58.</t>
  </si>
  <si>
    <t>Druge cerebrovaskularne bolesti</t>
  </si>
  <si>
    <t xml:space="preserve">I65-I68 </t>
  </si>
  <si>
    <t>59.</t>
  </si>
  <si>
    <t>Posljedice cerebrovaskularne bolesti</t>
  </si>
  <si>
    <t>I69</t>
  </si>
  <si>
    <t>60.</t>
  </si>
  <si>
    <t>Ateroskleroza</t>
  </si>
  <si>
    <t>I70</t>
  </si>
  <si>
    <t>61.</t>
  </si>
  <si>
    <t>Bolesti vena (embolija, tromboza, varices)</t>
  </si>
  <si>
    <t>I80-I87</t>
  </si>
  <si>
    <t>62.</t>
  </si>
  <si>
    <t>Ostale bolesti cirkulacijskog sustava</t>
  </si>
  <si>
    <t>Međuzbroj za I00-I99</t>
  </si>
  <si>
    <t>63.</t>
  </si>
  <si>
    <t>Akutne infekcije gornjega dišnog sustava</t>
  </si>
  <si>
    <t>J00-J06</t>
  </si>
  <si>
    <t>64.</t>
  </si>
  <si>
    <t>Gripa (influenca)</t>
  </si>
  <si>
    <t>J10-J11</t>
  </si>
  <si>
    <t>65.</t>
  </si>
  <si>
    <t>Pneumonija</t>
  </si>
  <si>
    <t>J12-J18</t>
  </si>
  <si>
    <t>66.</t>
  </si>
  <si>
    <t>Akutni bronhitis i akutni bronhiolitis</t>
  </si>
  <si>
    <t>J20-J21</t>
  </si>
  <si>
    <t>67.</t>
  </si>
  <si>
    <t>Bronhitis, emfizem, astma i druge kronične opstruktivne bolesti pluća</t>
  </si>
  <si>
    <t>J40-J44, J47</t>
  </si>
  <si>
    <t>68.</t>
  </si>
  <si>
    <t>Plućne bolesti uzrokovane vanjskim agensima, pneumokonioze</t>
  </si>
  <si>
    <t>J60-J70</t>
  </si>
  <si>
    <t>69.</t>
  </si>
  <si>
    <t>Ostale bolesti dišnog sustava</t>
  </si>
  <si>
    <t>Međuzbroj za J00-J99</t>
  </si>
  <si>
    <t>70.</t>
  </si>
  <si>
    <t>Bolesti usne šupljine, žlijezda slinovnica i čeljusti</t>
  </si>
  <si>
    <t>K00-K14</t>
  </si>
  <si>
    <t>71.</t>
  </si>
  <si>
    <t>Ulkus želuca i duodenuma (gastroduodenalni)</t>
  </si>
  <si>
    <t>K25-K27</t>
  </si>
  <si>
    <t>72.</t>
  </si>
  <si>
    <t>Akutna upala crvuljka (apendicitis)</t>
  </si>
  <si>
    <t>K35</t>
  </si>
  <si>
    <t>73.</t>
  </si>
  <si>
    <t>Preponska kila (ingvinalna hernija)</t>
  </si>
  <si>
    <t>K40</t>
  </si>
  <si>
    <t>74.</t>
  </si>
  <si>
    <t>Ostale hernije trbušne šupljine</t>
  </si>
  <si>
    <t>K41-K46</t>
  </si>
  <si>
    <t>75.</t>
  </si>
  <si>
    <t>Bolesti jetre</t>
  </si>
  <si>
    <t>K70-K77</t>
  </si>
  <si>
    <t>76.</t>
  </si>
  <si>
    <t>Žučni kamenci i upala žučnjaka</t>
  </si>
  <si>
    <t>K80-K81</t>
  </si>
  <si>
    <t>77.</t>
  </si>
  <si>
    <t>Ostale bolesti probavnog sustava</t>
  </si>
  <si>
    <t>Međuzbroj za K00-K93</t>
  </si>
  <si>
    <t>78.</t>
  </si>
  <si>
    <t>Infekcije kože i potkožnoga tkiva</t>
  </si>
  <si>
    <t>L00-L08</t>
  </si>
  <si>
    <t>79.</t>
  </si>
  <si>
    <t>Dermatitis, egzemi i urtikarije</t>
  </si>
  <si>
    <t>L20-L30, L50</t>
  </si>
  <si>
    <t>80.</t>
  </si>
  <si>
    <t>Ostale bolesti kože i potkožnoga tkiva</t>
  </si>
  <si>
    <t>Međuzbroj za L00-L99</t>
  </si>
  <si>
    <t>81.</t>
  </si>
  <si>
    <t>Reumatoidni artritis i druge upalne poliartropatije</t>
  </si>
  <si>
    <t>M05-M14</t>
  </si>
  <si>
    <t>82.</t>
  </si>
  <si>
    <t>Artroze</t>
  </si>
  <si>
    <t>M15-M19</t>
  </si>
  <si>
    <t>83.</t>
  </si>
  <si>
    <t>Kifoza, skolioza i lordoza</t>
  </si>
  <si>
    <t>M40-M41</t>
  </si>
  <si>
    <t>84.</t>
  </si>
  <si>
    <t>Spondilopatije</t>
  </si>
  <si>
    <t>M45-M49</t>
  </si>
  <si>
    <t>85.</t>
  </si>
  <si>
    <t>Bolesti intervertebralnih diskova i ostale dorzopatije</t>
  </si>
  <si>
    <t>M50-M54</t>
  </si>
  <si>
    <t>86.</t>
  </si>
  <si>
    <t>Osteoporoza i osteomalacija</t>
  </si>
  <si>
    <t>M80-M83</t>
  </si>
  <si>
    <t>87.</t>
  </si>
  <si>
    <t>Ostale bolesti mišićno-koštanog sustava</t>
  </si>
  <si>
    <t>Međuzbroj za M00-M99</t>
  </si>
  <si>
    <t>88.</t>
  </si>
  <si>
    <t>Glomerulske bolesti bubrega</t>
  </si>
  <si>
    <t>N00-N08</t>
  </si>
  <si>
    <t>89.</t>
  </si>
  <si>
    <t>Tubulointersticijske bolesti bubrega</t>
  </si>
  <si>
    <t>N10-N16</t>
  </si>
  <si>
    <t>90.</t>
  </si>
  <si>
    <t>Bubrežna insuficijencija</t>
  </si>
  <si>
    <t>N17-N19</t>
  </si>
  <si>
    <t>91.</t>
  </si>
  <si>
    <t>Urolitijaza (mokraćni kamenci)</t>
  </si>
  <si>
    <t>N20-N23</t>
  </si>
  <si>
    <t>92.</t>
  </si>
  <si>
    <t>Upala mokraćnog mjehura (cistitis)</t>
  </si>
  <si>
    <t>N30</t>
  </si>
  <si>
    <t>93.</t>
  </si>
  <si>
    <t>Druge bolesti urinarnog sustava (osim N30)</t>
  </si>
  <si>
    <t>N25-N39</t>
  </si>
  <si>
    <t>94.</t>
  </si>
  <si>
    <t>Hiperplazija prostate</t>
  </si>
  <si>
    <t>N40</t>
  </si>
  <si>
    <t>95.</t>
  </si>
  <si>
    <t>Druge bolesti muških spolnih organa</t>
  </si>
  <si>
    <t>N41-N51</t>
  </si>
  <si>
    <t>96.</t>
  </si>
  <si>
    <t>Poremećaji u menopauzi</t>
  </si>
  <si>
    <t>N95</t>
  </si>
  <si>
    <t>97.</t>
  </si>
  <si>
    <t>Ostale bolesti ženskih spolnih organa</t>
  </si>
  <si>
    <t>Međuzbroj za N00-N99</t>
  </si>
  <si>
    <t>98.</t>
  </si>
  <si>
    <t>Pobačaj</t>
  </si>
  <si>
    <t>O00-O08</t>
  </si>
  <si>
    <t>99.</t>
  </si>
  <si>
    <t>Porođaj</t>
  </si>
  <si>
    <t>O80-O84</t>
  </si>
  <si>
    <t>100.</t>
  </si>
  <si>
    <t>Ostala stanja u trudnoći, porođaju i babinjama</t>
  </si>
  <si>
    <t>Međuzbroj za O00-O99</t>
  </si>
  <si>
    <t>101.</t>
  </si>
  <si>
    <t>Određena stanja nastala u perinatalnom razdoblju</t>
  </si>
  <si>
    <t>P00-P96</t>
  </si>
  <si>
    <t>Međuzbroj za P00-P96</t>
  </si>
  <si>
    <t>102.</t>
  </si>
  <si>
    <t>Prirođene malformacije cirkulacijskog sustava</t>
  </si>
  <si>
    <t>Q20-Q28</t>
  </si>
  <si>
    <t>103.</t>
  </si>
  <si>
    <t>Nespušteni testis</t>
  </si>
  <si>
    <t>Q53</t>
  </si>
  <si>
    <t>104.</t>
  </si>
  <si>
    <t>Ostale prirođene malformacije</t>
  </si>
  <si>
    <t>Međuzbroj za Q00-Q99</t>
  </si>
  <si>
    <t>105.</t>
  </si>
  <si>
    <t>Senilnost</t>
  </si>
  <si>
    <t>R54</t>
  </si>
  <si>
    <t>106.</t>
  </si>
  <si>
    <t>Ostali simptomi, znakovi, klinički i lab. nalazi nesvrstani drugamo</t>
  </si>
  <si>
    <t>Međuzbroj za R00-R99</t>
  </si>
  <si>
    <t>107.</t>
  </si>
  <si>
    <t>Prijelomi</t>
  </si>
  <si>
    <t>S x 2</t>
  </si>
  <si>
    <t>108.</t>
  </si>
  <si>
    <t>Dislokacije, uganuća i nategnuća</t>
  </si>
  <si>
    <t>S x 3</t>
  </si>
  <si>
    <t>109.</t>
  </si>
  <si>
    <t>Opekline i korozije</t>
  </si>
  <si>
    <t>T20-T32</t>
  </si>
  <si>
    <t>110.</t>
  </si>
  <si>
    <t>Otrovanja lijekovima i biološkim tvarima</t>
  </si>
  <si>
    <t>T36-T50</t>
  </si>
  <si>
    <t>111.</t>
  </si>
  <si>
    <t>Ostale ozljede, otrovanja i djelovanja vanjskih uzroka</t>
  </si>
  <si>
    <t>Međuzbroj za S00-T98</t>
  </si>
  <si>
    <t>112.</t>
  </si>
  <si>
    <t>Osobe koje se koriste zdravstvenom službom zbog pregleda i istraživanja</t>
  </si>
  <si>
    <t>Z00-Z13</t>
  </si>
  <si>
    <t>113.</t>
  </si>
  <si>
    <t>Infekcija HIV-om bez simptoma</t>
  </si>
  <si>
    <t>Z21</t>
  </si>
  <si>
    <t>114.</t>
  </si>
  <si>
    <t>Druge osobe s opasnošću po zdravlje zbog zaraznih bolesti</t>
  </si>
  <si>
    <t>Z20, Z22-Z29</t>
  </si>
  <si>
    <t>115.</t>
  </si>
  <si>
    <t>Postupci u vezi sa sprečavanjem neželjene trudnoće</t>
  </si>
  <si>
    <t>Z30</t>
  </si>
  <si>
    <t>116.</t>
  </si>
  <si>
    <t>Osobe koje se koriste zdravstvenom službom zbog specifičnih postupaka i njege</t>
  </si>
  <si>
    <t>Z40-Z54</t>
  </si>
  <si>
    <t>117.</t>
  </si>
  <si>
    <t>Osobe koje se koriste zdravstvenom službom zbog psihosoc. i socioek. razloga</t>
  </si>
  <si>
    <t>Z55-Z65</t>
  </si>
  <si>
    <t>118.</t>
  </si>
  <si>
    <t>Osobe koje se koriste zdravstvenom službom zbog obiteljskih razloga</t>
  </si>
  <si>
    <t>Z70-Z99</t>
  </si>
  <si>
    <t>119.</t>
  </si>
  <si>
    <t>Ostali čimbenici koji utječu na stanje zdravlja i kontakt sa zdravstvenom službom</t>
  </si>
  <si>
    <t>Međuzbroj za Z00-Z99</t>
  </si>
  <si>
    <t>Ukupno bolesti i stanja</t>
  </si>
  <si>
    <t>A00-Z99</t>
  </si>
  <si>
    <t>Vanjski uzroci</t>
  </si>
  <si>
    <t>120.</t>
  </si>
  <si>
    <t>Nesreće pri prijevozu</t>
  </si>
  <si>
    <t>V01-V99</t>
  </si>
  <si>
    <t>121.</t>
  </si>
  <si>
    <t xml:space="preserve"> Ostali vanjski uzroci slučajnih ozljeda </t>
  </si>
  <si>
    <t>W00-X59</t>
  </si>
  <si>
    <t>122.</t>
  </si>
  <si>
    <t>Namjerno nanesene ozljede</t>
  </si>
  <si>
    <t>X85-Y09</t>
  </si>
  <si>
    <t>124.</t>
  </si>
  <si>
    <t>Ostali vanjski uzroci ozljeda i otrovanja</t>
  </si>
  <si>
    <t>Međuzbroj za V01-Y98</t>
  </si>
  <si>
    <t>V01-Y98</t>
  </si>
  <si>
    <t>Broj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</si>
</sst>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0"/>
      <color indexed="8"/>
      <name val="Arial"/>
      <charset val="238"/>
    </font>
    <font>
      <sz val="8"/>
      <color indexed="8"/>
      <name val="Arial CE"/>
      <charset val="238"/>
    </font>
    <font>
      <sz val="8"/>
      <color indexed="8"/>
      <name val="Arial CE"/>
      <charset val="238"/>
    </font>
    <font>
      <sz val="10"/>
      <color indexed="8"/>
      <name val="Arial"/>
      <family val="2"/>
      <charset val="238"/>
    </font>
    <font>
      <b/>
      <sz val="8"/>
      <color indexed="8"/>
      <name val="Arial"/>
      <family val="2"/>
      <charset val="238"/>
    </font>
    <font>
      <i/>
      <sz val="8"/>
      <color indexed="8"/>
      <name val="Arial"/>
      <family val="2"/>
      <charset val="238"/>
    </font>
    <font>
      <sz val="10"/>
      <color indexed="8"/>
      <name val="Arial"/>
      <family val="2"/>
      <charset val="238"/>
    </font>
    <font>
      <b/>
      <sz val="8"/>
      <color indexed="8"/>
      <name val="Arial CE"/>
      <charset val="238"/>
    </font>
    <font>
      <sz val="10"/>
      <color indexed="8"/>
      <name val="Arial Narrow"/>
      <family val="2"/>
      <charset val="238"/>
    </font>
    <font>
      <b/>
      <sz val="9"/>
      <color indexed="8"/>
      <name val="Arial"/>
      <family val="2"/>
      <charset val="238"/>
    </font>
    <font>
      <i/>
      <sz val="9"/>
      <color indexed="8"/>
      <name val="Arial"/>
      <family val="2"/>
      <charset val="238"/>
    </font>
    <font>
      <b/>
      <sz val="11"/>
      <color theme="1"/>
      <name val="Calibri"/>
      <family val="2"/>
      <charset val="238"/>
      <scheme val="minor"/>
    </font>
    <font>
      <b/>
      <sz val="8"/>
      <color rgb="FF000000"/>
      <name val="Arial"/>
      <family val="2"/>
      <charset val="238"/>
    </font>
    <font>
      <b/>
      <sz val="11"/>
      <color indexed="8"/>
      <name val="Arial"/>
      <family val="2"/>
      <charset val="238"/>
    </font>
    <font>
      <b/>
      <sz val="10"/>
      <color indexed="8"/>
      <name val="Arial"/>
      <family val="2"/>
      <charset val="238"/>
    </font>
    <font>
      <i/>
      <u/>
      <sz val="8"/>
      <color indexed="8"/>
      <name val="Arial"/>
      <family val="2"/>
      <charset val="238"/>
    </font>
    <font>
      <b/>
      <i/>
      <sz val="8"/>
      <color indexed="8"/>
      <name val="Arial"/>
      <family val="2"/>
      <charset val="238"/>
    </font>
    <font>
      <sz val="11"/>
      <color indexed="8"/>
      <name val="Arial"/>
      <family val="2"/>
      <charset val="238"/>
    </font>
    <font>
      <b/>
      <sz val="7"/>
      <color indexed="8"/>
      <name val="Arial"/>
      <family val="2"/>
      <charset val="238"/>
    </font>
    <font>
      <i/>
      <sz val="7"/>
      <color indexed="8"/>
      <name val="Arial"/>
      <family val="2"/>
      <charset val="238"/>
    </font>
    <font>
      <sz val="9"/>
      <color indexed="8"/>
      <name val="Arial"/>
      <family val="2"/>
      <charset val="238"/>
    </font>
    <font>
      <b/>
      <sz val="8"/>
      <name val="Arial"/>
      <family val="2"/>
      <charset val="238"/>
    </font>
    <font>
      <sz val="8"/>
      <name val="Arial CE"/>
      <charset val="238"/>
    </font>
    <font>
      <sz val="8"/>
      <color indexed="8"/>
      <name val="Arial"/>
      <family val="2"/>
      <charset val="238"/>
    </font>
    <font>
      <sz val="8"/>
      <color rgb="FFFF0000"/>
      <name val="Arial CE"/>
      <charset val="238"/>
    </font>
    <font>
      <b/>
      <sz val="4"/>
      <color indexed="8"/>
      <name val="Arial"/>
      <family val="2"/>
      <charset val="238"/>
    </font>
    <font>
      <sz val="8"/>
      <color rgb="FF000000"/>
      <name val="Arial"/>
      <family val="2"/>
      <charset val="238"/>
    </font>
    <font>
      <b/>
      <sz val="12"/>
      <color rgb="FF000000"/>
      <name val="Arial"/>
      <family val="2"/>
      <charset val="238"/>
    </font>
  </fonts>
  <fills count="2">
    <fill>
      <patternFill patternType="none"/>
    </fill>
    <fill>
      <patternFill patternType="gray125"/>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s>
  <cellStyleXfs count="1">
    <xf numFmtId="0" fontId="0" fillId="0" borderId="0"/>
  </cellStyleXfs>
  <cellXfs count="140">
    <xf numFmtId="0" fontId="0" fillId="0" borderId="0" xfId="0"/>
    <xf numFmtId="0" fontId="0" fillId="0" borderId="0" xfId="0" applyFill="1" applyAlignment="1">
      <alignment horizontal="left"/>
    </xf>
    <xf numFmtId="0" fontId="6" fillId="0" borderId="1" xfId="0" applyFont="1" applyFill="1" applyBorder="1" applyAlignment="1">
      <alignment horizontal="left"/>
    </xf>
    <xf numFmtId="0" fontId="6" fillId="0" borderId="0" xfId="0" applyFont="1" applyFill="1" applyBorder="1" applyAlignment="1">
      <alignment horizontal="left"/>
    </xf>
    <xf numFmtId="0" fontId="6" fillId="0" borderId="2" xfId="0" applyFont="1" applyFill="1" applyBorder="1" applyAlignment="1">
      <alignment horizontal="left"/>
    </xf>
    <xf numFmtId="0" fontId="5" fillId="0" borderId="1" xfId="0" applyFont="1" applyBorder="1"/>
    <xf numFmtId="0" fontId="0" fillId="0" borderId="3" xfId="0" applyFill="1" applyBorder="1" applyAlignment="1">
      <alignment horizontal="left"/>
    </xf>
    <xf numFmtId="0" fontId="0" fillId="0" borderId="2" xfId="0" applyFill="1" applyBorder="1" applyAlignment="1">
      <alignment horizontal="left"/>
    </xf>
    <xf numFmtId="0" fontId="6" fillId="0" borderId="3" xfId="0" applyFont="1" applyFill="1" applyBorder="1" applyAlignment="1">
      <alignment horizontal="left"/>
    </xf>
    <xf numFmtId="0" fontId="6" fillId="0" borderId="4" xfId="0" applyFont="1" applyFill="1" applyBorder="1" applyAlignment="1">
      <alignment horizontal="left"/>
    </xf>
    <xf numFmtId="0" fontId="6" fillId="0" borderId="5" xfId="0" applyFont="1" applyFill="1" applyBorder="1" applyAlignment="1">
      <alignment horizontal="left"/>
    </xf>
    <xf numFmtId="0" fontId="6" fillId="0" borderId="6" xfId="0" applyFont="1" applyFill="1" applyBorder="1" applyAlignment="1">
      <alignment horizontal="left"/>
    </xf>
    <xf numFmtId="0" fontId="0" fillId="0" borderId="7" xfId="0" applyFill="1" applyBorder="1" applyAlignment="1">
      <alignment horizontal="left"/>
    </xf>
    <xf numFmtId="0" fontId="6" fillId="0" borderId="8" xfId="0" applyFont="1" applyFill="1" applyBorder="1" applyAlignment="1">
      <alignment horizontal="left"/>
    </xf>
    <xf numFmtId="0" fontId="0" fillId="0" borderId="5" xfId="0" applyFill="1" applyBorder="1" applyAlignment="1">
      <alignment horizontal="left"/>
    </xf>
    <xf numFmtId="0" fontId="4" fillId="0" borderId="8" xfId="0" applyFont="1" applyBorder="1" applyAlignment="1">
      <alignment horizontal="center"/>
    </xf>
    <xf numFmtId="0" fontId="4" fillId="0" borderId="5" xfId="0" applyFont="1" applyBorder="1"/>
    <xf numFmtId="0" fontId="0" fillId="0" borderId="0" xfId="0" applyAlignment="1">
      <alignment wrapText="1"/>
    </xf>
    <xf numFmtId="0" fontId="6" fillId="0" borderId="2" xfId="0" applyFont="1" applyFill="1" applyBorder="1" applyAlignment="1">
      <alignment horizontal="left" vertical="center" wrapText="1"/>
    </xf>
    <xf numFmtId="0" fontId="6" fillId="0" borderId="8" xfId="0" applyFont="1" applyFill="1" applyBorder="1" applyAlignment="1">
      <alignment horizontal="left" vertical="center"/>
    </xf>
    <xf numFmtId="0" fontId="6" fillId="0" borderId="5"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7" xfId="0" applyFont="1" applyFill="1" applyBorder="1" applyAlignment="1">
      <alignment horizontal="left"/>
    </xf>
    <xf numFmtId="0" fontId="6" fillId="0" borderId="10" xfId="0" applyFont="1" applyFill="1" applyBorder="1" applyAlignment="1">
      <alignment horizontal="left"/>
    </xf>
    <xf numFmtId="0" fontId="6" fillId="0" borderId="11" xfId="0" applyFont="1" applyFill="1" applyBorder="1" applyAlignment="1">
      <alignment horizontal="center" wrapText="1"/>
    </xf>
    <xf numFmtId="0" fontId="5" fillId="0" borderId="0" xfId="0" applyFont="1" applyAlignment="1">
      <alignment horizontal="center" vertical="center"/>
    </xf>
    <xf numFmtId="0" fontId="8" fillId="0" borderId="0" xfId="0" applyFont="1" applyAlignment="1">
      <alignment horizontal="justify"/>
    </xf>
    <xf numFmtId="0" fontId="9" fillId="0" borderId="0" xfId="0" applyFont="1"/>
    <xf numFmtId="0" fontId="0" fillId="0" borderId="0" xfId="0" applyBorder="1"/>
    <xf numFmtId="0" fontId="7" fillId="0" borderId="1" xfId="0" applyFont="1" applyFill="1" applyBorder="1" applyAlignment="1">
      <alignment horizontal="left"/>
    </xf>
    <xf numFmtId="0" fontId="2" fillId="0" borderId="12" xfId="0" applyFont="1" applyFill="1" applyBorder="1" applyAlignment="1">
      <alignment horizontal="left"/>
    </xf>
    <xf numFmtId="0" fontId="2" fillId="0" borderId="13" xfId="0" applyFont="1" applyFill="1" applyBorder="1" applyAlignment="1">
      <alignment horizontal="left"/>
    </xf>
    <xf numFmtId="0" fontId="2" fillId="0" borderId="14" xfId="0" applyFont="1" applyFill="1" applyBorder="1" applyAlignment="1">
      <alignment horizontal="left"/>
    </xf>
    <xf numFmtId="0" fontId="2" fillId="0" borderId="1" xfId="0" applyFont="1" applyFill="1" applyBorder="1" applyAlignment="1">
      <alignment horizontal="left"/>
    </xf>
    <xf numFmtId="0" fontId="12" fillId="0" borderId="11" xfId="0" applyFont="1" applyBorder="1"/>
    <xf numFmtId="0" fontId="9" fillId="0" borderId="0" xfId="0" applyFont="1" applyAlignment="1"/>
    <xf numFmtId="0" fontId="6" fillId="0" borderId="15" xfId="0" applyFont="1" applyBorder="1" applyAlignment="1">
      <alignment vertical="center" wrapText="1"/>
    </xf>
    <xf numFmtId="0" fontId="5" fillId="0" borderId="2" xfId="0" applyFont="1" applyBorder="1" applyAlignment="1">
      <alignment vertical="center"/>
    </xf>
    <xf numFmtId="0" fontId="5" fillId="0" borderId="4" xfId="0" applyFont="1" applyBorder="1" applyAlignment="1">
      <alignment vertical="center"/>
    </xf>
    <xf numFmtId="0" fontId="6" fillId="0" borderId="9" xfId="0" applyFont="1" applyBorder="1" applyAlignment="1">
      <alignment vertical="center"/>
    </xf>
    <xf numFmtId="0" fontId="6" fillId="0" borderId="2" xfId="0" applyFont="1" applyBorder="1" applyAlignment="1">
      <alignment vertical="center"/>
    </xf>
    <xf numFmtId="0" fontId="6" fillId="0" borderId="8" xfId="0" applyFont="1" applyBorder="1" applyAlignment="1">
      <alignment vertical="center"/>
    </xf>
    <xf numFmtId="0" fontId="6" fillId="0" borderId="8" xfId="0" applyFont="1" applyBorder="1" applyAlignment="1">
      <alignment vertical="center" wrapText="1"/>
    </xf>
    <xf numFmtId="0" fontId="5" fillId="0" borderId="2" xfId="0" applyFont="1" applyBorder="1" applyAlignment="1">
      <alignment vertical="center" wrapText="1"/>
    </xf>
    <xf numFmtId="0" fontId="1" fillId="0" borderId="16" xfId="0" applyFont="1" applyFill="1" applyBorder="1" applyAlignment="1">
      <alignment horizontal="right"/>
    </xf>
    <xf numFmtId="0" fontId="0" fillId="0" borderId="2" xfId="0" applyBorder="1"/>
    <xf numFmtId="0" fontId="13" fillId="0" borderId="2" xfId="0" applyFont="1" applyBorder="1" applyAlignment="1">
      <alignment vertical="center" wrapText="1"/>
    </xf>
    <xf numFmtId="0" fontId="12" fillId="0" borderId="0" xfId="0" applyFont="1"/>
    <xf numFmtId="0" fontId="14" fillId="0" borderId="5" xfId="0" applyFont="1" applyFill="1" applyBorder="1" applyAlignment="1">
      <alignment horizontal="left" vertical="center"/>
    </xf>
    <xf numFmtId="0" fontId="14" fillId="0" borderId="11" xfId="0" applyFont="1" applyFill="1" applyBorder="1" applyAlignment="1">
      <alignment horizontal="center" vertical="center"/>
    </xf>
    <xf numFmtId="0" fontId="14" fillId="0" borderId="11" xfId="0" applyFont="1" applyFill="1" applyBorder="1" applyAlignment="1">
      <alignment horizontal="left" vertical="center"/>
    </xf>
    <xf numFmtId="0" fontId="14" fillId="0" borderId="1" xfId="0" applyFont="1" applyFill="1" applyBorder="1" applyAlignment="1">
      <alignment horizontal="center" vertical="center"/>
    </xf>
    <xf numFmtId="0" fontId="13" fillId="0" borderId="5" xfId="0" applyFont="1" applyFill="1" applyBorder="1" applyAlignment="1">
      <alignment horizontal="left" vertical="center" wrapText="1"/>
    </xf>
    <xf numFmtId="0" fontId="0" fillId="0" borderId="0" xfId="0" applyFill="1" applyAlignment="1">
      <alignment horizontal="left" wrapText="1"/>
    </xf>
    <xf numFmtId="0" fontId="3" fillId="0" borderId="2" xfId="0" applyFont="1" applyFill="1" applyBorder="1" applyAlignment="1">
      <alignment horizontal="left"/>
    </xf>
    <xf numFmtId="0" fontId="15" fillId="0" borderId="15" xfId="0" applyFont="1" applyBorder="1"/>
    <xf numFmtId="0" fontId="0" fillId="0" borderId="18" xfId="0" applyFill="1" applyBorder="1" applyAlignment="1">
      <alignment horizontal="left"/>
    </xf>
    <xf numFmtId="0" fontId="15" fillId="0" borderId="0" xfId="0" applyFont="1"/>
    <xf numFmtId="0" fontId="5" fillId="0" borderId="2" xfId="0" applyFont="1" applyBorder="1" applyAlignment="1">
      <alignment horizontal="center" vertical="center" wrapText="1"/>
    </xf>
    <xf numFmtId="0" fontId="5" fillId="0" borderId="5" xfId="0" applyFont="1" applyBorder="1" applyAlignment="1">
      <alignment vertical="center"/>
    </xf>
    <xf numFmtId="0" fontId="5" fillId="0" borderId="11" xfId="0" applyFont="1" applyBorder="1"/>
    <xf numFmtId="0" fontId="5" fillId="0" borderId="5" xfId="0" applyFont="1" applyBorder="1" applyAlignment="1">
      <alignment horizontal="center" vertical="center" wrapText="1"/>
    </xf>
    <xf numFmtId="0" fontId="16" fillId="0" borderId="11" xfId="0" applyFont="1" applyBorder="1" applyAlignment="1"/>
    <xf numFmtId="0" fontId="14" fillId="0" borderId="0" xfId="0" applyFont="1" applyAlignment="1"/>
    <xf numFmtId="0" fontId="1" fillId="0" borderId="11" xfId="0" applyFont="1" applyFill="1" applyBorder="1" applyAlignment="1">
      <alignment horizontal="left"/>
    </xf>
    <xf numFmtId="0" fontId="9" fillId="0" borderId="0" xfId="0" applyFont="1" applyAlignment="1">
      <alignment horizontal="left" indent="10"/>
    </xf>
    <xf numFmtId="0" fontId="17" fillId="0" borderId="2" xfId="0" applyFont="1" applyFill="1" applyBorder="1" applyAlignment="1">
      <alignment horizontal="left" wrapText="1"/>
    </xf>
    <xf numFmtId="0" fontId="3" fillId="0" borderId="9" xfId="0" applyFont="1" applyFill="1" applyBorder="1" applyAlignment="1">
      <alignment horizontal="left" wrapText="1"/>
    </xf>
    <xf numFmtId="0" fontId="3" fillId="0" borderId="19" xfId="0" applyFont="1" applyFill="1" applyBorder="1" applyAlignment="1">
      <alignment horizontal="left"/>
    </xf>
    <xf numFmtId="0" fontId="0" fillId="0" borderId="19" xfId="0" applyFill="1" applyBorder="1" applyAlignment="1">
      <alignment horizontal="left"/>
    </xf>
    <xf numFmtId="0" fontId="0" fillId="0" borderId="9" xfId="0" applyFill="1" applyBorder="1" applyAlignment="1">
      <alignment horizontal="left"/>
    </xf>
    <xf numFmtId="0" fontId="3" fillId="0" borderId="4" xfId="0" applyFont="1" applyBorder="1"/>
    <xf numFmtId="0" fontId="18" fillId="0" borderId="8" xfId="0" applyFont="1" applyBorder="1"/>
    <xf numFmtId="0" fontId="17" fillId="0" borderId="8" xfId="0" applyFont="1" applyFill="1" applyBorder="1" applyAlignment="1">
      <alignment horizontal="left"/>
    </xf>
    <xf numFmtId="0" fontId="3" fillId="0" borderId="18" xfId="0" applyFont="1" applyFill="1" applyBorder="1" applyAlignment="1">
      <alignment horizontal="left"/>
    </xf>
    <xf numFmtId="0" fontId="3" fillId="0" borderId="7" xfId="0" applyFont="1" applyFill="1" applyBorder="1" applyAlignment="1">
      <alignment horizontal="left"/>
    </xf>
    <xf numFmtId="0" fontId="0" fillId="0" borderId="10" xfId="0" applyFill="1" applyBorder="1" applyAlignment="1">
      <alignment horizontal="left"/>
    </xf>
    <xf numFmtId="0" fontId="3" fillId="0" borderId="6" xfId="0" applyFont="1" applyFill="1" applyBorder="1" applyAlignment="1">
      <alignment horizontal="left"/>
    </xf>
    <xf numFmtId="0" fontId="3" fillId="0" borderId="5" xfId="0" applyFont="1" applyFill="1" applyBorder="1" applyAlignment="1">
      <alignment horizontal="left"/>
    </xf>
    <xf numFmtId="0" fontId="3" fillId="0" borderId="10" xfId="0" applyFont="1" applyFill="1" applyBorder="1" applyAlignment="1">
      <alignment horizontal="left" vertical="top"/>
    </xf>
    <xf numFmtId="0" fontId="3" fillId="0" borderId="11" xfId="0" applyFont="1" applyFill="1" applyBorder="1" applyAlignment="1">
      <alignment horizontal="left" vertical="center"/>
    </xf>
    <xf numFmtId="0" fontId="3" fillId="0" borderId="2" xfId="0" applyFont="1" applyFill="1" applyBorder="1" applyAlignment="1">
      <alignment horizontal="left" wrapText="1"/>
    </xf>
    <xf numFmtId="0" fontId="19" fillId="0" borderId="0" xfId="0" applyFont="1"/>
    <xf numFmtId="0" fontId="10" fillId="0" borderId="0" xfId="0" applyFont="1"/>
    <xf numFmtId="0" fontId="20" fillId="0" borderId="19" xfId="0" applyFont="1" applyFill="1" applyBorder="1" applyAlignment="1">
      <alignment horizontal="left"/>
    </xf>
    <xf numFmtId="0" fontId="3" fillId="0" borderId="8" xfId="0" applyFont="1" applyFill="1" applyBorder="1" applyAlignment="1">
      <alignment horizontal="left"/>
    </xf>
    <xf numFmtId="0" fontId="0" fillId="0" borderId="15" xfId="0" applyFill="1" applyBorder="1" applyAlignment="1">
      <alignment horizontal="left"/>
    </xf>
    <xf numFmtId="0" fontId="3" fillId="0" borderId="0" xfId="0" applyFont="1" applyFill="1" applyBorder="1" applyAlignment="1">
      <alignment horizontal="left"/>
    </xf>
    <xf numFmtId="0" fontId="0" fillId="0" borderId="0" xfId="0" applyFill="1" applyBorder="1" applyAlignment="1">
      <alignment horizontal="left"/>
    </xf>
    <xf numFmtId="0" fontId="20" fillId="0" borderId="15" xfId="0" applyFont="1" applyFill="1" applyBorder="1" applyAlignment="1">
      <alignment horizontal="left"/>
    </xf>
    <xf numFmtId="0" fontId="20" fillId="0" borderId="0" xfId="0" applyFont="1" applyFill="1" applyBorder="1" applyAlignment="1">
      <alignment horizontal="left"/>
    </xf>
    <xf numFmtId="0" fontId="3" fillId="0" borderId="8" xfId="0" applyFont="1" applyBorder="1"/>
    <xf numFmtId="0" fontId="3" fillId="0" borderId="8" xfId="0" applyFont="1" applyBorder="1" applyAlignment="1">
      <alignment vertical="top"/>
    </xf>
    <xf numFmtId="0" fontId="10" fillId="0" borderId="2" xfId="0" applyFont="1" applyBorder="1" applyAlignment="1">
      <alignment vertical="center"/>
    </xf>
    <xf numFmtId="0" fontId="14" fillId="0" borderId="1" xfId="0" applyFont="1" applyBorder="1"/>
    <xf numFmtId="0" fontId="21" fillId="0" borderId="11" xfId="0" applyFont="1" applyBorder="1"/>
    <xf numFmtId="0" fontId="4" fillId="0" borderId="11" xfId="0" applyFont="1" applyBorder="1"/>
    <xf numFmtId="0" fontId="1" fillId="0" borderId="12" xfId="0" applyFont="1" applyFill="1" applyBorder="1" applyAlignment="1">
      <alignment horizontal="left"/>
    </xf>
    <xf numFmtId="0" fontId="22" fillId="0" borderId="16" xfId="0" applyFont="1" applyFill="1" applyBorder="1" applyAlignment="1">
      <alignment horizontal="right"/>
    </xf>
    <xf numFmtId="0" fontId="23" fillId="0" borderId="11" xfId="0" applyFont="1" applyBorder="1"/>
    <xf numFmtId="0" fontId="1" fillId="0" borderId="13" xfId="0" applyFont="1" applyFill="1" applyBorder="1" applyAlignment="1">
      <alignment horizontal="left"/>
    </xf>
    <xf numFmtId="0" fontId="1" fillId="0" borderId="14" xfId="0" applyFont="1" applyFill="1" applyBorder="1" applyAlignment="1">
      <alignment horizontal="left"/>
    </xf>
    <xf numFmtId="0" fontId="1" fillId="0" borderId="1" xfId="0" applyFont="1" applyFill="1" applyBorder="1" applyAlignment="1">
      <alignment horizontal="left"/>
    </xf>
    <xf numFmtId="0" fontId="24" fillId="0" borderId="0" xfId="0" applyFont="1" applyFill="1" applyBorder="1" applyAlignment="1">
      <alignment horizontal="right"/>
    </xf>
    <xf numFmtId="0" fontId="0" fillId="0" borderId="0" xfId="0" applyFill="1" applyBorder="1"/>
    <xf numFmtId="0" fontId="25" fillId="0" borderId="0" xfId="0" applyFont="1"/>
    <xf numFmtId="0" fontId="3" fillId="0" borderId="2" xfId="0" applyFont="1" applyBorder="1"/>
    <xf numFmtId="0" fontId="20" fillId="0" borderId="1" xfId="0" applyFont="1" applyBorder="1"/>
    <xf numFmtId="0" fontId="20" fillId="0" borderId="3" xfId="0" applyFont="1" applyBorder="1"/>
    <xf numFmtId="0" fontId="20" fillId="0" borderId="17" xfId="0" applyFont="1" applyBorder="1"/>
    <xf numFmtId="0" fontId="0" fillId="0" borderId="5" xfId="0" applyBorder="1"/>
    <xf numFmtId="0" fontId="0" fillId="0" borderId="11" xfId="0" applyBorder="1"/>
    <xf numFmtId="0" fontId="3" fillId="0" borderId="11" xfId="0" applyFont="1" applyBorder="1"/>
    <xf numFmtId="0" fontId="5" fillId="0" borderId="0" xfId="0" applyFont="1"/>
    <xf numFmtId="0" fontId="0" fillId="0" borderId="17" xfId="0" applyFill="1" applyBorder="1" applyAlignment="1">
      <alignment horizontal="center" vertical="center"/>
    </xf>
    <xf numFmtId="0" fontId="5" fillId="0" borderId="0" xfId="0" applyFont="1" applyAlignment="1">
      <alignment vertical="center"/>
    </xf>
    <xf numFmtId="0" fontId="3" fillId="0" borderId="19" xfId="0" applyFont="1" applyFill="1" applyBorder="1" applyAlignment="1">
      <alignment vertical="center"/>
    </xf>
    <xf numFmtId="0" fontId="3" fillId="0" borderId="9" xfId="0" applyFont="1" applyFill="1" applyBorder="1" applyAlignment="1">
      <alignment vertical="center"/>
    </xf>
    <xf numFmtId="0" fontId="3" fillId="0" borderId="1" xfId="0" applyFont="1" applyFill="1" applyBorder="1" applyAlignment="1">
      <alignment vertical="center"/>
    </xf>
    <xf numFmtId="0" fontId="0" fillId="0" borderId="17" xfId="0" applyFill="1" applyBorder="1" applyAlignment="1"/>
    <xf numFmtId="0" fontId="5" fillId="0" borderId="2" xfId="0" applyFont="1" applyBorder="1"/>
    <xf numFmtId="0" fontId="14" fillId="0" borderId="5" xfId="0" applyFont="1" applyFill="1" applyBorder="1" applyAlignment="1">
      <alignment horizontal="left"/>
    </xf>
    <xf numFmtId="0" fontId="26" fillId="0" borderId="11" xfId="0" applyFont="1" applyBorder="1"/>
    <xf numFmtId="0" fontId="27" fillId="0" borderId="0" xfId="0" applyFont="1"/>
    <xf numFmtId="0" fontId="12" fillId="0" borderId="0" xfId="0" applyFont="1" applyBorder="1" applyAlignment="1">
      <alignment horizontal="right"/>
    </xf>
    <xf numFmtId="0" fontId="26" fillId="0" borderId="0" xfId="0" applyFont="1"/>
    <xf numFmtId="0" fontId="1" fillId="0" borderId="0" xfId="0" applyFont="1" applyFill="1" applyBorder="1" applyAlignment="1">
      <alignment horizontal="right" wrapText="1"/>
    </xf>
    <xf numFmtId="0" fontId="22" fillId="0" borderId="0" xfId="0" applyFont="1" applyFill="1" applyBorder="1" applyAlignment="1">
      <alignment horizontal="right" wrapText="1"/>
    </xf>
    <xf numFmtId="0" fontId="7" fillId="0" borderId="0" xfId="0" applyFont="1" applyFill="1" applyBorder="1" applyAlignment="1">
      <alignment horizontal="right" wrapText="1"/>
    </xf>
    <xf numFmtId="0" fontId="11" fillId="0" borderId="0" xfId="0" applyFont="1"/>
    <xf numFmtId="0" fontId="12" fillId="0" borderId="0" xfId="0" applyFont="1" applyBorder="1"/>
    <xf numFmtId="0" fontId="6" fillId="0" borderId="2"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4" xfId="0" applyFont="1" applyFill="1" applyBorder="1" applyAlignment="1">
      <alignment horizontal="center"/>
    </xf>
    <xf numFmtId="0" fontId="6" fillId="0" borderId="3" xfId="0" applyFont="1" applyFill="1" applyBorder="1" applyAlignment="1">
      <alignment horizontal="center"/>
    </xf>
    <xf numFmtId="0" fontId="6" fillId="0" borderId="17" xfId="0" applyFont="1" applyFill="1" applyBorder="1" applyAlignment="1">
      <alignment horizontal="center"/>
    </xf>
    <xf numFmtId="0" fontId="9" fillId="0" borderId="1" xfId="0" applyFont="1" applyBorder="1" applyAlignment="1">
      <alignment horizontal="center" vertical="center"/>
    </xf>
    <xf numFmtId="0" fontId="9" fillId="0" borderId="17" xfId="0" applyFont="1" applyBorder="1" applyAlignment="1">
      <alignment horizontal="center" vertical="center"/>
    </xf>
    <xf numFmtId="0" fontId="5" fillId="0" borderId="1" xfId="0" applyFont="1" applyBorder="1" applyAlignment="1">
      <alignment vertical="center"/>
    </xf>
    <xf numFmtId="0" fontId="5" fillId="0" borderId="3" xfId="0" applyFont="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E31"/>
  <sheetViews>
    <sheetView tabSelected="1" zoomScaleNormal="175" zoomScaleSheetLayoutView="159" workbookViewId="0"/>
  </sheetViews>
  <sheetFormatPr defaultRowHeight="13.2" outlineLevelRow="1" x14ac:dyDescent="0.25"/>
  <cols>
    <col min="1" max="1" width="42.109375" customWidth="1"/>
    <col min="2" max="2" width="8.44140625" customWidth="1"/>
    <col min="3" max="3" width="9.44140625" customWidth="1"/>
    <col min="4" max="4" width="9.5546875" customWidth="1"/>
    <col min="5" max="5" width="9.88671875" customWidth="1"/>
    <col min="6" max="6" width="8.6640625" customWidth="1"/>
    <col min="7" max="7" width="9.44140625" customWidth="1"/>
    <col min="8" max="8" width="11.109375" customWidth="1"/>
    <col min="9" max="9" width="8.88671875" customWidth="1"/>
    <col min="10" max="10" width="6.109375" customWidth="1"/>
    <col min="11" max="11" width="5.5546875" customWidth="1"/>
    <col min="12" max="12" width="6.5546875" customWidth="1"/>
    <col min="13" max="13" width="9.109375" customWidth="1"/>
    <col min="14" max="14" width="10.33203125" customWidth="1"/>
    <col min="15" max="16" width="5.33203125" customWidth="1"/>
    <col min="17" max="17" width="7" customWidth="1"/>
    <col min="18" max="25" width="5.6640625" customWidth="1"/>
    <col min="26" max="29" width="7.88671875" customWidth="1"/>
    <col min="30" max="30" width="8.33203125" customWidth="1"/>
    <col min="31" max="34" width="7.88671875" customWidth="1"/>
    <col min="35" max="35" width="8.33203125" customWidth="1"/>
    <col min="36" max="36" width="42.109375" customWidth="1"/>
    <col min="37" max="38" width="5.33203125" customWidth="1"/>
    <col min="39" max="39" width="7" customWidth="1"/>
    <col min="40" max="47" width="5.6640625" customWidth="1"/>
    <col min="48" max="51" width="7.88671875" customWidth="1"/>
    <col min="52" max="52" width="8.33203125" customWidth="1"/>
    <col min="53" max="56" width="7.88671875" customWidth="1"/>
    <col min="57" max="57" width="8.33203125" customWidth="1"/>
  </cols>
  <sheetData>
    <row r="2" spans="1:57" ht="13.8" x14ac:dyDescent="0.3">
      <c r="A2" s="26"/>
    </row>
    <row r="3" spans="1:57" x14ac:dyDescent="0.25">
      <c r="A3" s="27" t="s">
        <v>58</v>
      </c>
      <c r="B3" s="35" t="s">
        <v>59</v>
      </c>
    </row>
    <row r="6" spans="1:57" ht="12.75" customHeight="1" x14ac:dyDescent="0.25">
      <c r="A6" s="7"/>
      <c r="B6" s="2" t="s">
        <v>32</v>
      </c>
      <c r="C6" s="6"/>
      <c r="D6" s="133" t="s">
        <v>47</v>
      </c>
      <c r="E6" s="134"/>
      <c r="F6" s="134"/>
      <c r="G6" s="134"/>
      <c r="H6" s="134"/>
      <c r="I6" s="134"/>
      <c r="J6" s="134"/>
      <c r="K6" s="134"/>
      <c r="L6" s="135"/>
      <c r="M6" s="21" t="s">
        <v>44</v>
      </c>
      <c r="N6" s="18" t="s">
        <v>45</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row>
    <row r="7" spans="1:57" ht="24" customHeight="1" x14ac:dyDescent="0.25">
      <c r="A7" s="15" t="s">
        <v>31</v>
      </c>
      <c r="B7" s="4" t="s">
        <v>33</v>
      </c>
      <c r="C7" s="9" t="s">
        <v>34</v>
      </c>
      <c r="D7" s="24" t="s">
        <v>37</v>
      </c>
      <c r="E7" s="22" t="s">
        <v>43</v>
      </c>
      <c r="F7" s="12"/>
      <c r="G7" s="12"/>
      <c r="H7" s="12"/>
      <c r="I7" s="12"/>
      <c r="J7" s="13" t="s">
        <v>22</v>
      </c>
      <c r="K7" s="13" t="s">
        <v>23</v>
      </c>
      <c r="L7" s="3" t="s">
        <v>24</v>
      </c>
      <c r="M7" s="19" t="s">
        <v>25</v>
      </c>
      <c r="N7" s="19" t="s">
        <v>26</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19.5" customHeight="1" x14ac:dyDescent="0.25">
      <c r="A8" s="16"/>
      <c r="B8" s="5" t="s">
        <v>35</v>
      </c>
      <c r="C8" s="8"/>
      <c r="D8" s="131" t="s">
        <v>38</v>
      </c>
      <c r="E8" s="23" t="s">
        <v>39</v>
      </c>
      <c r="F8" s="10" t="s">
        <v>40</v>
      </c>
      <c r="G8" s="10" t="s">
        <v>42</v>
      </c>
      <c r="H8" s="10" t="s">
        <v>41</v>
      </c>
      <c r="I8" s="11" t="s">
        <v>21</v>
      </c>
      <c r="J8" s="14"/>
      <c r="K8" s="14"/>
      <c r="L8" s="12"/>
      <c r="M8" s="20" t="s">
        <v>27</v>
      </c>
      <c r="N8" s="20" t="s">
        <v>46</v>
      </c>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row>
    <row r="9" spans="1:57" ht="39.75" customHeight="1" x14ac:dyDescent="0.25">
      <c r="A9" s="25" t="s">
        <v>28</v>
      </c>
      <c r="B9" s="37" t="s">
        <v>36</v>
      </c>
      <c r="C9" s="38" t="s">
        <v>57</v>
      </c>
      <c r="D9" s="132"/>
      <c r="E9" s="39" t="s">
        <v>48</v>
      </c>
      <c r="F9" s="40" t="s">
        <v>49</v>
      </c>
      <c r="G9" s="40" t="s">
        <v>50</v>
      </c>
      <c r="H9" s="40" t="s">
        <v>51</v>
      </c>
      <c r="I9" s="40" t="s">
        <v>29</v>
      </c>
      <c r="J9" s="41" t="s">
        <v>30</v>
      </c>
      <c r="K9" s="42" t="s">
        <v>52</v>
      </c>
      <c r="L9" s="36" t="s">
        <v>53</v>
      </c>
      <c r="M9" s="36" t="s">
        <v>54</v>
      </c>
      <c r="N9" s="43" t="s">
        <v>55</v>
      </c>
      <c r="O9" s="17"/>
      <c r="P9" s="17"/>
    </row>
    <row r="10" spans="1:57" ht="15.9" customHeight="1" x14ac:dyDescent="0.25">
      <c r="A10" s="29" t="s">
        <v>56</v>
      </c>
      <c r="B10" s="34">
        <v>2593</v>
      </c>
      <c r="C10" s="34">
        <v>11</v>
      </c>
      <c r="D10" s="34">
        <v>1072</v>
      </c>
      <c r="E10" s="34">
        <v>1110</v>
      </c>
      <c r="F10" s="34">
        <v>284</v>
      </c>
      <c r="G10" s="34">
        <v>47</v>
      </c>
      <c r="H10" s="34">
        <v>55</v>
      </c>
      <c r="I10" s="34">
        <v>28</v>
      </c>
      <c r="J10" s="34">
        <v>71</v>
      </c>
      <c r="K10" s="34">
        <v>2524</v>
      </c>
      <c r="L10" s="34">
        <v>0</v>
      </c>
      <c r="M10" s="34">
        <v>4510262</v>
      </c>
      <c r="N10" s="34">
        <v>3535654</v>
      </c>
      <c r="O10" s="17"/>
      <c r="P10" s="17"/>
    </row>
    <row r="11" spans="1:57" ht="11.25" customHeight="1" outlineLevel="1" x14ac:dyDescent="0.25">
      <c r="A11" s="30" t="s">
        <v>0</v>
      </c>
      <c r="B11" s="44">
        <v>497</v>
      </c>
      <c r="C11" s="44">
        <v>5</v>
      </c>
      <c r="D11" s="44">
        <v>168</v>
      </c>
      <c r="E11" s="44">
        <v>239</v>
      </c>
      <c r="F11" s="44">
        <v>63</v>
      </c>
      <c r="G11" s="44">
        <v>8</v>
      </c>
      <c r="H11" s="44">
        <v>20</v>
      </c>
      <c r="I11" s="44">
        <v>2</v>
      </c>
      <c r="J11" s="44">
        <v>9</v>
      </c>
      <c r="K11" s="44">
        <v>490</v>
      </c>
      <c r="L11" s="44">
        <v>0</v>
      </c>
      <c r="M11" s="44">
        <v>962031</v>
      </c>
      <c r="N11" s="44">
        <v>753731</v>
      </c>
    </row>
    <row r="12" spans="1:57" ht="11.25" customHeight="1" outlineLevel="1" x14ac:dyDescent="0.25">
      <c r="A12" s="31" t="s">
        <v>1</v>
      </c>
      <c r="B12" s="44">
        <v>166</v>
      </c>
      <c r="C12" s="44">
        <v>1</v>
      </c>
      <c r="D12" s="44">
        <v>55</v>
      </c>
      <c r="E12" s="44">
        <v>87</v>
      </c>
      <c r="F12" s="44">
        <v>21</v>
      </c>
      <c r="G12" s="44">
        <v>0</v>
      </c>
      <c r="H12" s="44">
        <v>1</v>
      </c>
      <c r="I12" s="44">
        <v>2</v>
      </c>
      <c r="J12" s="44">
        <v>1</v>
      </c>
      <c r="K12" s="44">
        <v>166</v>
      </c>
      <c r="L12" s="44">
        <v>0</v>
      </c>
      <c r="M12" s="44">
        <v>299136</v>
      </c>
      <c r="N12" s="44">
        <v>240891</v>
      </c>
    </row>
    <row r="13" spans="1:57" ht="11.25" customHeight="1" outlineLevel="1" x14ac:dyDescent="0.25">
      <c r="A13" s="31" t="s">
        <v>2</v>
      </c>
      <c r="B13" s="44">
        <v>78</v>
      </c>
      <c r="C13" s="44">
        <v>2</v>
      </c>
      <c r="D13" s="44">
        <v>45</v>
      </c>
      <c r="E13" s="44">
        <v>24</v>
      </c>
      <c r="F13" s="44">
        <v>4</v>
      </c>
      <c r="G13" s="44">
        <v>3</v>
      </c>
      <c r="H13" s="44">
        <v>2</v>
      </c>
      <c r="I13" s="44">
        <v>0</v>
      </c>
      <c r="J13" s="44">
        <v>10</v>
      </c>
      <c r="K13" s="44">
        <v>68</v>
      </c>
      <c r="L13" s="44">
        <v>0</v>
      </c>
      <c r="M13" s="44">
        <v>127444</v>
      </c>
      <c r="N13" s="44">
        <v>105560</v>
      </c>
    </row>
    <row r="14" spans="1:57" ht="11.25" customHeight="1" outlineLevel="1" x14ac:dyDescent="0.25">
      <c r="A14" s="31" t="s">
        <v>3</v>
      </c>
      <c r="B14" s="44">
        <v>107</v>
      </c>
      <c r="C14" s="44">
        <v>0</v>
      </c>
      <c r="D14" s="44">
        <v>54</v>
      </c>
      <c r="E14" s="44">
        <v>35</v>
      </c>
      <c r="F14" s="44">
        <v>12</v>
      </c>
      <c r="G14" s="44">
        <v>2</v>
      </c>
      <c r="H14" s="44">
        <v>4</v>
      </c>
      <c r="I14" s="44">
        <v>0</v>
      </c>
      <c r="J14" s="44">
        <v>0</v>
      </c>
      <c r="K14" s="44">
        <v>107</v>
      </c>
      <c r="L14" s="44">
        <v>0</v>
      </c>
      <c r="M14" s="44">
        <v>177188</v>
      </c>
      <c r="N14" s="44">
        <v>130857</v>
      </c>
    </row>
    <row r="15" spans="1:57" ht="11.25" customHeight="1" outlineLevel="1" x14ac:dyDescent="0.25">
      <c r="A15" s="31" t="s">
        <v>4</v>
      </c>
      <c r="B15" s="44">
        <v>80</v>
      </c>
      <c r="C15" s="44">
        <v>0</v>
      </c>
      <c r="D15" s="44">
        <v>40</v>
      </c>
      <c r="E15" s="44">
        <v>28</v>
      </c>
      <c r="F15" s="44">
        <v>8</v>
      </c>
      <c r="G15" s="44">
        <v>1</v>
      </c>
      <c r="H15" s="44">
        <v>1</v>
      </c>
      <c r="I15" s="44">
        <v>2</v>
      </c>
      <c r="J15" s="44">
        <v>4</v>
      </c>
      <c r="K15" s="44">
        <v>76</v>
      </c>
      <c r="L15" s="44">
        <v>0</v>
      </c>
      <c r="M15" s="44">
        <v>120903</v>
      </c>
      <c r="N15" s="44">
        <v>99775</v>
      </c>
    </row>
    <row r="16" spans="1:57" ht="11.25" customHeight="1" outlineLevel="1" x14ac:dyDescent="0.25">
      <c r="A16" s="31" t="s">
        <v>5</v>
      </c>
      <c r="B16" s="44">
        <v>96</v>
      </c>
      <c r="C16" s="44">
        <v>0</v>
      </c>
      <c r="D16" s="44">
        <v>33</v>
      </c>
      <c r="E16" s="44">
        <v>48</v>
      </c>
      <c r="F16" s="44">
        <v>10</v>
      </c>
      <c r="G16" s="44">
        <v>1</v>
      </c>
      <c r="H16" s="44">
        <v>4</v>
      </c>
      <c r="I16" s="44">
        <v>0</v>
      </c>
      <c r="J16" s="44">
        <v>5</v>
      </c>
      <c r="K16" s="44">
        <v>91</v>
      </c>
      <c r="L16" s="44">
        <v>0</v>
      </c>
      <c r="M16" s="44">
        <v>170707</v>
      </c>
      <c r="N16" s="44">
        <v>136558</v>
      </c>
    </row>
    <row r="17" spans="1:14" ht="11.25" customHeight="1" outlineLevel="1" x14ac:dyDescent="0.25">
      <c r="A17" s="31" t="s">
        <v>6</v>
      </c>
      <c r="B17" s="44">
        <v>63</v>
      </c>
      <c r="C17" s="44">
        <v>0</v>
      </c>
      <c r="D17" s="44">
        <v>31</v>
      </c>
      <c r="E17" s="44">
        <v>21</v>
      </c>
      <c r="F17" s="44">
        <v>7</v>
      </c>
      <c r="G17" s="44">
        <v>0</v>
      </c>
      <c r="H17" s="44">
        <v>3</v>
      </c>
      <c r="I17" s="44">
        <v>1</v>
      </c>
      <c r="J17" s="44">
        <v>1</v>
      </c>
      <c r="K17" s="44">
        <v>62</v>
      </c>
      <c r="L17" s="44">
        <v>0</v>
      </c>
      <c r="M17" s="44">
        <v>110543</v>
      </c>
      <c r="N17" s="44">
        <v>88764</v>
      </c>
    </row>
    <row r="18" spans="1:14" ht="11.25" customHeight="1" outlineLevel="1" x14ac:dyDescent="0.25">
      <c r="A18" s="31" t="s">
        <v>7</v>
      </c>
      <c r="B18" s="44">
        <v>69</v>
      </c>
      <c r="C18" s="44">
        <v>0</v>
      </c>
      <c r="D18" s="44">
        <v>35</v>
      </c>
      <c r="E18" s="44">
        <v>19</v>
      </c>
      <c r="F18" s="44">
        <v>8</v>
      </c>
      <c r="G18" s="44">
        <v>4</v>
      </c>
      <c r="H18" s="44">
        <v>0</v>
      </c>
      <c r="I18" s="44">
        <v>3</v>
      </c>
      <c r="J18" s="44">
        <v>0</v>
      </c>
      <c r="K18" s="44">
        <v>69</v>
      </c>
      <c r="L18" s="44">
        <v>0</v>
      </c>
      <c r="M18" s="44">
        <v>114672</v>
      </c>
      <c r="N18" s="44">
        <v>87651</v>
      </c>
    </row>
    <row r="19" spans="1:14" ht="11.25" customHeight="1" outlineLevel="1" x14ac:dyDescent="0.25">
      <c r="A19" s="31" t="s">
        <v>8</v>
      </c>
      <c r="B19" s="44">
        <v>204</v>
      </c>
      <c r="C19" s="44">
        <v>1</v>
      </c>
      <c r="D19" s="44">
        <v>69</v>
      </c>
      <c r="E19" s="44">
        <v>104</v>
      </c>
      <c r="F19" s="44">
        <v>23</v>
      </c>
      <c r="G19" s="44">
        <v>3</v>
      </c>
      <c r="H19" s="44">
        <v>5</v>
      </c>
      <c r="I19" s="44">
        <v>0</v>
      </c>
      <c r="J19" s="44">
        <v>9</v>
      </c>
      <c r="K19" s="44">
        <v>195</v>
      </c>
      <c r="L19" s="44">
        <v>0</v>
      </c>
      <c r="M19" s="44">
        <v>331252</v>
      </c>
      <c r="N19" s="44">
        <v>260649</v>
      </c>
    </row>
    <row r="20" spans="1:14" ht="11.25" customHeight="1" outlineLevel="1" x14ac:dyDescent="0.25">
      <c r="A20" s="31" t="s">
        <v>9</v>
      </c>
      <c r="B20" s="44">
        <v>35</v>
      </c>
      <c r="C20" s="44">
        <v>0</v>
      </c>
      <c r="D20" s="44">
        <v>19</v>
      </c>
      <c r="E20" s="44">
        <v>11</v>
      </c>
      <c r="F20" s="44">
        <v>3</v>
      </c>
      <c r="G20" s="44">
        <v>0</v>
      </c>
      <c r="H20" s="44">
        <v>2</v>
      </c>
      <c r="I20" s="44">
        <v>0</v>
      </c>
      <c r="J20" s="44">
        <v>3</v>
      </c>
      <c r="K20" s="44">
        <v>32</v>
      </c>
      <c r="L20" s="44">
        <v>0</v>
      </c>
      <c r="M20" s="44">
        <v>47222</v>
      </c>
      <c r="N20" s="44">
        <v>37284</v>
      </c>
    </row>
    <row r="21" spans="1:14" ht="11.25" customHeight="1" outlineLevel="1" x14ac:dyDescent="0.25">
      <c r="A21" s="31" t="s">
        <v>10</v>
      </c>
      <c r="B21" s="44">
        <v>51</v>
      </c>
      <c r="C21" s="44">
        <v>0</v>
      </c>
      <c r="D21" s="44">
        <v>26</v>
      </c>
      <c r="E21" s="44">
        <v>18</v>
      </c>
      <c r="F21" s="44">
        <v>5</v>
      </c>
      <c r="G21" s="44">
        <v>1</v>
      </c>
      <c r="H21" s="44">
        <v>0</v>
      </c>
      <c r="I21" s="44">
        <v>1</v>
      </c>
      <c r="J21" s="44">
        <v>0</v>
      </c>
      <c r="K21" s="44">
        <v>51</v>
      </c>
      <c r="L21" s="44">
        <v>0</v>
      </c>
      <c r="M21" s="44">
        <v>90426</v>
      </c>
      <c r="N21" s="44">
        <v>66828</v>
      </c>
    </row>
    <row r="22" spans="1:14" ht="11.25" customHeight="1" outlineLevel="1" x14ac:dyDescent="0.25">
      <c r="A22" s="31" t="s">
        <v>11</v>
      </c>
      <c r="B22" s="44">
        <v>43</v>
      </c>
      <c r="C22" s="44">
        <v>0</v>
      </c>
      <c r="D22" s="44">
        <v>4</v>
      </c>
      <c r="E22" s="44">
        <v>32</v>
      </c>
      <c r="F22" s="44">
        <v>4</v>
      </c>
      <c r="G22" s="44">
        <v>1</v>
      </c>
      <c r="H22" s="44">
        <v>1</v>
      </c>
      <c r="I22" s="44">
        <v>1</v>
      </c>
      <c r="J22" s="44">
        <v>0</v>
      </c>
      <c r="K22" s="44">
        <v>43</v>
      </c>
      <c r="L22" s="44">
        <v>0</v>
      </c>
      <c r="M22" s="44">
        <v>74168</v>
      </c>
      <c r="N22" s="44">
        <v>57611</v>
      </c>
    </row>
    <row r="23" spans="1:14" ht="11.25" customHeight="1" outlineLevel="1" x14ac:dyDescent="0.25">
      <c r="A23" s="31" t="s">
        <v>12</v>
      </c>
      <c r="B23" s="44">
        <v>86</v>
      </c>
      <c r="C23" s="44">
        <v>0</v>
      </c>
      <c r="D23" s="44">
        <v>37</v>
      </c>
      <c r="E23" s="44">
        <v>36</v>
      </c>
      <c r="F23" s="44">
        <v>8</v>
      </c>
      <c r="G23" s="44">
        <v>2</v>
      </c>
      <c r="H23" s="44">
        <v>2</v>
      </c>
      <c r="I23" s="44">
        <v>1</v>
      </c>
      <c r="J23" s="44">
        <v>1</v>
      </c>
      <c r="K23" s="44">
        <v>85</v>
      </c>
      <c r="L23" s="44">
        <v>0</v>
      </c>
      <c r="M23" s="44">
        <v>168432</v>
      </c>
      <c r="N23" s="44">
        <v>117434</v>
      </c>
    </row>
    <row r="24" spans="1:14" ht="11.25" customHeight="1" outlineLevel="1" x14ac:dyDescent="0.25">
      <c r="A24" s="31" t="s">
        <v>13</v>
      </c>
      <c r="B24" s="44">
        <v>106</v>
      </c>
      <c r="C24" s="44">
        <v>0</v>
      </c>
      <c r="D24" s="44">
        <v>67</v>
      </c>
      <c r="E24" s="44">
        <v>25</v>
      </c>
      <c r="F24" s="44">
        <v>12</v>
      </c>
      <c r="G24" s="44">
        <v>1</v>
      </c>
      <c r="H24" s="44">
        <v>0</v>
      </c>
      <c r="I24" s="44">
        <v>1</v>
      </c>
      <c r="J24" s="44">
        <v>5</v>
      </c>
      <c r="K24" s="44">
        <v>101</v>
      </c>
      <c r="L24" s="44">
        <v>0</v>
      </c>
      <c r="M24" s="44">
        <v>166169</v>
      </c>
      <c r="N24" s="44">
        <v>137644</v>
      </c>
    </row>
    <row r="25" spans="1:14" ht="11.25" customHeight="1" outlineLevel="1" x14ac:dyDescent="0.25">
      <c r="A25" s="31" t="s">
        <v>14</v>
      </c>
      <c r="B25" s="44">
        <v>192</v>
      </c>
      <c r="C25" s="44">
        <v>0</v>
      </c>
      <c r="D25" s="44">
        <v>73</v>
      </c>
      <c r="E25" s="44">
        <v>95</v>
      </c>
      <c r="F25" s="44">
        <v>19</v>
      </c>
      <c r="G25" s="44">
        <v>1</v>
      </c>
      <c r="H25" s="44">
        <v>2</v>
      </c>
      <c r="I25" s="44">
        <v>2</v>
      </c>
      <c r="J25" s="44">
        <v>1</v>
      </c>
      <c r="K25" s="44">
        <v>191</v>
      </c>
      <c r="L25" s="44">
        <v>0</v>
      </c>
      <c r="M25" s="44">
        <v>323740</v>
      </c>
      <c r="N25" s="44">
        <v>253658</v>
      </c>
    </row>
    <row r="26" spans="1:14" ht="11.25" customHeight="1" outlineLevel="1" x14ac:dyDescent="0.25">
      <c r="A26" s="31" t="s">
        <v>15</v>
      </c>
      <c r="B26" s="44">
        <v>67</v>
      </c>
      <c r="C26" s="44">
        <v>0</v>
      </c>
      <c r="D26" s="44">
        <v>32</v>
      </c>
      <c r="E26" s="44">
        <v>26</v>
      </c>
      <c r="F26" s="44">
        <v>7</v>
      </c>
      <c r="G26" s="44">
        <v>1</v>
      </c>
      <c r="H26" s="44">
        <v>1</v>
      </c>
      <c r="I26" s="44">
        <v>0</v>
      </c>
      <c r="J26" s="44">
        <v>0</v>
      </c>
      <c r="K26" s="44">
        <v>67</v>
      </c>
      <c r="L26" s="44">
        <v>0</v>
      </c>
      <c r="M26" s="44">
        <v>107516</v>
      </c>
      <c r="N26" s="44">
        <v>84207</v>
      </c>
    </row>
    <row r="27" spans="1:14" ht="11.25" customHeight="1" outlineLevel="1" x14ac:dyDescent="0.25">
      <c r="A27" s="31" t="s">
        <v>16</v>
      </c>
      <c r="B27" s="44">
        <v>101</v>
      </c>
      <c r="C27" s="44">
        <v>0</v>
      </c>
      <c r="D27" s="44">
        <v>41</v>
      </c>
      <c r="E27" s="44">
        <v>42</v>
      </c>
      <c r="F27" s="44">
        <v>11</v>
      </c>
      <c r="G27" s="44">
        <v>2</v>
      </c>
      <c r="H27" s="44">
        <v>2</v>
      </c>
      <c r="I27" s="44">
        <v>3</v>
      </c>
      <c r="J27" s="44">
        <v>1</v>
      </c>
      <c r="K27" s="44">
        <v>100</v>
      </c>
      <c r="L27" s="44">
        <v>0</v>
      </c>
      <c r="M27" s="44">
        <v>176143</v>
      </c>
      <c r="N27" s="44">
        <v>132798</v>
      </c>
    </row>
    <row r="28" spans="1:14" ht="11.25" customHeight="1" outlineLevel="1" x14ac:dyDescent="0.25">
      <c r="A28" s="31" t="s">
        <v>17</v>
      </c>
      <c r="B28" s="44">
        <v>273</v>
      </c>
      <c r="C28" s="44">
        <v>0</v>
      </c>
      <c r="D28" s="44">
        <v>128</v>
      </c>
      <c r="E28" s="44">
        <v>105</v>
      </c>
      <c r="F28" s="44">
        <v>31</v>
      </c>
      <c r="G28" s="44">
        <v>8</v>
      </c>
      <c r="H28" s="44">
        <v>0</v>
      </c>
      <c r="I28" s="44">
        <v>1</v>
      </c>
      <c r="J28" s="44">
        <v>6</v>
      </c>
      <c r="K28" s="44">
        <v>267</v>
      </c>
      <c r="L28" s="44">
        <v>0</v>
      </c>
      <c r="M28" s="44">
        <v>456104</v>
      </c>
      <c r="N28" s="44">
        <v>361957</v>
      </c>
    </row>
    <row r="29" spans="1:14" ht="11.25" customHeight="1" outlineLevel="1" x14ac:dyDescent="0.25">
      <c r="A29" s="32" t="s">
        <v>18</v>
      </c>
      <c r="B29" s="44">
        <v>130</v>
      </c>
      <c r="C29" s="44">
        <v>2</v>
      </c>
      <c r="D29" s="44">
        <v>56</v>
      </c>
      <c r="E29" s="44">
        <v>52</v>
      </c>
      <c r="F29" s="44">
        <v>12</v>
      </c>
      <c r="G29" s="44">
        <v>5</v>
      </c>
      <c r="H29" s="44">
        <v>2</v>
      </c>
      <c r="I29" s="44">
        <v>3</v>
      </c>
      <c r="J29" s="44">
        <v>3</v>
      </c>
      <c r="K29" s="44">
        <v>126</v>
      </c>
      <c r="L29" s="44">
        <v>0</v>
      </c>
      <c r="M29" s="44">
        <v>226408</v>
      </c>
      <c r="N29" s="44">
        <v>178738</v>
      </c>
    </row>
    <row r="30" spans="1:14" ht="11.25" customHeight="1" outlineLevel="1" x14ac:dyDescent="0.25">
      <c r="A30" s="33" t="s">
        <v>19</v>
      </c>
      <c r="B30" s="44">
        <v>89</v>
      </c>
      <c r="C30" s="44">
        <v>0</v>
      </c>
      <c r="D30" s="44">
        <v>41</v>
      </c>
      <c r="E30" s="44">
        <v>30</v>
      </c>
      <c r="F30" s="44">
        <v>11</v>
      </c>
      <c r="G30" s="44">
        <v>1</v>
      </c>
      <c r="H30" s="44">
        <v>2</v>
      </c>
      <c r="I30" s="44">
        <v>4</v>
      </c>
      <c r="J30" s="44">
        <v>4</v>
      </c>
      <c r="K30" s="44">
        <v>85</v>
      </c>
      <c r="L30" s="44">
        <v>0</v>
      </c>
      <c r="M30" s="44">
        <v>132537</v>
      </c>
      <c r="N30" s="44">
        <v>102504</v>
      </c>
    </row>
    <row r="31" spans="1:14" s="28" customFormat="1" ht="11.25" customHeight="1" outlineLevel="1" x14ac:dyDescent="0.25">
      <c r="A31" s="33" t="s">
        <v>20</v>
      </c>
      <c r="B31" s="44">
        <v>60</v>
      </c>
      <c r="C31" s="44">
        <v>0</v>
      </c>
      <c r="D31" s="44">
        <v>18</v>
      </c>
      <c r="E31" s="44">
        <v>33</v>
      </c>
      <c r="F31" s="44">
        <v>5</v>
      </c>
      <c r="G31" s="44">
        <v>2</v>
      </c>
      <c r="H31" s="44">
        <v>1</v>
      </c>
      <c r="I31" s="44">
        <v>1</v>
      </c>
      <c r="J31" s="44">
        <v>8</v>
      </c>
      <c r="K31" s="44">
        <v>52</v>
      </c>
      <c r="L31" s="44">
        <v>0</v>
      </c>
      <c r="M31" s="44">
        <v>127521</v>
      </c>
      <c r="N31" s="44">
        <v>100555</v>
      </c>
    </row>
  </sheetData>
  <mergeCells count="2">
    <mergeCell ref="D8:D9"/>
    <mergeCell ref="D6:L6"/>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31"/>
  <sheetViews>
    <sheetView zoomScaleNormal="157" zoomScaleSheetLayoutView="141" workbookViewId="0"/>
  </sheetViews>
  <sheetFormatPr defaultRowHeight="13.2" outlineLevelRow="1" x14ac:dyDescent="0.25"/>
  <cols>
    <col min="1" max="1" width="28.88671875" customWidth="1"/>
    <col min="2" max="2" width="13.88671875" customWidth="1"/>
    <col min="3" max="3" width="12" customWidth="1"/>
    <col min="4" max="4" width="11.44140625" customWidth="1"/>
    <col min="5" max="5" width="12.33203125" customWidth="1"/>
    <col min="6" max="6" width="15.44140625" customWidth="1"/>
    <col min="7" max="11" width="8.88671875" customWidth="1"/>
    <col min="12" max="16" width="7.88671875" customWidth="1"/>
    <col min="17" max="21" width="8.88671875" customWidth="1"/>
    <col min="22" max="26" width="7.88671875" customWidth="1"/>
    <col min="27" max="27" width="42.109375" customWidth="1"/>
    <col min="28" max="32" width="8.88671875" customWidth="1"/>
    <col min="33" max="37" width="7.88671875" customWidth="1"/>
    <col min="38" max="42" width="8.88671875" customWidth="1"/>
    <col min="43" max="47" width="7.88671875" customWidth="1"/>
  </cols>
  <sheetData>
    <row r="2" spans="1:47" x14ac:dyDescent="0.25">
      <c r="A2" s="35"/>
      <c r="C2" s="27"/>
    </row>
    <row r="3" spans="1:47" x14ac:dyDescent="0.25">
      <c r="A3" s="35" t="s">
        <v>60</v>
      </c>
      <c r="B3" s="27" t="s">
        <v>61</v>
      </c>
    </row>
    <row r="5" spans="1:47" ht="5.25" customHeight="1" x14ac:dyDescent="0.25"/>
    <row r="6" spans="1:47" ht="24.75" customHeight="1" x14ac:dyDescent="0.25">
      <c r="A6" s="45"/>
      <c r="B6" s="136" t="s">
        <v>62</v>
      </c>
      <c r="C6" s="137"/>
      <c r="D6" s="136" t="s">
        <v>63</v>
      </c>
      <c r="E6" s="137"/>
      <c r="F6" s="46" t="s">
        <v>64</v>
      </c>
      <c r="G6" s="17"/>
      <c r="U6" s="47"/>
    </row>
    <row r="7" spans="1:47" ht="30" customHeight="1" x14ac:dyDescent="0.25">
      <c r="A7" s="48" t="s">
        <v>65</v>
      </c>
      <c r="B7" s="49" t="s">
        <v>66</v>
      </c>
      <c r="C7" s="49" t="s">
        <v>67</v>
      </c>
      <c r="D7" s="50" t="s">
        <v>66</v>
      </c>
      <c r="E7" s="51" t="s">
        <v>67</v>
      </c>
      <c r="F7" s="52" t="s">
        <v>68</v>
      </c>
      <c r="G7" s="53"/>
      <c r="H7" s="1"/>
      <c r="I7" s="1"/>
      <c r="J7" s="1"/>
      <c r="K7" s="1"/>
      <c r="L7" s="1"/>
      <c r="M7" s="1"/>
      <c r="N7" s="1"/>
      <c r="O7" s="1"/>
      <c r="P7" s="1"/>
      <c r="Q7" s="1"/>
      <c r="R7" s="1"/>
      <c r="S7" s="1"/>
      <c r="T7" s="1"/>
      <c r="U7" s="47"/>
      <c r="V7" s="1"/>
      <c r="W7" s="1"/>
      <c r="X7" s="1"/>
      <c r="Y7" s="1"/>
      <c r="Z7" s="1"/>
      <c r="AA7" s="1"/>
      <c r="AB7" s="1"/>
      <c r="AC7" s="1"/>
      <c r="AD7" s="1"/>
      <c r="AE7" s="1"/>
      <c r="AF7" s="1"/>
      <c r="AG7" s="1"/>
      <c r="AH7" s="1"/>
      <c r="AI7" s="1"/>
      <c r="AJ7" s="1"/>
      <c r="AK7" s="1"/>
      <c r="AL7" s="1"/>
      <c r="AM7" s="1"/>
      <c r="AN7" s="1"/>
      <c r="AO7" s="1"/>
      <c r="AP7" s="1"/>
      <c r="AQ7" s="1"/>
      <c r="AR7" s="1"/>
      <c r="AS7" s="1"/>
      <c r="AT7" s="1"/>
      <c r="AU7" s="1"/>
    </row>
    <row r="8" spans="1:47" ht="18" customHeight="1" x14ac:dyDescent="0.25">
      <c r="A8" s="54"/>
      <c r="B8" s="55" t="s">
        <v>69</v>
      </c>
      <c r="C8" s="56"/>
      <c r="D8" s="57" t="s">
        <v>70</v>
      </c>
      <c r="E8" s="56"/>
      <c r="F8" s="58" t="s">
        <v>71</v>
      </c>
      <c r="G8" s="1"/>
      <c r="H8" s="1"/>
      <c r="I8" s="1"/>
      <c r="J8" s="1"/>
      <c r="K8" s="1"/>
      <c r="L8" s="1"/>
      <c r="M8" s="1"/>
      <c r="N8" s="1"/>
      <c r="O8" s="1"/>
      <c r="P8" s="1"/>
      <c r="Q8" s="1"/>
      <c r="R8" s="1"/>
      <c r="S8" s="1"/>
      <c r="T8" s="1"/>
      <c r="U8" s="47"/>
      <c r="V8" s="1"/>
      <c r="W8" s="1"/>
      <c r="X8" s="1"/>
      <c r="Y8" s="1"/>
      <c r="Z8" s="1"/>
      <c r="AA8" s="1"/>
      <c r="AB8" s="1"/>
      <c r="AC8" s="1"/>
      <c r="AD8" s="1"/>
      <c r="AE8" s="1"/>
      <c r="AF8" s="1"/>
      <c r="AG8" s="1"/>
      <c r="AH8" s="1"/>
      <c r="AI8" s="1"/>
      <c r="AJ8" s="1"/>
      <c r="AK8" s="1"/>
      <c r="AL8" s="1"/>
      <c r="AM8" s="1"/>
      <c r="AN8" s="1"/>
      <c r="AO8" s="1"/>
      <c r="AP8" s="1"/>
      <c r="AQ8" s="1"/>
      <c r="AR8" s="1"/>
      <c r="AS8" s="1"/>
      <c r="AT8" s="1"/>
      <c r="AU8" s="1"/>
    </row>
    <row r="9" spans="1:47" ht="21.9" customHeight="1" x14ac:dyDescent="0.25">
      <c r="A9" s="59" t="s">
        <v>72</v>
      </c>
      <c r="B9" s="60" t="s">
        <v>73</v>
      </c>
      <c r="C9" s="60" t="s">
        <v>74</v>
      </c>
      <c r="D9" s="60" t="s">
        <v>73</v>
      </c>
      <c r="E9" s="60" t="s">
        <v>74</v>
      </c>
      <c r="F9" s="61" t="s">
        <v>75</v>
      </c>
      <c r="U9" s="47"/>
    </row>
    <row r="10" spans="1:47" s="63" customFormat="1" ht="18" customHeight="1" x14ac:dyDescent="0.25">
      <c r="A10" s="62" t="s">
        <v>56</v>
      </c>
      <c r="B10" s="34">
        <v>39814543</v>
      </c>
      <c r="C10" s="34">
        <v>319276</v>
      </c>
      <c r="D10" s="34">
        <v>14090983</v>
      </c>
      <c r="E10" s="34">
        <v>302019</v>
      </c>
      <c r="F10" s="34">
        <v>6048580</v>
      </c>
      <c r="U10" s="47"/>
    </row>
    <row r="11" spans="1:47" ht="11.25" customHeight="1" outlineLevel="1" x14ac:dyDescent="0.25">
      <c r="A11" s="64" t="s">
        <v>0</v>
      </c>
      <c r="B11" s="44">
        <v>7451128</v>
      </c>
      <c r="C11" s="44">
        <v>38408</v>
      </c>
      <c r="D11" s="44">
        <v>2242993</v>
      </c>
      <c r="E11" s="44">
        <v>36610</v>
      </c>
      <c r="F11" s="44">
        <v>1210809</v>
      </c>
      <c r="U11" s="47"/>
    </row>
    <row r="12" spans="1:47" ht="11.25" customHeight="1" outlineLevel="1" x14ac:dyDescent="0.25">
      <c r="A12" s="64" t="s">
        <v>1</v>
      </c>
      <c r="B12" s="44">
        <v>2788539</v>
      </c>
      <c r="C12" s="44">
        <v>21917</v>
      </c>
      <c r="D12" s="44">
        <v>1173639</v>
      </c>
      <c r="E12" s="44">
        <v>19657</v>
      </c>
      <c r="F12" s="44">
        <v>539868</v>
      </c>
      <c r="U12" s="47"/>
    </row>
    <row r="13" spans="1:47" ht="11.25" customHeight="1" outlineLevel="1" x14ac:dyDescent="0.25">
      <c r="A13" s="64" t="s">
        <v>2</v>
      </c>
      <c r="B13" s="44">
        <v>1333717</v>
      </c>
      <c r="C13" s="44">
        <v>8914</v>
      </c>
      <c r="D13" s="44">
        <v>642082</v>
      </c>
      <c r="E13" s="44">
        <v>7270</v>
      </c>
      <c r="F13" s="44">
        <v>293176</v>
      </c>
      <c r="U13" s="47"/>
    </row>
    <row r="14" spans="1:47" ht="11.25" customHeight="1" outlineLevel="1" x14ac:dyDescent="0.25">
      <c r="A14" s="64" t="s">
        <v>3</v>
      </c>
      <c r="B14" s="44">
        <v>1617909</v>
      </c>
      <c r="C14" s="44">
        <v>9022</v>
      </c>
      <c r="D14" s="44">
        <v>474279</v>
      </c>
      <c r="E14" s="44">
        <v>8925</v>
      </c>
      <c r="F14" s="44">
        <v>181473</v>
      </c>
      <c r="U14" s="47"/>
    </row>
    <row r="15" spans="1:47" ht="11.25" customHeight="1" outlineLevel="1" x14ac:dyDescent="0.25">
      <c r="A15" s="64" t="s">
        <v>4</v>
      </c>
      <c r="B15" s="44">
        <v>1215320</v>
      </c>
      <c r="C15" s="44">
        <v>15139</v>
      </c>
      <c r="D15" s="44">
        <v>438830</v>
      </c>
      <c r="E15" s="44">
        <v>15100</v>
      </c>
      <c r="F15" s="44">
        <v>149180</v>
      </c>
      <c r="U15" s="47"/>
    </row>
    <row r="16" spans="1:47" ht="11.25" customHeight="1" outlineLevel="1" x14ac:dyDescent="0.25">
      <c r="A16" s="64" t="s">
        <v>5</v>
      </c>
      <c r="B16" s="44">
        <v>1662666</v>
      </c>
      <c r="C16" s="44">
        <v>11833</v>
      </c>
      <c r="D16" s="44">
        <v>632981</v>
      </c>
      <c r="E16" s="44">
        <v>11207</v>
      </c>
      <c r="F16" s="44">
        <v>320188</v>
      </c>
      <c r="U16" s="47"/>
    </row>
    <row r="17" spans="1:21" ht="11.25" customHeight="1" outlineLevel="1" x14ac:dyDescent="0.25">
      <c r="A17" s="64" t="s">
        <v>6</v>
      </c>
      <c r="B17" s="44">
        <v>1044116</v>
      </c>
      <c r="C17" s="44">
        <v>7170</v>
      </c>
      <c r="D17" s="44">
        <v>445443</v>
      </c>
      <c r="E17" s="44">
        <v>7152</v>
      </c>
      <c r="F17" s="44">
        <v>246319</v>
      </c>
      <c r="U17" s="47"/>
    </row>
    <row r="18" spans="1:21" ht="11.25" customHeight="1" outlineLevel="1" x14ac:dyDescent="0.25">
      <c r="A18" s="64" t="s">
        <v>7</v>
      </c>
      <c r="B18" s="44">
        <v>1062721</v>
      </c>
      <c r="C18" s="44">
        <v>6633</v>
      </c>
      <c r="D18" s="44">
        <v>454451</v>
      </c>
      <c r="E18" s="44">
        <v>5927</v>
      </c>
      <c r="F18" s="44">
        <v>166861</v>
      </c>
      <c r="U18" s="47"/>
    </row>
    <row r="19" spans="1:21" ht="11.25" customHeight="1" outlineLevel="1" x14ac:dyDescent="0.25">
      <c r="A19" s="64" t="s">
        <v>8</v>
      </c>
      <c r="B19" s="44">
        <v>3043084</v>
      </c>
      <c r="C19" s="44">
        <v>29566</v>
      </c>
      <c r="D19" s="44">
        <v>1053099</v>
      </c>
      <c r="E19" s="44">
        <v>27281</v>
      </c>
      <c r="F19" s="44">
        <v>284229</v>
      </c>
      <c r="U19" s="47"/>
    </row>
    <row r="20" spans="1:21" ht="11.25" customHeight="1" outlineLevel="1" x14ac:dyDescent="0.25">
      <c r="A20" s="64" t="s">
        <v>9</v>
      </c>
      <c r="B20" s="44">
        <v>418920</v>
      </c>
      <c r="C20" s="44">
        <v>6470</v>
      </c>
      <c r="D20" s="44">
        <v>198038</v>
      </c>
      <c r="E20" s="44">
        <v>5038</v>
      </c>
      <c r="F20" s="44">
        <v>93710</v>
      </c>
      <c r="U20" s="47"/>
    </row>
    <row r="21" spans="1:21" ht="11.25" customHeight="1" outlineLevel="1" x14ac:dyDescent="0.25">
      <c r="A21" s="64" t="s">
        <v>10</v>
      </c>
      <c r="B21" s="44">
        <v>704070</v>
      </c>
      <c r="C21" s="44">
        <v>6098</v>
      </c>
      <c r="D21" s="44">
        <v>272414</v>
      </c>
      <c r="E21" s="44">
        <v>8451</v>
      </c>
      <c r="F21" s="44">
        <v>79402</v>
      </c>
      <c r="U21" s="47"/>
    </row>
    <row r="22" spans="1:21" ht="11.25" customHeight="1" outlineLevel="1" x14ac:dyDescent="0.25">
      <c r="A22" s="64" t="s">
        <v>11</v>
      </c>
      <c r="B22" s="44">
        <v>659211</v>
      </c>
      <c r="C22" s="44">
        <v>6183</v>
      </c>
      <c r="D22" s="44">
        <v>234952</v>
      </c>
      <c r="E22" s="44">
        <v>5005</v>
      </c>
      <c r="F22" s="44">
        <v>102341</v>
      </c>
      <c r="U22" s="47"/>
    </row>
    <row r="23" spans="1:21" ht="11.25" customHeight="1" outlineLevel="1" x14ac:dyDescent="0.25">
      <c r="A23" s="64" t="s">
        <v>12</v>
      </c>
      <c r="B23" s="44">
        <v>1299052</v>
      </c>
      <c r="C23" s="44">
        <v>12619</v>
      </c>
      <c r="D23" s="44">
        <v>482302</v>
      </c>
      <c r="E23" s="44">
        <v>12241</v>
      </c>
      <c r="F23" s="44">
        <v>226840</v>
      </c>
      <c r="U23" s="47"/>
    </row>
    <row r="24" spans="1:21" ht="11.25" customHeight="1" outlineLevel="1" x14ac:dyDescent="0.25">
      <c r="A24" s="64" t="s">
        <v>13</v>
      </c>
      <c r="B24" s="44">
        <v>1600331</v>
      </c>
      <c r="C24" s="44">
        <v>16691</v>
      </c>
      <c r="D24" s="44">
        <v>620740</v>
      </c>
      <c r="E24" s="44">
        <v>15949</v>
      </c>
      <c r="F24" s="44">
        <v>178847</v>
      </c>
      <c r="U24" s="47"/>
    </row>
    <row r="25" spans="1:21" ht="11.25" customHeight="1" outlineLevel="1" x14ac:dyDescent="0.25">
      <c r="A25" s="64" t="s">
        <v>14</v>
      </c>
      <c r="B25" s="44">
        <v>2839280</v>
      </c>
      <c r="C25" s="44">
        <v>25029</v>
      </c>
      <c r="D25" s="44">
        <v>880275</v>
      </c>
      <c r="E25" s="44">
        <v>23497</v>
      </c>
      <c r="F25" s="44">
        <v>455830</v>
      </c>
      <c r="U25" s="47"/>
    </row>
    <row r="26" spans="1:21" ht="11.25" customHeight="1" outlineLevel="1" x14ac:dyDescent="0.25">
      <c r="A26" s="64" t="s">
        <v>15</v>
      </c>
      <c r="B26" s="44">
        <v>1032617</v>
      </c>
      <c r="C26" s="44">
        <v>10158</v>
      </c>
      <c r="D26" s="44">
        <v>323657</v>
      </c>
      <c r="E26" s="44">
        <v>9792</v>
      </c>
      <c r="F26" s="44">
        <v>154802</v>
      </c>
      <c r="U26" s="47"/>
    </row>
    <row r="27" spans="1:21" ht="11.25" customHeight="1" outlineLevel="1" x14ac:dyDescent="0.25">
      <c r="A27" s="64" t="s">
        <v>16</v>
      </c>
      <c r="B27" s="44">
        <v>1612742</v>
      </c>
      <c r="C27" s="44">
        <v>11202</v>
      </c>
      <c r="D27" s="44">
        <v>591560</v>
      </c>
      <c r="E27" s="44">
        <v>10292</v>
      </c>
      <c r="F27" s="44">
        <v>250189</v>
      </c>
      <c r="U27" s="47"/>
    </row>
    <row r="28" spans="1:21" ht="11.25" customHeight="1" outlineLevel="1" x14ac:dyDescent="0.25">
      <c r="A28" s="64" t="s">
        <v>17</v>
      </c>
      <c r="B28" s="44">
        <v>4105900</v>
      </c>
      <c r="C28" s="44">
        <v>32497</v>
      </c>
      <c r="D28" s="44">
        <v>1519519</v>
      </c>
      <c r="E28" s="44">
        <v>30695</v>
      </c>
      <c r="F28" s="44">
        <v>559708</v>
      </c>
    </row>
    <row r="29" spans="1:21" ht="11.25" customHeight="1" outlineLevel="1" x14ac:dyDescent="0.25">
      <c r="A29" s="64" t="s">
        <v>18</v>
      </c>
      <c r="B29" s="44">
        <v>2044673</v>
      </c>
      <c r="C29" s="44">
        <v>20465</v>
      </c>
      <c r="D29" s="44">
        <v>651677</v>
      </c>
      <c r="E29" s="44">
        <v>19396</v>
      </c>
      <c r="F29" s="44">
        <v>284631</v>
      </c>
    </row>
    <row r="30" spans="1:21" ht="11.25" customHeight="1" outlineLevel="1" x14ac:dyDescent="0.25">
      <c r="A30" s="64" t="s">
        <v>19</v>
      </c>
      <c r="B30" s="44">
        <v>1194899</v>
      </c>
      <c r="C30" s="44">
        <v>16414</v>
      </c>
      <c r="D30" s="44">
        <v>443111</v>
      </c>
      <c r="E30" s="44">
        <v>15797</v>
      </c>
      <c r="F30" s="44">
        <v>147589</v>
      </c>
    </row>
    <row r="31" spans="1:21" ht="11.25" customHeight="1" outlineLevel="1" x14ac:dyDescent="0.25">
      <c r="A31" s="64" t="s">
        <v>20</v>
      </c>
      <c r="B31" s="44">
        <v>1083648</v>
      </c>
      <c r="C31" s="44">
        <v>6848</v>
      </c>
      <c r="D31" s="44">
        <v>314941</v>
      </c>
      <c r="E31" s="44">
        <v>6737</v>
      </c>
      <c r="F31" s="44">
        <v>122588</v>
      </c>
    </row>
  </sheetData>
  <mergeCells count="2">
    <mergeCell ref="B6:C6"/>
    <mergeCell ref="D6:E6"/>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M32"/>
  <sheetViews>
    <sheetView zoomScaleNormal="213" zoomScaleSheetLayoutView="176" workbookViewId="0"/>
  </sheetViews>
  <sheetFormatPr defaultRowHeight="13.2" outlineLevelRow="1" x14ac:dyDescent="0.25"/>
  <cols>
    <col min="1" max="1" width="42.109375" customWidth="1"/>
    <col min="2" max="2" width="7.44140625" customWidth="1"/>
    <col min="3" max="3" width="8.6640625" customWidth="1"/>
    <col min="4" max="4" width="7.44140625" customWidth="1"/>
    <col min="5" max="5" width="6.5546875" customWidth="1"/>
    <col min="6" max="6" width="7.6640625" customWidth="1"/>
    <col min="7" max="8" width="6.5546875" customWidth="1"/>
    <col min="9" max="9" width="7.44140625" customWidth="1"/>
    <col min="10" max="10" width="7.33203125" customWidth="1"/>
    <col min="11" max="11" width="7" customWidth="1"/>
    <col min="12" max="12" width="7.44140625" customWidth="1"/>
    <col min="13" max="14" width="6.5546875" customWidth="1"/>
    <col min="15" max="15" width="7.44140625" customWidth="1"/>
    <col min="16" max="16" width="7.88671875" customWidth="1"/>
    <col min="17" max="21" width="6.5546875" customWidth="1"/>
    <col min="22" max="22" width="7.44140625" customWidth="1"/>
    <col min="23" max="27" width="6.5546875" customWidth="1"/>
    <col min="28" max="28" width="7.44140625" customWidth="1"/>
    <col min="29" max="33" width="6.5546875" customWidth="1"/>
    <col min="34" max="34" width="7.44140625" customWidth="1"/>
    <col min="35" max="39" width="6.5546875" customWidth="1"/>
    <col min="40" max="40" width="7.44140625" customWidth="1"/>
    <col min="41" max="41" width="42.109375" customWidth="1"/>
    <col min="42" max="46" width="6.5546875" customWidth="1"/>
    <col min="47" max="47" width="7.44140625" customWidth="1"/>
    <col min="48" max="52" width="6.5546875" customWidth="1"/>
    <col min="53" max="53" width="7.44140625" customWidth="1"/>
    <col min="54" max="58" width="6.5546875" customWidth="1"/>
    <col min="59" max="59" width="7.44140625" customWidth="1"/>
    <col min="60" max="64" width="6.5546875" customWidth="1"/>
    <col min="65" max="65" width="7.44140625" customWidth="1"/>
  </cols>
  <sheetData>
    <row r="2" spans="1:65" x14ac:dyDescent="0.25">
      <c r="A2" s="65" t="s">
        <v>76</v>
      </c>
      <c r="B2" s="35" t="s">
        <v>77</v>
      </c>
    </row>
    <row r="3" spans="1:65" ht="18" customHeight="1" x14ac:dyDescent="0.25"/>
    <row r="4" spans="1:65" ht="12.75" customHeight="1" x14ac:dyDescent="0.25">
      <c r="A4" s="7"/>
      <c r="B4" s="66" t="s">
        <v>78</v>
      </c>
      <c r="C4" s="67" t="s">
        <v>79</v>
      </c>
      <c r="D4" s="68" t="s">
        <v>80</v>
      </c>
      <c r="E4" s="69"/>
      <c r="F4" s="69"/>
      <c r="G4" s="69"/>
      <c r="H4" s="69"/>
      <c r="I4" s="70"/>
      <c r="J4" s="71" t="s">
        <v>81</v>
      </c>
      <c r="K4" s="69"/>
      <c r="L4" s="69"/>
      <c r="M4" s="69"/>
      <c r="N4" s="69"/>
      <c r="O4" s="70"/>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row>
    <row r="5" spans="1:65" ht="12.75" customHeight="1" x14ac:dyDescent="0.25">
      <c r="A5" s="72" t="s">
        <v>82</v>
      </c>
      <c r="B5" s="73" t="s">
        <v>83</v>
      </c>
      <c r="C5" s="74" t="s">
        <v>84</v>
      </c>
      <c r="D5" s="12"/>
      <c r="E5" s="75" t="s">
        <v>85</v>
      </c>
      <c r="F5" s="12"/>
      <c r="G5" s="12"/>
      <c r="H5" s="12"/>
      <c r="I5" s="76"/>
      <c r="J5" s="77" t="s">
        <v>86</v>
      </c>
      <c r="K5" s="75" t="s">
        <v>87</v>
      </c>
      <c r="L5" s="12"/>
      <c r="M5" s="12"/>
      <c r="N5" s="12"/>
      <c r="O5" s="76"/>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row>
    <row r="6" spans="1:65" ht="18" customHeight="1" x14ac:dyDescent="0.25">
      <c r="A6" s="14"/>
      <c r="B6" s="78"/>
      <c r="C6" s="79" t="s">
        <v>88</v>
      </c>
      <c r="D6" s="80" t="s">
        <v>89</v>
      </c>
      <c r="E6" s="80" t="s">
        <v>90</v>
      </c>
      <c r="F6" s="80" t="s">
        <v>91</v>
      </c>
      <c r="G6" s="80" t="s">
        <v>92</v>
      </c>
      <c r="H6" s="80" t="s">
        <v>93</v>
      </c>
      <c r="I6" s="80" t="s">
        <v>79</v>
      </c>
      <c r="J6" s="80" t="s">
        <v>89</v>
      </c>
      <c r="K6" s="80" t="s">
        <v>90</v>
      </c>
      <c r="L6" s="80" t="s">
        <v>91</v>
      </c>
      <c r="M6" s="80" t="s">
        <v>92</v>
      </c>
      <c r="N6" s="80" t="s">
        <v>93</v>
      </c>
      <c r="O6" s="80" t="s">
        <v>79</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row>
    <row r="7" spans="1:65" ht="12.75" customHeight="1" x14ac:dyDescent="0.25">
      <c r="A7" s="1"/>
      <c r="B7" s="81" t="s">
        <v>94</v>
      </c>
      <c r="C7" s="81" t="s">
        <v>95</v>
      </c>
      <c r="D7" s="82" t="s">
        <v>96</v>
      </c>
      <c r="E7" s="69"/>
      <c r="F7" s="69"/>
      <c r="G7" s="69"/>
      <c r="H7" s="69"/>
      <c r="I7" s="70"/>
      <c r="J7" s="83" t="s">
        <v>97</v>
      </c>
      <c r="K7" s="84"/>
      <c r="L7" s="84"/>
      <c r="M7" s="84"/>
      <c r="N7" s="69"/>
      <c r="O7" s="70"/>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row>
    <row r="8" spans="1:65" ht="12.75" customHeight="1" x14ac:dyDescent="0.25">
      <c r="A8" s="82" t="s">
        <v>98</v>
      </c>
      <c r="B8" s="85" t="s">
        <v>99</v>
      </c>
      <c r="C8" s="85" t="s">
        <v>100</v>
      </c>
      <c r="D8" s="86"/>
      <c r="E8" s="87" t="s">
        <v>101</v>
      </c>
      <c r="F8" s="88"/>
      <c r="G8" s="88"/>
      <c r="H8" s="88"/>
      <c r="I8" s="56"/>
      <c r="J8" s="89"/>
      <c r="K8" s="83" t="s">
        <v>102</v>
      </c>
      <c r="L8" s="90"/>
      <c r="M8" s="90"/>
      <c r="N8" s="88"/>
      <c r="O8" s="56"/>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row>
    <row r="9" spans="1:65" ht="21" customHeight="1" x14ac:dyDescent="0.25">
      <c r="B9" s="91"/>
      <c r="C9" s="92" t="s">
        <v>103</v>
      </c>
      <c r="D9" s="93" t="s">
        <v>104</v>
      </c>
      <c r="E9" s="93" t="s">
        <v>105</v>
      </c>
      <c r="F9" s="93" t="s">
        <v>106</v>
      </c>
      <c r="G9" s="93" t="s">
        <v>107</v>
      </c>
      <c r="H9" s="93" t="s">
        <v>108</v>
      </c>
      <c r="I9" s="93" t="s">
        <v>109</v>
      </c>
      <c r="J9" s="93" t="s">
        <v>104</v>
      </c>
      <c r="K9" s="93" t="s">
        <v>105</v>
      </c>
      <c r="L9" s="93" t="s">
        <v>106</v>
      </c>
      <c r="M9" s="93" t="s">
        <v>107</v>
      </c>
      <c r="N9" s="93" t="s">
        <v>108</v>
      </c>
      <c r="O9" s="93" t="s">
        <v>109</v>
      </c>
    </row>
    <row r="10" spans="1:65" ht="17.25" customHeight="1" x14ac:dyDescent="0.25">
      <c r="A10" s="94" t="s">
        <v>56</v>
      </c>
      <c r="B10" s="95">
        <v>268191</v>
      </c>
      <c r="C10" s="96">
        <f>I10+O10</f>
        <v>332116</v>
      </c>
      <c r="D10" s="34">
        <v>42479</v>
      </c>
      <c r="E10" s="34">
        <v>38181</v>
      </c>
      <c r="F10" s="34">
        <v>52050</v>
      </c>
      <c r="G10" s="34">
        <v>71339</v>
      </c>
      <c r="H10" s="34">
        <v>42124</v>
      </c>
      <c r="I10" s="34">
        <v>246173</v>
      </c>
      <c r="J10" s="34">
        <v>5707</v>
      </c>
      <c r="K10" s="34">
        <v>11550</v>
      </c>
      <c r="L10" s="34">
        <v>13333</v>
      </c>
      <c r="M10" s="34">
        <v>32640</v>
      </c>
      <c r="N10" s="34">
        <v>22713</v>
      </c>
      <c r="O10" s="34">
        <v>85943</v>
      </c>
    </row>
    <row r="11" spans="1:65" ht="11.25" customHeight="1" outlineLevel="1" x14ac:dyDescent="0.25">
      <c r="A11" s="97" t="s">
        <v>0</v>
      </c>
      <c r="B11" s="98">
        <v>64701</v>
      </c>
      <c r="C11" s="99">
        <f t="shared" ref="C11:C31" si="0">I11+O11</f>
        <v>75721</v>
      </c>
      <c r="D11" s="44">
        <v>12986</v>
      </c>
      <c r="E11" s="44">
        <v>9579</v>
      </c>
      <c r="F11" s="44">
        <v>13344</v>
      </c>
      <c r="G11" s="44">
        <v>18108</v>
      </c>
      <c r="H11" s="44">
        <v>7412</v>
      </c>
      <c r="I11" s="44">
        <v>61429</v>
      </c>
      <c r="J11" s="44">
        <v>850</v>
      </c>
      <c r="K11" s="44">
        <v>1530</v>
      </c>
      <c r="L11" s="44">
        <v>2160</v>
      </c>
      <c r="M11" s="44">
        <v>6506</v>
      </c>
      <c r="N11" s="44">
        <v>3246</v>
      </c>
      <c r="O11" s="44">
        <v>14292</v>
      </c>
    </row>
    <row r="12" spans="1:65" ht="11.25" customHeight="1" outlineLevel="1" x14ac:dyDescent="0.25">
      <c r="A12" s="100" t="s">
        <v>1</v>
      </c>
      <c r="B12" s="98">
        <v>20064</v>
      </c>
      <c r="C12" s="99">
        <f t="shared" si="0"/>
        <v>23142</v>
      </c>
      <c r="D12" s="44">
        <v>4010</v>
      </c>
      <c r="E12" s="44">
        <v>3036</v>
      </c>
      <c r="F12" s="44">
        <v>4172</v>
      </c>
      <c r="G12" s="44">
        <v>5484</v>
      </c>
      <c r="H12" s="44">
        <v>3020</v>
      </c>
      <c r="I12" s="44">
        <v>19722</v>
      </c>
      <c r="J12" s="44">
        <v>233</v>
      </c>
      <c r="K12" s="44">
        <v>434</v>
      </c>
      <c r="L12" s="44">
        <v>527</v>
      </c>
      <c r="M12" s="44">
        <v>1309</v>
      </c>
      <c r="N12" s="44">
        <v>917</v>
      </c>
      <c r="O12" s="44">
        <v>3420</v>
      </c>
    </row>
    <row r="13" spans="1:65" ht="11.25" customHeight="1" outlineLevel="1" x14ac:dyDescent="0.25">
      <c r="A13" s="100" t="s">
        <v>2</v>
      </c>
      <c r="B13" s="98">
        <v>7148</v>
      </c>
      <c r="C13" s="99">
        <f t="shared" si="0"/>
        <v>10798</v>
      </c>
      <c r="D13" s="44">
        <v>1655</v>
      </c>
      <c r="E13" s="44">
        <v>1397</v>
      </c>
      <c r="F13" s="44">
        <v>1311</v>
      </c>
      <c r="G13" s="44">
        <v>2142</v>
      </c>
      <c r="H13" s="44">
        <v>1364</v>
      </c>
      <c r="I13" s="44">
        <v>7869</v>
      </c>
      <c r="J13" s="44">
        <v>377</v>
      </c>
      <c r="K13" s="44">
        <v>441</v>
      </c>
      <c r="L13" s="44">
        <v>392</v>
      </c>
      <c r="M13" s="44">
        <v>1026</v>
      </c>
      <c r="N13" s="44">
        <v>693</v>
      </c>
      <c r="O13" s="44">
        <v>2929</v>
      </c>
    </row>
    <row r="14" spans="1:65" ht="11.25" customHeight="1" outlineLevel="1" x14ac:dyDescent="0.25">
      <c r="A14" s="100" t="s">
        <v>3</v>
      </c>
      <c r="B14" s="98">
        <v>9017</v>
      </c>
      <c r="C14" s="99">
        <f t="shared" si="0"/>
        <v>12902</v>
      </c>
      <c r="D14" s="44">
        <v>1450</v>
      </c>
      <c r="E14" s="44">
        <v>1324</v>
      </c>
      <c r="F14" s="44">
        <v>1803</v>
      </c>
      <c r="G14" s="44">
        <v>2975</v>
      </c>
      <c r="H14" s="44">
        <v>1684</v>
      </c>
      <c r="I14" s="44">
        <v>9236</v>
      </c>
      <c r="J14" s="44">
        <v>304</v>
      </c>
      <c r="K14" s="44">
        <v>473</v>
      </c>
      <c r="L14" s="44">
        <v>427</v>
      </c>
      <c r="M14" s="44">
        <v>1520</v>
      </c>
      <c r="N14" s="44">
        <v>942</v>
      </c>
      <c r="O14" s="44">
        <v>3666</v>
      </c>
    </row>
    <row r="15" spans="1:65" ht="11.25" customHeight="1" outlineLevel="1" x14ac:dyDescent="0.25">
      <c r="A15" s="100" t="s">
        <v>4</v>
      </c>
      <c r="B15" s="98">
        <v>6083</v>
      </c>
      <c r="C15" s="99">
        <f t="shared" si="0"/>
        <v>9063</v>
      </c>
      <c r="D15" s="44">
        <v>1141</v>
      </c>
      <c r="E15" s="44">
        <v>1261</v>
      </c>
      <c r="F15" s="44">
        <v>1848</v>
      </c>
      <c r="G15" s="44">
        <v>1901</v>
      </c>
      <c r="H15" s="44">
        <v>1362</v>
      </c>
      <c r="I15" s="44">
        <v>7513</v>
      </c>
      <c r="J15" s="44">
        <v>129</v>
      </c>
      <c r="K15" s="44">
        <v>294</v>
      </c>
      <c r="L15" s="44">
        <v>209</v>
      </c>
      <c r="M15" s="44">
        <v>462</v>
      </c>
      <c r="N15" s="44">
        <v>456</v>
      </c>
      <c r="O15" s="44">
        <v>1550</v>
      </c>
    </row>
    <row r="16" spans="1:65" ht="11.25" customHeight="1" outlineLevel="1" x14ac:dyDescent="0.25">
      <c r="A16" s="100" t="s">
        <v>5</v>
      </c>
      <c r="B16" s="98">
        <v>10560</v>
      </c>
      <c r="C16" s="99">
        <f t="shared" si="0"/>
        <v>14795</v>
      </c>
      <c r="D16" s="44">
        <v>1009</v>
      </c>
      <c r="E16" s="44">
        <v>1061</v>
      </c>
      <c r="F16" s="44">
        <v>1563</v>
      </c>
      <c r="G16" s="44">
        <v>2520</v>
      </c>
      <c r="H16" s="44">
        <v>1921</v>
      </c>
      <c r="I16" s="44">
        <v>8074</v>
      </c>
      <c r="J16" s="44">
        <v>771</v>
      </c>
      <c r="K16" s="44">
        <v>1003</v>
      </c>
      <c r="L16" s="44">
        <v>1131</v>
      </c>
      <c r="M16" s="44">
        <v>2743</v>
      </c>
      <c r="N16" s="44">
        <v>1073</v>
      </c>
      <c r="O16" s="44">
        <v>6721</v>
      </c>
    </row>
    <row r="17" spans="1:15" ht="11.25" customHeight="1" outlineLevel="1" x14ac:dyDescent="0.25">
      <c r="A17" s="100" t="s">
        <v>6</v>
      </c>
      <c r="B17" s="98">
        <v>7316</v>
      </c>
      <c r="C17" s="99">
        <f t="shared" si="0"/>
        <v>9721</v>
      </c>
      <c r="D17" s="44">
        <v>328</v>
      </c>
      <c r="E17" s="44">
        <v>347</v>
      </c>
      <c r="F17" s="44">
        <v>1013</v>
      </c>
      <c r="G17" s="44">
        <v>1513</v>
      </c>
      <c r="H17" s="44">
        <v>1379</v>
      </c>
      <c r="I17" s="44">
        <v>4580</v>
      </c>
      <c r="J17" s="44">
        <v>183</v>
      </c>
      <c r="K17" s="44">
        <v>569</v>
      </c>
      <c r="L17" s="44">
        <v>647</v>
      </c>
      <c r="M17" s="44">
        <v>1856</v>
      </c>
      <c r="N17" s="44">
        <v>1886</v>
      </c>
      <c r="O17" s="44">
        <v>5141</v>
      </c>
    </row>
    <row r="18" spans="1:15" ht="11.25" customHeight="1" outlineLevel="1" x14ac:dyDescent="0.25">
      <c r="A18" s="100" t="s">
        <v>7</v>
      </c>
      <c r="B18" s="98">
        <v>6952</v>
      </c>
      <c r="C18" s="99">
        <f t="shared" si="0"/>
        <v>8757</v>
      </c>
      <c r="D18" s="44">
        <v>1092</v>
      </c>
      <c r="E18" s="44">
        <v>731</v>
      </c>
      <c r="F18" s="44">
        <v>993</v>
      </c>
      <c r="G18" s="44">
        <v>1982</v>
      </c>
      <c r="H18" s="44">
        <v>1455</v>
      </c>
      <c r="I18" s="44">
        <v>6253</v>
      </c>
      <c r="J18" s="44">
        <v>218</v>
      </c>
      <c r="K18" s="44">
        <v>260</v>
      </c>
      <c r="L18" s="44">
        <v>309</v>
      </c>
      <c r="M18" s="44">
        <v>763</v>
      </c>
      <c r="N18" s="44">
        <v>954</v>
      </c>
      <c r="O18" s="44">
        <v>2504</v>
      </c>
    </row>
    <row r="19" spans="1:15" ht="11.25" customHeight="1" outlineLevel="1" x14ac:dyDescent="0.25">
      <c r="A19" s="100" t="s">
        <v>8</v>
      </c>
      <c r="B19" s="98">
        <v>16650</v>
      </c>
      <c r="C19" s="99">
        <f t="shared" si="0"/>
        <v>19046</v>
      </c>
      <c r="D19" s="44">
        <v>2347</v>
      </c>
      <c r="E19" s="44">
        <v>2082</v>
      </c>
      <c r="F19" s="44">
        <v>3526</v>
      </c>
      <c r="G19" s="44">
        <v>3924</v>
      </c>
      <c r="H19" s="44">
        <v>2324</v>
      </c>
      <c r="I19" s="44">
        <v>14203</v>
      </c>
      <c r="J19" s="44">
        <v>202</v>
      </c>
      <c r="K19" s="44">
        <v>713</v>
      </c>
      <c r="L19" s="44">
        <v>783</v>
      </c>
      <c r="M19" s="44">
        <v>1950</v>
      </c>
      <c r="N19" s="44">
        <v>1195</v>
      </c>
      <c r="O19" s="44">
        <v>4843</v>
      </c>
    </row>
    <row r="20" spans="1:15" ht="11.25" customHeight="1" outlineLevel="1" x14ac:dyDescent="0.25">
      <c r="A20" s="100" t="s">
        <v>9</v>
      </c>
      <c r="B20" s="98">
        <v>2150</v>
      </c>
      <c r="C20" s="99">
        <f t="shared" si="0"/>
        <v>2036</v>
      </c>
      <c r="D20" s="44">
        <v>432</v>
      </c>
      <c r="E20" s="44">
        <v>275</v>
      </c>
      <c r="F20" s="44">
        <v>354</v>
      </c>
      <c r="G20" s="44">
        <v>498</v>
      </c>
      <c r="H20" s="44">
        <v>231</v>
      </c>
      <c r="I20" s="44">
        <v>1790</v>
      </c>
      <c r="J20" s="44">
        <v>24</v>
      </c>
      <c r="K20" s="44">
        <v>47</v>
      </c>
      <c r="L20" s="44">
        <v>76</v>
      </c>
      <c r="M20" s="44">
        <v>40</v>
      </c>
      <c r="N20" s="44">
        <v>59</v>
      </c>
      <c r="O20" s="44">
        <v>246</v>
      </c>
    </row>
    <row r="21" spans="1:15" ht="11.25" customHeight="1" outlineLevel="1" x14ac:dyDescent="0.25">
      <c r="A21" s="100" t="s">
        <v>10</v>
      </c>
      <c r="B21" s="98">
        <v>4170</v>
      </c>
      <c r="C21" s="99">
        <f t="shared" si="0"/>
        <v>3271</v>
      </c>
      <c r="D21" s="44">
        <v>532</v>
      </c>
      <c r="E21" s="44">
        <v>399</v>
      </c>
      <c r="F21" s="44">
        <v>596</v>
      </c>
      <c r="G21" s="44">
        <v>866</v>
      </c>
      <c r="H21" s="44">
        <v>500</v>
      </c>
      <c r="I21" s="44">
        <v>2893</v>
      </c>
      <c r="J21" s="44">
        <v>23</v>
      </c>
      <c r="K21" s="44">
        <v>40</v>
      </c>
      <c r="L21" s="44">
        <v>43</v>
      </c>
      <c r="M21" s="44">
        <v>149</v>
      </c>
      <c r="N21" s="44">
        <v>123</v>
      </c>
      <c r="O21" s="44">
        <v>378</v>
      </c>
    </row>
    <row r="22" spans="1:15" ht="11.25" customHeight="1" outlineLevel="1" x14ac:dyDescent="0.25">
      <c r="A22" s="100" t="s">
        <v>11</v>
      </c>
      <c r="B22" s="98">
        <v>4249</v>
      </c>
      <c r="C22" s="99">
        <f t="shared" si="0"/>
        <v>5529</v>
      </c>
      <c r="D22" s="44">
        <v>815</v>
      </c>
      <c r="E22" s="44">
        <v>641</v>
      </c>
      <c r="F22" s="44">
        <v>1013</v>
      </c>
      <c r="G22" s="44">
        <v>1342</v>
      </c>
      <c r="H22" s="44">
        <v>617</v>
      </c>
      <c r="I22" s="44">
        <v>4428</v>
      </c>
      <c r="J22" s="44">
        <v>169</v>
      </c>
      <c r="K22" s="44">
        <v>194</v>
      </c>
      <c r="L22" s="44">
        <v>175</v>
      </c>
      <c r="M22" s="44">
        <v>403</v>
      </c>
      <c r="N22" s="44">
        <v>160</v>
      </c>
      <c r="O22" s="44">
        <v>1101</v>
      </c>
    </row>
    <row r="23" spans="1:15" ht="11.25" customHeight="1" outlineLevel="1" x14ac:dyDescent="0.25">
      <c r="A23" s="100" t="s">
        <v>12</v>
      </c>
      <c r="B23" s="98">
        <v>9065</v>
      </c>
      <c r="C23" s="99">
        <f t="shared" si="0"/>
        <v>13481</v>
      </c>
      <c r="D23" s="44">
        <v>1584</v>
      </c>
      <c r="E23" s="44">
        <v>1295</v>
      </c>
      <c r="F23" s="44">
        <v>1940</v>
      </c>
      <c r="G23" s="44">
        <v>2329</v>
      </c>
      <c r="H23" s="44">
        <v>1632</v>
      </c>
      <c r="I23" s="44">
        <v>8780</v>
      </c>
      <c r="J23" s="44">
        <v>256</v>
      </c>
      <c r="K23" s="44">
        <v>479</v>
      </c>
      <c r="L23" s="44">
        <v>533</v>
      </c>
      <c r="M23" s="44">
        <v>1791</v>
      </c>
      <c r="N23" s="44">
        <v>1642</v>
      </c>
      <c r="O23" s="44">
        <v>4701</v>
      </c>
    </row>
    <row r="24" spans="1:15" ht="11.25" customHeight="1" outlineLevel="1" x14ac:dyDescent="0.25">
      <c r="A24" s="100" t="s">
        <v>13</v>
      </c>
      <c r="B24" s="98">
        <v>10826</v>
      </c>
      <c r="C24" s="99">
        <f t="shared" si="0"/>
        <v>13000</v>
      </c>
      <c r="D24" s="44">
        <v>776</v>
      </c>
      <c r="E24" s="44">
        <v>1103</v>
      </c>
      <c r="F24" s="44">
        <v>1922</v>
      </c>
      <c r="G24" s="44">
        <v>4343</v>
      </c>
      <c r="H24" s="44">
        <v>3324</v>
      </c>
      <c r="I24" s="44">
        <v>11468</v>
      </c>
      <c r="J24" s="44">
        <v>126</v>
      </c>
      <c r="K24" s="44">
        <v>302</v>
      </c>
      <c r="L24" s="44">
        <v>289</v>
      </c>
      <c r="M24" s="44">
        <v>376</v>
      </c>
      <c r="N24" s="44">
        <v>439</v>
      </c>
      <c r="O24" s="44">
        <v>1532</v>
      </c>
    </row>
    <row r="25" spans="1:15" ht="11.25" customHeight="1" outlineLevel="1" x14ac:dyDescent="0.25">
      <c r="A25" s="100" t="s">
        <v>14</v>
      </c>
      <c r="B25" s="98">
        <v>16220</v>
      </c>
      <c r="C25" s="99">
        <f t="shared" si="0"/>
        <v>20089</v>
      </c>
      <c r="D25" s="44">
        <v>2931</v>
      </c>
      <c r="E25" s="44">
        <v>2037</v>
      </c>
      <c r="F25" s="44">
        <v>2875</v>
      </c>
      <c r="G25" s="44">
        <v>4059</v>
      </c>
      <c r="H25" s="44">
        <v>2343</v>
      </c>
      <c r="I25" s="44">
        <v>14245</v>
      </c>
      <c r="J25" s="44">
        <v>251</v>
      </c>
      <c r="K25" s="44">
        <v>804</v>
      </c>
      <c r="L25" s="44">
        <v>916</v>
      </c>
      <c r="M25" s="44">
        <v>2168</v>
      </c>
      <c r="N25" s="44">
        <v>1705</v>
      </c>
      <c r="O25" s="44">
        <v>5844</v>
      </c>
    </row>
    <row r="26" spans="1:15" ht="11.25" customHeight="1" outlineLevel="1" x14ac:dyDescent="0.25">
      <c r="A26" s="100" t="s">
        <v>15</v>
      </c>
      <c r="B26" s="98">
        <v>4900</v>
      </c>
      <c r="C26" s="99">
        <f t="shared" si="0"/>
        <v>9250</v>
      </c>
      <c r="D26" s="44">
        <v>430</v>
      </c>
      <c r="E26" s="44">
        <v>666</v>
      </c>
      <c r="F26" s="44">
        <v>832</v>
      </c>
      <c r="G26" s="44">
        <v>3042</v>
      </c>
      <c r="H26" s="44">
        <v>2187</v>
      </c>
      <c r="I26" s="44">
        <v>7157</v>
      </c>
      <c r="J26" s="44">
        <v>109</v>
      </c>
      <c r="K26" s="44">
        <v>178</v>
      </c>
      <c r="L26" s="44">
        <v>210</v>
      </c>
      <c r="M26" s="44">
        <v>1030</v>
      </c>
      <c r="N26" s="44">
        <v>566</v>
      </c>
      <c r="O26" s="44">
        <v>2093</v>
      </c>
    </row>
    <row r="27" spans="1:15" ht="11.25" customHeight="1" outlineLevel="1" x14ac:dyDescent="0.25">
      <c r="A27" s="100" t="s">
        <v>16</v>
      </c>
      <c r="B27" s="98">
        <v>10429</v>
      </c>
      <c r="C27" s="99">
        <f t="shared" si="0"/>
        <v>8390</v>
      </c>
      <c r="D27" s="44">
        <v>1003</v>
      </c>
      <c r="E27" s="44">
        <v>1304</v>
      </c>
      <c r="F27" s="44">
        <v>1165</v>
      </c>
      <c r="G27" s="44">
        <v>1657</v>
      </c>
      <c r="H27" s="44">
        <v>1187</v>
      </c>
      <c r="I27" s="44">
        <v>6316</v>
      </c>
      <c r="J27" s="44">
        <v>172</v>
      </c>
      <c r="K27" s="44">
        <v>181</v>
      </c>
      <c r="L27" s="44">
        <v>181</v>
      </c>
      <c r="M27" s="44">
        <v>753</v>
      </c>
      <c r="N27" s="44">
        <v>787</v>
      </c>
      <c r="O27" s="44">
        <v>2074</v>
      </c>
    </row>
    <row r="28" spans="1:15" ht="11.25" customHeight="1" outlineLevel="1" x14ac:dyDescent="0.25">
      <c r="A28" s="100" t="s">
        <v>17</v>
      </c>
      <c r="B28" s="98">
        <v>27106</v>
      </c>
      <c r="C28" s="99">
        <f t="shared" si="0"/>
        <v>39594</v>
      </c>
      <c r="D28" s="44">
        <v>3529</v>
      </c>
      <c r="E28" s="44">
        <v>5190</v>
      </c>
      <c r="F28" s="44">
        <v>6172</v>
      </c>
      <c r="G28" s="44">
        <v>5884</v>
      </c>
      <c r="H28" s="44">
        <v>4338</v>
      </c>
      <c r="I28" s="44">
        <v>25113</v>
      </c>
      <c r="J28" s="44">
        <v>317</v>
      </c>
      <c r="K28" s="44">
        <v>2107</v>
      </c>
      <c r="L28" s="44">
        <v>2886</v>
      </c>
      <c r="M28" s="44">
        <v>4953</v>
      </c>
      <c r="N28" s="44">
        <v>4218</v>
      </c>
      <c r="O28" s="44">
        <v>14481</v>
      </c>
    </row>
    <row r="29" spans="1:15" ht="11.25" customHeight="1" outlineLevel="1" x14ac:dyDescent="0.25">
      <c r="A29" s="100" t="s">
        <v>18</v>
      </c>
      <c r="B29" s="98">
        <v>13164</v>
      </c>
      <c r="C29" s="99">
        <f t="shared" si="0"/>
        <v>14946</v>
      </c>
      <c r="D29" s="44">
        <v>1853</v>
      </c>
      <c r="E29" s="44">
        <v>1955</v>
      </c>
      <c r="F29" s="44">
        <v>2442</v>
      </c>
      <c r="G29" s="44">
        <v>2827</v>
      </c>
      <c r="H29" s="44">
        <v>1781</v>
      </c>
      <c r="I29" s="44">
        <v>10858</v>
      </c>
      <c r="J29" s="44">
        <v>306</v>
      </c>
      <c r="K29" s="44">
        <v>863</v>
      </c>
      <c r="L29" s="44">
        <v>778</v>
      </c>
      <c r="M29" s="44">
        <v>1442</v>
      </c>
      <c r="N29" s="44">
        <v>699</v>
      </c>
      <c r="O29" s="44">
        <v>4088</v>
      </c>
    </row>
    <row r="30" spans="1:15" ht="11.25" customHeight="1" outlineLevel="1" x14ac:dyDescent="0.25">
      <c r="A30" s="101" t="s">
        <v>19</v>
      </c>
      <c r="B30" s="98">
        <v>9085</v>
      </c>
      <c r="C30" s="99">
        <f t="shared" si="0"/>
        <v>8716</v>
      </c>
      <c r="D30" s="44">
        <v>1257</v>
      </c>
      <c r="E30" s="44">
        <v>1330</v>
      </c>
      <c r="F30" s="44">
        <v>1745</v>
      </c>
      <c r="G30" s="44">
        <v>1720</v>
      </c>
      <c r="H30" s="44">
        <v>763</v>
      </c>
      <c r="I30" s="44">
        <v>6815</v>
      </c>
      <c r="J30" s="44">
        <v>217</v>
      </c>
      <c r="K30" s="44">
        <v>340</v>
      </c>
      <c r="L30" s="44">
        <v>318</v>
      </c>
      <c r="M30" s="44">
        <v>584</v>
      </c>
      <c r="N30" s="44">
        <v>442</v>
      </c>
      <c r="O30" s="44">
        <v>1901</v>
      </c>
    </row>
    <row r="31" spans="1:15" ht="11.25" customHeight="1" outlineLevel="1" x14ac:dyDescent="0.25">
      <c r="A31" s="102" t="s">
        <v>20</v>
      </c>
      <c r="B31" s="98">
        <v>8336</v>
      </c>
      <c r="C31" s="99">
        <f t="shared" si="0"/>
        <v>9869</v>
      </c>
      <c r="D31" s="44">
        <v>1319</v>
      </c>
      <c r="E31" s="44">
        <v>1168</v>
      </c>
      <c r="F31" s="44">
        <v>1421</v>
      </c>
      <c r="G31" s="44">
        <v>2223</v>
      </c>
      <c r="H31" s="44">
        <v>1300</v>
      </c>
      <c r="I31" s="44">
        <v>7431</v>
      </c>
      <c r="J31" s="44">
        <v>470</v>
      </c>
      <c r="K31" s="44">
        <v>298</v>
      </c>
      <c r="L31" s="44">
        <v>343</v>
      </c>
      <c r="M31" s="44">
        <v>816</v>
      </c>
      <c r="N31" s="44">
        <v>511</v>
      </c>
      <c r="O31" s="44">
        <v>2438</v>
      </c>
    </row>
    <row r="32" spans="1:15" x14ac:dyDescent="0.25">
      <c r="A32" s="28"/>
      <c r="B32" s="28"/>
      <c r="C32" s="103"/>
      <c r="D32" s="28"/>
      <c r="E32" s="28"/>
      <c r="F32" s="104"/>
      <c r="G32" s="104"/>
      <c r="H32" s="104"/>
      <c r="I32" s="104"/>
      <c r="J32" s="104"/>
      <c r="K32" s="104"/>
      <c r="L32" s="104"/>
      <c r="M32" s="104"/>
      <c r="N32" s="104"/>
      <c r="O32" s="104"/>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29"/>
  <sheetViews>
    <sheetView zoomScaleNormal="253" zoomScaleSheetLayoutView="216" workbookViewId="0"/>
  </sheetViews>
  <sheetFormatPr defaultRowHeight="13.2" outlineLevelRow="1" x14ac:dyDescent="0.25"/>
  <cols>
    <col min="1" max="1" width="33.33203125" customWidth="1"/>
    <col min="2" max="2" width="8" customWidth="1"/>
    <col min="3" max="3" width="8.88671875" customWidth="1"/>
    <col min="4" max="4" width="7.44140625" customWidth="1"/>
    <col min="5" max="5" width="7.33203125" customWidth="1"/>
    <col min="6" max="6" width="6.44140625" customWidth="1"/>
    <col min="7" max="7" width="7.5546875" customWidth="1"/>
    <col min="8" max="8" width="7" customWidth="1"/>
    <col min="9" max="9" width="7.88671875" customWidth="1"/>
    <col min="10" max="10" width="7" customWidth="1"/>
    <col min="11" max="11" width="7.6640625" customWidth="1"/>
    <col min="12" max="17" width="7" customWidth="1"/>
    <col min="18" max="20" width="9.33203125" customWidth="1"/>
    <col min="21" max="30" width="7" customWidth="1"/>
    <col min="31" max="33" width="9.33203125" customWidth="1"/>
    <col min="34" max="36" width="7" customWidth="1"/>
  </cols>
  <sheetData>
    <row r="2" spans="1:36" x14ac:dyDescent="0.25">
      <c r="A2" s="65" t="s">
        <v>110</v>
      </c>
      <c r="B2" s="35" t="s">
        <v>111</v>
      </c>
    </row>
    <row r="3" spans="1:36" x14ac:dyDescent="0.25">
      <c r="A3" s="105"/>
    </row>
    <row r="4" spans="1:36" ht="19.5" customHeight="1" x14ac:dyDescent="0.25">
      <c r="A4" s="106" t="s">
        <v>82</v>
      </c>
      <c r="B4" s="107" t="s">
        <v>112</v>
      </c>
      <c r="C4" s="108"/>
      <c r="D4" s="109"/>
      <c r="E4" s="107" t="s">
        <v>113</v>
      </c>
      <c r="F4" s="108"/>
      <c r="G4" s="109"/>
      <c r="H4" s="107" t="s">
        <v>114</v>
      </c>
      <c r="I4" s="108"/>
      <c r="J4" s="109"/>
    </row>
    <row r="5" spans="1:36" ht="18" customHeight="1" x14ac:dyDescent="0.25">
      <c r="A5" s="110"/>
      <c r="B5" s="111" t="s">
        <v>115</v>
      </c>
      <c r="C5" s="111" t="s">
        <v>116</v>
      </c>
      <c r="D5" s="111" t="s">
        <v>79</v>
      </c>
      <c r="E5" s="111" t="s">
        <v>117</v>
      </c>
      <c r="F5" s="112" t="s">
        <v>118</v>
      </c>
      <c r="G5" s="112" t="s">
        <v>79</v>
      </c>
      <c r="H5" s="111" t="s">
        <v>115</v>
      </c>
      <c r="I5" s="112" t="s">
        <v>116</v>
      </c>
      <c r="J5" s="112" t="s">
        <v>79</v>
      </c>
    </row>
    <row r="6" spans="1:36" ht="15.75" customHeight="1" x14ac:dyDescent="0.25">
      <c r="A6" s="113" t="s">
        <v>98</v>
      </c>
      <c r="B6" s="138" t="s">
        <v>119</v>
      </c>
      <c r="C6" s="139"/>
      <c r="D6" s="114"/>
      <c r="E6" s="115" t="s">
        <v>120</v>
      </c>
      <c r="F6" s="116"/>
      <c r="G6" s="117"/>
      <c r="H6" s="115" t="s">
        <v>121</v>
      </c>
      <c r="I6" s="118"/>
      <c r="J6" s="119"/>
      <c r="K6" s="1"/>
      <c r="L6" s="1"/>
      <c r="M6" s="1"/>
      <c r="N6" s="1"/>
      <c r="O6" s="1"/>
      <c r="P6" s="1"/>
      <c r="Q6" s="1"/>
      <c r="R6" s="1"/>
      <c r="S6" s="1"/>
      <c r="T6" s="1"/>
      <c r="U6" s="1"/>
      <c r="V6" s="1"/>
      <c r="W6" s="1"/>
      <c r="X6" s="1"/>
      <c r="Y6" s="1"/>
      <c r="Z6" s="1"/>
      <c r="AA6" s="1"/>
      <c r="AB6" s="1"/>
      <c r="AC6" s="1"/>
      <c r="AD6" s="1"/>
      <c r="AE6" s="1"/>
      <c r="AF6" s="1"/>
      <c r="AG6" s="1"/>
      <c r="AH6" s="1"/>
      <c r="AI6" s="1"/>
      <c r="AJ6" s="1"/>
    </row>
    <row r="7" spans="1:36" ht="15.75" customHeight="1" x14ac:dyDescent="0.25">
      <c r="A7" s="1"/>
      <c r="B7" s="120" t="s">
        <v>122</v>
      </c>
      <c r="C7" s="120" t="s">
        <v>123</v>
      </c>
      <c r="D7" s="120" t="s">
        <v>109</v>
      </c>
      <c r="E7" s="120" t="s">
        <v>124</v>
      </c>
      <c r="F7" s="120" t="s">
        <v>125</v>
      </c>
      <c r="G7" s="120" t="s">
        <v>109</v>
      </c>
      <c r="H7" s="120" t="s">
        <v>122</v>
      </c>
      <c r="I7" s="120" t="s">
        <v>123</v>
      </c>
      <c r="J7" s="120" t="s">
        <v>109</v>
      </c>
      <c r="K7" s="1"/>
      <c r="L7" s="1"/>
      <c r="M7" s="1"/>
      <c r="N7" s="1"/>
      <c r="O7" s="1"/>
      <c r="P7" s="1"/>
      <c r="Q7" s="1"/>
      <c r="R7" s="1"/>
      <c r="S7" s="1"/>
      <c r="T7" s="1"/>
      <c r="U7" s="1"/>
      <c r="V7" s="1"/>
      <c r="W7" s="1"/>
      <c r="X7" s="1"/>
      <c r="Y7" s="1"/>
      <c r="Z7" s="1"/>
      <c r="AA7" s="1"/>
      <c r="AB7" s="1"/>
      <c r="AC7" s="1"/>
      <c r="AD7" s="1"/>
      <c r="AE7" s="1"/>
      <c r="AF7" s="1"/>
      <c r="AG7" s="1"/>
      <c r="AH7" s="1"/>
      <c r="AI7" s="1"/>
      <c r="AJ7" s="1"/>
    </row>
    <row r="8" spans="1:36" ht="15.75" customHeight="1" x14ac:dyDescent="0.25">
      <c r="A8" s="121" t="s">
        <v>56</v>
      </c>
      <c r="B8" s="34">
        <v>136317</v>
      </c>
      <c r="C8" s="34">
        <v>57375</v>
      </c>
      <c r="D8" s="34">
        <v>193692</v>
      </c>
      <c r="E8" s="34">
        <v>479</v>
      </c>
      <c r="F8" s="34">
        <v>293</v>
      </c>
      <c r="G8" s="34">
        <v>772</v>
      </c>
      <c r="H8" s="34">
        <v>136796</v>
      </c>
      <c r="I8" s="34">
        <v>57668</v>
      </c>
      <c r="J8" s="122">
        <v>194464</v>
      </c>
      <c r="K8" s="1"/>
      <c r="L8" s="1"/>
      <c r="M8" s="1"/>
      <c r="N8" s="1"/>
      <c r="O8" s="1"/>
      <c r="P8" s="1"/>
      <c r="Q8" s="1"/>
      <c r="R8" s="1"/>
      <c r="S8" s="1"/>
      <c r="T8" s="1"/>
      <c r="U8" s="1"/>
      <c r="V8" s="1"/>
      <c r="W8" s="1"/>
      <c r="X8" s="1"/>
      <c r="Y8" s="1"/>
      <c r="Z8" s="1"/>
      <c r="AA8" s="1"/>
      <c r="AB8" s="1"/>
      <c r="AC8" s="1"/>
      <c r="AD8" s="1"/>
      <c r="AE8" s="1"/>
      <c r="AF8" s="1"/>
      <c r="AG8" s="1"/>
      <c r="AH8" s="1"/>
      <c r="AI8" s="1"/>
      <c r="AJ8" s="1"/>
    </row>
    <row r="9" spans="1:36" ht="11.25" customHeight="1" outlineLevel="1" x14ac:dyDescent="0.25">
      <c r="A9" s="64" t="s">
        <v>0</v>
      </c>
      <c r="B9" s="44">
        <v>26701</v>
      </c>
      <c r="C9" s="44">
        <v>11748</v>
      </c>
      <c r="D9" s="44">
        <v>38449</v>
      </c>
      <c r="E9" s="44">
        <v>96</v>
      </c>
      <c r="F9" s="44">
        <v>22</v>
      </c>
      <c r="G9" s="44">
        <v>118</v>
      </c>
      <c r="H9" s="44">
        <v>26797</v>
      </c>
      <c r="I9" s="44">
        <v>11770</v>
      </c>
      <c r="J9" s="44">
        <v>38567</v>
      </c>
    </row>
    <row r="10" spans="1:36" ht="11.25" customHeight="1" outlineLevel="1" x14ac:dyDescent="0.25">
      <c r="A10" s="64" t="s">
        <v>1</v>
      </c>
      <c r="B10" s="44">
        <v>12637</v>
      </c>
      <c r="C10" s="44">
        <v>5476</v>
      </c>
      <c r="D10" s="44">
        <v>18113</v>
      </c>
      <c r="E10" s="44">
        <v>37</v>
      </c>
      <c r="F10" s="44">
        <v>34</v>
      </c>
      <c r="G10" s="44">
        <v>71</v>
      </c>
      <c r="H10" s="44">
        <v>12674</v>
      </c>
      <c r="I10" s="44">
        <v>5510</v>
      </c>
      <c r="J10" s="44">
        <v>18184</v>
      </c>
    </row>
    <row r="11" spans="1:36" ht="11.25" customHeight="1" outlineLevel="1" x14ac:dyDescent="0.25">
      <c r="A11" s="64" t="s">
        <v>2</v>
      </c>
      <c r="B11" s="44">
        <v>9565</v>
      </c>
      <c r="C11" s="44">
        <v>4733</v>
      </c>
      <c r="D11" s="44">
        <v>14298</v>
      </c>
      <c r="E11" s="44">
        <v>88</v>
      </c>
      <c r="F11" s="44">
        <v>87</v>
      </c>
      <c r="G11" s="44">
        <v>175</v>
      </c>
      <c r="H11" s="44">
        <v>9653</v>
      </c>
      <c r="I11" s="44">
        <v>4820</v>
      </c>
      <c r="J11" s="44">
        <v>14473</v>
      </c>
    </row>
    <row r="12" spans="1:36" ht="11.25" customHeight="1" outlineLevel="1" x14ac:dyDescent="0.25">
      <c r="A12" s="64" t="s">
        <v>3</v>
      </c>
      <c r="B12" s="44">
        <v>3008</v>
      </c>
      <c r="C12" s="44">
        <v>2075</v>
      </c>
      <c r="D12" s="44">
        <v>5083</v>
      </c>
      <c r="E12" s="44">
        <v>21</v>
      </c>
      <c r="F12" s="44">
        <v>43</v>
      </c>
      <c r="G12" s="44">
        <v>64</v>
      </c>
      <c r="H12" s="44">
        <v>3029</v>
      </c>
      <c r="I12" s="44">
        <v>2118</v>
      </c>
      <c r="J12" s="44">
        <v>5147</v>
      </c>
    </row>
    <row r="13" spans="1:36" ht="11.25" customHeight="1" outlineLevel="1" x14ac:dyDescent="0.25">
      <c r="A13" s="64" t="s">
        <v>4</v>
      </c>
      <c r="B13" s="44">
        <v>6796</v>
      </c>
      <c r="C13" s="44">
        <v>2845</v>
      </c>
      <c r="D13" s="44">
        <v>9641</v>
      </c>
      <c r="E13" s="44">
        <v>0</v>
      </c>
      <c r="F13" s="44">
        <v>0</v>
      </c>
      <c r="G13" s="44">
        <v>0</v>
      </c>
      <c r="H13" s="44">
        <v>6796</v>
      </c>
      <c r="I13" s="44">
        <v>2845</v>
      </c>
      <c r="J13" s="44">
        <v>9641</v>
      </c>
    </row>
    <row r="14" spans="1:36" ht="11.25" customHeight="1" outlineLevel="1" x14ac:dyDescent="0.25">
      <c r="A14" s="64" t="s">
        <v>5</v>
      </c>
      <c r="B14" s="44">
        <v>4521</v>
      </c>
      <c r="C14" s="44">
        <v>1942</v>
      </c>
      <c r="D14" s="44">
        <v>6463</v>
      </c>
      <c r="E14" s="44">
        <v>70</v>
      </c>
      <c r="F14" s="44">
        <v>44</v>
      </c>
      <c r="G14" s="44">
        <v>114</v>
      </c>
      <c r="H14" s="44">
        <v>4591</v>
      </c>
      <c r="I14" s="44">
        <v>1986</v>
      </c>
      <c r="J14" s="44">
        <v>6577</v>
      </c>
    </row>
    <row r="15" spans="1:36" ht="11.25" customHeight="1" outlineLevel="1" x14ac:dyDescent="0.25">
      <c r="A15" s="64" t="s">
        <v>6</v>
      </c>
      <c r="B15" s="44">
        <v>3159</v>
      </c>
      <c r="C15" s="44">
        <v>1798</v>
      </c>
      <c r="D15" s="44">
        <v>4957</v>
      </c>
      <c r="E15" s="44">
        <v>115</v>
      </c>
      <c r="F15" s="44">
        <v>27</v>
      </c>
      <c r="G15" s="44">
        <v>142</v>
      </c>
      <c r="H15" s="44">
        <v>3274</v>
      </c>
      <c r="I15" s="44">
        <v>1825</v>
      </c>
      <c r="J15" s="44">
        <v>5099</v>
      </c>
    </row>
    <row r="16" spans="1:36" ht="11.25" customHeight="1" outlineLevel="1" x14ac:dyDescent="0.25">
      <c r="A16" s="64" t="s">
        <v>7</v>
      </c>
      <c r="B16" s="44">
        <v>2777</v>
      </c>
      <c r="C16" s="44">
        <v>476</v>
      </c>
      <c r="D16" s="44">
        <v>3253</v>
      </c>
      <c r="E16" s="44">
        <v>0</v>
      </c>
      <c r="F16" s="44">
        <v>0</v>
      </c>
      <c r="G16" s="44">
        <v>0</v>
      </c>
      <c r="H16" s="44">
        <v>2777</v>
      </c>
      <c r="I16" s="44">
        <v>476</v>
      </c>
      <c r="J16" s="44">
        <v>3253</v>
      </c>
    </row>
    <row r="17" spans="1:10" ht="11.25" customHeight="1" outlineLevel="1" x14ac:dyDescent="0.25">
      <c r="A17" s="64" t="s">
        <v>8</v>
      </c>
      <c r="B17" s="44">
        <v>7341</v>
      </c>
      <c r="C17" s="44">
        <v>3310</v>
      </c>
      <c r="D17" s="44">
        <v>10651</v>
      </c>
      <c r="E17" s="44">
        <v>7</v>
      </c>
      <c r="F17" s="44">
        <v>7</v>
      </c>
      <c r="G17" s="44">
        <v>14</v>
      </c>
      <c r="H17" s="44">
        <v>7348</v>
      </c>
      <c r="I17" s="44">
        <v>3317</v>
      </c>
      <c r="J17" s="44">
        <v>10665</v>
      </c>
    </row>
    <row r="18" spans="1:10" ht="11.25" customHeight="1" outlineLevel="1" x14ac:dyDescent="0.25">
      <c r="A18" s="64" t="s">
        <v>9</v>
      </c>
      <c r="B18" s="44">
        <v>2063</v>
      </c>
      <c r="C18" s="44">
        <v>1423</v>
      </c>
      <c r="D18" s="44">
        <v>3486</v>
      </c>
      <c r="E18" s="44">
        <v>9</v>
      </c>
      <c r="F18" s="44">
        <v>10</v>
      </c>
      <c r="G18" s="44">
        <v>19</v>
      </c>
      <c r="H18" s="44">
        <v>2072</v>
      </c>
      <c r="I18" s="44">
        <v>1433</v>
      </c>
      <c r="J18" s="44">
        <v>3505</v>
      </c>
    </row>
    <row r="19" spans="1:10" ht="11.25" customHeight="1" outlineLevel="1" x14ac:dyDescent="0.25">
      <c r="A19" s="64" t="s">
        <v>10</v>
      </c>
      <c r="B19" s="44">
        <v>2264</v>
      </c>
      <c r="C19" s="44">
        <v>1283</v>
      </c>
      <c r="D19" s="44">
        <v>3547</v>
      </c>
      <c r="E19" s="44">
        <v>3</v>
      </c>
      <c r="F19" s="44">
        <v>1</v>
      </c>
      <c r="G19" s="44">
        <v>4</v>
      </c>
      <c r="H19" s="44">
        <v>2267</v>
      </c>
      <c r="I19" s="44">
        <v>1284</v>
      </c>
      <c r="J19" s="44">
        <v>3551</v>
      </c>
    </row>
    <row r="20" spans="1:10" ht="11.25" customHeight="1" outlineLevel="1" x14ac:dyDescent="0.25">
      <c r="A20" s="64" t="s">
        <v>11</v>
      </c>
      <c r="B20" s="44">
        <v>4008</v>
      </c>
      <c r="C20" s="44">
        <v>1572</v>
      </c>
      <c r="D20" s="44">
        <v>5580</v>
      </c>
      <c r="E20" s="44">
        <v>2</v>
      </c>
      <c r="F20" s="44">
        <v>2</v>
      </c>
      <c r="G20" s="44">
        <v>4</v>
      </c>
      <c r="H20" s="44">
        <v>4010</v>
      </c>
      <c r="I20" s="44">
        <v>1574</v>
      </c>
      <c r="J20" s="44">
        <v>5584</v>
      </c>
    </row>
    <row r="21" spans="1:10" ht="11.25" customHeight="1" outlineLevel="1" x14ac:dyDescent="0.25">
      <c r="A21" s="64" t="s">
        <v>12</v>
      </c>
      <c r="B21" s="44">
        <v>11390</v>
      </c>
      <c r="C21" s="44">
        <v>4186</v>
      </c>
      <c r="D21" s="44">
        <v>15576</v>
      </c>
      <c r="E21" s="44">
        <v>4</v>
      </c>
      <c r="F21" s="44">
        <v>1</v>
      </c>
      <c r="G21" s="44">
        <v>5</v>
      </c>
      <c r="H21" s="44">
        <v>11394</v>
      </c>
      <c r="I21" s="44">
        <v>4187</v>
      </c>
      <c r="J21" s="44">
        <v>15581</v>
      </c>
    </row>
    <row r="22" spans="1:10" ht="11.25" customHeight="1" outlineLevel="1" x14ac:dyDescent="0.25">
      <c r="A22" s="64" t="s">
        <v>13</v>
      </c>
      <c r="B22" s="44">
        <v>463</v>
      </c>
      <c r="C22" s="44">
        <v>150</v>
      </c>
      <c r="D22" s="44">
        <v>613</v>
      </c>
      <c r="E22" s="44">
        <v>0</v>
      </c>
      <c r="F22" s="44">
        <v>0</v>
      </c>
      <c r="G22" s="44">
        <v>0</v>
      </c>
      <c r="H22" s="44">
        <v>463</v>
      </c>
      <c r="I22" s="44">
        <v>150</v>
      </c>
      <c r="J22" s="44">
        <v>613</v>
      </c>
    </row>
    <row r="23" spans="1:10" ht="11.25" customHeight="1" outlineLevel="1" x14ac:dyDescent="0.25">
      <c r="A23" s="64" t="s">
        <v>14</v>
      </c>
      <c r="B23" s="44">
        <v>11576</v>
      </c>
      <c r="C23" s="44">
        <v>3353</v>
      </c>
      <c r="D23" s="44">
        <v>14929</v>
      </c>
      <c r="E23" s="44">
        <v>8</v>
      </c>
      <c r="F23" s="44">
        <v>2</v>
      </c>
      <c r="G23" s="44">
        <v>10</v>
      </c>
      <c r="H23" s="44">
        <v>11584</v>
      </c>
      <c r="I23" s="44">
        <v>3355</v>
      </c>
      <c r="J23" s="44">
        <v>14939</v>
      </c>
    </row>
    <row r="24" spans="1:10" ht="11.25" customHeight="1" outlineLevel="1" x14ac:dyDescent="0.25">
      <c r="A24" s="64" t="s">
        <v>15</v>
      </c>
      <c r="B24" s="44">
        <v>239</v>
      </c>
      <c r="C24" s="44">
        <v>735</v>
      </c>
      <c r="D24" s="44">
        <v>974</v>
      </c>
      <c r="E24" s="44">
        <v>8</v>
      </c>
      <c r="F24" s="44">
        <v>12</v>
      </c>
      <c r="G24" s="44">
        <v>20</v>
      </c>
      <c r="H24" s="44">
        <v>247</v>
      </c>
      <c r="I24" s="44">
        <v>747</v>
      </c>
      <c r="J24" s="44">
        <v>994</v>
      </c>
    </row>
    <row r="25" spans="1:10" ht="11.25" customHeight="1" outlineLevel="1" x14ac:dyDescent="0.25">
      <c r="A25" s="64" t="s">
        <v>16</v>
      </c>
      <c r="B25" s="44">
        <v>11503</v>
      </c>
      <c r="C25" s="44">
        <v>4702</v>
      </c>
      <c r="D25" s="44">
        <v>16205</v>
      </c>
      <c r="E25" s="44">
        <v>0</v>
      </c>
      <c r="F25" s="44">
        <v>0</v>
      </c>
      <c r="G25" s="44">
        <v>0</v>
      </c>
      <c r="H25" s="44">
        <v>11503</v>
      </c>
      <c r="I25" s="44">
        <v>4702</v>
      </c>
      <c r="J25" s="44">
        <v>16205</v>
      </c>
    </row>
    <row r="26" spans="1:10" ht="11.25" customHeight="1" outlineLevel="1" x14ac:dyDescent="0.25">
      <c r="A26" s="64" t="s">
        <v>17</v>
      </c>
      <c r="B26" s="44">
        <v>2367</v>
      </c>
      <c r="C26" s="44">
        <v>507</v>
      </c>
      <c r="D26" s="44">
        <v>2874</v>
      </c>
      <c r="E26" s="44">
        <v>9</v>
      </c>
      <c r="F26" s="44">
        <v>0</v>
      </c>
      <c r="G26" s="44">
        <v>9</v>
      </c>
      <c r="H26" s="44">
        <v>2376</v>
      </c>
      <c r="I26" s="44">
        <v>507</v>
      </c>
      <c r="J26" s="44">
        <v>2883</v>
      </c>
    </row>
    <row r="27" spans="1:10" ht="11.25" customHeight="1" outlineLevel="1" x14ac:dyDescent="0.25">
      <c r="A27" s="64" t="s">
        <v>18</v>
      </c>
      <c r="B27" s="44">
        <v>6902</v>
      </c>
      <c r="C27" s="44">
        <v>2157</v>
      </c>
      <c r="D27" s="44">
        <v>9059</v>
      </c>
      <c r="E27" s="44">
        <v>1</v>
      </c>
      <c r="F27" s="44">
        <v>1</v>
      </c>
      <c r="G27" s="44">
        <v>2</v>
      </c>
      <c r="H27" s="44">
        <v>6903</v>
      </c>
      <c r="I27" s="44">
        <v>2158</v>
      </c>
      <c r="J27" s="44">
        <v>9061</v>
      </c>
    </row>
    <row r="28" spans="1:10" ht="11.25" customHeight="1" outlineLevel="1" x14ac:dyDescent="0.25">
      <c r="A28" s="64" t="s">
        <v>19</v>
      </c>
      <c r="B28" s="44">
        <v>4853</v>
      </c>
      <c r="C28" s="44">
        <v>1892</v>
      </c>
      <c r="D28" s="44">
        <v>6745</v>
      </c>
      <c r="E28" s="44">
        <v>1</v>
      </c>
      <c r="F28" s="44">
        <v>0</v>
      </c>
      <c r="G28" s="44">
        <v>1</v>
      </c>
      <c r="H28" s="44">
        <v>4854</v>
      </c>
      <c r="I28" s="44">
        <v>1892</v>
      </c>
      <c r="J28" s="44">
        <v>6746</v>
      </c>
    </row>
    <row r="29" spans="1:10" ht="11.25" customHeight="1" outlineLevel="1" x14ac:dyDescent="0.25">
      <c r="A29" s="64" t="s">
        <v>20</v>
      </c>
      <c r="B29" s="44">
        <v>2184</v>
      </c>
      <c r="C29" s="44">
        <v>1012</v>
      </c>
      <c r="D29" s="44">
        <v>3196</v>
      </c>
      <c r="E29" s="44">
        <v>0</v>
      </c>
      <c r="F29" s="44">
        <v>0</v>
      </c>
      <c r="G29" s="44">
        <v>0</v>
      </c>
      <c r="H29" s="44">
        <v>2184</v>
      </c>
      <c r="I29" s="44">
        <v>1012</v>
      </c>
      <c r="J29" s="44">
        <v>3196</v>
      </c>
    </row>
  </sheetData>
  <mergeCells count="1">
    <mergeCell ref="B6:C6"/>
  </mergeCell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0"/>
  <sheetViews>
    <sheetView workbookViewId="0"/>
  </sheetViews>
  <sheetFormatPr defaultRowHeight="13.2" x14ac:dyDescent="0.25"/>
  <cols>
    <col min="1" max="1" width="18.33203125" customWidth="1"/>
    <col min="3" max="3" width="55" customWidth="1"/>
    <col min="4" max="4" width="12.33203125" customWidth="1"/>
  </cols>
  <sheetData>
    <row r="1" spans="1:9" ht="15.6" x14ac:dyDescent="0.3">
      <c r="A1" s="123" t="s">
        <v>126</v>
      </c>
    </row>
    <row r="2" spans="1:9" ht="15.6" x14ac:dyDescent="0.3">
      <c r="A2" s="123" t="s">
        <v>127</v>
      </c>
    </row>
    <row r="3" spans="1:9" x14ac:dyDescent="0.25">
      <c r="A3" s="47" t="s">
        <v>128</v>
      </c>
    </row>
    <row r="4" spans="1:9" x14ac:dyDescent="0.25">
      <c r="B4" s="47" t="s">
        <v>511</v>
      </c>
      <c r="C4" s="47" t="s">
        <v>130</v>
      </c>
      <c r="D4" s="47" t="s">
        <v>131</v>
      </c>
      <c r="E4" s="124" t="s">
        <v>132</v>
      </c>
      <c r="F4" s="124" t="s">
        <v>133</v>
      </c>
      <c r="G4" s="124" t="s">
        <v>134</v>
      </c>
      <c r="H4" s="124" t="s">
        <v>135</v>
      </c>
      <c r="I4" s="124" t="s">
        <v>79</v>
      </c>
    </row>
    <row r="5" spans="1:9" x14ac:dyDescent="0.25">
      <c r="B5" s="125" t="s">
        <v>136</v>
      </c>
      <c r="C5" s="125" t="s">
        <v>137</v>
      </c>
      <c r="D5" s="125" t="s">
        <v>138</v>
      </c>
      <c r="E5" s="126">
        <v>23968</v>
      </c>
      <c r="F5" s="126">
        <v>23124</v>
      </c>
      <c r="G5" s="126">
        <v>58033</v>
      </c>
      <c r="H5" s="127">
        <v>10826</v>
      </c>
      <c r="I5" s="127">
        <v>115951</v>
      </c>
    </row>
    <row r="6" spans="1:9" x14ac:dyDescent="0.25">
      <c r="B6" s="125" t="s">
        <v>139</v>
      </c>
      <c r="C6" s="125" t="s">
        <v>140</v>
      </c>
      <c r="D6" s="125" t="s">
        <v>141</v>
      </c>
      <c r="E6" s="126">
        <v>3</v>
      </c>
      <c r="F6" s="126">
        <v>15</v>
      </c>
      <c r="G6" s="126">
        <v>838</v>
      </c>
      <c r="H6" s="127">
        <v>461</v>
      </c>
      <c r="I6" s="127">
        <v>1317</v>
      </c>
    </row>
    <row r="7" spans="1:9" x14ac:dyDescent="0.25">
      <c r="B7" s="125" t="s">
        <v>142</v>
      </c>
      <c r="C7" s="125" t="s">
        <v>143</v>
      </c>
      <c r="D7" s="125" t="s">
        <v>144</v>
      </c>
      <c r="E7" s="126">
        <v>0</v>
      </c>
      <c r="F7" s="126">
        <v>3</v>
      </c>
      <c r="G7" s="126">
        <v>59</v>
      </c>
      <c r="H7" s="127">
        <v>56</v>
      </c>
      <c r="I7" s="127">
        <v>118</v>
      </c>
    </row>
    <row r="8" spans="1:9" x14ac:dyDescent="0.25">
      <c r="B8" s="125" t="s">
        <v>145</v>
      </c>
      <c r="C8" s="125" t="s">
        <v>146</v>
      </c>
      <c r="D8" s="125" t="s">
        <v>147</v>
      </c>
      <c r="E8" s="126">
        <v>79</v>
      </c>
      <c r="F8" s="126">
        <v>66</v>
      </c>
      <c r="G8" s="126">
        <v>43</v>
      </c>
      <c r="H8" s="126">
        <v>0</v>
      </c>
      <c r="I8" s="126">
        <v>188</v>
      </c>
    </row>
    <row r="9" spans="1:9" x14ac:dyDescent="0.25">
      <c r="B9" s="125" t="s">
        <v>148</v>
      </c>
      <c r="C9" s="125" t="s">
        <v>149</v>
      </c>
      <c r="D9" s="125" t="s">
        <v>150</v>
      </c>
      <c r="E9" s="126">
        <v>3175</v>
      </c>
      <c r="F9" s="126">
        <v>931</v>
      </c>
      <c r="G9" s="126">
        <v>78</v>
      </c>
      <c r="H9" s="126">
        <v>0</v>
      </c>
      <c r="I9" s="126">
        <v>4184</v>
      </c>
    </row>
    <row r="10" spans="1:9" x14ac:dyDescent="0.25">
      <c r="B10" s="125" t="s">
        <v>151</v>
      </c>
      <c r="C10" s="125" t="s">
        <v>152</v>
      </c>
      <c r="D10" s="125" t="s">
        <v>153</v>
      </c>
      <c r="E10" s="126">
        <v>1082</v>
      </c>
      <c r="F10" s="126">
        <v>535</v>
      </c>
      <c r="G10" s="126">
        <v>3315</v>
      </c>
      <c r="H10" s="126">
        <v>3305</v>
      </c>
      <c r="I10" s="126">
        <v>8237</v>
      </c>
    </row>
    <row r="11" spans="1:9" x14ac:dyDescent="0.25">
      <c r="B11" s="125" t="s">
        <v>154</v>
      </c>
      <c r="C11" s="125" t="s">
        <v>155</v>
      </c>
      <c r="D11" s="125" t="s">
        <v>156</v>
      </c>
      <c r="E11" s="126">
        <v>0</v>
      </c>
      <c r="F11" s="126">
        <v>0</v>
      </c>
      <c r="G11" s="126">
        <v>53</v>
      </c>
      <c r="H11" s="126">
        <v>5</v>
      </c>
      <c r="I11" s="126">
        <v>58</v>
      </c>
    </row>
    <row r="12" spans="1:9" x14ac:dyDescent="0.25">
      <c r="B12" s="125" t="s">
        <v>157</v>
      </c>
      <c r="C12" s="125" t="s">
        <v>158</v>
      </c>
      <c r="D12" s="125" t="s">
        <v>159</v>
      </c>
      <c r="E12" s="126">
        <v>0</v>
      </c>
      <c r="F12" s="126">
        <v>0</v>
      </c>
      <c r="G12" s="126">
        <v>36</v>
      </c>
      <c r="H12" s="126">
        <v>3</v>
      </c>
      <c r="I12" s="126">
        <v>39</v>
      </c>
    </row>
    <row r="13" spans="1:9" x14ac:dyDescent="0.25">
      <c r="B13" s="125" t="s">
        <v>160</v>
      </c>
      <c r="C13" s="125" t="s">
        <v>161</v>
      </c>
      <c r="D13" s="125" t="s">
        <v>162</v>
      </c>
      <c r="E13" s="126">
        <v>16515</v>
      </c>
      <c r="F13" s="126">
        <v>7858</v>
      </c>
      <c r="G13" s="126">
        <v>2177</v>
      </c>
      <c r="H13" s="126">
        <v>1</v>
      </c>
      <c r="I13" s="126">
        <v>26551</v>
      </c>
    </row>
    <row r="14" spans="1:9" x14ac:dyDescent="0.25">
      <c r="B14" s="125" t="s">
        <v>163</v>
      </c>
      <c r="C14" s="125" t="s">
        <v>164</v>
      </c>
      <c r="D14" s="125" t="s">
        <v>165</v>
      </c>
      <c r="E14" s="126">
        <v>0</v>
      </c>
      <c r="F14" s="126">
        <v>1</v>
      </c>
      <c r="G14" s="126">
        <v>112</v>
      </c>
      <c r="H14" s="126">
        <v>7</v>
      </c>
      <c r="I14" s="126">
        <v>120</v>
      </c>
    </row>
    <row r="15" spans="1:9" x14ac:dyDescent="0.25">
      <c r="B15" s="125" t="s">
        <v>166</v>
      </c>
      <c r="C15" s="125" t="s">
        <v>167</v>
      </c>
      <c r="D15" s="125" t="s">
        <v>168</v>
      </c>
      <c r="E15" s="126">
        <v>5886</v>
      </c>
      <c r="F15" s="126">
        <v>1521</v>
      </c>
      <c r="G15" s="126">
        <v>6564</v>
      </c>
      <c r="H15" s="126">
        <v>3354</v>
      </c>
      <c r="I15" s="126">
        <v>17325</v>
      </c>
    </row>
    <row r="16" spans="1:9" x14ac:dyDescent="0.25">
      <c r="B16" s="125" t="s">
        <v>169</v>
      </c>
      <c r="C16" s="125" t="s">
        <v>170</v>
      </c>
      <c r="D16" s="125" t="s">
        <v>171</v>
      </c>
      <c r="E16" s="126">
        <v>3932</v>
      </c>
      <c r="F16" s="126">
        <v>3722</v>
      </c>
      <c r="G16" s="126">
        <v>4019</v>
      </c>
      <c r="H16" s="126">
        <v>679</v>
      </c>
      <c r="I16" s="126">
        <v>12352</v>
      </c>
    </row>
    <row r="17" spans="2:9" x14ac:dyDescent="0.25">
      <c r="B17" s="125" t="s">
        <v>172</v>
      </c>
      <c r="C17" s="125" t="s">
        <v>173</v>
      </c>
      <c r="D17" s="125"/>
      <c r="E17" s="126">
        <v>53448</v>
      </c>
      <c r="F17" s="126">
        <v>55221</v>
      </c>
      <c r="G17" s="126">
        <v>133558</v>
      </c>
      <c r="H17" s="126">
        <v>33257</v>
      </c>
      <c r="I17" s="126">
        <v>275484</v>
      </c>
    </row>
    <row r="18" spans="2:9" x14ac:dyDescent="0.25">
      <c r="B18" s="47" t="s">
        <v>136</v>
      </c>
      <c r="C18" s="47" t="s">
        <v>174</v>
      </c>
      <c r="D18" s="47"/>
      <c r="E18" s="128">
        <v>108088</v>
      </c>
      <c r="F18" s="128">
        <v>92997</v>
      </c>
      <c r="G18" s="128">
        <v>208885</v>
      </c>
      <c r="H18" s="128">
        <v>51954</v>
      </c>
      <c r="I18" s="128">
        <v>461924</v>
      </c>
    </row>
    <row r="19" spans="2:9" x14ac:dyDescent="0.25">
      <c r="B19" s="125" t="s">
        <v>175</v>
      </c>
      <c r="C19" s="125" t="s">
        <v>176</v>
      </c>
      <c r="D19" s="125" t="s">
        <v>177</v>
      </c>
      <c r="E19" s="126">
        <v>0</v>
      </c>
      <c r="F19" s="126">
        <v>0</v>
      </c>
      <c r="G19" s="126">
        <v>716</v>
      </c>
      <c r="H19" s="126">
        <v>1711</v>
      </c>
      <c r="I19" s="126">
        <v>2427</v>
      </c>
    </row>
    <row r="20" spans="2:9" x14ac:dyDescent="0.25">
      <c r="B20" s="125" t="s">
        <v>178</v>
      </c>
      <c r="C20" s="125" t="s">
        <v>179</v>
      </c>
      <c r="D20" s="125" t="s">
        <v>180</v>
      </c>
      <c r="E20" s="126">
        <v>0</v>
      </c>
      <c r="F20" s="126">
        <v>0</v>
      </c>
      <c r="G20" s="126">
        <v>1860</v>
      </c>
      <c r="H20" s="126">
        <v>4214</v>
      </c>
      <c r="I20" s="126">
        <v>6074</v>
      </c>
    </row>
    <row r="21" spans="2:9" x14ac:dyDescent="0.25">
      <c r="B21" s="125" t="s">
        <v>181</v>
      </c>
      <c r="C21" s="125" t="s">
        <v>182</v>
      </c>
      <c r="D21" s="125" t="s">
        <v>183</v>
      </c>
      <c r="E21" s="126">
        <v>0</v>
      </c>
      <c r="F21" s="126">
        <v>0</v>
      </c>
      <c r="G21" s="126">
        <v>2355</v>
      </c>
      <c r="H21" s="126">
        <v>3618</v>
      </c>
      <c r="I21" s="126">
        <v>5973</v>
      </c>
    </row>
    <row r="22" spans="2:9" x14ac:dyDescent="0.25">
      <c r="B22" s="125" t="s">
        <v>184</v>
      </c>
      <c r="C22" s="125" t="s">
        <v>185</v>
      </c>
      <c r="D22" s="125" t="s">
        <v>186</v>
      </c>
      <c r="E22" s="126">
        <v>0</v>
      </c>
      <c r="F22" s="126">
        <v>3</v>
      </c>
      <c r="G22" s="126">
        <v>1962</v>
      </c>
      <c r="H22" s="126">
        <v>1941</v>
      </c>
      <c r="I22" s="126">
        <v>3906</v>
      </c>
    </row>
    <row r="23" spans="2:9" x14ac:dyDescent="0.25">
      <c r="B23" s="125" t="s">
        <v>187</v>
      </c>
      <c r="C23" s="125" t="s">
        <v>188</v>
      </c>
      <c r="D23" s="125" t="s">
        <v>189</v>
      </c>
      <c r="E23" s="126">
        <v>0</v>
      </c>
      <c r="F23" s="126">
        <v>0</v>
      </c>
      <c r="G23" s="126">
        <v>10299</v>
      </c>
      <c r="H23" s="126">
        <v>12247</v>
      </c>
      <c r="I23" s="126">
        <v>22546</v>
      </c>
    </row>
    <row r="24" spans="2:9" x14ac:dyDescent="0.25">
      <c r="B24" s="125" t="s">
        <v>190</v>
      </c>
      <c r="C24" s="125" t="s">
        <v>191</v>
      </c>
      <c r="D24" s="125" t="s">
        <v>192</v>
      </c>
      <c r="E24" s="126">
        <v>0</v>
      </c>
      <c r="F24" s="126">
        <v>0</v>
      </c>
      <c r="G24" s="126">
        <v>579</v>
      </c>
      <c r="H24" s="126">
        <v>302</v>
      </c>
      <c r="I24" s="126">
        <v>881</v>
      </c>
    </row>
    <row r="25" spans="2:9" x14ac:dyDescent="0.25">
      <c r="B25" s="125" t="s">
        <v>193</v>
      </c>
      <c r="C25" s="125" t="s">
        <v>194</v>
      </c>
      <c r="D25" s="125" t="s">
        <v>195</v>
      </c>
      <c r="E25" s="126">
        <v>32</v>
      </c>
      <c r="F25" s="126">
        <v>192</v>
      </c>
      <c r="G25" s="126">
        <v>3525</v>
      </c>
      <c r="H25" s="126">
        <v>4093</v>
      </c>
      <c r="I25" s="126">
        <v>7842</v>
      </c>
    </row>
    <row r="26" spans="2:9" x14ac:dyDescent="0.25">
      <c r="B26" s="125" t="s">
        <v>196</v>
      </c>
      <c r="C26" s="125" t="s">
        <v>197</v>
      </c>
      <c r="D26" s="125"/>
      <c r="E26" s="126">
        <v>82</v>
      </c>
      <c r="F26" s="126">
        <v>359</v>
      </c>
      <c r="G26" s="126">
        <v>28438</v>
      </c>
      <c r="H26" s="126">
        <v>47113</v>
      </c>
      <c r="I26" s="126">
        <v>75992</v>
      </c>
    </row>
    <row r="27" spans="2:9" x14ac:dyDescent="0.25">
      <c r="B27" s="125" t="s">
        <v>198</v>
      </c>
      <c r="C27" s="125" t="s">
        <v>199</v>
      </c>
      <c r="D27" s="125" t="s">
        <v>200</v>
      </c>
      <c r="E27" s="126">
        <v>2158</v>
      </c>
      <c r="F27" s="126">
        <v>10690</v>
      </c>
      <c r="G27" s="126">
        <v>101170</v>
      </c>
      <c r="H27" s="126">
        <v>45071</v>
      </c>
      <c r="I27" s="126">
        <v>159089</v>
      </c>
    </row>
    <row r="28" spans="2:9" x14ac:dyDescent="0.25">
      <c r="B28" s="47" t="s">
        <v>139</v>
      </c>
      <c r="C28" s="47" t="s">
        <v>201</v>
      </c>
      <c r="D28" s="47"/>
      <c r="E28" s="128">
        <v>2272</v>
      </c>
      <c r="F28" s="128">
        <v>11244</v>
      </c>
      <c r="G28" s="128">
        <v>150904</v>
      </c>
      <c r="H28" s="128">
        <v>120310</v>
      </c>
      <c r="I28" s="128">
        <v>284730</v>
      </c>
    </row>
    <row r="29" spans="2:9" x14ac:dyDescent="0.25">
      <c r="B29" s="125" t="s">
        <v>202</v>
      </c>
      <c r="C29" s="125" t="s">
        <v>203</v>
      </c>
      <c r="D29" s="125" t="s">
        <v>204</v>
      </c>
      <c r="E29" s="126">
        <v>6328</v>
      </c>
      <c r="F29" s="126">
        <v>5946</v>
      </c>
      <c r="G29" s="126">
        <v>47041</v>
      </c>
      <c r="H29" s="126">
        <v>19727</v>
      </c>
      <c r="I29" s="126">
        <v>79042</v>
      </c>
    </row>
    <row r="30" spans="2:9" x14ac:dyDescent="0.25">
      <c r="B30" s="125" t="s">
        <v>205</v>
      </c>
      <c r="C30" s="125" t="s">
        <v>206</v>
      </c>
      <c r="D30" s="125" t="s">
        <v>207</v>
      </c>
      <c r="E30" s="126">
        <v>814</v>
      </c>
      <c r="F30" s="126">
        <v>1178</v>
      </c>
      <c r="G30" s="126">
        <v>10277</v>
      </c>
      <c r="H30" s="126">
        <v>11752</v>
      </c>
      <c r="I30" s="126">
        <v>24021</v>
      </c>
    </row>
    <row r="31" spans="2:9" x14ac:dyDescent="0.25">
      <c r="B31" s="125" t="s">
        <v>208</v>
      </c>
      <c r="C31" s="125" t="s">
        <v>209</v>
      </c>
      <c r="D31" s="125" t="s">
        <v>210</v>
      </c>
      <c r="E31" s="126">
        <v>113</v>
      </c>
      <c r="F31" s="126">
        <v>89</v>
      </c>
      <c r="G31" s="126">
        <v>1054</v>
      </c>
      <c r="H31" s="126">
        <v>375</v>
      </c>
      <c r="I31" s="126">
        <v>1631</v>
      </c>
    </row>
    <row r="32" spans="2:9" x14ac:dyDescent="0.25">
      <c r="B32" s="47" t="s">
        <v>142</v>
      </c>
      <c r="C32" s="47" t="s">
        <v>211</v>
      </c>
      <c r="D32" s="47"/>
      <c r="E32" s="128">
        <v>7255</v>
      </c>
      <c r="F32" s="128">
        <v>7213</v>
      </c>
      <c r="G32" s="128">
        <v>58372</v>
      </c>
      <c r="H32" s="128">
        <v>31854</v>
      </c>
      <c r="I32" s="128">
        <v>104694</v>
      </c>
    </row>
    <row r="33" spans="2:9" x14ac:dyDescent="0.25">
      <c r="B33" s="125" t="s">
        <v>212</v>
      </c>
      <c r="C33" s="125" t="s">
        <v>213</v>
      </c>
      <c r="D33" s="125" t="s">
        <v>214</v>
      </c>
      <c r="E33" s="126">
        <v>206</v>
      </c>
      <c r="F33" s="126">
        <v>6236</v>
      </c>
      <c r="G33" s="126">
        <v>125723</v>
      </c>
      <c r="H33" s="126">
        <v>53874</v>
      </c>
      <c r="I33" s="126">
        <v>186039</v>
      </c>
    </row>
    <row r="34" spans="2:9" x14ac:dyDescent="0.25">
      <c r="B34" s="125" t="s">
        <v>215</v>
      </c>
      <c r="C34" s="125" t="s">
        <v>216</v>
      </c>
      <c r="D34" s="125" t="s">
        <v>217</v>
      </c>
      <c r="E34" s="126">
        <v>141</v>
      </c>
      <c r="F34" s="126">
        <v>1329</v>
      </c>
      <c r="G34" s="126">
        <v>81321</v>
      </c>
      <c r="H34" s="126">
        <v>115508</v>
      </c>
      <c r="I34" s="126">
        <v>198299</v>
      </c>
    </row>
    <row r="35" spans="2:9" x14ac:dyDescent="0.25">
      <c r="B35" s="125" t="s">
        <v>218</v>
      </c>
      <c r="C35" s="125" t="s">
        <v>219</v>
      </c>
      <c r="D35" s="125" t="s">
        <v>220</v>
      </c>
      <c r="E35" s="126">
        <v>511</v>
      </c>
      <c r="F35" s="126">
        <v>1922</v>
      </c>
      <c r="G35" s="126">
        <v>7419</v>
      </c>
      <c r="H35" s="126">
        <v>2910</v>
      </c>
      <c r="I35" s="126">
        <v>12762</v>
      </c>
    </row>
    <row r="36" spans="2:9" x14ac:dyDescent="0.25">
      <c r="B36" s="125" t="s">
        <v>221</v>
      </c>
      <c r="C36" s="125" t="s">
        <v>222</v>
      </c>
      <c r="D36" s="125"/>
      <c r="E36" s="126">
        <v>3622</v>
      </c>
      <c r="F36" s="126">
        <v>4095</v>
      </c>
      <c r="G36" s="126">
        <v>75412</v>
      </c>
      <c r="H36" s="126">
        <v>58981</v>
      </c>
      <c r="I36" s="126">
        <v>142110</v>
      </c>
    </row>
    <row r="37" spans="2:9" x14ac:dyDescent="0.25">
      <c r="B37" s="47" t="s">
        <v>145</v>
      </c>
      <c r="C37" s="47" t="s">
        <v>223</v>
      </c>
      <c r="D37" s="47"/>
      <c r="E37" s="128">
        <v>4480</v>
      </c>
      <c r="F37" s="128">
        <v>13582</v>
      </c>
      <c r="G37" s="128">
        <v>289875</v>
      </c>
      <c r="H37" s="128">
        <v>231273</v>
      </c>
      <c r="I37" s="128">
        <v>539210</v>
      </c>
    </row>
    <row r="38" spans="2:9" x14ac:dyDescent="0.25">
      <c r="B38" s="125" t="s">
        <v>224</v>
      </c>
      <c r="C38" s="125" t="s">
        <v>225</v>
      </c>
      <c r="D38" s="125" t="s">
        <v>226</v>
      </c>
      <c r="E38" s="126">
        <v>0</v>
      </c>
      <c r="F38" s="126">
        <v>0</v>
      </c>
      <c r="G38" s="126">
        <v>669</v>
      </c>
      <c r="H38" s="126">
        <v>10656</v>
      </c>
      <c r="I38" s="126">
        <v>11325</v>
      </c>
    </row>
    <row r="39" spans="2:9" x14ac:dyDescent="0.25">
      <c r="B39" s="125" t="s">
        <v>227</v>
      </c>
      <c r="C39" s="125" t="s">
        <v>228</v>
      </c>
      <c r="D39" s="125" t="s">
        <v>229</v>
      </c>
      <c r="E39" s="126">
        <v>0</v>
      </c>
      <c r="F39" s="126">
        <v>33</v>
      </c>
      <c r="G39" s="126">
        <v>9275</v>
      </c>
      <c r="H39" s="126">
        <v>2400</v>
      </c>
      <c r="I39" s="126">
        <v>11708</v>
      </c>
    </row>
    <row r="40" spans="2:9" x14ac:dyDescent="0.25">
      <c r="B40" s="125" t="s">
        <v>230</v>
      </c>
      <c r="C40" s="125" t="s">
        <v>231</v>
      </c>
      <c r="D40" s="125" t="s">
        <v>232</v>
      </c>
      <c r="E40" s="126">
        <v>0</v>
      </c>
      <c r="F40" s="126">
        <v>97</v>
      </c>
      <c r="G40" s="126">
        <v>7886</v>
      </c>
      <c r="H40" s="126">
        <v>311</v>
      </c>
      <c r="I40" s="126">
        <v>8294</v>
      </c>
    </row>
    <row r="41" spans="2:9" x14ac:dyDescent="0.25">
      <c r="B41" s="125" t="s">
        <v>233</v>
      </c>
      <c r="C41" s="125" t="s">
        <v>234</v>
      </c>
      <c r="D41" s="125" t="s">
        <v>235</v>
      </c>
      <c r="E41" s="126">
        <v>0</v>
      </c>
      <c r="F41" s="126">
        <v>392</v>
      </c>
      <c r="G41" s="126">
        <v>30152</v>
      </c>
      <c r="H41" s="126">
        <v>7326</v>
      </c>
      <c r="I41" s="126">
        <v>37870</v>
      </c>
    </row>
    <row r="42" spans="2:9" x14ac:dyDescent="0.25">
      <c r="B42" s="125" t="s">
        <v>236</v>
      </c>
      <c r="C42" s="125" t="s">
        <v>237</v>
      </c>
      <c r="D42" s="125" t="s">
        <v>238</v>
      </c>
      <c r="E42" s="126">
        <v>101</v>
      </c>
      <c r="F42" s="126">
        <v>2968</v>
      </c>
      <c r="G42" s="126">
        <v>129116</v>
      </c>
      <c r="H42" s="126">
        <v>63855</v>
      </c>
      <c r="I42" s="126">
        <v>196040</v>
      </c>
    </row>
    <row r="43" spans="2:9" x14ac:dyDescent="0.25">
      <c r="B43" s="125" t="s">
        <v>239</v>
      </c>
      <c r="C43" s="125" t="s">
        <v>240</v>
      </c>
      <c r="D43" s="125" t="s">
        <v>241</v>
      </c>
      <c r="E43" s="126">
        <v>47</v>
      </c>
      <c r="F43" s="126">
        <v>482</v>
      </c>
      <c r="G43" s="126">
        <v>2820</v>
      </c>
      <c r="H43" s="126">
        <v>417</v>
      </c>
      <c r="I43" s="126">
        <v>3766</v>
      </c>
    </row>
    <row r="44" spans="2:9" x14ac:dyDescent="0.25">
      <c r="B44" s="125" t="s">
        <v>242</v>
      </c>
      <c r="C44" s="125" t="s">
        <v>243</v>
      </c>
      <c r="D44" s="125"/>
      <c r="E44" s="126">
        <v>6954</v>
      </c>
      <c r="F44" s="126">
        <v>10926</v>
      </c>
      <c r="G44" s="126">
        <v>86257</v>
      </c>
      <c r="H44" s="126">
        <v>63562</v>
      </c>
      <c r="I44" s="126">
        <v>167699</v>
      </c>
    </row>
    <row r="45" spans="2:9" x14ac:dyDescent="0.25">
      <c r="B45" s="47" t="s">
        <v>148</v>
      </c>
      <c r="C45" s="47" t="s">
        <v>244</v>
      </c>
      <c r="D45" s="47"/>
      <c r="E45" s="128">
        <v>7102</v>
      </c>
      <c r="F45" s="128">
        <v>14898</v>
      </c>
      <c r="G45" s="128">
        <v>266175</v>
      </c>
      <c r="H45" s="128">
        <v>148527</v>
      </c>
      <c r="I45" s="128">
        <v>436702</v>
      </c>
    </row>
    <row r="46" spans="2:9" x14ac:dyDescent="0.25">
      <c r="B46" s="125" t="s">
        <v>245</v>
      </c>
      <c r="C46" s="125" t="s">
        <v>246</v>
      </c>
      <c r="D46" s="125" t="s">
        <v>247</v>
      </c>
      <c r="E46" s="126">
        <v>2594</v>
      </c>
      <c r="F46" s="126">
        <v>324</v>
      </c>
      <c r="G46" s="126">
        <v>2825</v>
      </c>
      <c r="H46" s="126">
        <v>9712</v>
      </c>
      <c r="I46" s="126">
        <v>15455</v>
      </c>
    </row>
    <row r="47" spans="2:9" x14ac:dyDescent="0.25">
      <c r="B47" s="125" t="s">
        <v>248</v>
      </c>
      <c r="C47" s="125" t="s">
        <v>249</v>
      </c>
      <c r="D47" s="125" t="s">
        <v>250</v>
      </c>
      <c r="E47" s="126">
        <v>583</v>
      </c>
      <c r="F47" s="126">
        <v>3299</v>
      </c>
      <c r="G47" s="126">
        <v>14620</v>
      </c>
      <c r="H47" s="126">
        <v>5350</v>
      </c>
      <c r="I47" s="126">
        <v>23852</v>
      </c>
    </row>
    <row r="48" spans="2:9" x14ac:dyDescent="0.25">
      <c r="B48" s="125" t="s">
        <v>251</v>
      </c>
      <c r="C48" s="125" t="s">
        <v>252</v>
      </c>
      <c r="D48" s="125" t="s">
        <v>253</v>
      </c>
      <c r="E48" s="126">
        <v>123</v>
      </c>
      <c r="F48" s="126">
        <v>4565</v>
      </c>
      <c r="G48" s="126">
        <v>27637</v>
      </c>
      <c r="H48" s="126">
        <v>4597</v>
      </c>
      <c r="I48" s="126">
        <v>36922</v>
      </c>
    </row>
    <row r="49" spans="2:9" x14ac:dyDescent="0.25">
      <c r="B49" s="125" t="s">
        <v>254</v>
      </c>
      <c r="C49" s="125" t="s">
        <v>255</v>
      </c>
      <c r="D49" s="125" t="s">
        <v>256</v>
      </c>
      <c r="E49" s="126">
        <v>210</v>
      </c>
      <c r="F49" s="126">
        <v>1116</v>
      </c>
      <c r="G49" s="126">
        <v>6391</v>
      </c>
      <c r="H49" s="126">
        <v>6537</v>
      </c>
      <c r="I49" s="126">
        <v>14254</v>
      </c>
    </row>
    <row r="50" spans="2:9" x14ac:dyDescent="0.25">
      <c r="B50" s="125" t="s">
        <v>257</v>
      </c>
      <c r="C50" s="125" t="s">
        <v>258</v>
      </c>
      <c r="D50" s="125"/>
      <c r="E50" s="126">
        <v>409</v>
      </c>
      <c r="F50" s="126">
        <v>1595</v>
      </c>
      <c r="G50" s="126">
        <v>40911</v>
      </c>
      <c r="H50" s="126">
        <v>24841</v>
      </c>
      <c r="I50" s="126">
        <v>67756</v>
      </c>
    </row>
    <row r="51" spans="2:9" x14ac:dyDescent="0.25">
      <c r="B51" s="47" t="s">
        <v>151</v>
      </c>
      <c r="C51" s="47" t="s">
        <v>259</v>
      </c>
      <c r="D51" s="47"/>
      <c r="E51" s="128">
        <v>3919</v>
      </c>
      <c r="F51" s="128">
        <v>10899</v>
      </c>
      <c r="G51" s="128">
        <v>92384</v>
      </c>
      <c r="H51" s="128">
        <v>51037</v>
      </c>
      <c r="I51" s="128">
        <v>158239</v>
      </c>
    </row>
    <row r="52" spans="2:9" x14ac:dyDescent="0.25">
      <c r="B52" s="125" t="s">
        <v>260</v>
      </c>
      <c r="C52" s="125" t="s">
        <v>261</v>
      </c>
      <c r="D52" s="125" t="s">
        <v>262</v>
      </c>
      <c r="E52" s="126">
        <v>31017</v>
      </c>
      <c r="F52" s="126">
        <v>17921</v>
      </c>
      <c r="G52" s="126">
        <v>68069</v>
      </c>
      <c r="H52" s="126">
        <v>39350</v>
      </c>
      <c r="I52" s="126">
        <v>156357</v>
      </c>
    </row>
    <row r="53" spans="2:9" x14ac:dyDescent="0.25">
      <c r="B53" s="125" t="s">
        <v>263</v>
      </c>
      <c r="C53" s="125" t="s">
        <v>264</v>
      </c>
      <c r="D53" s="125" t="s">
        <v>265</v>
      </c>
      <c r="E53" s="126">
        <v>18</v>
      </c>
      <c r="F53" s="126">
        <v>90</v>
      </c>
      <c r="G53" s="126">
        <v>7563</v>
      </c>
      <c r="H53" s="126">
        <v>37469</v>
      </c>
      <c r="I53" s="126">
        <v>45140</v>
      </c>
    </row>
    <row r="54" spans="2:9" x14ac:dyDescent="0.25">
      <c r="B54" s="125" t="s">
        <v>266</v>
      </c>
      <c r="C54" s="125" t="s">
        <v>267</v>
      </c>
      <c r="D54" s="125" t="s">
        <v>268</v>
      </c>
      <c r="E54" s="126">
        <v>15</v>
      </c>
      <c r="F54" s="126">
        <v>165</v>
      </c>
      <c r="G54" s="126">
        <v>16146</v>
      </c>
      <c r="H54" s="126">
        <v>32398</v>
      </c>
      <c r="I54" s="126">
        <v>48724</v>
      </c>
    </row>
    <row r="55" spans="2:9" x14ac:dyDescent="0.25">
      <c r="B55" s="125" t="s">
        <v>269</v>
      </c>
      <c r="C55" s="125" t="s">
        <v>270</v>
      </c>
      <c r="D55" s="125" t="s">
        <v>271</v>
      </c>
      <c r="E55" s="126">
        <v>1435</v>
      </c>
      <c r="F55" s="126">
        <v>2052</v>
      </c>
      <c r="G55" s="126">
        <v>710</v>
      </c>
      <c r="H55" s="126">
        <v>135</v>
      </c>
      <c r="I55" s="126">
        <v>4332</v>
      </c>
    </row>
    <row r="56" spans="2:9" x14ac:dyDescent="0.25">
      <c r="B56" s="125" t="s">
        <v>272</v>
      </c>
      <c r="C56" s="125" t="s">
        <v>273</v>
      </c>
      <c r="D56" s="125" t="s">
        <v>274</v>
      </c>
      <c r="E56" s="126">
        <v>1849</v>
      </c>
      <c r="F56" s="126">
        <v>16931</v>
      </c>
      <c r="G56" s="126">
        <v>36581</v>
      </c>
      <c r="H56" s="126">
        <v>16618</v>
      </c>
      <c r="I56" s="126">
        <v>71979</v>
      </c>
    </row>
    <row r="57" spans="2:9" x14ac:dyDescent="0.25">
      <c r="B57" s="125" t="s">
        <v>275</v>
      </c>
      <c r="C57" s="125" t="s">
        <v>276</v>
      </c>
      <c r="D57" s="125"/>
      <c r="E57" s="126">
        <v>4972</v>
      </c>
      <c r="F57" s="126">
        <v>13377</v>
      </c>
      <c r="G57" s="126">
        <v>63915</v>
      </c>
      <c r="H57" s="126">
        <v>46388</v>
      </c>
      <c r="I57" s="126">
        <v>128652</v>
      </c>
    </row>
    <row r="58" spans="2:9" x14ac:dyDescent="0.25">
      <c r="B58" s="47" t="s">
        <v>154</v>
      </c>
      <c r="C58" s="47" t="s">
        <v>277</v>
      </c>
      <c r="D58" s="47"/>
      <c r="E58" s="128">
        <v>39306</v>
      </c>
      <c r="F58" s="128">
        <v>50536</v>
      </c>
      <c r="G58" s="128">
        <v>192984</v>
      </c>
      <c r="H58" s="128">
        <v>172358</v>
      </c>
      <c r="I58" s="128">
        <v>455184</v>
      </c>
    </row>
    <row r="59" spans="2:9" x14ac:dyDescent="0.25">
      <c r="B59" s="125" t="s">
        <v>278</v>
      </c>
      <c r="C59" s="125" t="s">
        <v>279</v>
      </c>
      <c r="D59" s="125" t="s">
        <v>280</v>
      </c>
      <c r="E59" s="126">
        <v>55357</v>
      </c>
      <c r="F59" s="126">
        <v>30692</v>
      </c>
      <c r="G59" s="126">
        <v>56564</v>
      </c>
      <c r="H59" s="126">
        <v>18394</v>
      </c>
      <c r="I59" s="126">
        <v>161007</v>
      </c>
    </row>
    <row r="60" spans="2:9" x14ac:dyDescent="0.25">
      <c r="B60" s="125" t="s">
        <v>281</v>
      </c>
      <c r="C60" s="125" t="s">
        <v>282</v>
      </c>
      <c r="D60" s="125" t="s">
        <v>283</v>
      </c>
      <c r="E60" s="126">
        <v>853</v>
      </c>
      <c r="F60" s="126">
        <v>1354</v>
      </c>
      <c r="G60" s="126">
        <v>9084</v>
      </c>
      <c r="H60" s="126">
        <v>13514</v>
      </c>
      <c r="I60" s="126">
        <v>24805</v>
      </c>
    </row>
    <row r="61" spans="2:9" x14ac:dyDescent="0.25">
      <c r="B61" s="125" t="s">
        <v>284</v>
      </c>
      <c r="C61" s="125" t="s">
        <v>285</v>
      </c>
      <c r="D61" s="125"/>
      <c r="E61" s="126">
        <v>15615</v>
      </c>
      <c r="F61" s="126">
        <v>20351</v>
      </c>
      <c r="G61" s="126">
        <v>78036</v>
      </c>
      <c r="H61" s="126">
        <v>42053</v>
      </c>
      <c r="I61" s="126">
        <v>156055</v>
      </c>
    </row>
    <row r="62" spans="2:9" x14ac:dyDescent="0.25">
      <c r="B62" s="47" t="s">
        <v>157</v>
      </c>
      <c r="C62" s="47" t="s">
        <v>286</v>
      </c>
      <c r="D62" s="47"/>
      <c r="E62" s="128">
        <v>71825</v>
      </c>
      <c r="F62" s="128">
        <v>52397</v>
      </c>
      <c r="G62" s="128">
        <v>143684</v>
      </c>
      <c r="H62" s="128">
        <v>73961</v>
      </c>
      <c r="I62" s="128">
        <v>341867</v>
      </c>
    </row>
    <row r="63" spans="2:9" x14ac:dyDescent="0.25">
      <c r="B63" s="125" t="s">
        <v>287</v>
      </c>
      <c r="C63" s="125" t="s">
        <v>288</v>
      </c>
      <c r="D63" s="125" t="s">
        <v>289</v>
      </c>
      <c r="E63" s="126">
        <v>1</v>
      </c>
      <c r="F63" s="126">
        <v>6</v>
      </c>
      <c r="G63" s="126">
        <v>58</v>
      </c>
      <c r="H63" s="126">
        <v>44</v>
      </c>
      <c r="I63" s="126">
        <v>109</v>
      </c>
    </row>
    <row r="64" spans="2:9" x14ac:dyDescent="0.25">
      <c r="B64" s="125" t="s">
        <v>290</v>
      </c>
      <c r="C64" s="125" t="s">
        <v>291</v>
      </c>
      <c r="D64" s="125" t="s">
        <v>292</v>
      </c>
      <c r="E64" s="126">
        <v>0</v>
      </c>
      <c r="F64" s="126">
        <v>45</v>
      </c>
      <c r="G64" s="126">
        <v>690</v>
      </c>
      <c r="H64" s="126">
        <v>960</v>
      </c>
      <c r="I64" s="126">
        <v>1695</v>
      </c>
    </row>
    <row r="65" spans="2:9" x14ac:dyDescent="0.25">
      <c r="B65" s="125" t="s">
        <v>293</v>
      </c>
      <c r="C65" s="125" t="s">
        <v>294</v>
      </c>
      <c r="D65" s="125" t="s">
        <v>295</v>
      </c>
      <c r="E65" s="126">
        <v>5</v>
      </c>
      <c r="F65" s="126">
        <v>831</v>
      </c>
      <c r="G65" s="126">
        <v>259030</v>
      </c>
      <c r="H65" s="126">
        <v>325809</v>
      </c>
      <c r="I65" s="126">
        <v>585675</v>
      </c>
    </row>
    <row r="66" spans="2:9" x14ac:dyDescent="0.25">
      <c r="B66" s="125" t="s">
        <v>296</v>
      </c>
      <c r="C66" s="125" t="s">
        <v>297</v>
      </c>
      <c r="D66" s="125" t="s">
        <v>298</v>
      </c>
      <c r="E66" s="126">
        <v>0</v>
      </c>
      <c r="F66" s="126">
        <v>0</v>
      </c>
      <c r="G66" s="126">
        <v>6960</v>
      </c>
      <c r="H66" s="126">
        <v>8760</v>
      </c>
      <c r="I66" s="126">
        <v>15720</v>
      </c>
    </row>
    <row r="67" spans="2:9" x14ac:dyDescent="0.25">
      <c r="B67" s="125" t="s">
        <v>299</v>
      </c>
      <c r="C67" s="125" t="s">
        <v>300</v>
      </c>
      <c r="D67" s="125" t="s">
        <v>301</v>
      </c>
      <c r="E67" s="126">
        <v>0</v>
      </c>
      <c r="F67" s="126">
        <v>39</v>
      </c>
      <c r="G67" s="126">
        <v>20578</v>
      </c>
      <c r="H67" s="126">
        <v>43418</v>
      </c>
      <c r="I67" s="126">
        <v>64035</v>
      </c>
    </row>
    <row r="68" spans="2:9" x14ac:dyDescent="0.25">
      <c r="B68" s="125" t="s">
        <v>302</v>
      </c>
      <c r="C68" s="125" t="s">
        <v>303</v>
      </c>
      <c r="D68" s="125" t="s">
        <v>304</v>
      </c>
      <c r="E68" s="126">
        <v>197</v>
      </c>
      <c r="F68" s="126">
        <v>1874</v>
      </c>
      <c r="G68" s="126">
        <v>50626</v>
      </c>
      <c r="H68" s="126">
        <v>127139</v>
      </c>
      <c r="I68" s="126">
        <v>179836</v>
      </c>
    </row>
    <row r="69" spans="2:9" x14ac:dyDescent="0.25">
      <c r="B69" s="125" t="s">
        <v>305</v>
      </c>
      <c r="C69" s="125" t="s">
        <v>306</v>
      </c>
      <c r="D69" s="125" t="s">
        <v>307</v>
      </c>
      <c r="E69" s="126">
        <v>8</v>
      </c>
      <c r="F69" s="126">
        <v>4</v>
      </c>
      <c r="G69" s="126">
        <v>4714</v>
      </c>
      <c r="H69" s="126">
        <v>12163</v>
      </c>
      <c r="I69" s="126">
        <v>16889</v>
      </c>
    </row>
    <row r="70" spans="2:9" x14ac:dyDescent="0.25">
      <c r="B70" s="125" t="s">
        <v>308</v>
      </c>
      <c r="C70" s="125" t="s">
        <v>309</v>
      </c>
      <c r="D70" s="125" t="s">
        <v>310</v>
      </c>
      <c r="E70" s="126">
        <v>2</v>
      </c>
      <c r="F70" s="126">
        <v>17</v>
      </c>
      <c r="G70" s="126">
        <v>3499</v>
      </c>
      <c r="H70" s="126">
        <v>8863</v>
      </c>
      <c r="I70" s="126">
        <v>12381</v>
      </c>
    </row>
    <row r="71" spans="2:9" x14ac:dyDescent="0.25">
      <c r="B71" s="125" t="s">
        <v>311</v>
      </c>
      <c r="C71" s="125" t="s">
        <v>312</v>
      </c>
      <c r="D71" s="125" t="s">
        <v>313</v>
      </c>
      <c r="E71" s="126">
        <v>3</v>
      </c>
      <c r="F71" s="126">
        <v>1</v>
      </c>
      <c r="G71" s="126">
        <v>2179</v>
      </c>
      <c r="H71" s="126">
        <v>7088</v>
      </c>
      <c r="I71" s="126">
        <v>9271</v>
      </c>
    </row>
    <row r="72" spans="2:9" x14ac:dyDescent="0.25">
      <c r="B72" s="125" t="s">
        <v>314</v>
      </c>
      <c r="C72" s="125" t="s">
        <v>315</v>
      </c>
      <c r="D72" s="125" t="s">
        <v>316</v>
      </c>
      <c r="E72" s="126">
        <v>0</v>
      </c>
      <c r="F72" s="126">
        <v>0</v>
      </c>
      <c r="G72" s="126">
        <v>3514</v>
      </c>
      <c r="H72" s="126">
        <v>8368</v>
      </c>
      <c r="I72" s="126">
        <v>11882</v>
      </c>
    </row>
    <row r="73" spans="2:9" x14ac:dyDescent="0.25">
      <c r="B73" s="125" t="s">
        <v>317</v>
      </c>
      <c r="C73" s="125" t="s">
        <v>318</v>
      </c>
      <c r="D73" s="125" t="s">
        <v>319</v>
      </c>
      <c r="E73" s="126">
        <v>0</v>
      </c>
      <c r="F73" s="126">
        <v>1298</v>
      </c>
      <c r="G73" s="126">
        <v>54579</v>
      </c>
      <c r="H73" s="126">
        <v>41678</v>
      </c>
      <c r="I73" s="126">
        <v>97555</v>
      </c>
    </row>
    <row r="74" spans="2:9" x14ac:dyDescent="0.25">
      <c r="B74" s="125" t="s">
        <v>320</v>
      </c>
      <c r="C74" s="125" t="s">
        <v>321</v>
      </c>
      <c r="D74" s="125"/>
      <c r="E74" s="126">
        <v>248</v>
      </c>
      <c r="F74" s="126">
        <v>1379</v>
      </c>
      <c r="G74" s="126">
        <v>27934</v>
      </c>
      <c r="H74" s="126">
        <v>36859</v>
      </c>
      <c r="I74" s="126">
        <v>66420</v>
      </c>
    </row>
    <row r="75" spans="2:9" x14ac:dyDescent="0.25">
      <c r="B75" s="47" t="s">
        <v>160</v>
      </c>
      <c r="C75" s="47" t="s">
        <v>322</v>
      </c>
      <c r="D75" s="47"/>
      <c r="E75" s="128">
        <v>464</v>
      </c>
      <c r="F75" s="128">
        <v>5494</v>
      </c>
      <c r="G75" s="128">
        <v>434361</v>
      </c>
      <c r="H75" s="128">
        <v>621149</v>
      </c>
      <c r="I75" s="128">
        <v>1061468</v>
      </c>
    </row>
    <row r="76" spans="2:9" x14ac:dyDescent="0.25">
      <c r="B76" s="125" t="s">
        <v>323</v>
      </c>
      <c r="C76" s="125" t="s">
        <v>324</v>
      </c>
      <c r="D76" s="125" t="s">
        <v>325</v>
      </c>
      <c r="E76" s="126">
        <v>268016</v>
      </c>
      <c r="F76" s="126">
        <v>276550</v>
      </c>
      <c r="G76" s="126">
        <v>488198</v>
      </c>
      <c r="H76" s="126">
        <v>87837</v>
      </c>
      <c r="I76" s="126">
        <v>1120601</v>
      </c>
    </row>
    <row r="77" spans="2:9" x14ac:dyDescent="0.25">
      <c r="B77" s="125" t="s">
        <v>326</v>
      </c>
      <c r="C77" s="125" t="s">
        <v>327</v>
      </c>
      <c r="D77" s="125" t="s">
        <v>328</v>
      </c>
      <c r="E77" s="126">
        <v>5397</v>
      </c>
      <c r="F77" s="126">
        <v>10482</v>
      </c>
      <c r="G77" s="126">
        <v>36060</v>
      </c>
      <c r="H77" s="126">
        <v>5127</v>
      </c>
      <c r="I77" s="126">
        <v>57066</v>
      </c>
    </row>
    <row r="78" spans="2:9" x14ac:dyDescent="0.25">
      <c r="B78" s="125" t="s">
        <v>329</v>
      </c>
      <c r="C78" s="125" t="s">
        <v>330</v>
      </c>
      <c r="D78" s="125" t="s">
        <v>331</v>
      </c>
      <c r="E78" s="126">
        <v>5880</v>
      </c>
      <c r="F78" s="126">
        <v>3068</v>
      </c>
      <c r="G78" s="126">
        <v>17509</v>
      </c>
      <c r="H78" s="126">
        <v>17851</v>
      </c>
      <c r="I78" s="126">
        <v>44308</v>
      </c>
    </row>
    <row r="79" spans="2:9" x14ac:dyDescent="0.25">
      <c r="B79" s="125" t="s">
        <v>332</v>
      </c>
      <c r="C79" s="125" t="s">
        <v>333</v>
      </c>
      <c r="D79" s="125" t="s">
        <v>334</v>
      </c>
      <c r="E79" s="126">
        <v>49967</v>
      </c>
      <c r="F79" s="126">
        <v>23419</v>
      </c>
      <c r="G79" s="126">
        <v>64875</v>
      </c>
      <c r="H79" s="126">
        <v>36185</v>
      </c>
      <c r="I79" s="126">
        <v>174446</v>
      </c>
    </row>
    <row r="80" spans="2:9" x14ac:dyDescent="0.25">
      <c r="B80" s="125" t="s">
        <v>335</v>
      </c>
      <c r="C80" s="125" t="s">
        <v>336</v>
      </c>
      <c r="D80" s="125" t="s">
        <v>337</v>
      </c>
      <c r="E80" s="126">
        <v>7753</v>
      </c>
      <c r="F80" s="126">
        <v>5728</v>
      </c>
      <c r="G80" s="126">
        <v>34237</v>
      </c>
      <c r="H80" s="126">
        <v>46413</v>
      </c>
      <c r="I80" s="126">
        <v>94131</v>
      </c>
    </row>
    <row r="81" spans="2:9" x14ac:dyDescent="0.25">
      <c r="B81" s="125" t="s">
        <v>338</v>
      </c>
      <c r="C81" s="125" t="s">
        <v>339</v>
      </c>
      <c r="D81" s="125" t="s">
        <v>340</v>
      </c>
      <c r="E81" s="126">
        <v>0</v>
      </c>
      <c r="F81" s="126">
        <v>0</v>
      </c>
      <c r="G81" s="126">
        <v>192</v>
      </c>
      <c r="H81" s="126">
        <v>308</v>
      </c>
      <c r="I81" s="126">
        <v>500</v>
      </c>
    </row>
    <row r="82" spans="2:9" x14ac:dyDescent="0.25">
      <c r="B82" s="125" t="s">
        <v>341</v>
      </c>
      <c r="C82" s="125" t="s">
        <v>342</v>
      </c>
      <c r="D82" s="125"/>
      <c r="E82" s="126">
        <v>27073</v>
      </c>
      <c r="F82" s="126">
        <v>61442</v>
      </c>
      <c r="G82" s="126">
        <v>163775</v>
      </c>
      <c r="H82" s="126">
        <v>55008</v>
      </c>
      <c r="I82" s="126">
        <v>307298</v>
      </c>
    </row>
    <row r="83" spans="2:9" x14ac:dyDescent="0.25">
      <c r="B83" s="47" t="s">
        <v>163</v>
      </c>
      <c r="C83" s="47" t="s">
        <v>343</v>
      </c>
      <c r="D83" s="47"/>
      <c r="E83" s="128">
        <v>364086</v>
      </c>
      <c r="F83" s="128">
        <v>380689</v>
      </c>
      <c r="G83" s="128">
        <v>804846</v>
      </c>
      <c r="H83" s="128">
        <v>248729</v>
      </c>
      <c r="I83" s="128">
        <v>1798350</v>
      </c>
    </row>
    <row r="84" spans="2:9" x14ac:dyDescent="0.25">
      <c r="B84" s="125" t="s">
        <v>344</v>
      </c>
      <c r="C84" s="125" t="s">
        <v>345</v>
      </c>
      <c r="D84" s="125" t="s">
        <v>346</v>
      </c>
      <c r="E84" s="126">
        <v>4987</v>
      </c>
      <c r="F84" s="126">
        <v>4525</v>
      </c>
      <c r="G84" s="126">
        <v>23799</v>
      </c>
      <c r="H84" s="126">
        <v>7079</v>
      </c>
      <c r="I84" s="126">
        <v>40390</v>
      </c>
    </row>
    <row r="85" spans="2:9" x14ac:dyDescent="0.25">
      <c r="B85" s="125" t="s">
        <v>347</v>
      </c>
      <c r="C85" s="125" t="s">
        <v>348</v>
      </c>
      <c r="D85" s="125" t="s">
        <v>349</v>
      </c>
      <c r="E85" s="126">
        <v>2</v>
      </c>
      <c r="F85" s="126">
        <v>97</v>
      </c>
      <c r="G85" s="126">
        <v>7370</v>
      </c>
      <c r="H85" s="126">
        <v>6484</v>
      </c>
      <c r="I85" s="126">
        <v>13953</v>
      </c>
    </row>
    <row r="86" spans="2:9" x14ac:dyDescent="0.25">
      <c r="B86" s="125" t="s">
        <v>350</v>
      </c>
      <c r="C86" s="125" t="s">
        <v>351</v>
      </c>
      <c r="D86" s="125" t="s">
        <v>352</v>
      </c>
      <c r="E86" s="126">
        <v>87</v>
      </c>
      <c r="F86" s="126">
        <v>1179</v>
      </c>
      <c r="G86" s="126">
        <v>1972</v>
      </c>
      <c r="H86" s="126">
        <v>314</v>
      </c>
      <c r="I86" s="126">
        <v>3552</v>
      </c>
    </row>
    <row r="87" spans="2:9" x14ac:dyDescent="0.25">
      <c r="B87" s="125" t="s">
        <v>353</v>
      </c>
      <c r="C87" s="125" t="s">
        <v>354</v>
      </c>
      <c r="D87" s="125" t="s">
        <v>355</v>
      </c>
      <c r="E87" s="126">
        <v>817</v>
      </c>
      <c r="F87" s="126">
        <v>460</v>
      </c>
      <c r="G87" s="126">
        <v>8413</v>
      </c>
      <c r="H87" s="126">
        <v>5726</v>
      </c>
      <c r="I87" s="126">
        <v>15416</v>
      </c>
    </row>
    <row r="88" spans="2:9" x14ac:dyDescent="0.25">
      <c r="B88" s="125" t="s">
        <v>356</v>
      </c>
      <c r="C88" s="125" t="s">
        <v>357</v>
      </c>
      <c r="D88" s="125" t="s">
        <v>358</v>
      </c>
      <c r="E88" s="126">
        <v>422</v>
      </c>
      <c r="F88" s="126">
        <v>139</v>
      </c>
      <c r="G88" s="126">
        <v>5958</v>
      </c>
      <c r="H88" s="126">
        <v>3877</v>
      </c>
      <c r="I88" s="126">
        <v>10396</v>
      </c>
    </row>
    <row r="89" spans="2:9" x14ac:dyDescent="0.25">
      <c r="B89" s="125" t="s">
        <v>359</v>
      </c>
      <c r="C89" s="125" t="s">
        <v>360</v>
      </c>
      <c r="D89" s="125" t="s">
        <v>361</v>
      </c>
      <c r="E89" s="126">
        <v>59</v>
      </c>
      <c r="F89" s="126">
        <v>434</v>
      </c>
      <c r="G89" s="126">
        <v>17823</v>
      </c>
      <c r="H89" s="126">
        <v>7540</v>
      </c>
      <c r="I89" s="126">
        <v>25856</v>
      </c>
    </row>
    <row r="90" spans="2:9" x14ac:dyDescent="0.25">
      <c r="B90" s="125" t="s">
        <v>362</v>
      </c>
      <c r="C90" s="125" t="s">
        <v>363</v>
      </c>
      <c r="D90" s="125" t="s">
        <v>364</v>
      </c>
      <c r="E90" s="126">
        <v>4</v>
      </c>
      <c r="F90" s="126">
        <v>147</v>
      </c>
      <c r="G90" s="126">
        <v>15236</v>
      </c>
      <c r="H90" s="126">
        <v>9812</v>
      </c>
      <c r="I90" s="126">
        <v>25199</v>
      </c>
    </row>
    <row r="91" spans="2:9" x14ac:dyDescent="0.25">
      <c r="B91" s="125" t="s">
        <v>365</v>
      </c>
      <c r="C91" s="125" t="s">
        <v>366</v>
      </c>
      <c r="D91" s="125"/>
      <c r="E91" s="126">
        <v>6388</v>
      </c>
      <c r="F91" s="126">
        <v>15567</v>
      </c>
      <c r="G91" s="126">
        <v>192498</v>
      </c>
      <c r="H91" s="126">
        <v>114859</v>
      </c>
      <c r="I91" s="126">
        <v>329312</v>
      </c>
    </row>
    <row r="92" spans="2:9" x14ac:dyDescent="0.25">
      <c r="B92" s="47" t="s">
        <v>166</v>
      </c>
      <c r="C92" s="47" t="s">
        <v>367</v>
      </c>
      <c r="D92" s="47"/>
      <c r="E92" s="128">
        <v>12766</v>
      </c>
      <c r="F92" s="128">
        <v>22548</v>
      </c>
      <c r="G92" s="128">
        <v>273069</v>
      </c>
      <c r="H92" s="128">
        <v>155691</v>
      </c>
      <c r="I92" s="128">
        <v>464074</v>
      </c>
    </row>
    <row r="93" spans="2:9" x14ac:dyDescent="0.25">
      <c r="B93" s="125" t="s">
        <v>368</v>
      </c>
      <c r="C93" s="125" t="s">
        <v>369</v>
      </c>
      <c r="D93" s="125" t="s">
        <v>370</v>
      </c>
      <c r="E93" s="126">
        <v>13248</v>
      </c>
      <c r="F93" s="126">
        <v>18195</v>
      </c>
      <c r="G93" s="126">
        <v>69037</v>
      </c>
      <c r="H93" s="126">
        <v>32950</v>
      </c>
      <c r="I93" s="126">
        <v>133430</v>
      </c>
    </row>
    <row r="94" spans="2:9" x14ac:dyDescent="0.25">
      <c r="B94" s="125" t="s">
        <v>371</v>
      </c>
      <c r="C94" s="125" t="s">
        <v>372</v>
      </c>
      <c r="D94" s="125" t="s">
        <v>373</v>
      </c>
      <c r="E94" s="126">
        <v>45685</v>
      </c>
      <c r="F94" s="126">
        <v>40354</v>
      </c>
      <c r="G94" s="126">
        <v>136475</v>
      </c>
      <c r="H94" s="126">
        <v>67344</v>
      </c>
      <c r="I94" s="126">
        <v>289858</v>
      </c>
    </row>
    <row r="95" spans="2:9" x14ac:dyDescent="0.25">
      <c r="B95" s="125" t="s">
        <v>374</v>
      </c>
      <c r="C95" s="125" t="s">
        <v>375</v>
      </c>
      <c r="D95" s="125"/>
      <c r="E95" s="126">
        <v>3924</v>
      </c>
      <c r="F95" s="126">
        <v>23592</v>
      </c>
      <c r="G95" s="126">
        <v>68497</v>
      </c>
      <c r="H95" s="126">
        <v>46594</v>
      </c>
      <c r="I95" s="126">
        <v>142607</v>
      </c>
    </row>
    <row r="96" spans="2:9" x14ac:dyDescent="0.25">
      <c r="B96" s="47" t="s">
        <v>169</v>
      </c>
      <c r="C96" s="47" t="s">
        <v>376</v>
      </c>
      <c r="D96" s="47"/>
      <c r="E96" s="128">
        <v>62857</v>
      </c>
      <c r="F96" s="128">
        <v>82141</v>
      </c>
      <c r="G96" s="128">
        <v>274009</v>
      </c>
      <c r="H96" s="128">
        <v>146888</v>
      </c>
      <c r="I96" s="128">
        <v>565895</v>
      </c>
    </row>
    <row r="97" spans="2:9" x14ac:dyDescent="0.25">
      <c r="B97" s="125" t="s">
        <v>377</v>
      </c>
      <c r="C97" s="125" t="s">
        <v>378</v>
      </c>
      <c r="D97" s="125" t="s">
        <v>379</v>
      </c>
      <c r="E97" s="126">
        <v>291</v>
      </c>
      <c r="F97" s="126">
        <v>1316</v>
      </c>
      <c r="G97" s="126">
        <v>42108</v>
      </c>
      <c r="H97" s="126">
        <v>33155</v>
      </c>
      <c r="I97" s="126">
        <v>76870</v>
      </c>
    </row>
    <row r="98" spans="2:9" x14ac:dyDescent="0.25">
      <c r="B98" s="125" t="s">
        <v>380</v>
      </c>
      <c r="C98" s="125" t="s">
        <v>381</v>
      </c>
      <c r="D98" s="125" t="s">
        <v>382</v>
      </c>
      <c r="E98" s="126">
        <v>1</v>
      </c>
      <c r="F98" s="126">
        <v>516</v>
      </c>
      <c r="G98" s="126">
        <v>59527</v>
      </c>
      <c r="H98" s="126">
        <v>77965</v>
      </c>
      <c r="I98" s="126">
        <v>138009</v>
      </c>
    </row>
    <row r="99" spans="2:9" x14ac:dyDescent="0.25">
      <c r="B99" s="125" t="s">
        <v>383</v>
      </c>
      <c r="C99" s="125" t="s">
        <v>384</v>
      </c>
      <c r="D99" s="125" t="s">
        <v>385</v>
      </c>
      <c r="E99" s="126">
        <v>160</v>
      </c>
      <c r="F99" s="126">
        <v>6400</v>
      </c>
      <c r="G99" s="126">
        <v>3514</v>
      </c>
      <c r="H99" s="126">
        <v>822</v>
      </c>
      <c r="I99" s="126">
        <v>10896</v>
      </c>
    </row>
    <row r="100" spans="2:9" x14ac:dyDescent="0.25">
      <c r="B100" s="125" t="s">
        <v>386</v>
      </c>
      <c r="C100" s="125" t="s">
        <v>387</v>
      </c>
      <c r="D100" s="125" t="s">
        <v>388</v>
      </c>
      <c r="E100" s="126">
        <v>0</v>
      </c>
      <c r="F100" s="126">
        <v>147</v>
      </c>
      <c r="G100" s="126">
        <v>6262</v>
      </c>
      <c r="H100" s="126">
        <v>3487</v>
      </c>
      <c r="I100" s="126">
        <v>9896</v>
      </c>
    </row>
    <row r="101" spans="2:9" x14ac:dyDescent="0.25">
      <c r="B101" s="125" t="s">
        <v>389</v>
      </c>
      <c r="C101" s="125" t="s">
        <v>390</v>
      </c>
      <c r="D101" s="125" t="s">
        <v>391</v>
      </c>
      <c r="E101" s="126">
        <v>99</v>
      </c>
      <c r="F101" s="126">
        <v>7325</v>
      </c>
      <c r="G101" s="126">
        <v>379715</v>
      </c>
      <c r="H101" s="126">
        <v>167990</v>
      </c>
      <c r="I101" s="126">
        <v>555129</v>
      </c>
    </row>
    <row r="102" spans="2:9" x14ac:dyDescent="0.25">
      <c r="B102" s="125" t="s">
        <v>392</v>
      </c>
      <c r="C102" s="125" t="s">
        <v>393</v>
      </c>
      <c r="D102" s="125" t="s">
        <v>394</v>
      </c>
      <c r="E102" s="126">
        <v>0</v>
      </c>
      <c r="F102" s="126">
        <v>77</v>
      </c>
      <c r="G102" s="126">
        <v>15563</v>
      </c>
      <c r="H102" s="126">
        <v>27593</v>
      </c>
      <c r="I102" s="126">
        <v>43233</v>
      </c>
    </row>
    <row r="103" spans="2:9" x14ac:dyDescent="0.25">
      <c r="B103" s="125" t="s">
        <v>395</v>
      </c>
      <c r="C103" s="125" t="s">
        <v>396</v>
      </c>
      <c r="D103" s="125"/>
      <c r="E103" s="126">
        <v>3522</v>
      </c>
      <c r="F103" s="126">
        <v>21082</v>
      </c>
      <c r="G103" s="126">
        <v>184088</v>
      </c>
      <c r="H103" s="126">
        <v>70255</v>
      </c>
      <c r="I103" s="126">
        <v>278947</v>
      </c>
    </row>
    <row r="104" spans="2:9" x14ac:dyDescent="0.25">
      <c r="B104" s="47" t="s">
        <v>172</v>
      </c>
      <c r="C104" s="47" t="s">
        <v>397</v>
      </c>
      <c r="D104" s="47"/>
      <c r="E104" s="128">
        <v>4073</v>
      </c>
      <c r="F104" s="128">
        <v>36863</v>
      </c>
      <c r="G104" s="128">
        <v>690777</v>
      </c>
      <c r="H104" s="128">
        <v>381267</v>
      </c>
      <c r="I104" s="128">
        <v>1112980</v>
      </c>
    </row>
    <row r="105" spans="2:9" x14ac:dyDescent="0.25">
      <c r="B105" s="125" t="s">
        <v>398</v>
      </c>
      <c r="C105" s="125" t="s">
        <v>399</v>
      </c>
      <c r="D105" s="125" t="s">
        <v>400</v>
      </c>
      <c r="E105" s="126">
        <v>88</v>
      </c>
      <c r="F105" s="126">
        <v>302</v>
      </c>
      <c r="G105" s="126">
        <v>2489</v>
      </c>
      <c r="H105" s="126">
        <v>1553</v>
      </c>
      <c r="I105" s="126">
        <v>4432</v>
      </c>
    </row>
    <row r="106" spans="2:9" x14ac:dyDescent="0.25">
      <c r="B106" s="125" t="s">
        <v>401</v>
      </c>
      <c r="C106" s="125" t="s">
        <v>402</v>
      </c>
      <c r="D106" s="125" t="s">
        <v>403</v>
      </c>
      <c r="E106" s="126">
        <v>1701</v>
      </c>
      <c r="F106" s="126">
        <v>913</v>
      </c>
      <c r="G106" s="126">
        <v>5422</v>
      </c>
      <c r="H106" s="126">
        <v>3819</v>
      </c>
      <c r="I106" s="126">
        <v>11855</v>
      </c>
    </row>
    <row r="107" spans="2:9" x14ac:dyDescent="0.25">
      <c r="B107" s="125" t="s">
        <v>404</v>
      </c>
      <c r="C107" s="125" t="s">
        <v>405</v>
      </c>
      <c r="D107" s="125" t="s">
        <v>406</v>
      </c>
      <c r="E107" s="126">
        <v>15</v>
      </c>
      <c r="F107" s="126">
        <v>71</v>
      </c>
      <c r="G107" s="126">
        <v>3926</v>
      </c>
      <c r="H107" s="126">
        <v>10184</v>
      </c>
      <c r="I107" s="126">
        <v>14196</v>
      </c>
    </row>
    <row r="108" spans="2:9" x14ac:dyDescent="0.25">
      <c r="B108" s="125" t="s">
        <v>407</v>
      </c>
      <c r="C108" s="125" t="s">
        <v>408</v>
      </c>
      <c r="D108" s="125" t="s">
        <v>409</v>
      </c>
      <c r="E108" s="126">
        <v>22</v>
      </c>
      <c r="F108" s="126">
        <v>500</v>
      </c>
      <c r="G108" s="126">
        <v>23887</v>
      </c>
      <c r="H108" s="126">
        <v>9114</v>
      </c>
      <c r="I108" s="126">
        <v>33523</v>
      </c>
    </row>
    <row r="109" spans="2:9" x14ac:dyDescent="0.25">
      <c r="B109" s="125" t="s">
        <v>410</v>
      </c>
      <c r="C109" s="125" t="s">
        <v>411</v>
      </c>
      <c r="D109" s="125" t="s">
        <v>412</v>
      </c>
      <c r="E109" s="126">
        <v>6232</v>
      </c>
      <c r="F109" s="126">
        <v>11098</v>
      </c>
      <c r="G109" s="126">
        <v>106095</v>
      </c>
      <c r="H109" s="126">
        <v>67732</v>
      </c>
      <c r="I109" s="126">
        <v>191157</v>
      </c>
    </row>
    <row r="110" spans="2:9" x14ac:dyDescent="0.25">
      <c r="B110" s="125" t="s">
        <v>413</v>
      </c>
      <c r="C110" s="125" t="s">
        <v>414</v>
      </c>
      <c r="D110" s="125" t="s">
        <v>415</v>
      </c>
      <c r="E110" s="126">
        <v>5046</v>
      </c>
      <c r="F110" s="126">
        <v>5058</v>
      </c>
      <c r="G110" s="126">
        <v>47539</v>
      </c>
      <c r="H110" s="126">
        <v>32411</v>
      </c>
      <c r="I110" s="126">
        <v>90054</v>
      </c>
    </row>
    <row r="111" spans="2:9" x14ac:dyDescent="0.25">
      <c r="B111" s="125" t="s">
        <v>416</v>
      </c>
      <c r="C111" s="125" t="s">
        <v>417</v>
      </c>
      <c r="D111" s="125" t="s">
        <v>418</v>
      </c>
      <c r="E111" s="126">
        <v>0</v>
      </c>
      <c r="F111" s="126">
        <v>0</v>
      </c>
      <c r="G111" s="126">
        <v>25987</v>
      </c>
      <c r="H111" s="126">
        <v>54471</v>
      </c>
      <c r="I111" s="126">
        <v>80458</v>
      </c>
    </row>
    <row r="112" spans="2:9" x14ac:dyDescent="0.25">
      <c r="B112" s="125" t="s">
        <v>419</v>
      </c>
      <c r="C112" s="125" t="s">
        <v>420</v>
      </c>
      <c r="D112" s="125" t="s">
        <v>421</v>
      </c>
      <c r="E112" s="126">
        <v>7347</v>
      </c>
      <c r="F112" s="126">
        <v>4434</v>
      </c>
      <c r="G112" s="126">
        <v>25740</v>
      </c>
      <c r="H112" s="126">
        <v>10107</v>
      </c>
      <c r="I112" s="126">
        <v>47628</v>
      </c>
    </row>
    <row r="113" spans="1:9" x14ac:dyDescent="0.25">
      <c r="B113" s="125" t="s">
        <v>422</v>
      </c>
      <c r="C113" s="125" t="s">
        <v>423</v>
      </c>
      <c r="D113" s="125" t="s">
        <v>424</v>
      </c>
      <c r="E113" s="126">
        <v>0</v>
      </c>
      <c r="F113" s="126">
        <v>0</v>
      </c>
      <c r="G113" s="126">
        <v>1219</v>
      </c>
      <c r="H113" s="126">
        <v>270</v>
      </c>
      <c r="I113" s="126">
        <v>1489</v>
      </c>
    </row>
    <row r="114" spans="1:9" x14ac:dyDescent="0.25">
      <c r="B114" s="125" t="s">
        <v>425</v>
      </c>
      <c r="C114" s="125" t="s">
        <v>426</v>
      </c>
      <c r="D114" s="125"/>
      <c r="E114" s="126">
        <v>2054</v>
      </c>
      <c r="F114" s="126">
        <v>5556</v>
      </c>
      <c r="G114" s="126">
        <v>54119</v>
      </c>
      <c r="H114" s="126">
        <v>15562</v>
      </c>
      <c r="I114" s="126">
        <v>77291</v>
      </c>
    </row>
    <row r="115" spans="1:9" x14ac:dyDescent="0.25">
      <c r="B115" s="47" t="s">
        <v>175</v>
      </c>
      <c r="C115" s="47" t="s">
        <v>427</v>
      </c>
      <c r="D115" s="47"/>
      <c r="E115" s="128">
        <v>22505</v>
      </c>
      <c r="F115" s="128">
        <v>27932</v>
      </c>
      <c r="G115" s="128">
        <v>296423</v>
      </c>
      <c r="H115" s="128">
        <v>205223</v>
      </c>
      <c r="I115" s="128">
        <v>552083</v>
      </c>
    </row>
    <row r="116" spans="1:9" x14ac:dyDescent="0.25">
      <c r="B116" s="125" t="s">
        <v>428</v>
      </c>
      <c r="C116" s="125" t="s">
        <v>429</v>
      </c>
      <c r="D116" s="125" t="s">
        <v>430</v>
      </c>
      <c r="E116" s="126">
        <v>0</v>
      </c>
      <c r="F116" s="126">
        <v>11</v>
      </c>
      <c r="G116" s="126">
        <v>218</v>
      </c>
      <c r="H116" s="126">
        <v>0</v>
      </c>
      <c r="I116" s="126">
        <v>229</v>
      </c>
    </row>
    <row r="117" spans="1:9" x14ac:dyDescent="0.25">
      <c r="B117" s="125" t="s">
        <v>431</v>
      </c>
      <c r="C117" s="125" t="s">
        <v>432</v>
      </c>
      <c r="D117" s="125" t="s">
        <v>433</v>
      </c>
      <c r="E117" s="126">
        <v>0</v>
      </c>
      <c r="F117" s="126">
        <v>9</v>
      </c>
      <c r="G117" s="126">
        <v>240</v>
      </c>
      <c r="H117" s="126">
        <v>0</v>
      </c>
      <c r="I117" s="126">
        <v>249</v>
      </c>
    </row>
    <row r="118" spans="1:9" x14ac:dyDescent="0.25">
      <c r="B118" s="125" t="s">
        <v>434</v>
      </c>
      <c r="C118" s="125" t="s">
        <v>435</v>
      </c>
      <c r="D118" s="125"/>
      <c r="E118" s="126">
        <v>0</v>
      </c>
      <c r="F118" s="126">
        <v>38</v>
      </c>
      <c r="G118" s="126">
        <v>1983</v>
      </c>
      <c r="H118" s="126">
        <v>0</v>
      </c>
      <c r="I118" s="126">
        <v>2021</v>
      </c>
    </row>
    <row r="119" spans="1:9" ht="14.4" x14ac:dyDescent="0.3">
      <c r="A119" s="129"/>
      <c r="B119" s="47" t="s">
        <v>178</v>
      </c>
      <c r="C119" s="47" t="s">
        <v>436</v>
      </c>
      <c r="D119" s="47"/>
      <c r="E119" s="128">
        <v>0</v>
      </c>
      <c r="F119" s="128">
        <v>58</v>
      </c>
      <c r="G119" s="128">
        <v>2441</v>
      </c>
      <c r="H119" s="128">
        <v>0</v>
      </c>
      <c r="I119" s="128">
        <v>2499</v>
      </c>
    </row>
    <row r="120" spans="1:9" x14ac:dyDescent="0.25">
      <c r="B120" s="125" t="s">
        <v>437</v>
      </c>
      <c r="C120" s="125" t="s">
        <v>438</v>
      </c>
      <c r="D120" s="125" t="s">
        <v>439</v>
      </c>
      <c r="E120" s="126">
        <v>4595</v>
      </c>
      <c r="F120" s="126">
        <v>0</v>
      </c>
      <c r="G120" s="126">
        <v>0</v>
      </c>
      <c r="H120" s="126">
        <v>0</v>
      </c>
      <c r="I120" s="126">
        <v>4595</v>
      </c>
    </row>
    <row r="121" spans="1:9" x14ac:dyDescent="0.25">
      <c r="B121" s="47" t="s">
        <v>181</v>
      </c>
      <c r="C121" s="47" t="s">
        <v>440</v>
      </c>
      <c r="D121" s="47"/>
      <c r="E121" s="128">
        <v>4595</v>
      </c>
      <c r="F121" s="128">
        <v>0</v>
      </c>
      <c r="G121" s="128">
        <v>0</v>
      </c>
      <c r="H121" s="128">
        <v>0</v>
      </c>
      <c r="I121" s="128">
        <v>4595</v>
      </c>
    </row>
    <row r="122" spans="1:9" x14ac:dyDescent="0.25">
      <c r="B122" s="125" t="s">
        <v>441</v>
      </c>
      <c r="C122" s="125" t="s">
        <v>442</v>
      </c>
      <c r="D122" s="125" t="s">
        <v>443</v>
      </c>
      <c r="E122" s="126">
        <v>1481</v>
      </c>
      <c r="F122" s="126">
        <v>1137</v>
      </c>
      <c r="G122" s="126">
        <v>943</v>
      </c>
      <c r="H122" s="126">
        <v>142</v>
      </c>
      <c r="I122" s="126">
        <v>3703</v>
      </c>
    </row>
    <row r="123" spans="1:9" x14ac:dyDescent="0.25">
      <c r="B123" s="125" t="s">
        <v>444</v>
      </c>
      <c r="C123" s="125" t="s">
        <v>445</v>
      </c>
      <c r="D123" s="125" t="s">
        <v>446</v>
      </c>
      <c r="E123" s="126">
        <v>836</v>
      </c>
      <c r="F123" s="126">
        <v>525</v>
      </c>
      <c r="G123" s="126">
        <v>54</v>
      </c>
      <c r="H123" s="126">
        <v>0</v>
      </c>
      <c r="I123" s="126">
        <v>1415</v>
      </c>
    </row>
    <row r="124" spans="1:9" x14ac:dyDescent="0.25">
      <c r="B124" s="125" t="s">
        <v>447</v>
      </c>
      <c r="C124" s="125" t="s">
        <v>448</v>
      </c>
      <c r="D124" s="125"/>
      <c r="E124" s="126">
        <v>6662</v>
      </c>
      <c r="F124" s="126">
        <v>5176</v>
      </c>
      <c r="G124" s="126">
        <v>4029</v>
      </c>
      <c r="H124" s="126">
        <v>673</v>
      </c>
      <c r="I124" s="126">
        <v>16540</v>
      </c>
    </row>
    <row r="125" spans="1:9" x14ac:dyDescent="0.25">
      <c r="B125" s="47" t="s">
        <v>184</v>
      </c>
      <c r="C125" s="47" t="s">
        <v>449</v>
      </c>
      <c r="D125" s="47"/>
      <c r="E125" s="128">
        <v>8979</v>
      </c>
      <c r="F125" s="128">
        <v>6838</v>
      </c>
      <c r="G125" s="128">
        <v>5026</v>
      </c>
      <c r="H125" s="128">
        <v>815</v>
      </c>
      <c r="I125" s="128">
        <v>21658</v>
      </c>
    </row>
    <row r="126" spans="1:9" x14ac:dyDescent="0.25">
      <c r="B126" s="125" t="s">
        <v>450</v>
      </c>
      <c r="C126" s="125" t="s">
        <v>451</v>
      </c>
      <c r="D126" s="125" t="s">
        <v>452</v>
      </c>
      <c r="E126" s="126">
        <v>0</v>
      </c>
      <c r="F126" s="126">
        <v>0</v>
      </c>
      <c r="G126" s="126">
        <v>31</v>
      </c>
      <c r="H126" s="126">
        <v>317</v>
      </c>
      <c r="I126" s="126">
        <v>348</v>
      </c>
    </row>
    <row r="127" spans="1:9" x14ac:dyDescent="0.25">
      <c r="B127" s="125" t="s">
        <v>453</v>
      </c>
      <c r="C127" s="125" t="s">
        <v>454</v>
      </c>
      <c r="D127" s="125"/>
      <c r="E127" s="126">
        <v>98722</v>
      </c>
      <c r="F127" s="126">
        <v>126434</v>
      </c>
      <c r="G127" s="126">
        <v>352763</v>
      </c>
      <c r="H127" s="126">
        <v>182637</v>
      </c>
      <c r="I127" s="126">
        <v>760556</v>
      </c>
    </row>
    <row r="128" spans="1:9" x14ac:dyDescent="0.25">
      <c r="B128" s="47" t="s">
        <v>187</v>
      </c>
      <c r="C128" s="47" t="s">
        <v>455</v>
      </c>
      <c r="D128" s="47"/>
      <c r="E128" s="128">
        <v>98722</v>
      </c>
      <c r="F128" s="128">
        <v>126434</v>
      </c>
      <c r="G128" s="128">
        <v>352794</v>
      </c>
      <c r="H128" s="128">
        <v>182954</v>
      </c>
      <c r="I128" s="128">
        <v>760904</v>
      </c>
    </row>
    <row r="129" spans="2:9" x14ac:dyDescent="0.25">
      <c r="B129" s="125" t="s">
        <v>456</v>
      </c>
      <c r="C129" s="125" t="s">
        <v>457</v>
      </c>
      <c r="D129" s="125" t="s">
        <v>458</v>
      </c>
      <c r="E129" s="126">
        <v>1852</v>
      </c>
      <c r="F129" s="126">
        <v>11267</v>
      </c>
      <c r="G129" s="126">
        <v>39305</v>
      </c>
      <c r="H129" s="126">
        <v>23873</v>
      </c>
      <c r="I129" s="126">
        <v>76297</v>
      </c>
    </row>
    <row r="130" spans="2:9" x14ac:dyDescent="0.25">
      <c r="B130" s="125" t="s">
        <v>459</v>
      </c>
      <c r="C130" s="125" t="s">
        <v>460</v>
      </c>
      <c r="D130" s="125" t="s">
        <v>461</v>
      </c>
      <c r="E130" s="126">
        <v>769</v>
      </c>
      <c r="F130" s="126">
        <v>9746</v>
      </c>
      <c r="G130" s="126">
        <v>34529</v>
      </c>
      <c r="H130" s="126">
        <v>5087</v>
      </c>
      <c r="I130" s="126">
        <v>50131</v>
      </c>
    </row>
    <row r="131" spans="2:9" x14ac:dyDescent="0.25">
      <c r="B131" s="125" t="s">
        <v>462</v>
      </c>
      <c r="C131" s="125" t="s">
        <v>463</v>
      </c>
      <c r="D131" s="125" t="s">
        <v>464</v>
      </c>
      <c r="E131" s="126">
        <v>1647</v>
      </c>
      <c r="F131" s="126">
        <v>1524</v>
      </c>
      <c r="G131" s="126">
        <v>10249</v>
      </c>
      <c r="H131" s="126">
        <v>3685</v>
      </c>
      <c r="I131" s="126">
        <v>17105</v>
      </c>
    </row>
    <row r="132" spans="2:9" x14ac:dyDescent="0.25">
      <c r="B132" s="125" t="s">
        <v>465</v>
      </c>
      <c r="C132" s="125" t="s">
        <v>466</v>
      </c>
      <c r="D132" s="125" t="s">
        <v>467</v>
      </c>
      <c r="E132" s="126">
        <v>31</v>
      </c>
      <c r="F132" s="126">
        <v>26</v>
      </c>
      <c r="G132" s="126">
        <v>98</v>
      </c>
      <c r="H132" s="126">
        <v>104</v>
      </c>
      <c r="I132" s="126">
        <v>259</v>
      </c>
    </row>
    <row r="133" spans="2:9" x14ac:dyDescent="0.25">
      <c r="B133" s="125" t="s">
        <v>468</v>
      </c>
      <c r="C133" s="125" t="s">
        <v>469</v>
      </c>
      <c r="D133" s="125"/>
      <c r="E133" s="126">
        <v>16069</v>
      </c>
      <c r="F133" s="126">
        <v>44951</v>
      </c>
      <c r="G133" s="126">
        <v>175922</v>
      </c>
      <c r="H133" s="126">
        <v>62927</v>
      </c>
      <c r="I133" s="126">
        <v>299869</v>
      </c>
    </row>
    <row r="134" spans="2:9" x14ac:dyDescent="0.25">
      <c r="B134" s="47" t="s">
        <v>190</v>
      </c>
      <c r="C134" s="47" t="s">
        <v>470</v>
      </c>
      <c r="D134" s="47"/>
      <c r="E134" s="128">
        <v>20368</v>
      </c>
      <c r="F134" s="128">
        <v>67514</v>
      </c>
      <c r="G134" s="128">
        <v>260103</v>
      </c>
      <c r="H134" s="128">
        <v>95676</v>
      </c>
      <c r="I134" s="128">
        <v>443661</v>
      </c>
    </row>
    <row r="135" spans="2:9" x14ac:dyDescent="0.25">
      <c r="B135" s="125" t="s">
        <v>471</v>
      </c>
      <c r="C135" s="125" t="s">
        <v>472</v>
      </c>
      <c r="D135" s="125" t="s">
        <v>473</v>
      </c>
      <c r="E135" s="126">
        <v>96665</v>
      </c>
      <c r="F135" s="126">
        <v>58959</v>
      </c>
      <c r="G135" s="126">
        <v>190906</v>
      </c>
      <c r="H135" s="126">
        <v>57641</v>
      </c>
      <c r="I135" s="126">
        <v>404171</v>
      </c>
    </row>
    <row r="136" spans="2:9" x14ac:dyDescent="0.25">
      <c r="B136" s="125" t="s">
        <v>474</v>
      </c>
      <c r="C136" s="125" t="s">
        <v>475</v>
      </c>
      <c r="D136" s="125" t="s">
        <v>476</v>
      </c>
      <c r="E136" s="126">
        <v>0</v>
      </c>
      <c r="F136" s="126">
        <v>0</v>
      </c>
      <c r="G136" s="126">
        <v>11</v>
      </c>
      <c r="H136" s="126">
        <v>3</v>
      </c>
      <c r="I136" s="126">
        <v>14</v>
      </c>
    </row>
    <row r="137" spans="2:9" x14ac:dyDescent="0.25">
      <c r="B137" s="125" t="s">
        <v>477</v>
      </c>
      <c r="C137" s="125" t="s">
        <v>478</v>
      </c>
      <c r="D137" s="125" t="s">
        <v>479</v>
      </c>
      <c r="E137" s="126">
        <v>15488</v>
      </c>
      <c r="F137" s="126">
        <v>2019</v>
      </c>
      <c r="G137" s="126">
        <v>32014</v>
      </c>
      <c r="H137" s="126">
        <v>67042</v>
      </c>
      <c r="I137" s="126">
        <v>116563</v>
      </c>
    </row>
    <row r="138" spans="2:9" x14ac:dyDescent="0.25">
      <c r="B138" s="125" t="s">
        <v>480</v>
      </c>
      <c r="C138" s="125" t="s">
        <v>481</v>
      </c>
      <c r="D138" s="125" t="s">
        <v>482</v>
      </c>
      <c r="E138" s="126">
        <v>0</v>
      </c>
      <c r="F138" s="126">
        <v>34</v>
      </c>
      <c r="G138" s="126">
        <v>173</v>
      </c>
      <c r="H138" s="126">
        <v>0</v>
      </c>
      <c r="I138" s="126">
        <v>207</v>
      </c>
    </row>
    <row r="139" spans="2:9" x14ac:dyDescent="0.25">
      <c r="B139" s="125" t="s">
        <v>483</v>
      </c>
      <c r="C139" s="125" t="s">
        <v>484</v>
      </c>
      <c r="D139" s="125" t="s">
        <v>485</v>
      </c>
      <c r="E139" s="126">
        <v>595</v>
      </c>
      <c r="F139" s="126">
        <v>981</v>
      </c>
      <c r="G139" s="126">
        <v>20270</v>
      </c>
      <c r="H139" s="126">
        <v>5094</v>
      </c>
      <c r="I139" s="126">
        <v>26940</v>
      </c>
    </row>
    <row r="140" spans="2:9" x14ac:dyDescent="0.25">
      <c r="B140" s="125" t="s">
        <v>486</v>
      </c>
      <c r="C140" s="125" t="s">
        <v>487</v>
      </c>
      <c r="D140" s="125" t="s">
        <v>488</v>
      </c>
      <c r="E140" s="126">
        <v>125</v>
      </c>
      <c r="F140" s="126">
        <v>346</v>
      </c>
      <c r="G140" s="126">
        <v>7903</v>
      </c>
      <c r="H140" s="126">
        <v>672</v>
      </c>
      <c r="I140" s="126">
        <v>9046</v>
      </c>
    </row>
    <row r="141" spans="2:9" x14ac:dyDescent="0.25">
      <c r="B141" s="125" t="s">
        <v>489</v>
      </c>
      <c r="C141" s="125" t="s">
        <v>490</v>
      </c>
      <c r="D141" s="125" t="s">
        <v>491</v>
      </c>
      <c r="E141" s="126">
        <v>6610</v>
      </c>
      <c r="F141" s="126">
        <v>7368</v>
      </c>
      <c r="G141" s="126">
        <v>83084</v>
      </c>
      <c r="H141" s="126">
        <v>73739</v>
      </c>
      <c r="I141" s="126">
        <v>170801</v>
      </c>
    </row>
    <row r="142" spans="2:9" x14ac:dyDescent="0.25">
      <c r="B142" s="125" t="s">
        <v>492</v>
      </c>
      <c r="C142" s="125" t="s">
        <v>493</v>
      </c>
      <c r="D142" s="125"/>
      <c r="E142" s="126">
        <v>2663</v>
      </c>
      <c r="F142" s="126">
        <v>1122</v>
      </c>
      <c r="G142" s="126">
        <v>6089</v>
      </c>
      <c r="H142" s="126">
        <v>2392</v>
      </c>
      <c r="I142" s="126">
        <v>12266</v>
      </c>
    </row>
    <row r="143" spans="2:9" x14ac:dyDescent="0.25">
      <c r="B143" s="47" t="s">
        <v>196</v>
      </c>
      <c r="C143" s="47" t="s">
        <v>494</v>
      </c>
      <c r="D143" s="47"/>
      <c r="E143" s="130">
        <v>122146</v>
      </c>
      <c r="F143" s="130">
        <v>70829</v>
      </c>
      <c r="G143" s="130">
        <v>340450</v>
      </c>
      <c r="H143" s="130">
        <v>206583</v>
      </c>
      <c r="I143" s="130">
        <v>740008</v>
      </c>
    </row>
    <row r="144" spans="2:9" x14ac:dyDescent="0.25">
      <c r="B144" s="47" t="s">
        <v>495</v>
      </c>
      <c r="C144" s="47" t="s">
        <v>496</v>
      </c>
      <c r="D144" s="47"/>
      <c r="E144" s="130">
        <f t="shared" ref="E144:I144" si="0">SUM(E143,E134,E128,E125,E121,E119,E115,E104,E96,E92,E83,E75,E62,E58,E51,E45,E37,E32,E28,E18)</f>
        <v>965808</v>
      </c>
      <c r="F144" s="130">
        <f t="shared" si="0"/>
        <v>1081106</v>
      </c>
      <c r="G144" s="130">
        <f t="shared" si="0"/>
        <v>5137562</v>
      </c>
      <c r="H144" s="130">
        <f t="shared" si="0"/>
        <v>3126249</v>
      </c>
      <c r="I144" s="130">
        <f t="shared" si="0"/>
        <v>10310725</v>
      </c>
    </row>
    <row r="145" spans="2:9" x14ac:dyDescent="0.25">
      <c r="B145" s="47" t="s">
        <v>129</v>
      </c>
      <c r="C145" s="47" t="s">
        <v>497</v>
      </c>
      <c r="D145" s="47" t="s">
        <v>131</v>
      </c>
      <c r="E145" s="124" t="s">
        <v>132</v>
      </c>
      <c r="F145" s="124" t="s">
        <v>133</v>
      </c>
      <c r="G145" s="124" t="s">
        <v>134</v>
      </c>
      <c r="H145" s="124" t="s">
        <v>135</v>
      </c>
      <c r="I145" s="124" t="s">
        <v>79</v>
      </c>
    </row>
    <row r="146" spans="2:9" x14ac:dyDescent="0.25">
      <c r="B146" s="125" t="s">
        <v>498</v>
      </c>
      <c r="C146" s="125" t="s">
        <v>499</v>
      </c>
      <c r="D146" s="125" t="s">
        <v>500</v>
      </c>
      <c r="E146" s="126">
        <v>228</v>
      </c>
      <c r="F146" s="126">
        <v>1970</v>
      </c>
      <c r="G146" s="126">
        <v>11129</v>
      </c>
      <c r="H146" s="126">
        <v>1571</v>
      </c>
      <c r="I146" s="126">
        <v>14898</v>
      </c>
    </row>
    <row r="147" spans="2:9" x14ac:dyDescent="0.25">
      <c r="B147" s="125" t="s">
        <v>501</v>
      </c>
      <c r="C147" s="125" t="s">
        <v>502</v>
      </c>
      <c r="D147" s="125" t="s">
        <v>503</v>
      </c>
      <c r="E147" s="126">
        <v>17775</v>
      </c>
      <c r="F147" s="126">
        <v>59775</v>
      </c>
      <c r="G147" s="126">
        <v>224053</v>
      </c>
      <c r="H147" s="126">
        <v>85785</v>
      </c>
      <c r="I147" s="126">
        <v>387388</v>
      </c>
    </row>
    <row r="148" spans="2:9" x14ac:dyDescent="0.25">
      <c r="B148" s="125" t="s">
        <v>504</v>
      </c>
      <c r="C148" s="125" t="s">
        <v>505</v>
      </c>
      <c r="D148" s="125" t="s">
        <v>506</v>
      </c>
      <c r="E148" s="126">
        <v>22</v>
      </c>
      <c r="F148" s="126">
        <v>220</v>
      </c>
      <c r="G148" s="126">
        <v>869</v>
      </c>
      <c r="H148" s="126">
        <v>147</v>
      </c>
      <c r="I148" s="126">
        <v>1258</v>
      </c>
    </row>
    <row r="149" spans="2:9" x14ac:dyDescent="0.25">
      <c r="B149" s="125" t="s">
        <v>507</v>
      </c>
      <c r="C149" s="125" t="s">
        <v>508</v>
      </c>
      <c r="D149" s="125"/>
      <c r="E149" s="126">
        <v>2343</v>
      </c>
      <c r="F149" s="126">
        <v>5549</v>
      </c>
      <c r="G149" s="126">
        <v>24052</v>
      </c>
      <c r="H149" s="126">
        <v>8173</v>
      </c>
      <c r="I149" s="126">
        <v>40117</v>
      </c>
    </row>
    <row r="150" spans="2:9" x14ac:dyDescent="0.25">
      <c r="B150" s="47" t="s">
        <v>193</v>
      </c>
      <c r="C150" s="47" t="s">
        <v>509</v>
      </c>
      <c r="D150" s="47" t="s">
        <v>510</v>
      </c>
      <c r="E150" s="130">
        <f>SUM(E146:E149)</f>
        <v>20368</v>
      </c>
      <c r="F150" s="130">
        <f>SUM(F146:F149)</f>
        <v>67514</v>
      </c>
      <c r="G150" s="130">
        <f>SUM(G146:G149)</f>
        <v>260103</v>
      </c>
      <c r="H150" s="130">
        <f>SUM(H146:H149)</f>
        <v>95676</v>
      </c>
      <c r="I150" s="130">
        <f>SUM(I146:I149)</f>
        <v>443661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Osiguranici, zdravstveni djelat</vt:lpstr>
      <vt:lpstr>Rad, broj posjeta, broj pregled</vt:lpstr>
      <vt:lpstr>Djeca u skrbi, preventivni posj</vt:lpstr>
      <vt:lpstr>Odrasli u skrbi, preventivni pr</vt:lpstr>
      <vt:lpstr>Morbiditet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Hemen</dc:creator>
  <cp:lastModifiedBy>Nika Parađina</cp:lastModifiedBy>
  <dcterms:created xsi:type="dcterms:W3CDTF">2018-10-03T07:37:30Z</dcterms:created>
  <dcterms:modified xsi:type="dcterms:W3CDTF">2022-12-18T19:07:36Z</dcterms:modified>
</cp:coreProperties>
</file>