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um612\OneDrive - PNNL\Desktop\"/>
    </mc:Choice>
  </mc:AlternateContent>
  <xr:revisionPtr revIDLastSave="0" documentId="13_ncr:1_{E13964E0-0221-4FAA-8322-80255DAD4859}" xr6:coauthVersionLast="47" xr6:coauthVersionMax="47" xr10:uidLastSave="{00000000-0000-0000-0000-000000000000}"/>
  <bookViews>
    <workbookView xWindow="57504" yWindow="-96" windowWidth="18192" windowHeight="28992" activeTab="1" xr2:uid="{F2B0B387-B5AE-4D83-BD1B-CE4A63BC564B}"/>
  </bookViews>
  <sheets>
    <sheet name="H6" sheetId="1" r:id="rId1"/>
    <sheet name="H2O" sheetId="2" r:id="rId2"/>
    <sheet name="C2H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3" l="1"/>
  <c r="L23" i="3"/>
  <c r="K23" i="3"/>
  <c r="J23" i="3"/>
  <c r="M22" i="3"/>
  <c r="L22" i="3"/>
  <c r="K22" i="3"/>
  <c r="J22" i="3"/>
  <c r="K12" i="3"/>
  <c r="L12" i="3"/>
  <c r="M12" i="3"/>
  <c r="K13" i="3"/>
  <c r="L13" i="3"/>
  <c r="M13" i="3"/>
  <c r="J13" i="3"/>
  <c r="J12" i="3"/>
  <c r="O23" i="1"/>
  <c r="N23" i="1"/>
  <c r="M23" i="1"/>
  <c r="L23" i="1"/>
  <c r="K23" i="1"/>
  <c r="O22" i="1"/>
  <c r="N22" i="1"/>
  <c r="M22" i="1"/>
  <c r="L22" i="1"/>
  <c r="K22" i="1"/>
  <c r="L12" i="1"/>
  <c r="M12" i="1"/>
  <c r="N12" i="1"/>
  <c r="O12" i="1"/>
  <c r="L13" i="1"/>
  <c r="M13" i="1"/>
  <c r="N13" i="1"/>
  <c r="O13" i="1"/>
  <c r="K13" i="1"/>
  <c r="K12" i="1"/>
  <c r="K53" i="2"/>
  <c r="J53" i="2"/>
  <c r="I53" i="2"/>
  <c r="K52" i="2"/>
  <c r="J52" i="2"/>
  <c r="I52" i="2"/>
  <c r="K43" i="2"/>
  <c r="J43" i="2"/>
  <c r="I43" i="2"/>
  <c r="K42" i="2"/>
  <c r="J42" i="2"/>
  <c r="I42" i="2"/>
  <c r="K33" i="2"/>
  <c r="J33" i="2"/>
  <c r="I33" i="2"/>
  <c r="K32" i="2"/>
  <c r="J32" i="2"/>
  <c r="I32" i="2"/>
  <c r="K23" i="2"/>
  <c r="J23" i="2"/>
  <c r="I23" i="2"/>
  <c r="K22" i="2"/>
  <c r="J22" i="2"/>
  <c r="I22" i="2"/>
  <c r="J13" i="2"/>
  <c r="K13" i="2"/>
  <c r="I13" i="2"/>
  <c r="J12" i="2"/>
  <c r="K12" i="2"/>
  <c r="I12" i="2"/>
</calcChain>
</file>

<file path=xl/sharedStrings.xml><?xml version="1.0" encoding="utf-8"?>
<sst xmlns="http://schemas.openxmlformats.org/spreadsheetml/2006/main" count="257" uniqueCount="55">
  <si>
    <t>Info:</t>
  </si>
  <si>
    <t>Linear Chain of Hydrogen Atoms. There are two geometries corresponding to 2 au and 3 au nearest neighbor interatomic distances.</t>
  </si>
  <si>
    <t xml:space="preserve">Basis: </t>
  </si>
  <si>
    <t>cc-pVQZ</t>
  </si>
  <si>
    <t>180 Orbitals (Full)</t>
  </si>
  <si>
    <t>2 au</t>
  </si>
  <si>
    <t>3 au</t>
  </si>
  <si>
    <t>Bare</t>
  </si>
  <si>
    <t>DUCC(2)</t>
  </si>
  <si>
    <t>DUCC(3)</t>
  </si>
  <si>
    <t>SCF</t>
  </si>
  <si>
    <t>CCSD</t>
  </si>
  <si>
    <t>CCSF</t>
  </si>
  <si>
    <t>6 Orbitals</t>
  </si>
  <si>
    <t>7 Orbitals</t>
  </si>
  <si>
    <t>8 Orbitals</t>
  </si>
  <si>
    <t>9 Orbitals</t>
  </si>
  <si>
    <t>10 Orbitals</t>
  </si>
  <si>
    <t>180 Orbitals</t>
  </si>
  <si>
    <t>Hamiltonian</t>
  </si>
  <si>
    <t>Method</t>
  </si>
  <si>
    <t>Shift</t>
  </si>
  <si>
    <t>6 Electrons</t>
  </si>
  <si>
    <t>H6:</t>
  </si>
  <si>
    <t>H2O:</t>
  </si>
  <si>
    <t>10 Electrons</t>
  </si>
  <si>
    <t>Water molecule where we stretch one of the bond lengths. The geometry name is the relative distance of the stretched bond versus equilibrium.</t>
  </si>
  <si>
    <t>C2H4:</t>
  </si>
  <si>
    <t>Ethylene molecule. Two geometries corresponding to to planar and twisted geometries.</t>
  </si>
  <si>
    <t xml:space="preserve"> 114 Orbitals (Full)</t>
  </si>
  <si>
    <t>11 Orbitals</t>
  </si>
  <si>
    <t>14 Orbitals</t>
  </si>
  <si>
    <t>16 Orbitals</t>
  </si>
  <si>
    <t>114 Orbitals</t>
  </si>
  <si>
    <t>1.00*Eq</t>
  </si>
  <si>
    <t>1.25*Eq</t>
  </si>
  <si>
    <t>1.50*Eq</t>
  </si>
  <si>
    <t>1.75*Eq</t>
  </si>
  <si>
    <t>2.00*Eq</t>
  </si>
  <si>
    <t xml:space="preserve">        O  0.0  0.0  0.0</t>
  </si>
  <si>
    <t xml:space="preserve">        H  0.0  1.84345 0.0</t>
  </si>
  <si>
    <t xml:space="preserve">        H  1.72558 -0.6486  0.0</t>
  </si>
  <si>
    <t xml:space="preserve">    1 Stretch                  1     2                       0.97551</t>
  </si>
  <si>
    <t xml:space="preserve">    2 Stretch                  1     3                       0.97551</t>
  </si>
  <si>
    <t xml:space="preserve">    3 Bend                     2     1     3               110.59992</t>
  </si>
  <si>
    <t>Equilibrium (Units Bohr)</t>
  </si>
  <si>
    <t>Angstrom and Degrees</t>
  </si>
  <si>
    <t xml:space="preserve"> 230 Orbitals (Full)</t>
  </si>
  <si>
    <t xml:space="preserve"> 16 Electrons</t>
  </si>
  <si>
    <t>Planar</t>
  </si>
  <si>
    <t>Twisted</t>
  </si>
  <si>
    <t>230 Orbitals</t>
  </si>
  <si>
    <t>13 Orbitals</t>
  </si>
  <si>
    <t>15 Orbitals</t>
  </si>
  <si>
    <t>Shifted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</si>
</sst>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3" xfId="0" applyFill="1" applyBorder="1"/>
    <xf numFmtId="0" fontId="0" fillId="3" borderId="6" xfId="0" applyFill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1" fillId="0" borderId="1" xfId="0" applyFont="1" applyBorder="1"/>
    <xf numFmtId="0" fontId="0" fillId="0" borderId="2" xfId="0" applyFill="1" applyBorder="1"/>
    <xf numFmtId="0" fontId="1" fillId="0" borderId="7" xfId="0" applyFont="1" applyBorder="1"/>
    <xf numFmtId="0" fontId="1" fillId="0" borderId="5" xfId="0" applyFont="1" applyBorder="1" applyAlignment="1">
      <alignment horizontal="center"/>
    </xf>
    <xf numFmtId="0" fontId="1" fillId="0" borderId="2" xfId="0" applyFont="1" applyBorder="1"/>
    <xf numFmtId="0" fontId="2" fillId="5" borderId="0" xfId="0" applyFont="1" applyFill="1" applyBorder="1"/>
    <xf numFmtId="0" fontId="1" fillId="3" borderId="0" xfId="0" applyFont="1" applyFill="1" applyBorder="1" applyAlignment="1">
      <alignment horizontal="center"/>
    </xf>
    <xf numFmtId="0" fontId="2" fillId="5" borderId="3" xfId="0" applyFont="1" applyFill="1" applyBorder="1"/>
    <xf numFmtId="0" fontId="2" fillId="5" borderId="6" xfId="0" applyFont="1" applyFill="1" applyBorder="1"/>
    <xf numFmtId="0" fontId="0" fillId="4" borderId="2" xfId="0" applyFill="1" applyBorder="1"/>
    <xf numFmtId="0" fontId="2" fillId="5" borderId="8" xfId="0" applyFont="1" applyFill="1" applyBorder="1"/>
    <xf numFmtId="0" fontId="1" fillId="2" borderId="0" xfId="0" applyFont="1" applyFill="1" applyBorder="1"/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164" fontId="0" fillId="0" borderId="5" xfId="0" applyNumberFormat="1" applyBorder="1"/>
    <xf numFmtId="0" fontId="2" fillId="5" borderId="2" xfId="0" applyFont="1" applyFill="1" applyBorder="1"/>
    <xf numFmtId="0" fontId="2" fillId="5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7319-8109-4844-A65B-39DAFE2C0E62}">
  <dimension ref="A1:O23"/>
  <sheetViews>
    <sheetView zoomScale="115" zoomScaleNormal="115" workbookViewId="0">
      <selection activeCell="F35" sqref="F35"/>
    </sheetView>
  </sheetViews>
  <sheetFormatPr defaultRowHeight="14.4" x14ac:dyDescent="0.55000000000000004"/>
  <cols>
    <col min="1" max="8" width="10.578125" customWidth="1"/>
  </cols>
  <sheetData>
    <row r="1" spans="1:15" x14ac:dyDescent="0.55000000000000004">
      <c r="A1" s="17" t="s">
        <v>23</v>
      </c>
      <c r="B1" s="6" t="s">
        <v>22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5" x14ac:dyDescent="0.55000000000000004">
      <c r="A2" s="6" t="s">
        <v>0</v>
      </c>
      <c r="B2" s="7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5" x14ac:dyDescent="0.55000000000000004">
      <c r="A3" s="6" t="s">
        <v>2</v>
      </c>
      <c r="B3" s="6" t="s">
        <v>3</v>
      </c>
      <c r="C3" s="6" t="s">
        <v>4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5" x14ac:dyDescent="0.5500000000000000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5" x14ac:dyDescent="0.55000000000000004">
      <c r="A5" s="16" t="s">
        <v>5</v>
      </c>
    </row>
    <row r="6" spans="1:15" ht="14.7" thickBot="1" x14ac:dyDescent="0.6">
      <c r="A6" s="1" t="s">
        <v>19</v>
      </c>
      <c r="B6" s="10" t="s">
        <v>20</v>
      </c>
      <c r="C6" s="10" t="s">
        <v>13</v>
      </c>
      <c r="D6" s="10" t="s">
        <v>14</v>
      </c>
      <c r="E6" s="10" t="s">
        <v>15</v>
      </c>
      <c r="F6" s="10" t="s">
        <v>16</v>
      </c>
      <c r="G6" s="10" t="s">
        <v>17</v>
      </c>
      <c r="H6" s="14" t="s">
        <v>18</v>
      </c>
    </row>
    <row r="7" spans="1:15" x14ac:dyDescent="0.55000000000000004">
      <c r="A7" s="11" t="s">
        <v>7</v>
      </c>
      <c r="B7" s="22" t="s">
        <v>10</v>
      </c>
      <c r="C7" s="2">
        <v>-3.225967883</v>
      </c>
      <c r="D7" s="2">
        <v>-3.225967883</v>
      </c>
      <c r="E7" s="2">
        <v>-3.225967883</v>
      </c>
      <c r="F7" s="2">
        <v>-3.225967883</v>
      </c>
      <c r="G7" s="2">
        <v>-3.225967883</v>
      </c>
      <c r="H7" s="8">
        <v>-3.2259678830945999</v>
      </c>
    </row>
    <row r="8" spans="1:15" ht="14.7" thickBot="1" x14ac:dyDescent="0.6">
      <c r="A8" s="13"/>
      <c r="B8" s="29" t="s">
        <v>11</v>
      </c>
      <c r="C8" s="4">
        <v>-3.2519080741558102</v>
      </c>
      <c r="D8" s="4">
        <v>-3.2546029564392698</v>
      </c>
      <c r="E8" s="4">
        <v>-3.25740132913654</v>
      </c>
      <c r="F8" s="4">
        <v>-3.2585680507397501</v>
      </c>
      <c r="G8" s="4">
        <v>-3.2597170346029198</v>
      </c>
      <c r="H8" s="9">
        <v>-3.3791417373905599</v>
      </c>
    </row>
    <row r="9" spans="1:15" x14ac:dyDescent="0.55000000000000004">
      <c r="A9" s="11" t="s">
        <v>8</v>
      </c>
      <c r="B9" s="22" t="s">
        <v>10</v>
      </c>
      <c r="C9" s="2">
        <v>-3.3122981009000001</v>
      </c>
      <c r="D9" s="2">
        <v>-3.3108389464000001</v>
      </c>
      <c r="E9" s="2">
        <v>-3.3095100003</v>
      </c>
      <c r="F9" s="2">
        <v>-3.3085339528</v>
      </c>
      <c r="G9" s="2">
        <v>-3.3075579053999999</v>
      </c>
      <c r="H9" s="33"/>
    </row>
    <row r="10" spans="1:15" ht="14.7" thickBot="1" x14ac:dyDescent="0.6">
      <c r="A10" s="13"/>
      <c r="B10" s="29" t="s">
        <v>11</v>
      </c>
      <c r="C10" s="4">
        <v>-3.3453746134704598</v>
      </c>
      <c r="D10" s="4">
        <v>-3.3466012893042998</v>
      </c>
      <c r="E10" s="4">
        <v>-3.3478189520928701</v>
      </c>
      <c r="F10" s="4">
        <v>-3.3483087882773201</v>
      </c>
      <c r="G10" s="4">
        <v>-3.3488184176429701</v>
      </c>
      <c r="H10" s="34"/>
    </row>
    <row r="11" spans="1:15" x14ac:dyDescent="0.55000000000000004">
      <c r="A11" s="11" t="s">
        <v>9</v>
      </c>
      <c r="B11" s="22" t="s">
        <v>21</v>
      </c>
      <c r="C11" s="35">
        <v>3.820363495E-3</v>
      </c>
      <c r="D11" s="35">
        <v>3.6600868809999998E-3</v>
      </c>
      <c r="E11" s="35">
        <v>3.918686817E-3</v>
      </c>
      <c r="F11" s="35">
        <v>4.1821392969999998E-3</v>
      </c>
      <c r="G11" s="35">
        <v>4.445591778E-3</v>
      </c>
      <c r="H11" s="33"/>
      <c r="I11" s="30" t="s">
        <v>9</v>
      </c>
      <c r="J11" s="27"/>
      <c r="K11" s="11" t="s">
        <v>13</v>
      </c>
      <c r="L11" s="22" t="s">
        <v>14</v>
      </c>
      <c r="M11" s="22" t="s">
        <v>15</v>
      </c>
      <c r="N11" s="22" t="s">
        <v>16</v>
      </c>
      <c r="O11" s="23" t="s">
        <v>17</v>
      </c>
    </row>
    <row r="12" spans="1:15" x14ac:dyDescent="0.55000000000000004">
      <c r="A12" s="12"/>
      <c r="B12" s="20" t="s">
        <v>10</v>
      </c>
      <c r="C12" s="21">
        <v>-3.3540580800000002</v>
      </c>
      <c r="D12" s="21">
        <v>-3.3509923373000001</v>
      </c>
      <c r="E12" s="21">
        <v>-3.3484460310999999</v>
      </c>
      <c r="F12" s="21">
        <v>-3.3471900640999999</v>
      </c>
      <c r="G12" s="21">
        <v>-3.3459133367999998</v>
      </c>
      <c r="H12" s="36"/>
      <c r="I12" s="18" t="s">
        <v>54</v>
      </c>
      <c r="J12" s="20" t="s">
        <v>10</v>
      </c>
      <c r="K12" s="24">
        <f>C12+C11</f>
        <v>-3.3502377165050001</v>
      </c>
      <c r="L12" s="19">
        <f t="shared" ref="L12:O12" si="0">D12+D11</f>
        <v>-3.347332250419</v>
      </c>
      <c r="M12" s="19">
        <f t="shared" si="0"/>
        <v>-3.3445273442830001</v>
      </c>
      <c r="N12" s="19">
        <f t="shared" si="0"/>
        <v>-3.343007924803</v>
      </c>
      <c r="O12" s="25">
        <f t="shared" si="0"/>
        <v>-3.3414677450219998</v>
      </c>
    </row>
    <row r="13" spans="1:15" ht="14.7" thickBot="1" x14ac:dyDescent="0.6">
      <c r="A13" s="13"/>
      <c r="B13" s="29" t="s">
        <v>12</v>
      </c>
      <c r="C13" s="4">
        <v>-3.3855844555608501</v>
      </c>
      <c r="D13" s="4">
        <v>-3.3851730455629401</v>
      </c>
      <c r="E13" s="4">
        <v>-3.38517866508215</v>
      </c>
      <c r="F13" s="4">
        <v>-3.38535453970223</v>
      </c>
      <c r="G13" s="4">
        <v>-3.3855297496296202</v>
      </c>
      <c r="H13" s="34"/>
      <c r="I13" s="4"/>
      <c r="J13" s="29" t="s">
        <v>12</v>
      </c>
      <c r="K13" s="3">
        <f>C13+C11</f>
        <v>-3.38176409206585</v>
      </c>
      <c r="L13" s="4">
        <f t="shared" ref="L13:O13" si="1">D13+D11</f>
        <v>-3.3815129586819399</v>
      </c>
      <c r="M13" s="4">
        <f t="shared" si="1"/>
        <v>-3.3812599782651502</v>
      </c>
      <c r="N13" s="4">
        <f t="shared" si="1"/>
        <v>-3.3811724004052301</v>
      </c>
      <c r="O13" s="5">
        <f t="shared" si="1"/>
        <v>-3.3810841578516202</v>
      </c>
    </row>
    <row r="15" spans="1:15" x14ac:dyDescent="0.55000000000000004">
      <c r="A15" s="16" t="s">
        <v>6</v>
      </c>
    </row>
    <row r="16" spans="1:15" ht="14.7" thickBot="1" x14ac:dyDescent="0.6">
      <c r="A16" s="18" t="s">
        <v>19</v>
      </c>
      <c r="B16" s="20" t="s">
        <v>20</v>
      </c>
      <c r="C16" s="20" t="s">
        <v>13</v>
      </c>
      <c r="D16" s="20" t="s">
        <v>14</v>
      </c>
      <c r="E16" s="20" t="s">
        <v>15</v>
      </c>
      <c r="F16" s="20" t="s">
        <v>16</v>
      </c>
      <c r="G16" s="20" t="s">
        <v>17</v>
      </c>
      <c r="H16" s="32" t="s">
        <v>18</v>
      </c>
    </row>
    <row r="17" spans="1:15" x14ac:dyDescent="0.55000000000000004">
      <c r="A17" s="11" t="s">
        <v>7</v>
      </c>
      <c r="B17" s="22" t="s">
        <v>10</v>
      </c>
      <c r="C17" s="2">
        <v>-2.9706483773999999</v>
      </c>
      <c r="D17" s="2">
        <v>-2.9706483773999999</v>
      </c>
      <c r="E17" s="2">
        <v>-2.9706483773999999</v>
      </c>
      <c r="F17" s="2">
        <v>-2.9706483773999999</v>
      </c>
      <c r="G17" s="2">
        <v>-2.9706483773999999</v>
      </c>
      <c r="H17" s="8">
        <v>-2.9706483775799999</v>
      </c>
    </row>
    <row r="18" spans="1:15" ht="14.7" thickBot="1" x14ac:dyDescent="0.6">
      <c r="A18" s="13"/>
      <c r="B18" s="29" t="s">
        <v>11</v>
      </c>
      <c r="C18" s="4">
        <v>-3.0733333968416301</v>
      </c>
      <c r="D18" s="4">
        <v>-3.0754947699548199</v>
      </c>
      <c r="E18" s="4">
        <v>-3.08716771133941</v>
      </c>
      <c r="F18" s="4">
        <v>-3.0971745891895002</v>
      </c>
      <c r="G18" s="4">
        <v>-3.1115454757204599</v>
      </c>
      <c r="H18" s="9">
        <v>-3.1750865710896901</v>
      </c>
    </row>
    <row r="19" spans="1:15" x14ac:dyDescent="0.55000000000000004">
      <c r="A19" s="11" t="s">
        <v>8</v>
      </c>
      <c r="B19" s="22" t="s">
        <v>10</v>
      </c>
      <c r="C19" s="2">
        <v>-3.0090869107999998</v>
      </c>
      <c r="D19" s="2">
        <v>-3.0091482413000001</v>
      </c>
      <c r="E19" s="2">
        <v>-3.0107153695000002</v>
      </c>
      <c r="F19" s="2">
        <v>-3.0104926877999998</v>
      </c>
      <c r="G19" s="2">
        <v>-3.0102176654999999</v>
      </c>
      <c r="H19" s="33"/>
    </row>
    <row r="20" spans="1:15" ht="14.7" thickBot="1" x14ac:dyDescent="0.6">
      <c r="A20" s="13"/>
      <c r="B20" s="29" t="s">
        <v>11</v>
      </c>
      <c r="C20" s="4">
        <v>-3.1262319754514398</v>
      </c>
      <c r="D20" s="4">
        <v>-3.1299700537912298</v>
      </c>
      <c r="E20" s="4">
        <v>-3.1397205011905802</v>
      </c>
      <c r="F20" s="4">
        <v>-3.14703877332617</v>
      </c>
      <c r="G20" s="4">
        <v>-3.1570260182048799</v>
      </c>
      <c r="H20" s="34"/>
    </row>
    <row r="21" spans="1:15" x14ac:dyDescent="0.55000000000000004">
      <c r="A21" s="11" t="s">
        <v>9</v>
      </c>
      <c r="B21" s="22" t="s">
        <v>21</v>
      </c>
      <c r="C21" s="35">
        <v>-4.911582601E-3</v>
      </c>
      <c r="D21" s="35">
        <v>-3.3541548479999999E-3</v>
      </c>
      <c r="E21" s="35">
        <v>-1.633528255E-3</v>
      </c>
      <c r="F21" s="35">
        <v>5.2433286599999998E-4</v>
      </c>
      <c r="G21" s="35">
        <v>8.4699524600000001E-4</v>
      </c>
      <c r="H21" s="33"/>
      <c r="I21" s="30" t="s">
        <v>9</v>
      </c>
      <c r="J21" s="27"/>
      <c r="K21" s="11" t="s">
        <v>13</v>
      </c>
      <c r="L21" s="22" t="s">
        <v>14</v>
      </c>
      <c r="M21" s="22" t="s">
        <v>15</v>
      </c>
      <c r="N21" s="22" t="s">
        <v>16</v>
      </c>
      <c r="O21" s="23" t="s">
        <v>17</v>
      </c>
    </row>
    <row r="22" spans="1:15" x14ac:dyDescent="0.55000000000000004">
      <c r="A22" s="12"/>
      <c r="B22" s="20" t="s">
        <v>10</v>
      </c>
      <c r="C22" s="21">
        <v>-3.0602513039999999</v>
      </c>
      <c r="D22" s="21">
        <v>-3.0576160877</v>
      </c>
      <c r="E22" s="21">
        <v>-3.0516915134999998</v>
      </c>
      <c r="F22" s="21">
        <v>-3.0458559987</v>
      </c>
      <c r="G22" s="21">
        <v>-3.0349401524999999</v>
      </c>
      <c r="H22" s="36"/>
      <c r="I22" s="18" t="s">
        <v>54</v>
      </c>
      <c r="J22" s="20" t="s">
        <v>10</v>
      </c>
      <c r="K22" s="24">
        <f>C22+C21</f>
        <v>-3.0651628866010001</v>
      </c>
      <c r="L22" s="19">
        <f t="shared" ref="L22" si="2">D22+D21</f>
        <v>-3.0609702425480001</v>
      </c>
      <c r="M22" s="19">
        <f t="shared" ref="M22" si="3">E22+E21</f>
        <v>-3.053325041755</v>
      </c>
      <c r="N22" s="19">
        <f t="shared" ref="N22" si="4">F22+F21</f>
        <v>-3.0453316658339999</v>
      </c>
      <c r="O22" s="25">
        <f t="shared" ref="O22" si="5">G22+G21</f>
        <v>-3.034093157254</v>
      </c>
    </row>
    <row r="23" spans="1:15" ht="14.7" thickBot="1" x14ac:dyDescent="0.6">
      <c r="A23" s="13"/>
      <c r="B23" s="29" t="s">
        <v>12</v>
      </c>
      <c r="C23" s="4">
        <v>-3.1714997894076098</v>
      </c>
      <c r="D23" s="4">
        <v>-3.1729713309835299</v>
      </c>
      <c r="E23" s="4">
        <v>-3.1759407918657199</v>
      </c>
      <c r="F23" s="4">
        <v>-3.1784392985916798</v>
      </c>
      <c r="G23" s="4">
        <v>-3.17857878874486</v>
      </c>
      <c r="H23" s="34"/>
      <c r="I23" s="4"/>
      <c r="J23" s="29" t="s">
        <v>12</v>
      </c>
      <c r="K23" s="3">
        <f>C23+C21</f>
        <v>-3.17641137200861</v>
      </c>
      <c r="L23" s="4">
        <f t="shared" ref="L23" si="6">D23+D21</f>
        <v>-3.17632548583153</v>
      </c>
      <c r="M23" s="4">
        <f t="shared" ref="M23" si="7">E23+E21</f>
        <v>-3.1775743201207201</v>
      </c>
      <c r="N23" s="4">
        <f t="shared" ref="N23" si="8">F23+F21</f>
        <v>-3.1779149657256798</v>
      </c>
      <c r="O23" s="5">
        <f t="shared" ref="O23" si="9">G23+G21</f>
        <v>-3.17773179349886</v>
      </c>
    </row>
  </sheetData>
  <mergeCells count="1">
    <mergeCell ref="B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078DA-39DB-4882-8F97-AC1017828400}">
  <dimension ref="A1:T53"/>
  <sheetViews>
    <sheetView tabSelected="1" zoomScaleNormal="100" workbookViewId="0">
      <selection activeCell="A5" sqref="A5"/>
    </sheetView>
  </sheetViews>
  <sheetFormatPr defaultRowHeight="14.4" x14ac:dyDescent="0.55000000000000004"/>
  <cols>
    <col min="1" max="11" width="10.578125" style="21" customWidth="1"/>
    <col min="12" max="16384" width="8.83984375" style="21"/>
  </cols>
  <sheetData>
    <row r="1" spans="1:20" x14ac:dyDescent="0.55000000000000004">
      <c r="A1" s="37" t="s">
        <v>24</v>
      </c>
      <c r="B1" s="38" t="s">
        <v>25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P1" s="38" t="s">
        <v>45</v>
      </c>
      <c r="Q1" s="38"/>
      <c r="R1" s="38"/>
      <c r="S1" s="38"/>
      <c r="T1" s="38"/>
    </row>
    <row r="2" spans="1:20" x14ac:dyDescent="0.55000000000000004">
      <c r="A2" s="38" t="s">
        <v>0</v>
      </c>
      <c r="B2" s="39" t="s">
        <v>26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P2" s="38" t="s">
        <v>39</v>
      </c>
      <c r="Q2" s="38"/>
      <c r="R2" s="38"/>
      <c r="S2" s="38"/>
      <c r="T2" s="38"/>
    </row>
    <row r="3" spans="1:20" x14ac:dyDescent="0.55000000000000004">
      <c r="A3" s="38" t="s">
        <v>2</v>
      </c>
      <c r="B3" s="38" t="s">
        <v>3</v>
      </c>
      <c r="C3" s="38" t="s">
        <v>29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P3" s="38" t="s">
        <v>40</v>
      </c>
      <c r="Q3" s="38"/>
      <c r="R3" s="38"/>
      <c r="S3" s="38"/>
      <c r="T3" s="38"/>
    </row>
    <row r="4" spans="1:20" x14ac:dyDescent="0.55000000000000004">
      <c r="P4" s="38" t="s">
        <v>41</v>
      </c>
      <c r="Q4" s="38"/>
      <c r="R4" s="38"/>
      <c r="S4" s="38"/>
      <c r="T4" s="38"/>
    </row>
    <row r="5" spans="1:20" x14ac:dyDescent="0.55000000000000004">
      <c r="A5" s="40" t="s">
        <v>34</v>
      </c>
      <c r="H5" s="19"/>
      <c r="I5" s="19"/>
      <c r="J5" s="19"/>
      <c r="K5" s="19"/>
      <c r="L5" s="19"/>
      <c r="P5" s="38"/>
      <c r="Q5" s="38"/>
      <c r="R5" s="38"/>
      <c r="S5" s="38" t="s">
        <v>46</v>
      </c>
      <c r="T5" s="38"/>
    </row>
    <row r="6" spans="1:20" ht="14.7" thickBot="1" x14ac:dyDescent="0.6">
      <c r="A6" s="18" t="s">
        <v>19</v>
      </c>
      <c r="B6" s="20" t="s">
        <v>20</v>
      </c>
      <c r="C6" s="20" t="s">
        <v>30</v>
      </c>
      <c r="D6" s="20" t="s">
        <v>31</v>
      </c>
      <c r="E6" s="20" t="s">
        <v>32</v>
      </c>
      <c r="F6" s="32" t="s">
        <v>33</v>
      </c>
      <c r="H6" s="19"/>
      <c r="I6" s="19"/>
      <c r="J6" s="19"/>
      <c r="K6" s="19"/>
      <c r="L6" s="19"/>
      <c r="P6" s="38" t="s">
        <v>42</v>
      </c>
      <c r="Q6" s="38"/>
      <c r="R6" s="38"/>
      <c r="S6" s="38"/>
      <c r="T6" s="38"/>
    </row>
    <row r="7" spans="1:20" x14ac:dyDescent="0.55000000000000004">
      <c r="A7" s="11" t="s">
        <v>7</v>
      </c>
      <c r="B7" s="22" t="s">
        <v>10</v>
      </c>
      <c r="C7" s="2">
        <v>-76.062097508375004</v>
      </c>
      <c r="D7" s="2">
        <v>-76.062097508375004</v>
      </c>
      <c r="E7" s="2">
        <v>-76.062097508375004</v>
      </c>
      <c r="F7" s="8">
        <v>-76.062097510688801</v>
      </c>
      <c r="H7" s="19"/>
      <c r="I7" s="19"/>
      <c r="J7" s="19"/>
      <c r="K7" s="19"/>
      <c r="L7" s="19"/>
      <c r="P7" s="38" t="s">
        <v>43</v>
      </c>
      <c r="Q7" s="38"/>
      <c r="R7" s="38"/>
      <c r="S7" s="38"/>
      <c r="T7" s="38"/>
    </row>
    <row r="8" spans="1:20" ht="14.7" thickBot="1" x14ac:dyDescent="0.6">
      <c r="A8" s="13"/>
      <c r="B8" s="29" t="s">
        <v>11</v>
      </c>
      <c r="C8" s="4">
        <v>-76.093954717433704</v>
      </c>
      <c r="D8" s="4">
        <v>-76.1151454152658</v>
      </c>
      <c r="E8" s="4">
        <v>-76.128411751294905</v>
      </c>
      <c r="F8" s="9">
        <v>-76.379816569342196</v>
      </c>
      <c r="H8" s="19"/>
      <c r="I8" s="19"/>
      <c r="J8" s="19"/>
      <c r="K8" s="19"/>
      <c r="L8" s="19"/>
      <c r="P8" s="38" t="s">
        <v>44</v>
      </c>
      <c r="Q8" s="38"/>
      <c r="R8" s="38"/>
      <c r="S8" s="38"/>
      <c r="T8" s="38"/>
    </row>
    <row r="9" spans="1:20" x14ac:dyDescent="0.55000000000000004">
      <c r="A9" s="11" t="s">
        <v>8</v>
      </c>
      <c r="B9" s="22" t="s">
        <v>10</v>
      </c>
      <c r="C9" s="2">
        <v>-76.340459838075006</v>
      </c>
      <c r="D9" s="2">
        <v>-76.320763209674993</v>
      </c>
      <c r="E9" s="2">
        <v>-76.307767394574995</v>
      </c>
      <c r="F9" s="33"/>
      <c r="H9" s="19"/>
      <c r="I9" s="19"/>
      <c r="J9" s="19"/>
      <c r="K9" s="19"/>
      <c r="L9" s="19"/>
    </row>
    <row r="10" spans="1:20" ht="14.7" thickBot="1" x14ac:dyDescent="0.6">
      <c r="A10" s="13"/>
      <c r="B10" s="29" t="s">
        <v>11</v>
      </c>
      <c r="C10" s="4">
        <v>-76.367077786820204</v>
      </c>
      <c r="D10" s="4">
        <v>-76.367318029240593</v>
      </c>
      <c r="E10" s="4">
        <v>-76.367740604731097</v>
      </c>
      <c r="F10" s="34"/>
      <c r="H10" s="19"/>
      <c r="I10" s="19"/>
      <c r="J10" s="19"/>
      <c r="K10" s="19"/>
      <c r="L10" s="19"/>
    </row>
    <row r="11" spans="1:20" x14ac:dyDescent="0.55000000000000004">
      <c r="A11" s="11" t="s">
        <v>9</v>
      </c>
      <c r="B11" s="22" t="s">
        <v>21</v>
      </c>
      <c r="C11" s="35">
        <v>-4.0136919820000002E-3</v>
      </c>
      <c r="D11" s="35">
        <v>-4.7022328670000002E-3</v>
      </c>
      <c r="E11" s="35">
        <v>-2.140151716E-3</v>
      </c>
      <c r="F11" s="33"/>
      <c r="G11" s="26" t="s">
        <v>9</v>
      </c>
      <c r="H11" s="27"/>
      <c r="I11" s="22" t="s">
        <v>30</v>
      </c>
      <c r="J11" s="22" t="s">
        <v>31</v>
      </c>
      <c r="K11" s="23" t="s">
        <v>32</v>
      </c>
      <c r="L11" s="19"/>
    </row>
    <row r="12" spans="1:20" x14ac:dyDescent="0.55000000000000004">
      <c r="A12" s="12"/>
      <c r="B12" s="20" t="s">
        <v>10</v>
      </c>
      <c r="C12" s="21">
        <v>-76.354238512075</v>
      </c>
      <c r="D12" s="21">
        <v>-76.332898527175004</v>
      </c>
      <c r="E12" s="21">
        <v>-76.321697964975002</v>
      </c>
      <c r="F12" s="36"/>
      <c r="G12" s="28" t="s">
        <v>54</v>
      </c>
      <c r="H12" s="20" t="s">
        <v>10</v>
      </c>
      <c r="I12" s="19">
        <f>C12+C11</f>
        <v>-76.358252204056996</v>
      </c>
      <c r="J12" s="19">
        <f t="shared" ref="J12:K12" si="0">D12+D11</f>
        <v>-76.337600760042008</v>
      </c>
      <c r="K12" s="25">
        <f t="shared" si="0"/>
        <v>-76.323838116691007</v>
      </c>
      <c r="L12" s="19"/>
    </row>
    <row r="13" spans="1:20" ht="14.7" thickBot="1" x14ac:dyDescent="0.6">
      <c r="A13" s="13"/>
      <c r="B13" s="29" t="s">
        <v>12</v>
      </c>
      <c r="C13" s="4">
        <v>-76.380646604759704</v>
      </c>
      <c r="D13" s="4">
        <v>-76.378983530750901</v>
      </c>
      <c r="E13" s="4">
        <v>-76.381026016870905</v>
      </c>
      <c r="F13" s="34"/>
      <c r="G13" s="3"/>
      <c r="H13" s="29" t="s">
        <v>12</v>
      </c>
      <c r="I13" s="4">
        <f>C13+C11</f>
        <v>-76.3846602967417</v>
      </c>
      <c r="J13" s="4">
        <f t="shared" ref="J13:K13" si="1">D13+D11</f>
        <v>-76.383685763617905</v>
      </c>
      <c r="K13" s="5">
        <f t="shared" si="1"/>
        <v>-76.383166168586911</v>
      </c>
    </row>
    <row r="15" spans="1:20" x14ac:dyDescent="0.55000000000000004">
      <c r="A15" s="40" t="s">
        <v>35</v>
      </c>
    </row>
    <row r="16" spans="1:20" ht="14.7" thickBot="1" x14ac:dyDescent="0.6">
      <c r="A16" s="18" t="s">
        <v>19</v>
      </c>
      <c r="B16" s="20" t="s">
        <v>20</v>
      </c>
      <c r="C16" s="20" t="s">
        <v>30</v>
      </c>
      <c r="D16" s="20" t="s">
        <v>31</v>
      </c>
      <c r="E16" s="20" t="s">
        <v>32</v>
      </c>
      <c r="F16" s="32" t="s">
        <v>33</v>
      </c>
    </row>
    <row r="17" spans="1:11" x14ac:dyDescent="0.55000000000000004">
      <c r="A17" s="11" t="s">
        <v>7</v>
      </c>
      <c r="B17" s="22" t="s">
        <v>10</v>
      </c>
      <c r="C17" s="2">
        <v>-76.012913033768001</v>
      </c>
      <c r="D17" s="2">
        <v>-76.012913033768001</v>
      </c>
      <c r="E17" s="2">
        <v>-76.012913033768001</v>
      </c>
      <c r="F17" s="8">
        <v>-76.012913037759802</v>
      </c>
    </row>
    <row r="18" spans="1:11" ht="14.7" thickBot="1" x14ac:dyDescent="0.6">
      <c r="A18" s="13"/>
      <c r="B18" s="29" t="s">
        <v>11</v>
      </c>
      <c r="C18" s="4">
        <v>-76.059145128728005</v>
      </c>
      <c r="D18" s="4">
        <v>-76.083049730207506</v>
      </c>
      <c r="E18" s="4">
        <v>-76.090273146681696</v>
      </c>
      <c r="F18" s="9">
        <v>-76.338695084483206</v>
      </c>
    </row>
    <row r="19" spans="1:11" x14ac:dyDescent="0.55000000000000004">
      <c r="A19" s="11" t="s">
        <v>8</v>
      </c>
      <c r="B19" s="22" t="s">
        <v>10</v>
      </c>
      <c r="C19" s="2">
        <v>-76.286101539268003</v>
      </c>
      <c r="D19" s="2">
        <v>-76.263644509467994</v>
      </c>
      <c r="E19" s="2">
        <v>-76.256638206467997</v>
      </c>
      <c r="F19" s="33"/>
    </row>
    <row r="20" spans="1:11" ht="14.7" thickBot="1" x14ac:dyDescent="0.6">
      <c r="A20" s="13"/>
      <c r="B20" s="29" t="s">
        <v>11</v>
      </c>
      <c r="C20" s="4">
        <v>-76.325796100012894</v>
      </c>
      <c r="D20" s="4">
        <v>-76.3260897270237</v>
      </c>
      <c r="E20" s="4">
        <v>-76.326599075343395</v>
      </c>
      <c r="F20" s="34"/>
    </row>
    <row r="21" spans="1:11" x14ac:dyDescent="0.55000000000000004">
      <c r="A21" s="11" t="s">
        <v>9</v>
      </c>
      <c r="B21" s="22" t="s">
        <v>21</v>
      </c>
      <c r="C21" s="35">
        <v>-8.0905980880000006E-3</v>
      </c>
      <c r="D21" s="35">
        <v>-7.1418540249999999E-3</v>
      </c>
      <c r="E21" s="35">
        <v>-5.4704561759999996E-3</v>
      </c>
      <c r="F21" s="33"/>
      <c r="G21" s="26" t="s">
        <v>9</v>
      </c>
      <c r="H21" s="27"/>
      <c r="I21" s="22" t="s">
        <v>30</v>
      </c>
      <c r="J21" s="22" t="s">
        <v>31</v>
      </c>
      <c r="K21" s="23" t="s">
        <v>32</v>
      </c>
    </row>
    <row r="22" spans="1:11" x14ac:dyDescent="0.55000000000000004">
      <c r="A22" s="12"/>
      <c r="B22" s="20" t="s">
        <v>10</v>
      </c>
      <c r="C22" s="21">
        <v>-76.296359120267994</v>
      </c>
      <c r="D22" s="21">
        <v>-76.273735152468007</v>
      </c>
      <c r="E22" s="21">
        <v>-76.267640689567997</v>
      </c>
      <c r="F22" s="36"/>
      <c r="G22" s="28" t="s">
        <v>54</v>
      </c>
      <c r="H22" s="20" t="s">
        <v>10</v>
      </c>
      <c r="I22" s="19">
        <f>C22+C21</f>
        <v>-76.304449718355997</v>
      </c>
      <c r="J22" s="19">
        <f t="shared" ref="J22" si="2">D22+D21</f>
        <v>-76.280877006493</v>
      </c>
      <c r="K22" s="25">
        <f t="shared" ref="K22" si="3">E22+E21</f>
        <v>-76.273111145743997</v>
      </c>
    </row>
    <row r="23" spans="1:11" ht="14.7" thickBot="1" x14ac:dyDescent="0.6">
      <c r="A23" s="13"/>
      <c r="B23" s="29" t="s">
        <v>12</v>
      </c>
      <c r="C23" s="4">
        <v>-76.3355100261453</v>
      </c>
      <c r="D23" s="4">
        <v>-76.335408269155394</v>
      </c>
      <c r="E23" s="4">
        <v>-76.336740214121704</v>
      </c>
      <c r="F23" s="34"/>
      <c r="G23" s="3"/>
      <c r="H23" s="29" t="s">
        <v>12</v>
      </c>
      <c r="I23" s="4">
        <f>C23+C21</f>
        <v>-76.343600624233304</v>
      </c>
      <c r="J23" s="4">
        <f t="shared" ref="J23" si="4">D23+D21</f>
        <v>-76.342550123180388</v>
      </c>
      <c r="K23" s="5">
        <f t="shared" ref="K23" si="5">E23+E21</f>
        <v>-76.342210670297703</v>
      </c>
    </row>
    <row r="25" spans="1:11" x14ac:dyDescent="0.55000000000000004">
      <c r="A25" s="40" t="s">
        <v>36</v>
      </c>
    </row>
    <row r="26" spans="1:11" ht="14.7" thickBot="1" x14ac:dyDescent="0.6">
      <c r="A26" s="18" t="s">
        <v>19</v>
      </c>
      <c r="B26" s="20" t="s">
        <v>20</v>
      </c>
      <c r="C26" s="20" t="s">
        <v>30</v>
      </c>
      <c r="D26" s="20" t="s">
        <v>31</v>
      </c>
      <c r="E26" s="20" t="s">
        <v>32</v>
      </c>
      <c r="F26" s="32" t="s">
        <v>33</v>
      </c>
    </row>
    <row r="27" spans="1:11" x14ac:dyDescent="0.55000000000000004">
      <c r="A27" s="11" t="s">
        <v>7</v>
      </c>
      <c r="B27" s="22" t="s">
        <v>10</v>
      </c>
      <c r="C27" s="2">
        <v>-75.946128203811</v>
      </c>
      <c r="D27" s="2">
        <v>-75.946128203811</v>
      </c>
      <c r="E27" s="2">
        <v>-75.946128203811</v>
      </c>
      <c r="F27" s="8">
        <v>-75.946128200279702</v>
      </c>
    </row>
    <row r="28" spans="1:11" ht="14.7" thickBot="1" x14ac:dyDescent="0.6">
      <c r="A28" s="13"/>
      <c r="B28" s="29" t="s">
        <v>11</v>
      </c>
      <c r="C28" s="4">
        <v>-76.008026387327405</v>
      </c>
      <c r="D28" s="4">
        <v>-76.034370901999495</v>
      </c>
      <c r="E28" s="4">
        <v>-76.039628626424701</v>
      </c>
      <c r="F28" s="9">
        <v>-76.282226722828099</v>
      </c>
    </row>
    <row r="29" spans="1:11" x14ac:dyDescent="0.55000000000000004">
      <c r="A29" s="11" t="s">
        <v>8</v>
      </c>
      <c r="B29" s="22" t="s">
        <v>10</v>
      </c>
      <c r="C29" s="2">
        <v>-76.215215149711</v>
      </c>
      <c r="D29" s="2">
        <v>-76.190059669410999</v>
      </c>
      <c r="E29" s="2">
        <v>-76.185256570711005</v>
      </c>
      <c r="F29" s="33"/>
    </row>
    <row r="30" spans="1:11" ht="14.7" thickBot="1" x14ac:dyDescent="0.6">
      <c r="A30" s="13"/>
      <c r="B30" s="29" t="s">
        <v>11</v>
      </c>
      <c r="C30" s="4">
        <v>-76.268895285640994</v>
      </c>
      <c r="D30" s="4">
        <v>-76.269484384695801</v>
      </c>
      <c r="E30" s="4">
        <v>-76.269852558189498</v>
      </c>
      <c r="F30" s="34"/>
    </row>
    <row r="31" spans="1:11" x14ac:dyDescent="0.55000000000000004">
      <c r="A31" s="11" t="s">
        <v>9</v>
      </c>
      <c r="B31" s="22" t="s">
        <v>21</v>
      </c>
      <c r="C31" s="35">
        <v>-1.1354502092E-2</v>
      </c>
      <c r="D31" s="35">
        <v>-9.2731238380000004E-3</v>
      </c>
      <c r="E31" s="35">
        <v>-6.7258306809999998E-3</v>
      </c>
      <c r="F31" s="33"/>
      <c r="G31" s="26" t="s">
        <v>9</v>
      </c>
      <c r="H31" s="27"/>
      <c r="I31" s="22" t="s">
        <v>30</v>
      </c>
      <c r="J31" s="22" t="s">
        <v>31</v>
      </c>
      <c r="K31" s="23" t="s">
        <v>32</v>
      </c>
    </row>
    <row r="32" spans="1:11" x14ac:dyDescent="0.55000000000000004">
      <c r="A32" s="12"/>
      <c r="B32" s="20" t="s">
        <v>10</v>
      </c>
      <c r="C32" s="21">
        <v>-76.223192879511004</v>
      </c>
      <c r="D32" s="21">
        <v>-76.198563429811003</v>
      </c>
      <c r="E32" s="21">
        <v>-76.195768728011004</v>
      </c>
      <c r="F32" s="36"/>
      <c r="G32" s="28" t="s">
        <v>54</v>
      </c>
      <c r="H32" s="20" t="s">
        <v>10</v>
      </c>
      <c r="I32" s="19">
        <f>C32+C31</f>
        <v>-76.234547381603008</v>
      </c>
      <c r="J32" s="19">
        <f t="shared" ref="J32" si="6">D32+D31</f>
        <v>-76.207836553649003</v>
      </c>
      <c r="K32" s="25">
        <f t="shared" ref="K32" si="7">E32+E31</f>
        <v>-76.20249455869201</v>
      </c>
    </row>
    <row r="33" spans="1:11" ht="14.7" thickBot="1" x14ac:dyDescent="0.6">
      <c r="A33" s="13"/>
      <c r="B33" s="29" t="s">
        <v>12</v>
      </c>
      <c r="C33" s="4">
        <v>-76.275938183412705</v>
      </c>
      <c r="D33" s="4">
        <v>-76.276865471543402</v>
      </c>
      <c r="E33" s="4">
        <v>-76.279225011897793</v>
      </c>
      <c r="F33" s="34"/>
      <c r="G33" s="3"/>
      <c r="H33" s="29" t="s">
        <v>12</v>
      </c>
      <c r="I33" s="4">
        <f>C33+C31</f>
        <v>-76.28729268550471</v>
      </c>
      <c r="J33" s="4">
        <f t="shared" ref="J33" si="8">D33+D31</f>
        <v>-76.286138595381402</v>
      </c>
      <c r="K33" s="5">
        <f t="shared" ref="K33" si="9">E33+E31</f>
        <v>-76.285950842578799</v>
      </c>
    </row>
    <row r="35" spans="1:11" x14ac:dyDescent="0.55000000000000004">
      <c r="A35" s="40" t="s">
        <v>37</v>
      </c>
    </row>
    <row r="36" spans="1:11" ht="14.7" thickBot="1" x14ac:dyDescent="0.6">
      <c r="A36" s="18" t="s">
        <v>19</v>
      </c>
      <c r="B36" s="20" t="s">
        <v>20</v>
      </c>
      <c r="C36" s="20" t="s">
        <v>30</v>
      </c>
      <c r="D36" s="20" t="s">
        <v>31</v>
      </c>
      <c r="E36" s="20" t="s">
        <v>32</v>
      </c>
      <c r="F36" s="32" t="s">
        <v>33</v>
      </c>
    </row>
    <row r="37" spans="1:11" x14ac:dyDescent="0.55000000000000004">
      <c r="A37" s="11" t="s">
        <v>7</v>
      </c>
      <c r="B37" s="22" t="s">
        <v>10</v>
      </c>
      <c r="C37" s="2">
        <v>-75.886038434552006</v>
      </c>
      <c r="D37" s="2">
        <v>-75.886038434552006</v>
      </c>
      <c r="E37" s="2">
        <v>-75.886038434552006</v>
      </c>
      <c r="F37" s="8">
        <v>-75.886038429671999</v>
      </c>
    </row>
    <row r="38" spans="1:11" ht="14.7" thickBot="1" x14ac:dyDescent="0.6">
      <c r="A38" s="13"/>
      <c r="B38" s="29" t="s">
        <v>11</v>
      </c>
      <c r="C38" s="4">
        <v>-75.966932947711101</v>
      </c>
      <c r="D38" s="4">
        <v>-75.995383687837403</v>
      </c>
      <c r="E38" s="4">
        <v>-76.007446155770893</v>
      </c>
      <c r="F38" s="9">
        <v>-76.235410853929096</v>
      </c>
    </row>
    <row r="39" spans="1:11" x14ac:dyDescent="0.55000000000000004">
      <c r="A39" s="11" t="s">
        <v>8</v>
      </c>
      <c r="B39" s="22" t="s">
        <v>10</v>
      </c>
      <c r="C39" s="2">
        <v>-76.150306736451995</v>
      </c>
      <c r="D39" s="2">
        <v>-76.123167982751994</v>
      </c>
      <c r="E39" s="2">
        <v>-76.115456385651996</v>
      </c>
      <c r="F39" s="33"/>
    </row>
    <row r="40" spans="1:11" ht="14.7" thickBot="1" x14ac:dyDescent="0.6">
      <c r="A40" s="13"/>
      <c r="B40" s="29" t="s">
        <v>11</v>
      </c>
      <c r="C40" s="4">
        <v>-76.220904251997695</v>
      </c>
      <c r="D40" s="4">
        <v>-76.222362594577802</v>
      </c>
      <c r="E40" s="4">
        <v>-76.224049591162995</v>
      </c>
      <c r="F40" s="34"/>
    </row>
    <row r="41" spans="1:11" x14ac:dyDescent="0.55000000000000004">
      <c r="A41" s="11" t="s">
        <v>9</v>
      </c>
      <c r="B41" s="22" t="s">
        <v>21</v>
      </c>
      <c r="C41" s="35">
        <v>-1.6068166320999999E-2</v>
      </c>
      <c r="D41" s="35">
        <v>-1.1051731923E-2</v>
      </c>
      <c r="E41" s="35">
        <v>-8.1638483899999998E-4</v>
      </c>
      <c r="F41" s="33"/>
      <c r="G41" s="26" t="s">
        <v>9</v>
      </c>
      <c r="H41" s="27"/>
      <c r="I41" s="22" t="s">
        <v>30</v>
      </c>
      <c r="J41" s="22" t="s">
        <v>31</v>
      </c>
      <c r="K41" s="23" t="s">
        <v>32</v>
      </c>
    </row>
    <row r="42" spans="1:11" x14ac:dyDescent="0.55000000000000004">
      <c r="A42" s="12"/>
      <c r="B42" s="20" t="s">
        <v>10</v>
      </c>
      <c r="C42" s="21">
        <v>-76.155528791052006</v>
      </c>
      <c r="D42" s="21">
        <v>-76.130660962251994</v>
      </c>
      <c r="E42" s="21">
        <v>-76.131467719951999</v>
      </c>
      <c r="F42" s="36"/>
      <c r="G42" s="28" t="s">
        <v>54</v>
      </c>
      <c r="H42" s="20" t="s">
        <v>10</v>
      </c>
      <c r="I42" s="19">
        <f>C42+C41</f>
        <v>-76.171596957373012</v>
      </c>
      <c r="J42" s="19">
        <f t="shared" ref="J42" si="10">D42+D41</f>
        <v>-76.141712694174998</v>
      </c>
      <c r="K42" s="25">
        <f t="shared" ref="K42" si="11">E42+E41</f>
        <v>-76.132284104790998</v>
      </c>
    </row>
    <row r="43" spans="1:11" ht="14.7" thickBot="1" x14ac:dyDescent="0.6">
      <c r="A43" s="13"/>
      <c r="B43" s="29" t="s">
        <v>12</v>
      </c>
      <c r="C43" s="4">
        <v>-76.224701955925894</v>
      </c>
      <c r="D43" s="4">
        <v>-76.228343188440505</v>
      </c>
      <c r="E43" s="4">
        <v>-76.238778146277099</v>
      </c>
      <c r="F43" s="34"/>
      <c r="G43" s="3"/>
      <c r="H43" s="29" t="s">
        <v>12</v>
      </c>
      <c r="I43" s="4">
        <f>C43+C41</f>
        <v>-76.2407701222469</v>
      </c>
      <c r="J43" s="4">
        <f t="shared" ref="J43" si="12">D43+D41</f>
        <v>-76.239394920363509</v>
      </c>
      <c r="K43" s="5">
        <f t="shared" ref="K43" si="13">E43+E41</f>
        <v>-76.239594531116097</v>
      </c>
    </row>
    <row r="45" spans="1:11" x14ac:dyDescent="0.55000000000000004">
      <c r="A45" s="40" t="s">
        <v>38</v>
      </c>
    </row>
    <row r="46" spans="1:11" ht="14.7" thickBot="1" x14ac:dyDescent="0.6">
      <c r="A46" s="18" t="s">
        <v>19</v>
      </c>
      <c r="B46" s="20" t="s">
        <v>20</v>
      </c>
      <c r="C46" s="20" t="s">
        <v>30</v>
      </c>
      <c r="D46" s="20" t="s">
        <v>31</v>
      </c>
      <c r="E46" s="20" t="s">
        <v>32</v>
      </c>
      <c r="F46" s="32" t="s">
        <v>33</v>
      </c>
    </row>
    <row r="47" spans="1:11" x14ac:dyDescent="0.55000000000000004">
      <c r="A47" s="11" t="s">
        <v>7</v>
      </c>
      <c r="B47" s="22" t="s">
        <v>10</v>
      </c>
      <c r="C47" s="2">
        <v>-75.836618343059001</v>
      </c>
      <c r="D47" s="2">
        <v>-75.836618343059001</v>
      </c>
      <c r="E47" s="2">
        <v>-75.836618343059001</v>
      </c>
      <c r="F47" s="8">
        <v>-75.836618337359496</v>
      </c>
    </row>
    <row r="48" spans="1:11" ht="14.7" thickBot="1" x14ac:dyDescent="0.6">
      <c r="A48" s="13"/>
      <c r="B48" s="29" t="s">
        <v>11</v>
      </c>
      <c r="C48" s="41">
        <v>-75.940119738350603</v>
      </c>
      <c r="D48" s="4">
        <v>-75.972819274139596</v>
      </c>
      <c r="E48" s="4">
        <v>-75.979829356526196</v>
      </c>
      <c r="F48" s="9">
        <v>-76.2026159727654</v>
      </c>
    </row>
    <row r="49" spans="1:11" x14ac:dyDescent="0.55000000000000004">
      <c r="A49" s="11" t="s">
        <v>8</v>
      </c>
      <c r="B49" s="22" t="s">
        <v>10</v>
      </c>
      <c r="C49" s="2">
        <v>-76.094815213459</v>
      </c>
      <c r="D49" s="2">
        <v>-76.068890742559006</v>
      </c>
      <c r="E49" s="2">
        <v>-76.062233297758993</v>
      </c>
      <c r="F49" s="33"/>
    </row>
    <row r="50" spans="1:11" ht="14.7" thickBot="1" x14ac:dyDescent="0.6">
      <c r="A50" s="13"/>
      <c r="B50" s="29" t="s">
        <v>11</v>
      </c>
      <c r="C50" s="4">
        <v>-76.186296167882006</v>
      </c>
      <c r="D50" s="4">
        <v>-76.190437224699494</v>
      </c>
      <c r="E50" s="4">
        <v>-76.191164026212604</v>
      </c>
      <c r="F50" s="34"/>
    </row>
    <row r="51" spans="1:11" x14ac:dyDescent="0.55000000000000004">
      <c r="A51" s="11" t="s">
        <v>9</v>
      </c>
      <c r="B51" s="22" t="s">
        <v>21</v>
      </c>
      <c r="C51" s="35">
        <v>-2.3065363275E-2</v>
      </c>
      <c r="D51" s="35">
        <v>-3.655523305E-3</v>
      </c>
      <c r="E51" s="35">
        <v>-9.8971963700000007E-4</v>
      </c>
      <c r="F51" s="33"/>
      <c r="G51" s="26" t="s">
        <v>9</v>
      </c>
      <c r="H51" s="27"/>
      <c r="I51" s="22" t="s">
        <v>30</v>
      </c>
      <c r="J51" s="22" t="s">
        <v>31</v>
      </c>
      <c r="K51" s="23" t="s">
        <v>32</v>
      </c>
    </row>
    <row r="52" spans="1:11" x14ac:dyDescent="0.55000000000000004">
      <c r="A52" s="12"/>
      <c r="B52" s="20" t="s">
        <v>10</v>
      </c>
      <c r="C52" s="21">
        <v>-76.095885609659007</v>
      </c>
      <c r="D52" s="21">
        <v>-76.083748032059006</v>
      </c>
      <c r="E52" s="21">
        <v>-76.078797166759003</v>
      </c>
      <c r="F52" s="36"/>
      <c r="G52" s="28" t="s">
        <v>54</v>
      </c>
      <c r="H52" s="20" t="s">
        <v>10</v>
      </c>
      <c r="I52" s="19">
        <f>C52+C51</f>
        <v>-76.118950972934002</v>
      </c>
      <c r="J52" s="19">
        <f t="shared" ref="J52" si="14">D52+D51</f>
        <v>-76.087403555364006</v>
      </c>
      <c r="K52" s="25">
        <f t="shared" ref="K52" si="15">E52+E51</f>
        <v>-76.079786886396008</v>
      </c>
    </row>
    <row r="53" spans="1:11" ht="14.7" thickBot="1" x14ac:dyDescent="0.6">
      <c r="A53" s="13"/>
      <c r="B53" s="29" t="s">
        <v>12</v>
      </c>
      <c r="C53" s="4">
        <v>-76.185317260117799</v>
      </c>
      <c r="D53" s="4">
        <v>-76.203657617929593</v>
      </c>
      <c r="E53" s="4">
        <v>-76.206131262484703</v>
      </c>
      <c r="F53" s="34"/>
      <c r="G53" s="3"/>
      <c r="H53" s="29" t="s">
        <v>12</v>
      </c>
      <c r="I53" s="4">
        <f>C53+C51</f>
        <v>-76.208382623392794</v>
      </c>
      <c r="J53" s="4">
        <f t="shared" ref="J53" si="16">D53+D51</f>
        <v>-76.207313141234593</v>
      </c>
      <c r="K53" s="5">
        <f t="shared" ref="K53" si="17">E53+E51</f>
        <v>-76.207120982121708</v>
      </c>
    </row>
  </sheetData>
  <mergeCells count="1">
    <mergeCell ref="B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D24B-5477-40A9-ABAF-0A5D53DD279F}">
  <dimension ref="A1:N23"/>
  <sheetViews>
    <sheetView workbookViewId="0">
      <selection activeCell="K32" sqref="K32"/>
    </sheetView>
  </sheetViews>
  <sheetFormatPr defaultRowHeight="14.4" x14ac:dyDescent="0.55000000000000004"/>
  <cols>
    <col min="1" max="7" width="10.578125" style="21" customWidth="1"/>
    <col min="8" max="8" width="8.83984375" style="21"/>
    <col min="9" max="14" width="10.578125" style="21" customWidth="1"/>
    <col min="15" max="16384" width="8.83984375" style="21"/>
  </cols>
  <sheetData>
    <row r="1" spans="1:14" x14ac:dyDescent="0.55000000000000004">
      <c r="A1" s="37" t="s">
        <v>27</v>
      </c>
      <c r="B1" s="38" t="s">
        <v>48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55000000000000004">
      <c r="A2" s="38" t="s">
        <v>0</v>
      </c>
      <c r="B2" s="39" t="s">
        <v>28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4" x14ac:dyDescent="0.55000000000000004">
      <c r="A3" s="38" t="s">
        <v>2</v>
      </c>
      <c r="B3" s="38" t="s">
        <v>3</v>
      </c>
      <c r="C3" s="38" t="s">
        <v>47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5" spans="1:14" x14ac:dyDescent="0.55000000000000004">
      <c r="A5" s="40" t="s">
        <v>49</v>
      </c>
    </row>
    <row r="6" spans="1:14" ht="14.7" thickBot="1" x14ac:dyDescent="0.6">
      <c r="A6" s="18" t="s">
        <v>19</v>
      </c>
      <c r="B6" s="20" t="s">
        <v>20</v>
      </c>
      <c r="C6" s="20" t="s">
        <v>17</v>
      </c>
      <c r="D6" s="20" t="s">
        <v>30</v>
      </c>
      <c r="E6" s="20" t="s">
        <v>52</v>
      </c>
      <c r="F6" s="20" t="s">
        <v>53</v>
      </c>
      <c r="G6" s="32" t="s">
        <v>51</v>
      </c>
    </row>
    <row r="7" spans="1:14" x14ac:dyDescent="0.55000000000000004">
      <c r="A7" s="11" t="s">
        <v>7</v>
      </c>
      <c r="B7" s="22" t="s">
        <v>10</v>
      </c>
      <c r="C7" s="2">
        <v>-78.068032026135995</v>
      </c>
      <c r="D7" s="2">
        <v>-78.068032026135995</v>
      </c>
      <c r="E7" s="2">
        <v>-78.068032026135995</v>
      </c>
      <c r="F7" s="2">
        <v>-78.068032026135995</v>
      </c>
      <c r="G7" s="8">
        <v>-78.068032025249906</v>
      </c>
    </row>
    <row r="8" spans="1:14" ht="14.7" thickBot="1" x14ac:dyDescent="0.6">
      <c r="A8" s="13"/>
      <c r="B8" s="29" t="s">
        <v>11</v>
      </c>
      <c r="C8" s="4">
        <v>-78.081296764617903</v>
      </c>
      <c r="D8" s="4">
        <v>-78.082136285294595</v>
      </c>
      <c r="E8" s="4">
        <v>-78.084572635836096</v>
      </c>
      <c r="F8" s="4">
        <v>-78.086402279480595</v>
      </c>
      <c r="G8" s="9">
        <v>-78.502998353632506</v>
      </c>
    </row>
    <row r="9" spans="1:14" x14ac:dyDescent="0.55000000000000004">
      <c r="A9" s="11" t="s">
        <v>8</v>
      </c>
      <c r="B9" s="22" t="s">
        <v>10</v>
      </c>
      <c r="C9" s="2">
        <v>-78.453931196235999</v>
      </c>
      <c r="D9" s="2">
        <v>-78.453198974035999</v>
      </c>
      <c r="E9" s="2">
        <v>-78.451107467935998</v>
      </c>
      <c r="F9" s="2">
        <v>-78.449497852435996</v>
      </c>
      <c r="G9" s="33"/>
    </row>
    <row r="10" spans="1:14" ht="14.7" thickBot="1" x14ac:dyDescent="0.6">
      <c r="A10" s="12"/>
      <c r="B10" s="20" t="s">
        <v>11</v>
      </c>
      <c r="C10" s="21">
        <v>-78.464616322538802</v>
      </c>
      <c r="D10" s="21">
        <v>-78.464913764112495</v>
      </c>
      <c r="E10" s="21">
        <v>-78.465112071274802</v>
      </c>
      <c r="F10" s="21">
        <v>-78.465291701077106</v>
      </c>
      <c r="G10" s="36"/>
    </row>
    <row r="11" spans="1:14" x14ac:dyDescent="0.55000000000000004">
      <c r="A11" s="11" t="s">
        <v>9</v>
      </c>
      <c r="B11" s="22" t="s">
        <v>21</v>
      </c>
      <c r="C11" s="35">
        <v>2.0421253245E-2</v>
      </c>
      <c r="D11" s="35">
        <v>1.9955077145E-2</v>
      </c>
      <c r="E11" s="35">
        <v>1.9279995790000001E-2</v>
      </c>
      <c r="F11" s="35">
        <v>1.7514585698999999E-2</v>
      </c>
      <c r="G11" s="42"/>
      <c r="H11" s="30" t="s">
        <v>9</v>
      </c>
      <c r="I11" s="27"/>
      <c r="J11" s="22" t="s">
        <v>17</v>
      </c>
      <c r="K11" s="22" t="s">
        <v>30</v>
      </c>
      <c r="L11" s="22" t="s">
        <v>52</v>
      </c>
      <c r="M11" s="23" t="s">
        <v>53</v>
      </c>
      <c r="N11" s="20"/>
    </row>
    <row r="12" spans="1:14" x14ac:dyDescent="0.55000000000000004">
      <c r="A12" s="12"/>
      <c r="B12" s="20" t="s">
        <v>10</v>
      </c>
      <c r="C12" s="21">
        <v>-78.525893889635995</v>
      </c>
      <c r="D12" s="21">
        <v>-78.524347061835996</v>
      </c>
      <c r="E12" s="21">
        <v>-78.521283241736</v>
      </c>
      <c r="F12" s="21">
        <v>-78.517629450436004</v>
      </c>
      <c r="G12" s="31"/>
      <c r="H12" s="18" t="s">
        <v>54</v>
      </c>
      <c r="I12" s="20" t="s">
        <v>10</v>
      </c>
      <c r="J12" s="19">
        <f>C12+C11</f>
        <v>-78.505472636390991</v>
      </c>
      <c r="K12" s="19">
        <f t="shared" ref="K12:M12" si="0">D12+D11</f>
        <v>-78.504391984690997</v>
      </c>
      <c r="L12" s="19">
        <f t="shared" si="0"/>
        <v>-78.502003245946</v>
      </c>
      <c r="M12" s="25">
        <f t="shared" si="0"/>
        <v>-78.500114864737</v>
      </c>
      <c r="N12" s="19"/>
    </row>
    <row r="13" spans="1:14" ht="14.7" thickBot="1" x14ac:dyDescent="0.6">
      <c r="A13" s="13"/>
      <c r="B13" s="29" t="s">
        <v>12</v>
      </c>
      <c r="C13" s="4">
        <v>-78.535998873951002</v>
      </c>
      <c r="D13" s="4">
        <v>-78.535453414794006</v>
      </c>
      <c r="E13" s="4">
        <v>-78.5346231038626</v>
      </c>
      <c r="F13" s="4">
        <v>-78.532678195061294</v>
      </c>
      <c r="G13" s="43"/>
      <c r="H13" s="4"/>
      <c r="I13" s="29" t="s">
        <v>12</v>
      </c>
      <c r="J13" s="4">
        <f>C13+C11</f>
        <v>-78.515577620705997</v>
      </c>
      <c r="K13" s="4">
        <f t="shared" ref="K13:M13" si="1">D13+D11</f>
        <v>-78.515498337649007</v>
      </c>
      <c r="L13" s="4">
        <f t="shared" si="1"/>
        <v>-78.515343108072599</v>
      </c>
      <c r="M13" s="5">
        <f t="shared" si="1"/>
        <v>-78.51516360936229</v>
      </c>
    </row>
    <row r="15" spans="1:14" x14ac:dyDescent="0.55000000000000004">
      <c r="A15" s="40" t="s">
        <v>50</v>
      </c>
    </row>
    <row r="16" spans="1:14" ht="14.7" thickBot="1" x14ac:dyDescent="0.6">
      <c r="A16" s="18" t="s">
        <v>19</v>
      </c>
      <c r="B16" s="20" t="s">
        <v>20</v>
      </c>
      <c r="C16" s="20" t="s">
        <v>17</v>
      </c>
      <c r="D16" s="20" t="s">
        <v>30</v>
      </c>
      <c r="E16" s="20" t="s">
        <v>52</v>
      </c>
      <c r="F16" s="20" t="s">
        <v>53</v>
      </c>
      <c r="G16" s="32" t="s">
        <v>51</v>
      </c>
    </row>
    <row r="17" spans="1:13" x14ac:dyDescent="0.55000000000000004">
      <c r="A17" s="11" t="s">
        <v>7</v>
      </c>
      <c r="B17" s="22" t="s">
        <v>10</v>
      </c>
      <c r="C17" s="2">
        <v>-77.894955601120003</v>
      </c>
      <c r="D17" s="2">
        <v>-77.89495560172</v>
      </c>
      <c r="E17" s="2">
        <v>-77.894955600929805</v>
      </c>
      <c r="F17" s="2">
        <v>-77.894955600929805</v>
      </c>
      <c r="G17" s="8">
        <v>-77.894955600929805</v>
      </c>
    </row>
    <row r="18" spans="1:13" ht="14.7" thickBot="1" x14ac:dyDescent="0.6">
      <c r="A18" s="13"/>
      <c r="B18" s="29" t="s">
        <v>11</v>
      </c>
      <c r="C18" s="4">
        <v>-77.948844058813705</v>
      </c>
      <c r="D18" s="4">
        <v>-77.949880062573698</v>
      </c>
      <c r="E18" s="4">
        <v>-77.952072776587499</v>
      </c>
      <c r="F18" s="4">
        <v>-77.9541195076836</v>
      </c>
      <c r="G18" s="9">
        <v>-78.356461149735793</v>
      </c>
    </row>
    <row r="19" spans="1:13" x14ac:dyDescent="0.55000000000000004">
      <c r="A19" s="11" t="s">
        <v>8</v>
      </c>
      <c r="B19" s="22" t="s">
        <v>10</v>
      </c>
      <c r="C19" s="2">
        <v>-78.267471262021004</v>
      </c>
      <c r="D19" s="2">
        <v>-78.266835570121003</v>
      </c>
      <c r="E19" s="2">
        <v>-78.264709845721001</v>
      </c>
      <c r="F19" s="2">
        <v>-78.262700138121005</v>
      </c>
      <c r="G19" s="33"/>
    </row>
    <row r="20" spans="1:13" ht="14.7" thickBot="1" x14ac:dyDescent="0.6">
      <c r="A20" s="12"/>
      <c r="B20" s="20" t="s">
        <v>11</v>
      </c>
      <c r="C20" s="21">
        <v>-78.301619382432406</v>
      </c>
      <c r="D20" s="21">
        <v>-78.302606532187994</v>
      </c>
      <c r="E20" s="21">
        <v>-78.303150916853895</v>
      </c>
      <c r="F20" s="21">
        <v>-78.303401579124099</v>
      </c>
      <c r="G20" s="36"/>
    </row>
    <row r="21" spans="1:13" x14ac:dyDescent="0.55000000000000004">
      <c r="A21" s="11" t="s">
        <v>9</v>
      </c>
      <c r="B21" s="22" t="s">
        <v>21</v>
      </c>
      <c r="C21" s="35">
        <v>-3.0519652510000001E-3</v>
      </c>
      <c r="D21" s="35">
        <v>-4.3312089069999999E-3</v>
      </c>
      <c r="E21" s="35">
        <v>-5.6849189609999998E-3</v>
      </c>
      <c r="F21" s="35">
        <v>-7.1932316239999997E-3</v>
      </c>
      <c r="G21" s="42"/>
      <c r="H21" s="30" t="s">
        <v>9</v>
      </c>
      <c r="I21" s="27"/>
      <c r="J21" s="22" t="s">
        <v>17</v>
      </c>
      <c r="K21" s="22" t="s">
        <v>30</v>
      </c>
      <c r="L21" s="22" t="s">
        <v>52</v>
      </c>
      <c r="M21" s="23" t="s">
        <v>53</v>
      </c>
    </row>
    <row r="22" spans="1:13" x14ac:dyDescent="0.55000000000000004">
      <c r="A22" s="12"/>
      <c r="B22" s="20" t="s">
        <v>10</v>
      </c>
      <c r="C22" s="21">
        <v>-78.336744580521</v>
      </c>
      <c r="D22" s="21">
        <v>-78.333697537720994</v>
      </c>
      <c r="E22" s="21">
        <v>-78.329522670920994</v>
      </c>
      <c r="F22" s="21">
        <v>-78.325627076721005</v>
      </c>
      <c r="G22" s="31"/>
      <c r="H22" s="18" t="s">
        <v>54</v>
      </c>
      <c r="I22" s="20" t="s">
        <v>10</v>
      </c>
      <c r="J22" s="19">
        <f>C22+C21</f>
        <v>-78.339796545772003</v>
      </c>
      <c r="K22" s="19">
        <f t="shared" ref="K22" si="2">D22+D21</f>
        <v>-78.338028746627998</v>
      </c>
      <c r="L22" s="19">
        <f t="shared" ref="L22" si="3">E22+E21</f>
        <v>-78.335207589881989</v>
      </c>
      <c r="M22" s="25">
        <f t="shared" ref="M22" si="4">F22+F21</f>
        <v>-78.332820308345006</v>
      </c>
    </row>
    <row r="23" spans="1:13" ht="14.7" thickBot="1" x14ac:dyDescent="0.6">
      <c r="A23" s="13"/>
      <c r="B23" s="29" t="s">
        <v>12</v>
      </c>
      <c r="C23" s="4">
        <v>-78.366875267505606</v>
      </c>
      <c r="D23" s="4">
        <v>-78.365436014893106</v>
      </c>
      <c r="E23" s="4">
        <v>-78.363881186886204</v>
      </c>
      <c r="F23" s="4">
        <v>-78.3621364360759</v>
      </c>
      <c r="G23" s="43"/>
      <c r="H23" s="4"/>
      <c r="I23" s="29" t="s">
        <v>12</v>
      </c>
      <c r="J23" s="4">
        <f>C23+C21</f>
        <v>-78.369927232756609</v>
      </c>
      <c r="K23" s="4">
        <f t="shared" ref="K23" si="5">D23+D21</f>
        <v>-78.36976722380011</v>
      </c>
      <c r="L23" s="4">
        <f t="shared" ref="L23" si="6">E23+E21</f>
        <v>-78.369566105847198</v>
      </c>
      <c r="M23" s="5">
        <f t="shared" ref="M23" si="7">F23+F21</f>
        <v>-78.369329667699901</v>
      </c>
    </row>
  </sheetData>
  <mergeCells count="1"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H6</vt:lpstr>
      <vt:lpstr>H2O</vt:lpstr>
      <vt:lpstr>C2H4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Bauman, Nicholas P</dc:creator>
  <cp:lastModifiedBy>Bauman, Nicholas P</cp:lastModifiedBy>
  <dcterms:created xsi:type="dcterms:W3CDTF">2024-08-07T04:42:56Z</dcterms:created>
  <dcterms:modified xsi:type="dcterms:W3CDTF">2024-08-08T23:07:55Z</dcterms:modified>
</cp:coreProperties>
</file>