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5" i="1" l="1"/>
  <c r="E144" i="1"/>
  <c r="E142" i="1"/>
  <c r="E141" i="1"/>
  <c r="E133" i="1" l="1"/>
  <c r="E132" i="1"/>
  <c r="E75" i="1" l="1"/>
  <c r="E74" i="1"/>
  <c r="E21" i="1" l="1"/>
  <c r="E20" i="1"/>
  <c r="E19" i="1"/>
  <c r="E18" i="1"/>
  <c r="E17" i="1"/>
</calcChain>
</file>

<file path=xl/sharedStrings.xml><?xml version="1.0" encoding="utf-8"?>
<sst xmlns="http://schemas.openxmlformats.org/spreadsheetml/2006/main" count="413" uniqueCount="77">
  <si>
    <t>Treatment</t>
  </si>
  <si>
    <t>Species</t>
  </si>
  <si>
    <t>0.5mM AICAR</t>
  </si>
  <si>
    <t>AMPK-P</t>
  </si>
  <si>
    <t>NAD</t>
  </si>
  <si>
    <t>PGC1a_deacet</t>
  </si>
  <si>
    <t>5mM glucose</t>
  </si>
  <si>
    <t>1uM PJ34</t>
  </si>
  <si>
    <t>Fold-change Measurement</t>
  </si>
  <si>
    <t>Reference</t>
  </si>
  <si>
    <t>Egawa et al. 2014</t>
  </si>
  <si>
    <t>Canto et al. 2009</t>
  </si>
  <si>
    <t>Bai et al. 2011</t>
  </si>
  <si>
    <t>Canto et al. 2010</t>
  </si>
  <si>
    <t>Extracted values</t>
  </si>
  <si>
    <t>50  µM of NR</t>
  </si>
  <si>
    <t>100  µM of NR</t>
  </si>
  <si>
    <t>200  µM of NR</t>
  </si>
  <si>
    <t>500  µM of NR</t>
  </si>
  <si>
    <t>1000  µM of NR</t>
  </si>
  <si>
    <t>0  µM of NR</t>
  </si>
  <si>
    <t>Timepoint (hr)</t>
  </si>
  <si>
    <t>Canto et al. 2012</t>
  </si>
  <si>
    <t>2mM AICAR</t>
  </si>
  <si>
    <t>Park et al. 2011</t>
  </si>
  <si>
    <t>Ouchi et al. 2005</t>
  </si>
  <si>
    <t>0mM AICAR</t>
  </si>
  <si>
    <t>0.1mM AICAR</t>
  </si>
  <si>
    <t>Hall et al. 2018</t>
  </si>
  <si>
    <t>Control</t>
  </si>
  <si>
    <t>SIRT1 activity</t>
  </si>
  <si>
    <t>Fulco et al. 2008</t>
  </si>
  <si>
    <t>This data was not used for model fitting</t>
  </si>
  <si>
    <t>Notes</t>
  </si>
  <si>
    <t>Fold change is scaled - see excel formula</t>
  </si>
  <si>
    <t>5mM Glucose</t>
  </si>
  <si>
    <t>25mM Glucose</t>
  </si>
  <si>
    <t>5mM Glucose + 2mM AICAR</t>
  </si>
  <si>
    <t>25mM Glucose + 2mM AICAR</t>
  </si>
  <si>
    <t>Park et al. 2014</t>
  </si>
  <si>
    <t>Fold change normalised to high glucose (25mM)</t>
  </si>
  <si>
    <t>Gerhart-Hines et al. 2007</t>
  </si>
  <si>
    <t>Measurement actually for NAD/NADH ratio so assumes NADH levels don’t change</t>
  </si>
  <si>
    <t>Vehicle</t>
  </si>
  <si>
    <t>0.5mM NR</t>
  </si>
  <si>
    <t>0.5mM NMN</t>
  </si>
  <si>
    <t>0.5mM NA</t>
  </si>
  <si>
    <t>0mM NR</t>
  </si>
  <si>
    <t>1mM NR</t>
  </si>
  <si>
    <t>Ryu et al. 2016</t>
  </si>
  <si>
    <t>0.5mM NAM</t>
  </si>
  <si>
    <t>Fletcher et al. 2017</t>
  </si>
  <si>
    <t>0.2mM NMN</t>
  </si>
  <si>
    <t>Hsu and Burkholder. 2016</t>
  </si>
  <si>
    <t>Individual measurements for biological repeats are available in the individual data file</t>
  </si>
  <si>
    <t>0mM NAM</t>
  </si>
  <si>
    <t>Higashida et al. 2013</t>
  </si>
  <si>
    <t>10mM NAM</t>
  </si>
  <si>
    <t>AMPK total</t>
  </si>
  <si>
    <t>WT</t>
  </si>
  <si>
    <t>PARP1</t>
  </si>
  <si>
    <t>PGC1a</t>
  </si>
  <si>
    <t>SIRT1</t>
  </si>
  <si>
    <t>steady state</t>
  </si>
  <si>
    <t>WT MEFs</t>
  </si>
  <si>
    <t>REV1 -/- MEFs</t>
  </si>
  <si>
    <t>Fakouri et al. 2017</t>
  </si>
  <si>
    <t>Higashida et al. 2014</t>
  </si>
  <si>
    <t xml:space="preserve">SIRT1 (H355A) mutant </t>
  </si>
  <si>
    <t>ATM -/-</t>
  </si>
  <si>
    <t>WT + 0.5mM NR</t>
  </si>
  <si>
    <t>ATM -/-    + 0.5m MNR</t>
  </si>
  <si>
    <t>Fang et al. 2016</t>
  </si>
  <si>
    <t>Not C2C12 -&gt; Primary rat neurons / Fold change is scaled - see excel formula</t>
  </si>
  <si>
    <t>Not C2C12 -&gt; Data from mouse skeletal muscle</t>
  </si>
  <si>
    <t>Please note that the data labelled for the 'PGC1a_deacet' species is originally extracted as a measurement of PGC1a acetylation. This value is used to infer relative changes in PGC1a deacetylation levels by adding the fold change in PGC1a acetylation levels to the basal value of PGC1a levels (1). This method should be evaluated and definately changed since it doesn't work in situations where acetylation increases by more than 2-fold.</t>
  </si>
  <si>
    <t>PARylation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</si>
</sst>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8"/>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horizontal="center"/>
    </xf>
    <xf numFmtId="0" fontId="1" fillId="0" borderId="0" xfId="0" applyFont="1"/>
    <xf numFmtId="0" fontId="0" fillId="0" borderId="0" xfId="0" applyAlignment="1">
      <alignment horizontal="right"/>
    </xf>
    <xf numFmtId="0" fontId="0" fillId="0" borderId="0" xfId="0" applyAlignment="1">
      <alignment wrapText="1"/>
    </xf>
    <xf numFmtId="0" fontId="1" fillId="0" borderId="0" xfId="0" applyFont="1" applyAlignment="1">
      <alignment horizontal="center"/>
    </xf>
    <xf numFmtId="0" fontId="0" fillId="0" borderId="0" xfId="0"/>
  </cellXfs>
  <cellStyles count="4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activeCell="G6" sqref="G6"/>
    </sheetView>
  </sheetViews>
  <sheetFormatPr defaultRowHeight="15" x14ac:dyDescent="0.25"/>
  <cols>
    <col min="1" max="1" width="27.140625" bestFit="1" customWidth="1"/>
    <col min="2" max="2" width="13.7109375" bestFit="1" customWidth="1"/>
    <col min="3" max="3" width="36.5703125" bestFit="1" customWidth="1"/>
    <col min="4" max="4" width="40.5703125" bestFit="1" customWidth="1"/>
    <col min="5" max="5" width="40.5703125" style="1" bestFit="1" customWidth="1"/>
    <col min="6" max="6" width="23.140625" bestFit="1" customWidth="1"/>
    <col min="7" max="7" width="44.140625" bestFit="1" customWidth="1"/>
  </cols>
  <sheetData>
    <row r="1" spans="1:7" x14ac:dyDescent="0.25">
      <c r="A1" t="s">
        <v>75</v>
      </c>
    </row>
    <row r="3" spans="1:7" ht="23.25" x14ac:dyDescent="0.35">
      <c r="A3" s="2" t="s">
        <v>0</v>
      </c>
      <c r="B3" s="2" t="s">
        <v>1</v>
      </c>
      <c r="C3" s="2" t="s">
        <v>21</v>
      </c>
      <c r="D3" s="2" t="s">
        <v>14</v>
      </c>
      <c r="E3" s="5" t="s">
        <v>8</v>
      </c>
      <c r="F3" s="2" t="s">
        <v>9</v>
      </c>
      <c r="G3" s="2" t="s">
        <v>33</v>
      </c>
    </row>
    <row r="5" spans="1:7" x14ac:dyDescent="0.25">
      <c r="A5" t="s">
        <v>2</v>
      </c>
      <c r="B5" s="1" t="s">
        <v>3</v>
      </c>
      <c r="C5">
        <v>0</v>
      </c>
      <c r="D5">
        <v>1.0057700000000001</v>
      </c>
      <c r="E5" s="1">
        <v>1</v>
      </c>
      <c r="F5" t="s">
        <v>10</v>
      </c>
    </row>
    <row r="6" spans="1:7" x14ac:dyDescent="0.25">
      <c r="A6" t="s">
        <v>2</v>
      </c>
      <c r="B6" s="1" t="s">
        <v>3</v>
      </c>
      <c r="C6">
        <v>1</v>
      </c>
      <c r="D6">
        <v>1.7709299999999999</v>
      </c>
      <c r="E6" s="1">
        <v>1.760770355</v>
      </c>
      <c r="F6" t="s">
        <v>10</v>
      </c>
    </row>
    <row r="7" spans="1:7" x14ac:dyDescent="0.25">
      <c r="A7" t="s">
        <v>2</v>
      </c>
      <c r="B7" s="1" t="s">
        <v>3</v>
      </c>
      <c r="C7">
        <v>4</v>
      </c>
      <c r="D7">
        <v>2.6080000000000001</v>
      </c>
      <c r="E7" s="1">
        <v>2.5930381699999998</v>
      </c>
      <c r="F7" t="s">
        <v>10</v>
      </c>
    </row>
    <row r="8" spans="1:7" x14ac:dyDescent="0.25">
      <c r="A8" t="s">
        <v>2</v>
      </c>
      <c r="B8" s="1" t="s">
        <v>3</v>
      </c>
      <c r="C8">
        <v>16</v>
      </c>
      <c r="D8">
        <v>2.2714400000000001</v>
      </c>
      <c r="E8" s="1">
        <v>2.25840898</v>
      </c>
      <c r="F8" t="s">
        <v>10</v>
      </c>
    </row>
    <row r="9" spans="1:7" x14ac:dyDescent="0.25">
      <c r="A9" t="s">
        <v>2</v>
      </c>
      <c r="B9" s="1" t="s">
        <v>3</v>
      </c>
      <c r="C9">
        <v>24</v>
      </c>
      <c r="D9">
        <v>2.8007300000000002</v>
      </c>
      <c r="E9" s="1">
        <v>2.7846624969999998</v>
      </c>
      <c r="F9" t="s">
        <v>10</v>
      </c>
    </row>
    <row r="10" spans="1:7" x14ac:dyDescent="0.25">
      <c r="B10" s="1"/>
    </row>
    <row r="11" spans="1:7" x14ac:dyDescent="0.25">
      <c r="A11" t="s">
        <v>2</v>
      </c>
      <c r="B11" s="1" t="s">
        <v>4</v>
      </c>
      <c r="C11">
        <v>0</v>
      </c>
      <c r="D11">
        <v>0.43151</v>
      </c>
      <c r="E11" s="1">
        <v>1</v>
      </c>
      <c r="F11" t="s">
        <v>11</v>
      </c>
    </row>
    <row r="12" spans="1:7" x14ac:dyDescent="0.25">
      <c r="A12" t="s">
        <v>2</v>
      </c>
      <c r="B12" s="1" t="s">
        <v>4</v>
      </c>
      <c r="C12">
        <v>2</v>
      </c>
      <c r="D12">
        <v>0.54320000000000002</v>
      </c>
      <c r="E12" s="1">
        <v>1.258835253</v>
      </c>
      <c r="F12" t="s">
        <v>11</v>
      </c>
    </row>
    <row r="13" spans="1:7" x14ac:dyDescent="0.25">
      <c r="A13" t="s">
        <v>2</v>
      </c>
      <c r="B13" s="1" t="s">
        <v>4</v>
      </c>
      <c r="C13">
        <v>4</v>
      </c>
      <c r="D13">
        <v>0.78188000000000002</v>
      </c>
      <c r="E13" s="1">
        <v>1.811962643</v>
      </c>
      <c r="F13" t="s">
        <v>11</v>
      </c>
    </row>
    <row r="14" spans="1:7" x14ac:dyDescent="0.25">
      <c r="A14" t="s">
        <v>2</v>
      </c>
      <c r="B14" s="1" t="s">
        <v>4</v>
      </c>
      <c r="C14">
        <v>8</v>
      </c>
      <c r="D14">
        <v>0.96765000000000001</v>
      </c>
      <c r="E14" s="1">
        <v>2.2424741030000002</v>
      </c>
      <c r="F14" t="s">
        <v>11</v>
      </c>
    </row>
    <row r="15" spans="1:7" x14ac:dyDescent="0.25">
      <c r="A15" t="s">
        <v>2</v>
      </c>
      <c r="B15" s="1" t="s">
        <v>4</v>
      </c>
      <c r="C15">
        <v>12</v>
      </c>
      <c r="D15">
        <v>0.88888</v>
      </c>
      <c r="E15" s="1">
        <v>2.0599290859999999</v>
      </c>
      <c r="F15" t="s">
        <v>11</v>
      </c>
    </row>
    <row r="16" spans="1:7" x14ac:dyDescent="0.25">
      <c r="B16" s="1"/>
    </row>
    <row r="17" spans="1:7" x14ac:dyDescent="0.25">
      <c r="A17" t="s">
        <v>2</v>
      </c>
      <c r="B17" s="1" t="s">
        <v>5</v>
      </c>
      <c r="C17">
        <v>0</v>
      </c>
      <c r="D17" s="6">
        <v>1.00532</v>
      </c>
      <c r="E17" s="1">
        <f>(1-(D17/D17))+1</f>
        <v>1</v>
      </c>
      <c r="F17" t="s">
        <v>11</v>
      </c>
      <c r="G17" t="s">
        <v>34</v>
      </c>
    </row>
    <row r="18" spans="1:7" x14ac:dyDescent="0.25">
      <c r="A18" t="s">
        <v>2</v>
      </c>
      <c r="B18" s="1" t="s">
        <v>5</v>
      </c>
      <c r="C18">
        <v>2</v>
      </c>
      <c r="D18" s="6">
        <v>0.94786999999999999</v>
      </c>
      <c r="E18" s="1">
        <f>(1-(D18/D17))+1</f>
        <v>1.0571459833684798</v>
      </c>
      <c r="F18" t="s">
        <v>11</v>
      </c>
      <c r="G18" t="s">
        <v>34</v>
      </c>
    </row>
    <row r="19" spans="1:7" x14ac:dyDescent="0.25">
      <c r="A19" t="s">
        <v>2</v>
      </c>
      <c r="B19" s="1" t="s">
        <v>5</v>
      </c>
      <c r="C19">
        <v>4</v>
      </c>
      <c r="D19" s="6">
        <v>0.79468000000000005</v>
      </c>
      <c r="E19" s="1">
        <f>1+(1-(D19/D17))</f>
        <v>1.2095253252695657</v>
      </c>
      <c r="F19" t="s">
        <v>11</v>
      </c>
      <c r="G19" t="s">
        <v>34</v>
      </c>
    </row>
    <row r="20" spans="1:7" x14ac:dyDescent="0.25">
      <c r="A20" t="s">
        <v>2</v>
      </c>
      <c r="B20" s="1" t="s">
        <v>5</v>
      </c>
      <c r="C20">
        <v>8</v>
      </c>
      <c r="D20" s="6">
        <v>0.2266</v>
      </c>
      <c r="E20" s="1">
        <f>1+(1-(D20/D17))</f>
        <v>1.7745991326144908</v>
      </c>
      <c r="F20" t="s">
        <v>11</v>
      </c>
      <c r="G20" t="s">
        <v>34</v>
      </c>
    </row>
    <row r="21" spans="1:7" x14ac:dyDescent="0.25">
      <c r="A21" t="s">
        <v>2</v>
      </c>
      <c r="B21" s="1" t="s">
        <v>5</v>
      </c>
      <c r="C21">
        <v>12</v>
      </c>
      <c r="D21" s="6">
        <v>0.19467999999999999</v>
      </c>
      <c r="E21" s="1">
        <f>1+(1-(D21/D17))</f>
        <v>1.8063502168463774</v>
      </c>
      <c r="F21" t="s">
        <v>11</v>
      </c>
      <c r="G21" t="s">
        <v>34</v>
      </c>
    </row>
    <row r="23" spans="1:7" x14ac:dyDescent="0.25">
      <c r="A23" t="s">
        <v>6</v>
      </c>
      <c r="B23" s="1" t="s">
        <v>4</v>
      </c>
      <c r="C23">
        <v>0</v>
      </c>
      <c r="D23">
        <v>0.47047</v>
      </c>
      <c r="E23" s="1">
        <v>1</v>
      </c>
      <c r="F23" t="s">
        <v>13</v>
      </c>
    </row>
    <row r="24" spans="1:7" x14ac:dyDescent="0.25">
      <c r="A24" t="s">
        <v>6</v>
      </c>
      <c r="B24" s="1" t="s">
        <v>4</v>
      </c>
      <c r="C24">
        <v>4</v>
      </c>
      <c r="D24">
        <v>0.52109000000000005</v>
      </c>
      <c r="E24" s="1">
        <v>1.1075945330000001</v>
      </c>
      <c r="F24" t="s">
        <v>13</v>
      </c>
    </row>
    <row r="25" spans="1:7" x14ac:dyDescent="0.25">
      <c r="A25" t="s">
        <v>6</v>
      </c>
      <c r="B25" s="1" t="s">
        <v>4</v>
      </c>
      <c r="C25">
        <v>8</v>
      </c>
      <c r="D25">
        <v>0.49131999999999998</v>
      </c>
      <c r="E25" s="1">
        <v>1.044317385</v>
      </c>
      <c r="F25" t="s">
        <v>13</v>
      </c>
    </row>
    <row r="26" spans="1:7" x14ac:dyDescent="0.25">
      <c r="A26" t="s">
        <v>6</v>
      </c>
      <c r="B26" s="1" t="s">
        <v>4</v>
      </c>
      <c r="C26">
        <v>12</v>
      </c>
      <c r="D26">
        <v>0.46154000000000001</v>
      </c>
      <c r="E26" s="1">
        <v>0.98101898099999996</v>
      </c>
      <c r="F26" t="s">
        <v>13</v>
      </c>
    </row>
    <row r="27" spans="1:7" x14ac:dyDescent="0.25">
      <c r="A27" t="s">
        <v>6</v>
      </c>
      <c r="B27" s="1" t="s">
        <v>4</v>
      </c>
      <c r="C27">
        <v>18</v>
      </c>
      <c r="D27">
        <v>0.41092000000000001</v>
      </c>
      <c r="E27" s="1">
        <v>0.87342444799999996</v>
      </c>
      <c r="F27" t="s">
        <v>13</v>
      </c>
    </row>
    <row r="28" spans="1:7" x14ac:dyDescent="0.25">
      <c r="A28" t="s">
        <v>6</v>
      </c>
      <c r="B28" s="1" t="s">
        <v>4</v>
      </c>
      <c r="C28">
        <v>24</v>
      </c>
      <c r="D28">
        <v>0.36923</v>
      </c>
      <c r="E28" s="1">
        <v>0.78481093400000002</v>
      </c>
      <c r="F28" t="s">
        <v>13</v>
      </c>
    </row>
    <row r="29" spans="1:7" x14ac:dyDescent="0.25">
      <c r="A29" t="s">
        <v>6</v>
      </c>
      <c r="B29" s="1" t="s">
        <v>4</v>
      </c>
      <c r="C29">
        <v>30</v>
      </c>
      <c r="D29">
        <v>0.66103999999999996</v>
      </c>
      <c r="E29" s="1">
        <v>1.405063022</v>
      </c>
      <c r="F29" t="s">
        <v>13</v>
      </c>
    </row>
    <row r="30" spans="1:7" x14ac:dyDescent="0.25">
      <c r="A30" t="s">
        <v>6</v>
      </c>
      <c r="B30" s="1" t="s">
        <v>4</v>
      </c>
      <c r="C30">
        <v>36</v>
      </c>
      <c r="D30">
        <v>0.86948000000000003</v>
      </c>
      <c r="E30" s="1">
        <v>1.8481093369999999</v>
      </c>
      <c r="F30" t="s">
        <v>13</v>
      </c>
    </row>
    <row r="31" spans="1:7" x14ac:dyDescent="0.25">
      <c r="B31" s="1"/>
    </row>
    <row r="32" spans="1:7" x14ac:dyDescent="0.25">
      <c r="A32" t="s">
        <v>7</v>
      </c>
      <c r="B32" s="1" t="s">
        <v>4</v>
      </c>
      <c r="C32">
        <v>0</v>
      </c>
      <c r="D32">
        <v>0.38136999999999999</v>
      </c>
      <c r="E32" s="1">
        <v>1</v>
      </c>
      <c r="F32" t="s">
        <v>12</v>
      </c>
    </row>
    <row r="33" spans="1:6" x14ac:dyDescent="0.25">
      <c r="A33" t="s">
        <v>7</v>
      </c>
      <c r="B33" s="1" t="s">
        <v>4</v>
      </c>
      <c r="C33">
        <v>4</v>
      </c>
      <c r="D33">
        <v>0.41463</v>
      </c>
      <c r="E33" s="1">
        <v>1.087211894</v>
      </c>
      <c r="F33" t="s">
        <v>12</v>
      </c>
    </row>
    <row r="34" spans="1:6" x14ac:dyDescent="0.25">
      <c r="A34" t="s">
        <v>7</v>
      </c>
      <c r="B34" s="1" t="s">
        <v>4</v>
      </c>
      <c r="C34">
        <v>8</v>
      </c>
      <c r="D34">
        <v>0.56318999999999997</v>
      </c>
      <c r="E34" s="1">
        <v>1.476754857</v>
      </c>
      <c r="F34" t="s">
        <v>12</v>
      </c>
    </row>
    <row r="35" spans="1:6" x14ac:dyDescent="0.25">
      <c r="A35" t="s">
        <v>7</v>
      </c>
      <c r="B35" s="1" t="s">
        <v>4</v>
      </c>
      <c r="C35">
        <v>12</v>
      </c>
      <c r="D35">
        <v>0.63414999999999999</v>
      </c>
      <c r="E35" s="1">
        <v>1.662820883</v>
      </c>
      <c r="F35" t="s">
        <v>12</v>
      </c>
    </row>
    <row r="36" spans="1:6" ht="16.5" customHeight="1" x14ac:dyDescent="0.25">
      <c r="A36" t="s">
        <v>7</v>
      </c>
      <c r="B36" s="1" t="s">
        <v>4</v>
      </c>
      <c r="C36">
        <v>24</v>
      </c>
      <c r="D36">
        <v>0.83148999999999995</v>
      </c>
      <c r="E36" s="1">
        <v>2.1802711279999998</v>
      </c>
      <c r="F36" t="s">
        <v>12</v>
      </c>
    </row>
    <row r="38" spans="1:6" x14ac:dyDescent="0.25">
      <c r="A38" s="4" t="s">
        <v>20</v>
      </c>
      <c r="B38" s="1" t="s">
        <v>4</v>
      </c>
      <c r="C38">
        <v>24</v>
      </c>
      <c r="D38">
        <v>0.45898</v>
      </c>
      <c r="E38" s="1">
        <v>1</v>
      </c>
      <c r="F38" t="s">
        <v>22</v>
      </c>
    </row>
    <row r="39" spans="1:6" x14ac:dyDescent="0.25">
      <c r="A39" t="s">
        <v>15</v>
      </c>
      <c r="B39" s="1" t="s">
        <v>4</v>
      </c>
      <c r="C39" s="6">
        <v>24</v>
      </c>
      <c r="D39">
        <v>0.55361000000000005</v>
      </c>
      <c r="E39" s="1">
        <v>1.2061745610000001</v>
      </c>
      <c r="F39" t="s">
        <v>22</v>
      </c>
    </row>
    <row r="40" spans="1:6" x14ac:dyDescent="0.25">
      <c r="A40" t="s">
        <v>16</v>
      </c>
      <c r="B40" s="1" t="s">
        <v>4</v>
      </c>
      <c r="C40" s="6">
        <v>24</v>
      </c>
      <c r="D40">
        <v>0.6351</v>
      </c>
      <c r="E40" s="1">
        <v>1.3837204240000001</v>
      </c>
      <c r="F40" t="s">
        <v>22</v>
      </c>
    </row>
    <row r="41" spans="1:6" x14ac:dyDescent="0.25">
      <c r="A41" t="s">
        <v>17</v>
      </c>
      <c r="B41" s="1" t="s">
        <v>4</v>
      </c>
      <c r="C41" s="6">
        <v>24</v>
      </c>
      <c r="D41">
        <v>0.73962000000000006</v>
      </c>
      <c r="E41" s="1">
        <v>1.611442764</v>
      </c>
      <c r="F41" t="s">
        <v>22</v>
      </c>
    </row>
    <row r="42" spans="1:6" x14ac:dyDescent="0.25">
      <c r="A42" t="s">
        <v>18</v>
      </c>
      <c r="B42" s="1" t="s">
        <v>4</v>
      </c>
      <c r="C42" s="6">
        <v>24</v>
      </c>
      <c r="D42">
        <v>0.85938000000000003</v>
      </c>
      <c r="E42" s="1">
        <v>1.8723691659999999</v>
      </c>
      <c r="F42" t="s">
        <v>22</v>
      </c>
    </row>
    <row r="43" spans="1:6" x14ac:dyDescent="0.25">
      <c r="A43" t="s">
        <v>19</v>
      </c>
      <c r="B43" s="1" t="s">
        <v>4</v>
      </c>
      <c r="C43" s="6">
        <v>24</v>
      </c>
      <c r="D43">
        <v>0.87482000000000004</v>
      </c>
      <c r="E43" s="1">
        <v>1.9060089760000001</v>
      </c>
      <c r="F43" t="s">
        <v>22</v>
      </c>
    </row>
    <row r="45" spans="1:6" x14ac:dyDescent="0.25">
      <c r="A45" t="s">
        <v>23</v>
      </c>
      <c r="B45" s="1" t="s">
        <v>3</v>
      </c>
      <c r="C45">
        <v>0</v>
      </c>
      <c r="D45">
        <v>1.0062</v>
      </c>
      <c r="E45" s="1">
        <v>1</v>
      </c>
      <c r="F45" t="s">
        <v>24</v>
      </c>
    </row>
    <row r="46" spans="1:6" x14ac:dyDescent="0.25">
      <c r="A46" s="6" t="s">
        <v>23</v>
      </c>
      <c r="B46" s="1" t="s">
        <v>3</v>
      </c>
      <c r="C46">
        <v>0.5</v>
      </c>
      <c r="D46">
        <v>1.4423999999999999</v>
      </c>
      <c r="E46" s="1">
        <v>1.433512224</v>
      </c>
      <c r="F46" t="s">
        <v>24</v>
      </c>
    </row>
    <row r="47" spans="1:6" x14ac:dyDescent="0.25">
      <c r="A47" s="6" t="s">
        <v>23</v>
      </c>
      <c r="B47" s="1" t="s">
        <v>3</v>
      </c>
      <c r="C47">
        <v>1</v>
      </c>
      <c r="D47">
        <v>1.3702000000000001</v>
      </c>
      <c r="E47" s="1">
        <v>1.361757106</v>
      </c>
      <c r="F47" t="s">
        <v>24</v>
      </c>
    </row>
    <row r="48" spans="1:6" x14ac:dyDescent="0.25">
      <c r="A48" s="6" t="s">
        <v>23</v>
      </c>
      <c r="B48" s="1" t="s">
        <v>3</v>
      </c>
      <c r="C48">
        <v>4</v>
      </c>
      <c r="D48">
        <v>2.7284000000000002</v>
      </c>
      <c r="E48" s="1">
        <v>2.7115881530000001</v>
      </c>
      <c r="F48" t="s">
        <v>24</v>
      </c>
    </row>
    <row r="49" spans="1:6" x14ac:dyDescent="0.25">
      <c r="A49" s="6" t="s">
        <v>23</v>
      </c>
      <c r="B49" s="1" t="s">
        <v>3</v>
      </c>
      <c r="C49">
        <v>8</v>
      </c>
      <c r="D49">
        <v>3.1433</v>
      </c>
      <c r="E49" s="1">
        <v>3.1239316239999999</v>
      </c>
      <c r="F49" t="s">
        <v>24</v>
      </c>
    </row>
    <row r="50" spans="1:6" x14ac:dyDescent="0.25">
      <c r="A50" s="6" t="s">
        <v>23</v>
      </c>
      <c r="B50" s="1" t="s">
        <v>3</v>
      </c>
      <c r="C50">
        <v>12</v>
      </c>
      <c r="D50">
        <v>3.5710999999999999</v>
      </c>
      <c r="E50" s="1">
        <v>3.5490956069999999</v>
      </c>
      <c r="F50" t="s">
        <v>24</v>
      </c>
    </row>
    <row r="52" spans="1:6" x14ac:dyDescent="0.25">
      <c r="A52" t="s">
        <v>23</v>
      </c>
      <c r="B52" s="1" t="s">
        <v>3</v>
      </c>
      <c r="C52">
        <v>0</v>
      </c>
      <c r="D52">
        <v>100.71</v>
      </c>
      <c r="E52" s="1">
        <v>1</v>
      </c>
      <c r="F52" t="s">
        <v>25</v>
      </c>
    </row>
    <row r="53" spans="1:6" x14ac:dyDescent="0.25">
      <c r="A53" t="s">
        <v>23</v>
      </c>
      <c r="B53" s="1" t="s">
        <v>3</v>
      </c>
      <c r="C53">
        <v>1</v>
      </c>
      <c r="D53">
        <v>201.32</v>
      </c>
      <c r="E53" s="1">
        <v>1.9990070499999999</v>
      </c>
      <c r="F53" t="s">
        <v>25</v>
      </c>
    </row>
    <row r="54" spans="1:6" x14ac:dyDescent="0.25">
      <c r="A54" t="s">
        <v>23</v>
      </c>
      <c r="B54" s="1" t="s">
        <v>3</v>
      </c>
      <c r="C54">
        <v>6</v>
      </c>
      <c r="D54">
        <v>253.34</v>
      </c>
      <c r="E54" s="1">
        <v>2.5155396680000002</v>
      </c>
      <c r="F54" t="s">
        <v>25</v>
      </c>
    </row>
    <row r="55" spans="1:6" x14ac:dyDescent="0.25">
      <c r="A55" t="s">
        <v>23</v>
      </c>
      <c r="B55" s="1" t="s">
        <v>3</v>
      </c>
      <c r="C55">
        <v>24</v>
      </c>
      <c r="D55">
        <v>250.59</v>
      </c>
      <c r="E55" s="1">
        <v>2.4882335420000001</v>
      </c>
      <c r="F55" t="s">
        <v>25</v>
      </c>
    </row>
    <row r="57" spans="1:6" x14ac:dyDescent="0.25">
      <c r="A57" t="s">
        <v>26</v>
      </c>
      <c r="B57" s="1" t="s">
        <v>3</v>
      </c>
      <c r="C57">
        <v>24</v>
      </c>
      <c r="D57">
        <v>0.99822</v>
      </c>
      <c r="E57" s="1">
        <v>1</v>
      </c>
      <c r="F57" t="s">
        <v>10</v>
      </c>
    </row>
    <row r="58" spans="1:6" x14ac:dyDescent="0.25">
      <c r="A58" t="s">
        <v>27</v>
      </c>
      <c r="B58" s="1" t="s">
        <v>3</v>
      </c>
      <c r="C58">
        <v>24</v>
      </c>
      <c r="D58">
        <v>0.90625</v>
      </c>
      <c r="E58" s="1">
        <v>0.90786600100000003</v>
      </c>
      <c r="F58" t="s">
        <v>10</v>
      </c>
    </row>
    <row r="59" spans="1:6" x14ac:dyDescent="0.25">
      <c r="A59" t="s">
        <v>2</v>
      </c>
      <c r="B59" s="1" t="s">
        <v>3</v>
      </c>
      <c r="C59">
        <v>24</v>
      </c>
      <c r="D59">
        <v>1.82443</v>
      </c>
      <c r="E59" s="1">
        <v>1.8276832759999999</v>
      </c>
      <c r="F59" t="s">
        <v>10</v>
      </c>
    </row>
    <row r="60" spans="1:6" x14ac:dyDescent="0.25">
      <c r="A60" t="s">
        <v>23</v>
      </c>
      <c r="B60" s="1" t="s">
        <v>3</v>
      </c>
      <c r="C60">
        <v>24</v>
      </c>
      <c r="D60">
        <v>1.7270300000000001</v>
      </c>
      <c r="E60" s="1">
        <v>1.7301095950000001</v>
      </c>
      <c r="F60" t="s">
        <v>10</v>
      </c>
    </row>
    <row r="62" spans="1:6" x14ac:dyDescent="0.25">
      <c r="A62" t="s">
        <v>2</v>
      </c>
      <c r="B62" s="1" t="s">
        <v>3</v>
      </c>
      <c r="C62">
        <v>0</v>
      </c>
      <c r="D62">
        <v>0.9798</v>
      </c>
      <c r="E62" s="1">
        <v>1</v>
      </c>
      <c r="F62" t="s">
        <v>28</v>
      </c>
    </row>
    <row r="63" spans="1:6" x14ac:dyDescent="0.25">
      <c r="A63" s="6" t="s">
        <v>2</v>
      </c>
      <c r="B63" s="1" t="s">
        <v>3</v>
      </c>
      <c r="C63">
        <v>24</v>
      </c>
      <c r="D63">
        <v>2.016</v>
      </c>
      <c r="E63" s="1">
        <v>2.0575627679999999</v>
      </c>
      <c r="F63" t="s">
        <v>28</v>
      </c>
    </row>
    <row r="65" spans="1:7" x14ac:dyDescent="0.25">
      <c r="A65" t="s">
        <v>26</v>
      </c>
      <c r="B65" s="1" t="s">
        <v>4</v>
      </c>
      <c r="C65">
        <v>4</v>
      </c>
      <c r="D65">
        <v>0.40973999999999999</v>
      </c>
      <c r="E65" s="1">
        <v>1</v>
      </c>
      <c r="F65" t="s">
        <v>11</v>
      </c>
    </row>
    <row r="66" spans="1:7" x14ac:dyDescent="0.25">
      <c r="A66" t="s">
        <v>2</v>
      </c>
      <c r="B66" s="1" t="s">
        <v>4</v>
      </c>
      <c r="C66">
        <v>4</v>
      </c>
      <c r="D66">
        <v>0.96048999999999995</v>
      </c>
      <c r="E66" s="1">
        <v>2.344145068</v>
      </c>
      <c r="F66" t="s">
        <v>11</v>
      </c>
    </row>
    <row r="68" spans="1:7" x14ac:dyDescent="0.25">
      <c r="A68" t="s">
        <v>26</v>
      </c>
      <c r="B68" s="1" t="s">
        <v>30</v>
      </c>
      <c r="C68">
        <v>24</v>
      </c>
      <c r="D68">
        <v>0.96648000000000001</v>
      </c>
      <c r="E68" s="1">
        <v>1</v>
      </c>
      <c r="F68" t="s">
        <v>31</v>
      </c>
      <c r="G68" t="s">
        <v>32</v>
      </c>
    </row>
    <row r="69" spans="1:7" x14ac:dyDescent="0.25">
      <c r="A69" t="s">
        <v>2</v>
      </c>
      <c r="B69" s="1" t="s">
        <v>30</v>
      </c>
      <c r="C69">
        <v>24</v>
      </c>
      <c r="D69">
        <v>1.58399</v>
      </c>
      <c r="E69" s="1">
        <v>1.6389268269999999</v>
      </c>
      <c r="F69" t="s">
        <v>31</v>
      </c>
      <c r="G69" s="6" t="s">
        <v>32</v>
      </c>
    </row>
    <row r="71" spans="1:7" x14ac:dyDescent="0.25">
      <c r="A71" t="s">
        <v>26</v>
      </c>
      <c r="B71" s="1" t="s">
        <v>4</v>
      </c>
      <c r="C71">
        <v>24</v>
      </c>
      <c r="D71">
        <v>3.7322000000000002</v>
      </c>
      <c r="E71" s="1">
        <v>1</v>
      </c>
      <c r="F71" t="s">
        <v>31</v>
      </c>
      <c r="G71" t="s">
        <v>42</v>
      </c>
    </row>
    <row r="72" spans="1:7" x14ac:dyDescent="0.25">
      <c r="A72" t="s">
        <v>2</v>
      </c>
      <c r="B72" s="1" t="s">
        <v>4</v>
      </c>
      <c r="C72">
        <v>24</v>
      </c>
      <c r="D72">
        <v>7.2660999999999998</v>
      </c>
      <c r="E72" s="1">
        <v>1.9468677990000001</v>
      </c>
      <c r="F72" t="s">
        <v>31</v>
      </c>
      <c r="G72" t="s">
        <v>42</v>
      </c>
    </row>
    <row r="74" spans="1:7" x14ac:dyDescent="0.25">
      <c r="A74" t="s">
        <v>26</v>
      </c>
      <c r="B74" s="1" t="s">
        <v>5</v>
      </c>
      <c r="C74">
        <v>12</v>
      </c>
      <c r="D74">
        <v>1.006</v>
      </c>
      <c r="E74" s="1">
        <f>1+(1-(D74/D74))</f>
        <v>1</v>
      </c>
      <c r="F74" t="s">
        <v>11</v>
      </c>
      <c r="G74" t="s">
        <v>34</v>
      </c>
    </row>
    <row r="75" spans="1:7" x14ac:dyDescent="0.25">
      <c r="A75" t="s">
        <v>2</v>
      </c>
      <c r="B75" s="1" t="s">
        <v>5</v>
      </c>
      <c r="C75">
        <v>12</v>
      </c>
      <c r="D75">
        <v>0.25600000000000001</v>
      </c>
      <c r="E75" s="1">
        <f>1+(1-(D75/D74))</f>
        <v>1.7455268389662026</v>
      </c>
      <c r="F75" t="s">
        <v>11</v>
      </c>
      <c r="G75" t="s">
        <v>34</v>
      </c>
    </row>
    <row r="77" spans="1:7" x14ac:dyDescent="0.25">
      <c r="A77" t="s">
        <v>35</v>
      </c>
      <c r="B77" s="1" t="s">
        <v>3</v>
      </c>
      <c r="C77">
        <v>24</v>
      </c>
      <c r="D77">
        <v>0.99839999999999995</v>
      </c>
      <c r="E77" s="1">
        <v>2.4668906900000001</v>
      </c>
      <c r="F77" t="s">
        <v>39</v>
      </c>
      <c r="G77" t="s">
        <v>40</v>
      </c>
    </row>
    <row r="78" spans="1:7" x14ac:dyDescent="0.25">
      <c r="A78" t="s">
        <v>37</v>
      </c>
      <c r="B78" s="1" t="s">
        <v>3</v>
      </c>
      <c r="C78">
        <v>24</v>
      </c>
      <c r="D78">
        <v>1.5524800000000001</v>
      </c>
      <c r="E78" s="1">
        <v>3.8359359560000001</v>
      </c>
      <c r="F78" t="s">
        <v>39</v>
      </c>
      <c r="G78" s="6" t="s">
        <v>40</v>
      </c>
    </row>
    <row r="79" spans="1:7" x14ac:dyDescent="0.25">
      <c r="A79" t="s">
        <v>36</v>
      </c>
      <c r="B79" s="1" t="s">
        <v>3</v>
      </c>
      <c r="C79">
        <v>24</v>
      </c>
      <c r="D79">
        <v>0.40472000000000002</v>
      </c>
      <c r="E79" s="1">
        <v>1</v>
      </c>
      <c r="F79" t="s">
        <v>39</v>
      </c>
      <c r="G79" s="6" t="s">
        <v>40</v>
      </c>
    </row>
    <row r="80" spans="1:7" x14ac:dyDescent="0.25">
      <c r="A80" t="s">
        <v>38</v>
      </c>
      <c r="B80" s="1" t="s">
        <v>3</v>
      </c>
      <c r="C80">
        <v>24</v>
      </c>
      <c r="D80">
        <v>0.87546999999999997</v>
      </c>
      <c r="E80" s="1">
        <v>2.1631498320000002</v>
      </c>
      <c r="F80" t="s">
        <v>39</v>
      </c>
      <c r="G80" s="6" t="s">
        <v>40</v>
      </c>
    </row>
    <row r="82" spans="1:7" x14ac:dyDescent="0.25">
      <c r="A82" t="s">
        <v>36</v>
      </c>
      <c r="B82" s="1" t="s">
        <v>4</v>
      </c>
      <c r="C82">
        <v>12</v>
      </c>
      <c r="D82">
        <v>29.587</v>
      </c>
      <c r="E82" s="1">
        <v>1</v>
      </c>
      <c r="F82" t="s">
        <v>41</v>
      </c>
      <c r="G82" t="s">
        <v>40</v>
      </c>
    </row>
    <row r="83" spans="1:7" x14ac:dyDescent="0.25">
      <c r="A83" t="s">
        <v>35</v>
      </c>
      <c r="B83" s="1" t="s">
        <v>4</v>
      </c>
      <c r="C83">
        <v>12</v>
      </c>
      <c r="D83">
        <v>69.096000000000004</v>
      </c>
      <c r="E83" s="1">
        <v>2.3353499850000001</v>
      </c>
      <c r="F83" t="s">
        <v>41</v>
      </c>
      <c r="G83" t="s">
        <v>40</v>
      </c>
    </row>
    <row r="85" spans="1:7" x14ac:dyDescent="0.25">
      <c r="A85" t="s">
        <v>36</v>
      </c>
      <c r="B85" s="1" t="s">
        <v>30</v>
      </c>
      <c r="C85">
        <v>24</v>
      </c>
      <c r="D85">
        <v>0.96194999999999997</v>
      </c>
      <c r="E85" s="1">
        <v>1</v>
      </c>
      <c r="F85" t="s">
        <v>31</v>
      </c>
      <c r="G85" t="s">
        <v>32</v>
      </c>
    </row>
    <row r="86" spans="1:7" x14ac:dyDescent="0.25">
      <c r="A86" t="s">
        <v>35</v>
      </c>
      <c r="B86" s="1" t="s">
        <v>30</v>
      </c>
      <c r="C86">
        <v>24</v>
      </c>
      <c r="D86">
        <v>1.4538</v>
      </c>
      <c r="E86" s="1">
        <v>1.5113051609999999</v>
      </c>
      <c r="F86" t="s">
        <v>31</v>
      </c>
      <c r="G86" t="s">
        <v>32</v>
      </c>
    </row>
    <row r="88" spans="1:7" x14ac:dyDescent="0.25">
      <c r="A88" t="s">
        <v>36</v>
      </c>
      <c r="B88" s="1" t="s">
        <v>4</v>
      </c>
      <c r="C88">
        <v>24</v>
      </c>
      <c r="D88">
        <v>5.7610000000000001</v>
      </c>
      <c r="E88" s="1">
        <v>1</v>
      </c>
      <c r="F88" t="s">
        <v>31</v>
      </c>
      <c r="G88" t="s">
        <v>42</v>
      </c>
    </row>
    <row r="89" spans="1:7" x14ac:dyDescent="0.25">
      <c r="A89" t="s">
        <v>35</v>
      </c>
      <c r="B89" s="1" t="s">
        <v>4</v>
      </c>
      <c r="C89">
        <v>24</v>
      </c>
      <c r="D89">
        <v>16.66</v>
      </c>
      <c r="E89" s="1">
        <v>2.891859052</v>
      </c>
      <c r="F89" t="s">
        <v>31</v>
      </c>
      <c r="G89" s="6" t="s">
        <v>42</v>
      </c>
    </row>
    <row r="91" spans="1:7" x14ac:dyDescent="0.25">
      <c r="A91" t="s">
        <v>43</v>
      </c>
      <c r="B91" s="1" t="s">
        <v>4</v>
      </c>
      <c r="C91">
        <v>24</v>
      </c>
      <c r="D91">
        <v>0.45799000000000001</v>
      </c>
      <c r="E91" s="1">
        <v>1</v>
      </c>
      <c r="F91" t="s">
        <v>22</v>
      </c>
    </row>
    <row r="92" spans="1:7" x14ac:dyDescent="0.25">
      <c r="A92" t="s">
        <v>44</v>
      </c>
      <c r="B92" s="1" t="s">
        <v>4</v>
      </c>
      <c r="C92">
        <v>24</v>
      </c>
      <c r="D92">
        <v>0.85792000000000002</v>
      </c>
      <c r="E92" s="1">
        <v>1.8732286730000001</v>
      </c>
      <c r="F92" t="s">
        <v>22</v>
      </c>
    </row>
    <row r="93" spans="1:7" x14ac:dyDescent="0.25">
      <c r="A93" t="s">
        <v>45</v>
      </c>
      <c r="B93" s="1" t="s">
        <v>4</v>
      </c>
      <c r="C93">
        <v>24</v>
      </c>
      <c r="D93">
        <v>0.73285</v>
      </c>
      <c r="E93" s="1">
        <v>1.6001441080000001</v>
      </c>
      <c r="F93" t="s">
        <v>22</v>
      </c>
    </row>
    <row r="94" spans="1:7" x14ac:dyDescent="0.25">
      <c r="A94" t="s">
        <v>46</v>
      </c>
      <c r="B94" s="1" t="s">
        <v>4</v>
      </c>
      <c r="C94">
        <v>24</v>
      </c>
      <c r="D94">
        <v>0.77590999999999999</v>
      </c>
      <c r="E94" s="1">
        <v>1.6941636280000001</v>
      </c>
      <c r="F94" t="s">
        <v>22</v>
      </c>
    </row>
    <row r="96" spans="1:7" x14ac:dyDescent="0.25">
      <c r="A96" t="s">
        <v>47</v>
      </c>
      <c r="B96" s="1" t="s">
        <v>4</v>
      </c>
      <c r="C96">
        <v>12</v>
      </c>
      <c r="D96">
        <v>0.42798000000000003</v>
      </c>
      <c r="E96" s="1">
        <v>1</v>
      </c>
      <c r="F96" t="s">
        <v>49</v>
      </c>
    </row>
    <row r="97" spans="1:7" x14ac:dyDescent="0.25">
      <c r="A97" t="s">
        <v>48</v>
      </c>
      <c r="B97" s="1" t="s">
        <v>4</v>
      </c>
      <c r="C97">
        <v>12</v>
      </c>
      <c r="D97">
        <v>0.89968000000000004</v>
      </c>
      <c r="E97" s="1">
        <v>2.1021543060000001</v>
      </c>
      <c r="F97" t="s">
        <v>49</v>
      </c>
    </row>
    <row r="99" spans="1:7" x14ac:dyDescent="0.25">
      <c r="A99" t="s">
        <v>29</v>
      </c>
      <c r="B99" s="1" t="s">
        <v>4</v>
      </c>
      <c r="C99">
        <v>24</v>
      </c>
      <c r="D99">
        <v>100.816</v>
      </c>
      <c r="E99" s="1">
        <v>1</v>
      </c>
      <c r="F99" t="s">
        <v>51</v>
      </c>
      <c r="G99" t="s">
        <v>74</v>
      </c>
    </row>
    <row r="100" spans="1:7" x14ac:dyDescent="0.25">
      <c r="A100" t="s">
        <v>44</v>
      </c>
      <c r="B100" s="1" t="s">
        <v>4</v>
      </c>
      <c r="C100">
        <v>24</v>
      </c>
      <c r="D100">
        <v>197.3</v>
      </c>
      <c r="E100" s="1">
        <v>1.95703063</v>
      </c>
      <c r="F100" t="s">
        <v>51</v>
      </c>
      <c r="G100" s="6" t="s">
        <v>74</v>
      </c>
    </row>
    <row r="101" spans="1:7" x14ac:dyDescent="0.25">
      <c r="A101" t="s">
        <v>45</v>
      </c>
      <c r="B101" s="1" t="s">
        <v>4</v>
      </c>
      <c r="C101">
        <v>24</v>
      </c>
      <c r="D101">
        <v>191.459</v>
      </c>
      <c r="E101" s="1">
        <v>1.899093398</v>
      </c>
      <c r="F101" t="s">
        <v>51</v>
      </c>
      <c r="G101" s="6" t="s">
        <v>74</v>
      </c>
    </row>
    <row r="102" spans="1:7" x14ac:dyDescent="0.25">
      <c r="A102" t="s">
        <v>50</v>
      </c>
      <c r="B102" s="1" t="s">
        <v>4</v>
      </c>
      <c r="C102">
        <v>24</v>
      </c>
      <c r="D102">
        <v>129.804</v>
      </c>
      <c r="E102" s="1">
        <v>1.2875337250000001</v>
      </c>
      <c r="F102" t="s">
        <v>51</v>
      </c>
      <c r="G102" s="6" t="s">
        <v>74</v>
      </c>
    </row>
    <row r="103" spans="1:7" x14ac:dyDescent="0.25">
      <c r="B103" s="1"/>
    </row>
    <row r="104" spans="1:7" x14ac:dyDescent="0.25">
      <c r="A104" t="s">
        <v>52</v>
      </c>
      <c r="B104" s="1" t="s">
        <v>4</v>
      </c>
      <c r="C104">
        <v>0</v>
      </c>
      <c r="D104">
        <v>2.3605666670000001</v>
      </c>
      <c r="E104" s="1">
        <v>1</v>
      </c>
      <c r="F104" t="s">
        <v>53</v>
      </c>
      <c r="G104" t="s">
        <v>54</v>
      </c>
    </row>
    <row r="105" spans="1:7" x14ac:dyDescent="0.25">
      <c r="A105" s="6" t="s">
        <v>52</v>
      </c>
      <c r="B105" s="1" t="s">
        <v>4</v>
      </c>
      <c r="C105">
        <v>2</v>
      </c>
      <c r="D105">
        <v>3.8454999999999999</v>
      </c>
      <c r="E105" s="1">
        <v>1.6290579949999999</v>
      </c>
      <c r="F105" t="s">
        <v>53</v>
      </c>
      <c r="G105" s="6" t="s">
        <v>54</v>
      </c>
    </row>
    <row r="106" spans="1:7" x14ac:dyDescent="0.25">
      <c r="A106" s="6" t="s">
        <v>52</v>
      </c>
      <c r="B106" s="1" t="s">
        <v>4</v>
      </c>
      <c r="C106">
        <v>4</v>
      </c>
      <c r="D106">
        <v>4.3939500000000002</v>
      </c>
      <c r="E106" s="1">
        <v>1.8613962749999999</v>
      </c>
      <c r="F106" t="s">
        <v>53</v>
      </c>
      <c r="G106" s="6" t="s">
        <v>54</v>
      </c>
    </row>
    <row r="107" spans="1:7" x14ac:dyDescent="0.25">
      <c r="A107" s="6" t="s">
        <v>52</v>
      </c>
      <c r="B107" s="1" t="s">
        <v>4</v>
      </c>
      <c r="C107">
        <v>8</v>
      </c>
      <c r="D107">
        <v>4.2824999999999998</v>
      </c>
      <c r="E107" s="1">
        <v>1.8141830350000001</v>
      </c>
      <c r="F107" t="s">
        <v>53</v>
      </c>
      <c r="G107" s="6" t="s">
        <v>54</v>
      </c>
    </row>
    <row r="108" spans="1:7" x14ac:dyDescent="0.25">
      <c r="A108" s="6" t="s">
        <v>52</v>
      </c>
      <c r="B108" s="1" t="s">
        <v>4</v>
      </c>
      <c r="C108">
        <v>16</v>
      </c>
      <c r="D108">
        <v>4.49655</v>
      </c>
      <c r="E108" s="1">
        <v>1.9048604149999999</v>
      </c>
      <c r="F108" t="s">
        <v>53</v>
      </c>
      <c r="G108" s="6" t="s">
        <v>54</v>
      </c>
    </row>
    <row r="109" spans="1:7" x14ac:dyDescent="0.25">
      <c r="A109" s="6" t="s">
        <v>52</v>
      </c>
      <c r="B109" s="1" t="s">
        <v>4</v>
      </c>
      <c r="C109">
        <v>24</v>
      </c>
      <c r="D109">
        <v>4.1742333330000001</v>
      </c>
      <c r="E109" s="1">
        <v>1.7683183419999999</v>
      </c>
      <c r="F109" t="s">
        <v>53</v>
      </c>
      <c r="G109" s="6" t="s">
        <v>54</v>
      </c>
    </row>
    <row r="111" spans="1:7" x14ac:dyDescent="0.25">
      <c r="A111" t="s">
        <v>55</v>
      </c>
      <c r="B111" s="1" t="s">
        <v>3</v>
      </c>
      <c r="C111">
        <v>24</v>
      </c>
      <c r="D111">
        <v>0.99929999999999997</v>
      </c>
      <c r="E111" s="1">
        <v>1</v>
      </c>
      <c r="F111" t="s">
        <v>56</v>
      </c>
    </row>
    <row r="112" spans="1:7" x14ac:dyDescent="0.25">
      <c r="A112" t="s">
        <v>57</v>
      </c>
      <c r="B112" s="1" t="s">
        <v>3</v>
      </c>
      <c r="C112">
        <v>24</v>
      </c>
      <c r="D112">
        <v>0.93630000000000002</v>
      </c>
      <c r="E112" s="1">
        <v>0.93695586900000005</v>
      </c>
      <c r="F112" t="s">
        <v>56</v>
      </c>
    </row>
    <row r="114" spans="1:6" x14ac:dyDescent="0.25">
      <c r="A114" t="s">
        <v>64</v>
      </c>
      <c r="B114" s="1" t="s">
        <v>58</v>
      </c>
      <c r="C114" s="3" t="s">
        <v>63</v>
      </c>
      <c r="D114">
        <v>0.67574999999999996</v>
      </c>
      <c r="E114" s="1">
        <v>1</v>
      </c>
      <c r="F114" t="s">
        <v>66</v>
      </c>
    </row>
    <row r="115" spans="1:6" x14ac:dyDescent="0.25">
      <c r="A115" t="s">
        <v>65</v>
      </c>
      <c r="B115" s="1" t="s">
        <v>58</v>
      </c>
      <c r="C115" s="3" t="s">
        <v>63</v>
      </c>
      <c r="D115">
        <v>0.87373999999999996</v>
      </c>
      <c r="E115" s="1">
        <v>1.2929929710000001</v>
      </c>
      <c r="F115" s="6" t="s">
        <v>66</v>
      </c>
    </row>
    <row r="116" spans="1:6" x14ac:dyDescent="0.25">
      <c r="B116" s="1"/>
    </row>
    <row r="117" spans="1:6" x14ac:dyDescent="0.25">
      <c r="A117" t="s">
        <v>64</v>
      </c>
      <c r="B117" s="1" t="s">
        <v>3</v>
      </c>
      <c r="C117" s="3" t="s">
        <v>63</v>
      </c>
      <c r="D117">
        <v>2.5405000000000002</v>
      </c>
      <c r="E117" s="1">
        <v>1</v>
      </c>
      <c r="F117" s="6" t="s">
        <v>66</v>
      </c>
    </row>
    <row r="118" spans="1:6" x14ac:dyDescent="0.25">
      <c r="A118" t="s">
        <v>65</v>
      </c>
      <c r="B118" s="1" t="s">
        <v>3</v>
      </c>
      <c r="C118" s="3" t="s">
        <v>63</v>
      </c>
      <c r="D118">
        <v>0.91149999999999998</v>
      </c>
      <c r="E118" s="1">
        <v>0.35878764000000002</v>
      </c>
      <c r="F118" s="6" t="s">
        <v>66</v>
      </c>
    </row>
    <row r="119" spans="1:6" x14ac:dyDescent="0.25">
      <c r="B119" s="1"/>
      <c r="C119" s="3"/>
    </row>
    <row r="120" spans="1:6" x14ac:dyDescent="0.25">
      <c r="A120" t="s">
        <v>64</v>
      </c>
      <c r="B120" s="1" t="s">
        <v>4</v>
      </c>
      <c r="C120" s="3" t="s">
        <v>63</v>
      </c>
      <c r="D120">
        <v>1.74709E-3</v>
      </c>
      <c r="E120" s="1">
        <v>1</v>
      </c>
      <c r="F120" s="6" t="s">
        <v>66</v>
      </c>
    </row>
    <row r="121" spans="1:6" x14ac:dyDescent="0.25">
      <c r="A121" t="s">
        <v>65</v>
      </c>
      <c r="B121" s="1" t="s">
        <v>4</v>
      </c>
      <c r="C121" s="3" t="s">
        <v>63</v>
      </c>
      <c r="D121">
        <v>1.07598E-3</v>
      </c>
      <c r="E121" s="1">
        <v>0.61586981799999996</v>
      </c>
      <c r="F121" s="6" t="s">
        <v>66</v>
      </c>
    </row>
    <row r="122" spans="1:6" x14ac:dyDescent="0.25">
      <c r="B122" s="1"/>
      <c r="C122" s="3"/>
    </row>
    <row r="123" spans="1:6" x14ac:dyDescent="0.25">
      <c r="A123" t="s">
        <v>64</v>
      </c>
      <c r="B123" s="1" t="s">
        <v>60</v>
      </c>
      <c r="C123" s="3" t="s">
        <v>63</v>
      </c>
      <c r="D123">
        <v>1.0177</v>
      </c>
      <c r="E123" s="1">
        <v>1</v>
      </c>
      <c r="F123" s="6" t="s">
        <v>66</v>
      </c>
    </row>
    <row r="124" spans="1:6" x14ac:dyDescent="0.25">
      <c r="A124" t="s">
        <v>65</v>
      </c>
      <c r="B124" s="1" t="s">
        <v>60</v>
      </c>
      <c r="C124" s="3" t="s">
        <v>63</v>
      </c>
      <c r="D124">
        <v>2.4062899999999998</v>
      </c>
      <c r="E124" s="1">
        <v>2.3644394219999998</v>
      </c>
      <c r="F124" s="6" t="s">
        <v>66</v>
      </c>
    </row>
    <row r="125" spans="1:6" x14ac:dyDescent="0.25">
      <c r="B125" s="1"/>
      <c r="C125" s="3"/>
    </row>
    <row r="126" spans="1:6" x14ac:dyDescent="0.25">
      <c r="A126" t="s">
        <v>64</v>
      </c>
      <c r="B126" s="1" t="s">
        <v>61</v>
      </c>
      <c r="C126" s="3" t="s">
        <v>63</v>
      </c>
      <c r="D126">
        <v>1.0041899999999999</v>
      </c>
      <c r="E126" s="1">
        <v>1</v>
      </c>
      <c r="F126" s="6" t="s">
        <v>66</v>
      </c>
    </row>
    <row r="127" spans="1:6" x14ac:dyDescent="0.25">
      <c r="A127" t="s">
        <v>65</v>
      </c>
      <c r="B127" s="1" t="s">
        <v>61</v>
      </c>
      <c r="C127" s="3" t="s">
        <v>63</v>
      </c>
      <c r="D127">
        <v>0.76168000000000002</v>
      </c>
      <c r="E127" s="1">
        <v>0.75850187700000005</v>
      </c>
      <c r="F127" s="6" t="s">
        <v>66</v>
      </c>
    </row>
    <row r="128" spans="1:6" x14ac:dyDescent="0.25">
      <c r="B128" s="1"/>
      <c r="C128" s="3"/>
    </row>
    <row r="129" spans="1:7" x14ac:dyDescent="0.25">
      <c r="A129" t="s">
        <v>64</v>
      </c>
      <c r="B129" s="1" t="s">
        <v>62</v>
      </c>
      <c r="C129" s="3" t="s">
        <v>63</v>
      </c>
      <c r="D129">
        <v>1.0063299999999999</v>
      </c>
      <c r="E129" s="1">
        <v>1</v>
      </c>
      <c r="F129" s="6" t="s">
        <v>66</v>
      </c>
    </row>
    <row r="130" spans="1:7" x14ac:dyDescent="0.25">
      <c r="A130" t="s">
        <v>65</v>
      </c>
      <c r="B130" s="1" t="s">
        <v>62</v>
      </c>
      <c r="C130" s="3" t="s">
        <v>63</v>
      </c>
      <c r="D130">
        <v>0.50229999999999997</v>
      </c>
      <c r="E130" s="1">
        <v>0.49914044099999999</v>
      </c>
      <c r="F130" s="6" t="s">
        <v>66</v>
      </c>
    </row>
    <row r="132" spans="1:7" x14ac:dyDescent="0.25">
      <c r="A132" t="s">
        <v>29</v>
      </c>
      <c r="B132" t="s">
        <v>5</v>
      </c>
      <c r="C132" s="3" t="s">
        <v>63</v>
      </c>
      <c r="D132">
        <v>0.99592999999999998</v>
      </c>
      <c r="E132" s="1">
        <f>1+(1-(D132/D132))</f>
        <v>1</v>
      </c>
      <c r="F132" t="s">
        <v>56</v>
      </c>
    </row>
    <row r="133" spans="1:7" x14ac:dyDescent="0.25">
      <c r="A133" t="s">
        <v>68</v>
      </c>
      <c r="B133" s="6" t="s">
        <v>5</v>
      </c>
      <c r="C133" s="3" t="s">
        <v>63</v>
      </c>
      <c r="D133">
        <v>1.9079299999999999</v>
      </c>
      <c r="E133" s="1">
        <f>1+(1-(D133/D132))</f>
        <v>8.4272991073669923E-2</v>
      </c>
      <c r="F133" s="6" t="s">
        <v>67</v>
      </c>
    </row>
    <row r="135" spans="1:7" x14ac:dyDescent="0.25">
      <c r="A135" t="s">
        <v>59</v>
      </c>
      <c r="B135" s="1" t="s">
        <v>4</v>
      </c>
      <c r="C135" s="3" t="s">
        <v>63</v>
      </c>
      <c r="D135">
        <v>1.0056</v>
      </c>
      <c r="E135" s="1">
        <v>1</v>
      </c>
      <c r="F135" t="s">
        <v>72</v>
      </c>
      <c r="G135" t="s">
        <v>73</v>
      </c>
    </row>
    <row r="136" spans="1:7" x14ac:dyDescent="0.25">
      <c r="A136" t="s">
        <v>70</v>
      </c>
      <c r="B136" s="1" t="s">
        <v>4</v>
      </c>
      <c r="C136" s="3" t="s">
        <v>63</v>
      </c>
      <c r="D136">
        <v>2.0596999999999999</v>
      </c>
      <c r="E136" s="1">
        <v>2.048229912</v>
      </c>
      <c r="F136" t="s">
        <v>72</v>
      </c>
      <c r="G136" s="6" t="s">
        <v>73</v>
      </c>
    </row>
    <row r="137" spans="1:7" x14ac:dyDescent="0.25">
      <c r="C137" s="3"/>
      <c r="G137" s="6"/>
    </row>
    <row r="138" spans="1:7" x14ac:dyDescent="0.25">
      <c r="A138" t="s">
        <v>69</v>
      </c>
      <c r="B138" s="1" t="s">
        <v>4</v>
      </c>
      <c r="C138" s="3" t="s">
        <v>63</v>
      </c>
      <c r="D138">
        <v>0.5</v>
      </c>
      <c r="E138" s="1">
        <v>1</v>
      </c>
      <c r="F138" t="s">
        <v>72</v>
      </c>
      <c r="G138" s="6" t="s">
        <v>73</v>
      </c>
    </row>
    <row r="139" spans="1:7" x14ac:dyDescent="0.25">
      <c r="A139" t="s">
        <v>71</v>
      </c>
      <c r="B139" s="1" t="s">
        <v>4</v>
      </c>
      <c r="C139" s="3" t="s">
        <v>63</v>
      </c>
      <c r="D139">
        <v>1.4272400000000001</v>
      </c>
      <c r="E139" s="1">
        <v>2.8544800000000001</v>
      </c>
      <c r="F139" t="s">
        <v>72</v>
      </c>
      <c r="G139" s="6" t="s">
        <v>73</v>
      </c>
    </row>
    <row r="140" spans="1:7" x14ac:dyDescent="0.25">
      <c r="G140" s="6"/>
    </row>
    <row r="141" spans="1:7" x14ac:dyDescent="0.25">
      <c r="A141" t="s">
        <v>59</v>
      </c>
      <c r="B141" t="s">
        <v>5</v>
      </c>
      <c r="C141" s="3" t="s">
        <v>63</v>
      </c>
      <c r="D141">
        <v>0.98829999999999996</v>
      </c>
      <c r="E141" s="1">
        <f>1+(1-(D141/D141))</f>
        <v>1</v>
      </c>
      <c r="F141" t="s">
        <v>72</v>
      </c>
      <c r="G141" s="6" t="s">
        <v>73</v>
      </c>
    </row>
    <row r="142" spans="1:7" x14ac:dyDescent="0.25">
      <c r="A142" t="s">
        <v>70</v>
      </c>
      <c r="B142" s="6" t="s">
        <v>5</v>
      </c>
      <c r="C142" s="3" t="s">
        <v>63</v>
      </c>
      <c r="D142">
        <v>0.109</v>
      </c>
      <c r="E142" s="1">
        <f>1+(1-(D142/D141))</f>
        <v>1.8897096023474653</v>
      </c>
      <c r="F142" t="s">
        <v>72</v>
      </c>
      <c r="G142" s="6" t="s">
        <v>73</v>
      </c>
    </row>
    <row r="143" spans="1:7" x14ac:dyDescent="0.25">
      <c r="B143" s="6"/>
      <c r="C143" s="3"/>
      <c r="G143" s="6"/>
    </row>
    <row r="144" spans="1:7" x14ac:dyDescent="0.25">
      <c r="A144" t="s">
        <v>69</v>
      </c>
      <c r="B144" s="6" t="s">
        <v>5</v>
      </c>
      <c r="C144" s="3" t="s">
        <v>63</v>
      </c>
      <c r="D144">
        <v>2.9218999999999999</v>
      </c>
      <c r="E144" s="1">
        <f>1+(1-(D144/D144))</f>
        <v>1</v>
      </c>
      <c r="F144" t="s">
        <v>72</v>
      </c>
      <c r="G144" s="6" t="s">
        <v>73</v>
      </c>
    </row>
    <row r="145" spans="1:7" x14ac:dyDescent="0.25">
      <c r="A145" t="s">
        <v>71</v>
      </c>
      <c r="B145" s="6" t="s">
        <v>5</v>
      </c>
      <c r="C145" s="3" t="s">
        <v>63</v>
      </c>
      <c r="D145">
        <v>0.34920000000000001</v>
      </c>
      <c r="E145" s="1">
        <f>1+(1-(D145/D144))</f>
        <v>1.8804887230911393</v>
      </c>
      <c r="F145" t="s">
        <v>72</v>
      </c>
      <c r="G145" s="6" t="s">
        <v>73</v>
      </c>
    </row>
    <row r="147" spans="1:7" x14ac:dyDescent="0.25">
      <c r="A147" t="s">
        <v>59</v>
      </c>
      <c r="B147" t="s">
        <v>76</v>
      </c>
      <c r="C147" s="3" t="s">
        <v>63</v>
      </c>
      <c r="D147">
        <v>0.97619999999999996</v>
      </c>
      <c r="E147" s="1">
        <v>1</v>
      </c>
      <c r="F147" t="s">
        <v>72</v>
      </c>
      <c r="G147" t="s">
        <v>73</v>
      </c>
    </row>
    <row r="148" spans="1:7" x14ac:dyDescent="0.25">
      <c r="A148" t="s">
        <v>70</v>
      </c>
      <c r="B148" t="s">
        <v>76</v>
      </c>
      <c r="C148" s="3" t="s">
        <v>63</v>
      </c>
      <c r="D148">
        <v>0.88060000000000005</v>
      </c>
      <c r="E148" s="1">
        <v>0.90206924799999999</v>
      </c>
      <c r="F148" t="s">
        <v>72</v>
      </c>
      <c r="G148" t="s">
        <v>73</v>
      </c>
    </row>
    <row r="150" spans="1:7" x14ac:dyDescent="0.25">
      <c r="A150" t="s">
        <v>69</v>
      </c>
      <c r="B150" t="s">
        <v>76</v>
      </c>
      <c r="C150" s="3" t="s">
        <v>63</v>
      </c>
      <c r="D150">
        <v>3.1457999999999999</v>
      </c>
      <c r="E150" s="1">
        <v>1</v>
      </c>
      <c r="F150" t="s">
        <v>72</v>
      </c>
      <c r="G150" t="s">
        <v>73</v>
      </c>
    </row>
    <row r="151" spans="1:7" x14ac:dyDescent="0.25">
      <c r="A151" t="s">
        <v>71</v>
      </c>
      <c r="B151" s="6" t="s">
        <v>76</v>
      </c>
      <c r="C151" s="3" t="s">
        <v>63</v>
      </c>
      <c r="D151">
        <v>1.2311000000000001</v>
      </c>
      <c r="E151" s="1">
        <v>0.39134719299999998</v>
      </c>
      <c r="F151" t="s">
        <v>72</v>
      </c>
      <c r="G151" t="s">
        <v>73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2019-08-30T12:51:20Z</dcterms:modified>
</cp:coreProperties>
</file>