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na Goodman\Dropbox\PCT\2_WorkInProgress\Anna\TAG update\"/>
    </mc:Choice>
  </mc:AlternateContent>
  <xr:revisionPtr revIDLastSave="0" documentId="13_ncr:1_{18B159CB-F503-47D3-B0F9-4646CEFC806C}" xr6:coauthVersionLast="45" xr6:coauthVersionMax="45" xr10:uidLastSave="{00000000-0000-0000-0000-000000000000}"/>
  <bookViews>
    <workbookView xWindow="1170" yWindow="1170" windowWidth="18990" windowHeight="14310" xr2:uid="{0FF925AC-B093-44B5-BA42-B81C9E6F13C0}"/>
  </bookViews>
  <sheets>
    <sheet name="YLL_impact" sheetId="1" r:id="rId1"/>
    <sheet name="Example_implementation_profi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H13" i="1"/>
  <c r="H15" i="1"/>
  <c r="G14" i="1"/>
  <c r="G15" i="1"/>
  <c r="G13" i="1"/>
  <c r="G9" i="1"/>
  <c r="H9" i="1"/>
  <c r="G8" i="1"/>
  <c r="G5" i="1"/>
  <c r="H2" i="1" l="1"/>
  <c r="G3" i="1"/>
  <c r="G4" i="1"/>
  <c r="G6" i="1"/>
  <c r="G7" i="1"/>
  <c r="G10" i="1"/>
  <c r="G11" i="1"/>
  <c r="G12" i="1"/>
  <c r="G16" i="1"/>
  <c r="G17" i="1"/>
  <c r="G18" i="1"/>
  <c r="G19" i="1"/>
  <c r="G20" i="1"/>
  <c r="G21" i="1"/>
  <c r="G22" i="1"/>
  <c r="G2" i="1"/>
  <c r="H3" i="1"/>
  <c r="H4" i="1"/>
  <c r="H5" i="1"/>
  <c r="H6" i="1"/>
  <c r="H7" i="1"/>
  <c r="H8" i="1"/>
  <c r="H10" i="1"/>
  <c r="H11" i="1"/>
  <c r="H12" i="1"/>
  <c r="H14" i="1"/>
  <c r="H16" i="1"/>
  <c r="H17" i="1"/>
  <c r="H18" i="1"/>
  <c r="H19" i="1"/>
  <c r="H20" i="1"/>
  <c r="H21" i="1"/>
  <c r="H22" i="1"/>
  <c r="B5" i="1" l="1"/>
  <c r="B6" i="1"/>
  <c r="F2" i="1" l="1"/>
  <c r="I2" i="1" s="1"/>
  <c r="D3" i="1"/>
  <c r="F3" i="1" l="1"/>
  <c r="I3" i="1" s="1"/>
  <c r="D4" i="1"/>
  <c r="D5" i="1" l="1"/>
  <c r="F4" i="1"/>
  <c r="I4" i="1" s="1"/>
  <c r="F5" i="1" l="1"/>
  <c r="I5" i="1" s="1"/>
  <c r="D6" i="1"/>
  <c r="F6" i="1" l="1"/>
  <c r="I6" i="1" s="1"/>
  <c r="D7" i="1"/>
  <c r="F7" i="1" l="1"/>
  <c r="I7" i="1" s="1"/>
  <c r="D8" i="1"/>
  <c r="F8" i="1" l="1"/>
  <c r="I8" i="1" s="1"/>
  <c r="D9" i="1"/>
  <c r="F9" i="1" l="1"/>
  <c r="I9" i="1" s="1"/>
  <c r="D10" i="1"/>
  <c r="F10" i="1" l="1"/>
  <c r="I10" i="1" s="1"/>
  <c r="D11" i="1"/>
  <c r="F11" i="1" l="1"/>
  <c r="I11" i="1" s="1"/>
  <c r="D12" i="1"/>
  <c r="F12" i="1" l="1"/>
  <c r="I12" i="1" s="1"/>
  <c r="D13" i="1"/>
  <c r="F13" i="1" l="1"/>
  <c r="I13" i="1" s="1"/>
  <c r="D14" i="1"/>
  <c r="F14" i="1" l="1"/>
  <c r="I14" i="1" s="1"/>
  <c r="D15" i="1"/>
  <c r="F15" i="1" l="1"/>
  <c r="I15" i="1" s="1"/>
  <c r="D16" i="1"/>
  <c r="F16" i="1" l="1"/>
  <c r="I16" i="1" s="1"/>
  <c r="D17" i="1"/>
  <c r="F17" i="1" l="1"/>
  <c r="I17" i="1" s="1"/>
  <c r="D18" i="1"/>
  <c r="F18" i="1" l="1"/>
  <c r="I18" i="1" s="1"/>
  <c r="D19" i="1"/>
  <c r="F19" i="1" l="1"/>
  <c r="I19" i="1" s="1"/>
  <c r="D20" i="1"/>
  <c r="F20" i="1" l="1"/>
  <c r="I20" i="1" s="1"/>
  <c r="D21" i="1"/>
  <c r="F21" i="1" l="1"/>
  <c r="I21" i="1" s="1"/>
  <c r="D22" i="1"/>
  <c r="F22" i="1" l="1"/>
  <c r="I22" i="1" s="1"/>
  <c r="B7" i="1" l="1"/>
</calcChain>
</file>

<file path=xl/sharedStrings.xml><?xml version="1.0" encoding="utf-8"?>
<sst xmlns="http://schemas.openxmlformats.org/spreadsheetml/2006/main" count="20" uniqueCount="19">
  <si>
    <t>yellow = user must modify</t>
  </si>
  <si>
    <t>50-year economic value of YLL impact</t>
  </si>
  <si>
    <t>1-year YLL impact at baseline (from PCT download)</t>
  </si>
  <si>
    <t>Economic discount</t>
  </si>
  <si>
    <t>YLL value inc discount</t>
  </si>
  <si>
    <t>YLL impact in year</t>
  </si>
  <si>
    <t>1-year death impact at baseline (from PCT download)</t>
  </si>
  <si>
    <t>death impact in year</t>
  </si>
  <si>
    <t>Annual % discount</t>
  </si>
  <si>
    <t>50-year death impact (negative = mortality reduction)</t>
  </si>
  <si>
    <t>50-year YLL impact (negative = mortality reduction)</t>
  </si>
  <si>
    <t xml:space="preserve">How fully is scenario realised? </t>
  </si>
  <si>
    <t>Years into future</t>
  </si>
  <si>
    <t>blue = totals, for user to extract</t>
  </si>
  <si>
    <t>orange = user may modify: see 'Example profile' tabs</t>
  </si>
  <si>
    <r>
      <t>How fully is scenario realised?</t>
    </r>
    <r>
      <rPr>
        <b/>
        <sz val="11"/>
        <color rgb="FFFF0000"/>
        <rFont val="Calibri"/>
        <family val="2"/>
        <scheme val="minor"/>
      </rPr>
      <t xml:space="preserve"> Example of 5-year behavioural intervention</t>
    </r>
  </si>
  <si>
    <r>
      <t>How fully is scenario realised?</t>
    </r>
    <r>
      <rPr>
        <b/>
        <sz val="11"/>
        <color rgb="FFFF0000"/>
        <rFont val="Calibri"/>
        <family val="2"/>
        <scheme val="minor"/>
      </rPr>
      <t xml:space="preserve"> Example of permanent infrastructure effect</t>
    </r>
  </si>
  <si>
    <t>Comments: users can modify the profile of the scenario realisation ('YLL_inpact' tab, Column E) according to how quickly they think the scenario will be realised, and how long they think the effects will last up to 20 years. (We don't routinely recommend forecasting beyond 20 years, since the uncertainties become too large).  Here we have provided two examples of possible patterns.  In the first it takes two years to build up to realising the scenario but the effect then persists across the 20 year period, as might be expected with a major programme of infrastructure creation.  In the second the scenario is realised more quickly but the effects drop off from five years onwards, as might be expected from a discontinued behavioural intervention.</t>
  </si>
  <si>
    <t>Economic value per YLL (2010 prices, as used in PCT download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</si>
</sst>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0"/>
      <color rgb="FF0070C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Fill="1" applyAlignment="1">
      <alignment horizontal="center"/>
    </xf>
    <xf numFmtId="2" fontId="0" fillId="0" borderId="0" xfId="0" applyNumberFormat="1" applyFill="1" applyAlignment="1">
      <alignment horizontal="center"/>
    </xf>
    <xf numFmtId="0" fontId="0" fillId="0" borderId="0" xfId="0" applyAlignment="1">
      <alignment horizontal="center"/>
    </xf>
    <xf numFmtId="1" fontId="0" fillId="0" borderId="0" xfId="0" applyNumberFormat="1" applyAlignment="1">
      <alignment horizontal="center"/>
    </xf>
    <xf numFmtId="0" fontId="0" fillId="2" borderId="0" xfId="0" applyFill="1"/>
    <xf numFmtId="165" fontId="0" fillId="0" borderId="0" xfId="0" applyNumberFormat="1" applyAlignment="1">
      <alignment horizontal="center"/>
    </xf>
    <xf numFmtId="0" fontId="0" fillId="0" borderId="0" xfId="0" applyAlignment="1">
      <alignment wrapText="1"/>
    </xf>
    <xf numFmtId="0" fontId="2" fillId="0" borderId="0" xfId="0" applyFont="1" applyFill="1" applyAlignment="1">
      <alignment horizontal="center" wrapText="1"/>
    </xf>
    <xf numFmtId="9" fontId="0" fillId="3" borderId="0" xfId="1" applyFont="1" applyFill="1" applyAlignment="1">
      <alignment horizontal="center"/>
    </xf>
    <xf numFmtId="0" fontId="0" fillId="3" borderId="0" xfId="0" applyFill="1"/>
    <xf numFmtId="164" fontId="0" fillId="3" borderId="0" xfId="1" applyNumberFormat="1" applyFont="1" applyFill="1"/>
    <xf numFmtId="0" fontId="0" fillId="4" borderId="0" xfId="0" applyFill="1"/>
    <xf numFmtId="165" fontId="0" fillId="4" borderId="0" xfId="0" applyNumberFormat="1" applyFill="1"/>
    <xf numFmtId="0" fontId="3" fillId="0" borderId="0" xfId="0" applyFont="1"/>
    <xf numFmtId="0" fontId="5" fillId="0" borderId="0" xfId="0" applyFont="1"/>
    <xf numFmtId="0" fontId="6" fillId="0" borderId="0" xfId="0" applyFont="1" applyFill="1" applyAlignment="1">
      <alignment horizontal="left" wrapText="1"/>
    </xf>
    <xf numFmtId="0" fontId="5" fillId="3"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B6762-E4D7-41C2-BC1C-D473A4461E1C}">
  <dimension ref="A1:I23"/>
  <sheetViews>
    <sheetView tabSelected="1" workbookViewId="0">
      <pane ySplit="1" topLeftCell="A2" activePane="bottomLeft" state="frozen"/>
      <selection pane="bottomLeft" activeCell="A11" sqref="A11"/>
    </sheetView>
  </sheetViews>
  <sheetFormatPr defaultRowHeight="15" x14ac:dyDescent="0.25"/>
  <cols>
    <col min="1" max="1" width="68.42578125" bestFit="1" customWidth="1"/>
    <col min="2" max="2" width="12.85546875" bestFit="1" customWidth="1"/>
    <col min="4" max="4" width="13" style="3" customWidth="1"/>
    <col min="5" max="5" width="17" style="1" customWidth="1"/>
    <col min="6" max="6" width="9.42578125" style="3" bestFit="1" customWidth="1"/>
    <col min="7" max="7" width="14.140625" style="3" customWidth="1"/>
    <col min="8" max="8" width="10.85546875" style="3" bestFit="1" customWidth="1"/>
    <col min="9" max="9" width="17" style="3" bestFit="1" customWidth="1"/>
  </cols>
  <sheetData>
    <row r="1" spans="1:9" s="7" customFormat="1" ht="31.5" customHeight="1" x14ac:dyDescent="0.25">
      <c r="D1" s="8" t="s">
        <v>12</v>
      </c>
      <c r="E1" s="8" t="s">
        <v>11</v>
      </c>
      <c r="F1" s="8" t="s">
        <v>3</v>
      </c>
      <c r="G1" s="8" t="s">
        <v>7</v>
      </c>
      <c r="H1" s="8" t="s">
        <v>5</v>
      </c>
      <c r="I1" s="8" t="s">
        <v>4</v>
      </c>
    </row>
    <row r="2" spans="1:9" x14ac:dyDescent="0.25">
      <c r="A2" t="s">
        <v>6</v>
      </c>
      <c r="B2" s="5">
        <v>-1.5</v>
      </c>
      <c r="D2" s="1">
        <v>0</v>
      </c>
      <c r="E2" s="9">
        <v>0.1</v>
      </c>
      <c r="F2" s="2">
        <f t="shared" ref="F2:F22" si="0">((1/(1+$B$9))^(D2))</f>
        <v>1</v>
      </c>
      <c r="G2" s="2">
        <f>$B$2*E2</f>
        <v>-0.15000000000000002</v>
      </c>
      <c r="H2" s="2">
        <f t="shared" ref="H2:H22" si="1">$B$3*E2</f>
        <v>-10</v>
      </c>
      <c r="I2" s="6">
        <f>$B$3*$B$10*E2*F2*-1</f>
        <v>579650</v>
      </c>
    </row>
    <row r="3" spans="1:9" x14ac:dyDescent="0.25">
      <c r="A3" t="s">
        <v>2</v>
      </c>
      <c r="B3" s="5">
        <v>-100</v>
      </c>
      <c r="D3" s="1">
        <f>D2+1</f>
        <v>1</v>
      </c>
      <c r="E3" s="9">
        <v>0.5</v>
      </c>
      <c r="F3" s="2">
        <f t="shared" si="0"/>
        <v>0.98522167487684742</v>
      </c>
      <c r="G3" s="2">
        <f t="shared" ref="G3:G22" si="2">$B$2*E3</f>
        <v>-0.75</v>
      </c>
      <c r="H3" s="2">
        <f t="shared" si="1"/>
        <v>-50</v>
      </c>
      <c r="I3" s="6">
        <f t="shared" ref="I3:I22" si="3">$B$3*$B$10*E3*F3*-1</f>
        <v>2855418.7192118228</v>
      </c>
    </row>
    <row r="4" spans="1:9" x14ac:dyDescent="0.25">
      <c r="D4" s="1">
        <f t="shared" ref="D4:D22" si="4">D3+1</f>
        <v>2</v>
      </c>
      <c r="E4" s="9">
        <v>1</v>
      </c>
      <c r="F4" s="2">
        <f t="shared" si="0"/>
        <v>0.97066174864714039</v>
      </c>
      <c r="G4" s="2">
        <f t="shared" si="2"/>
        <v>-1.5</v>
      </c>
      <c r="H4" s="2">
        <f t="shared" si="1"/>
        <v>-100</v>
      </c>
      <c r="I4" s="6">
        <f t="shared" si="3"/>
        <v>5626440.8260331489</v>
      </c>
    </row>
    <row r="5" spans="1:9" x14ac:dyDescent="0.25">
      <c r="A5" t="s">
        <v>9</v>
      </c>
      <c r="B5" s="12">
        <f>SUM(G:G)</f>
        <v>-12.600000000000001</v>
      </c>
      <c r="D5" s="1">
        <f t="shared" si="4"/>
        <v>3</v>
      </c>
      <c r="E5" s="9">
        <v>1</v>
      </c>
      <c r="F5" s="2">
        <f t="shared" si="0"/>
        <v>0.95631699374102519</v>
      </c>
      <c r="G5" s="2">
        <f>$B$2*E5</f>
        <v>-1.5</v>
      </c>
      <c r="H5" s="2">
        <f t="shared" si="1"/>
        <v>-100</v>
      </c>
      <c r="I5" s="6">
        <f t="shared" si="3"/>
        <v>5543291.4542198526</v>
      </c>
    </row>
    <row r="6" spans="1:9" x14ac:dyDescent="0.25">
      <c r="A6" t="s">
        <v>10</v>
      </c>
      <c r="B6" s="12">
        <f>SUM(H:H)</f>
        <v>-840</v>
      </c>
      <c r="D6" s="1">
        <f t="shared" si="4"/>
        <v>4</v>
      </c>
      <c r="E6" s="9">
        <v>1</v>
      </c>
      <c r="F6" s="2">
        <f t="shared" si="0"/>
        <v>0.94218423028672438</v>
      </c>
      <c r="G6" s="2">
        <f t="shared" si="2"/>
        <v>-1.5</v>
      </c>
      <c r="H6" s="2">
        <f t="shared" si="1"/>
        <v>-100</v>
      </c>
      <c r="I6" s="6">
        <f t="shared" si="3"/>
        <v>5461370.890856998</v>
      </c>
    </row>
    <row r="7" spans="1:9" x14ac:dyDescent="0.25">
      <c r="A7" s="15" t="s">
        <v>1</v>
      </c>
      <c r="B7" s="13">
        <f>SUM(I:I)</f>
        <v>45030244.634502038</v>
      </c>
      <c r="D7" s="1">
        <f t="shared" si="4"/>
        <v>5</v>
      </c>
      <c r="E7" s="9">
        <v>1</v>
      </c>
      <c r="F7" s="2">
        <f t="shared" si="0"/>
        <v>0.92826032540563985</v>
      </c>
      <c r="G7" s="2">
        <f t="shared" si="2"/>
        <v>-1.5</v>
      </c>
      <c r="H7" s="2">
        <f t="shared" si="1"/>
        <v>-100</v>
      </c>
      <c r="I7" s="6">
        <f t="shared" si="3"/>
        <v>5380660.9762137914</v>
      </c>
    </row>
    <row r="8" spans="1:9" x14ac:dyDescent="0.25">
      <c r="A8" s="15"/>
      <c r="D8" s="1">
        <f t="shared" si="4"/>
        <v>6</v>
      </c>
      <c r="E8" s="9">
        <v>1</v>
      </c>
      <c r="F8" s="2">
        <f t="shared" si="0"/>
        <v>0.91454219251787194</v>
      </c>
      <c r="G8" s="2">
        <f>$B$2*E8</f>
        <v>-1.5</v>
      </c>
      <c r="H8" s="2">
        <f t="shared" si="1"/>
        <v>-100</v>
      </c>
      <c r="I8" s="6">
        <f t="shared" si="3"/>
        <v>5301143.8189298445</v>
      </c>
    </row>
    <row r="9" spans="1:9" x14ac:dyDescent="0.25">
      <c r="A9" s="15" t="s">
        <v>8</v>
      </c>
      <c r="B9" s="11">
        <v>1.4999999999999999E-2</v>
      </c>
      <c r="D9" s="1">
        <f t="shared" si="4"/>
        <v>7</v>
      </c>
      <c r="E9" s="9">
        <v>1</v>
      </c>
      <c r="F9" s="2">
        <f t="shared" si="0"/>
        <v>0.90102679065800206</v>
      </c>
      <c r="G9" s="2">
        <f>$B$2*E9</f>
        <v>-1.5</v>
      </c>
      <c r="H9" s="2">
        <f>$B$3*E9</f>
        <v>-100</v>
      </c>
      <c r="I9" s="6">
        <f t="shared" si="3"/>
        <v>5222801.792049109</v>
      </c>
    </row>
    <row r="10" spans="1:9" x14ac:dyDescent="0.25">
      <c r="A10" s="15" t="s">
        <v>18</v>
      </c>
      <c r="B10" s="17">
        <v>57965</v>
      </c>
      <c r="C10" s="14"/>
      <c r="D10" s="1">
        <f t="shared" si="4"/>
        <v>8</v>
      </c>
      <c r="E10" s="9">
        <v>0.5</v>
      </c>
      <c r="F10" s="2">
        <f t="shared" si="0"/>
        <v>0.88771112380098727</v>
      </c>
      <c r="G10" s="2">
        <f t="shared" si="2"/>
        <v>-0.75</v>
      </c>
      <c r="H10" s="2">
        <f t="shared" si="1"/>
        <v>-50</v>
      </c>
      <c r="I10" s="6">
        <f t="shared" si="3"/>
        <v>2572808.7645562114</v>
      </c>
    </row>
    <row r="11" spans="1:9" x14ac:dyDescent="0.25">
      <c r="A11" s="15"/>
      <c r="D11" s="1">
        <f t="shared" si="4"/>
        <v>9</v>
      </c>
      <c r="E11" s="9">
        <v>0.5</v>
      </c>
      <c r="F11" s="2">
        <f t="shared" si="0"/>
        <v>0.87459224019801718</v>
      </c>
      <c r="G11" s="2">
        <f t="shared" si="2"/>
        <v>-0.75</v>
      </c>
      <c r="H11" s="2">
        <f t="shared" si="1"/>
        <v>-50</v>
      </c>
      <c r="I11" s="6">
        <f t="shared" si="3"/>
        <v>2534786.9601539033</v>
      </c>
    </row>
    <row r="12" spans="1:9" x14ac:dyDescent="0.25">
      <c r="A12" s="15"/>
      <c r="D12" s="1">
        <f t="shared" si="4"/>
        <v>10</v>
      </c>
      <c r="E12" s="9">
        <v>0.5</v>
      </c>
      <c r="F12" s="2">
        <f t="shared" si="0"/>
        <v>0.8616672317221844</v>
      </c>
      <c r="G12" s="2">
        <f t="shared" si="2"/>
        <v>-0.75</v>
      </c>
      <c r="H12" s="2">
        <f t="shared" si="1"/>
        <v>-50</v>
      </c>
      <c r="I12" s="6">
        <f t="shared" si="3"/>
        <v>2497327.0543388207</v>
      </c>
    </row>
    <row r="13" spans="1:9" x14ac:dyDescent="0.25">
      <c r="D13" s="1">
        <f t="shared" si="4"/>
        <v>11</v>
      </c>
      <c r="E13" s="9">
        <v>0.1</v>
      </c>
      <c r="F13" s="2">
        <f t="shared" si="0"/>
        <v>0.84893323322382719</v>
      </c>
      <c r="G13" s="2">
        <f>$B$2*E13</f>
        <v>-0.15000000000000002</v>
      </c>
      <c r="H13" s="2">
        <f>$B$3*E13</f>
        <v>-10</v>
      </c>
      <c r="I13" s="6">
        <f t="shared" si="3"/>
        <v>492084.14863819146</v>
      </c>
    </row>
    <row r="14" spans="1:9" x14ac:dyDescent="0.25">
      <c r="A14" s="5" t="s">
        <v>0</v>
      </c>
      <c r="D14" s="1">
        <f t="shared" si="4"/>
        <v>12</v>
      </c>
      <c r="E14" s="9">
        <v>0.1</v>
      </c>
      <c r="F14" s="2">
        <f t="shared" si="0"/>
        <v>0.83638742189539628</v>
      </c>
      <c r="G14" s="2">
        <f>$B$2*E14</f>
        <v>-0.15000000000000002</v>
      </c>
      <c r="H14" s="2">
        <f t="shared" si="1"/>
        <v>-10</v>
      </c>
      <c r="I14" s="6">
        <f t="shared" si="3"/>
        <v>484811.96910166647</v>
      </c>
    </row>
    <row r="15" spans="1:9" x14ac:dyDescent="0.25">
      <c r="A15" s="10" t="s">
        <v>14</v>
      </c>
      <c r="D15" s="1">
        <f t="shared" si="4"/>
        <v>13</v>
      </c>
      <c r="E15" s="9">
        <v>0.1</v>
      </c>
      <c r="F15" s="2">
        <f t="shared" si="0"/>
        <v>0.82402701664571065</v>
      </c>
      <c r="G15" s="2">
        <f>$B$2*E15</f>
        <v>-0.15000000000000002</v>
      </c>
      <c r="H15" s="2">
        <f>$B$3*E15</f>
        <v>-10</v>
      </c>
      <c r="I15" s="6">
        <f>$B$3*$B$10*E15*F15*-1</f>
        <v>477647.26019868616</v>
      </c>
    </row>
    <row r="16" spans="1:9" x14ac:dyDescent="0.25">
      <c r="A16" s="12" t="s">
        <v>13</v>
      </c>
      <c r="D16" s="1">
        <f t="shared" si="4"/>
        <v>14</v>
      </c>
      <c r="E16" s="9">
        <v>0</v>
      </c>
      <c r="F16" s="2">
        <f t="shared" si="0"/>
        <v>0.81184927748345892</v>
      </c>
      <c r="G16" s="2">
        <f t="shared" si="2"/>
        <v>0</v>
      </c>
      <c r="H16" s="2">
        <f t="shared" si="1"/>
        <v>0</v>
      </c>
      <c r="I16" s="6">
        <f t="shared" si="3"/>
        <v>0</v>
      </c>
    </row>
    <row r="17" spans="4:9" x14ac:dyDescent="0.25">
      <c r="D17" s="1">
        <f t="shared" si="4"/>
        <v>15</v>
      </c>
      <c r="E17" s="9">
        <v>0</v>
      </c>
      <c r="F17" s="2">
        <f t="shared" si="0"/>
        <v>0.79985150490981194</v>
      </c>
      <c r="G17" s="2">
        <f t="shared" si="2"/>
        <v>0</v>
      </c>
      <c r="H17" s="2">
        <f t="shared" si="1"/>
        <v>0</v>
      </c>
      <c r="I17" s="6">
        <f t="shared" si="3"/>
        <v>0</v>
      </c>
    </row>
    <row r="18" spans="4:9" x14ac:dyDescent="0.25">
      <c r="D18" s="1">
        <f t="shared" si="4"/>
        <v>16</v>
      </c>
      <c r="E18" s="9">
        <v>0</v>
      </c>
      <c r="F18" s="2">
        <f t="shared" si="0"/>
        <v>0.78803103932001173</v>
      </c>
      <c r="G18" s="2">
        <f t="shared" si="2"/>
        <v>0</v>
      </c>
      <c r="H18" s="2">
        <f t="shared" si="1"/>
        <v>0</v>
      </c>
      <c r="I18" s="6">
        <f t="shared" si="3"/>
        <v>0</v>
      </c>
    </row>
    <row r="19" spans="4:9" x14ac:dyDescent="0.25">
      <c r="D19" s="1">
        <f t="shared" si="4"/>
        <v>17</v>
      </c>
      <c r="E19" s="9">
        <v>0</v>
      </c>
      <c r="F19" s="2">
        <f t="shared" si="0"/>
        <v>0.77638526041380473</v>
      </c>
      <c r="G19" s="2">
        <f t="shared" si="2"/>
        <v>0</v>
      </c>
      <c r="H19" s="2">
        <f t="shared" si="1"/>
        <v>0</v>
      </c>
      <c r="I19" s="6">
        <f t="shared" si="3"/>
        <v>0</v>
      </c>
    </row>
    <row r="20" spans="4:9" x14ac:dyDescent="0.25">
      <c r="D20" s="1">
        <f t="shared" si="4"/>
        <v>18</v>
      </c>
      <c r="E20" s="9">
        <v>0</v>
      </c>
      <c r="F20" s="2">
        <f t="shared" si="0"/>
        <v>0.76491158661458603</v>
      </c>
      <c r="G20" s="2">
        <f t="shared" si="2"/>
        <v>0</v>
      </c>
      <c r="H20" s="2">
        <f t="shared" si="1"/>
        <v>0</v>
      </c>
      <c r="I20" s="6">
        <f t="shared" si="3"/>
        <v>0</v>
      </c>
    </row>
    <row r="21" spans="4:9" x14ac:dyDescent="0.25">
      <c r="D21" s="1">
        <f t="shared" si="4"/>
        <v>19</v>
      </c>
      <c r="E21" s="9">
        <v>0</v>
      </c>
      <c r="F21" s="2">
        <f t="shared" si="0"/>
        <v>0.75360747449712928</v>
      </c>
      <c r="G21" s="2">
        <f t="shared" si="2"/>
        <v>0</v>
      </c>
      <c r="H21" s="2">
        <f t="shared" si="1"/>
        <v>0</v>
      </c>
      <c r="I21" s="6">
        <f t="shared" si="3"/>
        <v>0</v>
      </c>
    </row>
    <row r="22" spans="4:9" x14ac:dyDescent="0.25">
      <c r="D22" s="1">
        <f t="shared" si="4"/>
        <v>20</v>
      </c>
      <c r="E22" s="9">
        <v>0</v>
      </c>
      <c r="F22" s="2">
        <f t="shared" si="0"/>
        <v>0.74247041822377269</v>
      </c>
      <c r="G22" s="2">
        <f t="shared" si="2"/>
        <v>0</v>
      </c>
      <c r="H22" s="2">
        <f t="shared" si="1"/>
        <v>0</v>
      </c>
      <c r="I22" s="6">
        <f t="shared" si="3"/>
        <v>0</v>
      </c>
    </row>
    <row r="23" spans="4:9" x14ac:dyDescent="0.25">
      <c r="D23" s="1"/>
      <c r="F23" s="2"/>
      <c r="G23" s="2"/>
      <c r="H23" s="2"/>
      <c r="I23"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8343F-5569-4E19-971C-6B7209A7844D}">
  <dimension ref="A1:E29"/>
  <sheetViews>
    <sheetView workbookViewId="0">
      <selection activeCell="E2" sqref="E2"/>
    </sheetView>
  </sheetViews>
  <sheetFormatPr defaultRowHeight="15" x14ac:dyDescent="0.25"/>
  <cols>
    <col min="1" max="1" width="13" style="3" customWidth="1"/>
    <col min="2" max="3" width="22.5703125" style="1" customWidth="1"/>
    <col min="5" max="5" width="78.5703125" customWidth="1"/>
  </cols>
  <sheetData>
    <row r="1" spans="1:5" ht="115.5" x14ac:dyDescent="0.25">
      <c r="A1" s="8" t="s">
        <v>12</v>
      </c>
      <c r="B1" s="8" t="s">
        <v>16</v>
      </c>
      <c r="C1" s="8" t="s">
        <v>15</v>
      </c>
      <c r="E1" s="16" t="s">
        <v>17</v>
      </c>
    </row>
    <row r="2" spans="1:5" x14ac:dyDescent="0.25">
      <c r="A2" s="1">
        <v>0</v>
      </c>
      <c r="B2" s="9">
        <v>0.1</v>
      </c>
      <c r="C2" s="9">
        <v>0.5</v>
      </c>
    </row>
    <row r="3" spans="1:5" x14ac:dyDescent="0.25">
      <c r="A3" s="1">
        <f>A2+1</f>
        <v>1</v>
      </c>
      <c r="B3" s="9">
        <v>0.5</v>
      </c>
      <c r="C3" s="9">
        <v>1</v>
      </c>
    </row>
    <row r="4" spans="1:5" x14ac:dyDescent="0.25">
      <c r="A4" s="1">
        <f t="shared" ref="A4:A22" si="0">A3+1</f>
        <v>2</v>
      </c>
      <c r="B4" s="9">
        <v>1</v>
      </c>
      <c r="C4" s="9">
        <v>1</v>
      </c>
    </row>
    <row r="5" spans="1:5" x14ac:dyDescent="0.25">
      <c r="A5" s="1">
        <f t="shared" si="0"/>
        <v>3</v>
      </c>
      <c r="B5" s="9">
        <v>1</v>
      </c>
      <c r="C5" s="9">
        <v>1</v>
      </c>
    </row>
    <row r="6" spans="1:5" x14ac:dyDescent="0.25">
      <c r="A6" s="1">
        <f t="shared" si="0"/>
        <v>4</v>
      </c>
      <c r="B6" s="9">
        <v>1</v>
      </c>
      <c r="C6" s="9">
        <v>1</v>
      </c>
    </row>
    <row r="7" spans="1:5" x14ac:dyDescent="0.25">
      <c r="A7" s="1">
        <f t="shared" si="0"/>
        <v>5</v>
      </c>
      <c r="B7" s="9">
        <v>1</v>
      </c>
      <c r="C7" s="9">
        <v>1</v>
      </c>
    </row>
    <row r="8" spans="1:5" x14ac:dyDescent="0.25">
      <c r="A8" s="1">
        <f t="shared" si="0"/>
        <v>6</v>
      </c>
      <c r="B8" s="9">
        <v>1</v>
      </c>
      <c r="C8" s="9">
        <v>0.5</v>
      </c>
    </row>
    <row r="9" spans="1:5" x14ac:dyDescent="0.25">
      <c r="A9" s="1">
        <f t="shared" si="0"/>
        <v>7</v>
      </c>
      <c r="B9" s="9">
        <v>1</v>
      </c>
      <c r="C9" s="9">
        <v>0.5</v>
      </c>
    </row>
    <row r="10" spans="1:5" x14ac:dyDescent="0.25">
      <c r="A10" s="1">
        <f t="shared" si="0"/>
        <v>8</v>
      </c>
      <c r="B10" s="9">
        <v>1</v>
      </c>
      <c r="C10" s="9">
        <v>0.5</v>
      </c>
    </row>
    <row r="11" spans="1:5" x14ac:dyDescent="0.25">
      <c r="A11" s="1">
        <f t="shared" si="0"/>
        <v>9</v>
      </c>
      <c r="B11" s="9">
        <v>1</v>
      </c>
      <c r="C11" s="9">
        <v>0.1</v>
      </c>
    </row>
    <row r="12" spans="1:5" x14ac:dyDescent="0.25">
      <c r="A12" s="1">
        <f t="shared" si="0"/>
        <v>10</v>
      </c>
      <c r="B12" s="9">
        <v>1</v>
      </c>
      <c r="C12" s="9">
        <v>0.1</v>
      </c>
    </row>
    <row r="13" spans="1:5" x14ac:dyDescent="0.25">
      <c r="A13" s="1">
        <f t="shared" si="0"/>
        <v>11</v>
      </c>
      <c r="B13" s="9">
        <v>1</v>
      </c>
      <c r="C13" s="9">
        <v>0</v>
      </c>
    </row>
    <row r="14" spans="1:5" x14ac:dyDescent="0.25">
      <c r="A14" s="1">
        <f t="shared" si="0"/>
        <v>12</v>
      </c>
      <c r="B14" s="9">
        <v>1</v>
      </c>
      <c r="C14" s="9">
        <v>0</v>
      </c>
    </row>
    <row r="15" spans="1:5" x14ac:dyDescent="0.25">
      <c r="A15" s="1">
        <f t="shared" si="0"/>
        <v>13</v>
      </c>
      <c r="B15" s="9">
        <v>1</v>
      </c>
      <c r="C15" s="9">
        <v>0</v>
      </c>
    </row>
    <row r="16" spans="1:5" x14ac:dyDescent="0.25">
      <c r="A16" s="1">
        <f t="shared" si="0"/>
        <v>14</v>
      </c>
      <c r="B16" s="9">
        <v>1</v>
      </c>
      <c r="C16" s="9">
        <v>0</v>
      </c>
    </row>
    <row r="17" spans="1:3" x14ac:dyDescent="0.25">
      <c r="A17" s="1">
        <f t="shared" si="0"/>
        <v>15</v>
      </c>
      <c r="B17" s="9">
        <v>1</v>
      </c>
      <c r="C17" s="9">
        <v>0</v>
      </c>
    </row>
    <row r="18" spans="1:3" x14ac:dyDescent="0.25">
      <c r="A18" s="1">
        <f t="shared" si="0"/>
        <v>16</v>
      </c>
      <c r="B18" s="9">
        <v>1</v>
      </c>
      <c r="C18" s="9">
        <v>0</v>
      </c>
    </row>
    <row r="19" spans="1:3" x14ac:dyDescent="0.25">
      <c r="A19" s="1">
        <f t="shared" si="0"/>
        <v>17</v>
      </c>
      <c r="B19" s="9">
        <v>1</v>
      </c>
      <c r="C19" s="9">
        <v>0</v>
      </c>
    </row>
    <row r="20" spans="1:3" x14ac:dyDescent="0.25">
      <c r="A20" s="1">
        <f t="shared" si="0"/>
        <v>18</v>
      </c>
      <c r="B20" s="9">
        <v>1</v>
      </c>
      <c r="C20" s="9">
        <v>0</v>
      </c>
    </row>
    <row r="21" spans="1:3" x14ac:dyDescent="0.25">
      <c r="A21" s="1">
        <f t="shared" si="0"/>
        <v>19</v>
      </c>
      <c r="B21" s="9">
        <v>1</v>
      </c>
      <c r="C21" s="9">
        <v>0</v>
      </c>
    </row>
    <row r="22" spans="1:3" x14ac:dyDescent="0.25">
      <c r="A22" s="1">
        <f t="shared" si="0"/>
        <v>20</v>
      </c>
      <c r="B22" s="9">
        <v>1</v>
      </c>
      <c r="C22" s="9">
        <v>0</v>
      </c>
    </row>
    <row r="23" spans="1:3" x14ac:dyDescent="0.25">
      <c r="A23" s="1"/>
    </row>
    <row r="24" spans="1:3" x14ac:dyDescent="0.25">
      <c r="A24" s="1"/>
    </row>
    <row r="25" spans="1:3" x14ac:dyDescent="0.25">
      <c r="A25" s="1"/>
    </row>
    <row r="26" spans="1:3" x14ac:dyDescent="0.25">
      <c r="A26" s="1"/>
    </row>
    <row r="27" spans="1:3" x14ac:dyDescent="0.25">
      <c r="A27" s="1"/>
    </row>
    <row r="28" spans="1:3" x14ac:dyDescent="0.25">
      <c r="A28" s="1"/>
    </row>
    <row r="29" spans="1:3" x14ac:dyDescent="0.25">
      <c r="A29"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YLL_impact</vt:lpstr>
      <vt:lpstr>Example_implementation_profiles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Goodman</dc:creator>
  <cp:lastModifiedBy>Anna Goodman</cp:lastModifiedBy>
  <dcterms:created xsi:type="dcterms:W3CDTF">2019-08-24T19:52:21Z</dcterms:created>
  <dcterms:modified xsi:type="dcterms:W3CDTF">2019-10-23T18:20:06Z</dcterms:modified>
</cp:coreProperties>
</file>