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34060" windowHeight="23020" tabRatio="500"/>
  </bookViews>
  <sheets>
    <sheet name="editedslidetime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5" i="1" l="1"/>
  <c r="O44" i="1"/>
  <c r="O14" i="1"/>
  <c r="O4" i="1"/>
  <c r="O37" i="1"/>
  <c r="O49" i="1"/>
  <c r="O48" i="1"/>
  <c r="O47" i="1"/>
  <c r="O46" i="1"/>
  <c r="O43" i="1"/>
  <c r="O42" i="1"/>
  <c r="O41" i="1"/>
  <c r="O40" i="1"/>
  <c r="O39" i="1"/>
  <c r="O38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3" i="1"/>
  <c r="O2" i="1"/>
  <c r="M49" i="1"/>
  <c r="M48" i="1"/>
  <c r="M47" i="1"/>
  <c r="M46" i="1"/>
  <c r="K49" i="1"/>
  <c r="K48" i="1"/>
  <c r="K47" i="1"/>
  <c r="K46" i="1"/>
  <c r="I46" i="1"/>
  <c r="I47" i="1"/>
  <c r="I48" i="1"/>
  <c r="I49" i="1"/>
  <c r="G49" i="1"/>
  <c r="G48" i="1"/>
  <c r="G47" i="1"/>
  <c r="G46" i="1"/>
  <c r="E47" i="1"/>
  <c r="D47" i="1"/>
  <c r="C47" i="1"/>
  <c r="B47" i="1"/>
  <c r="E45" i="1"/>
  <c r="D45" i="1"/>
  <c r="C45" i="1"/>
  <c r="B45" i="1"/>
  <c r="D44" i="1"/>
  <c r="E44" i="1"/>
  <c r="C44" i="1"/>
  <c r="B44" i="1"/>
</calcChain>
</file>

<file path=xl/sharedStrings.xml><?xml version="1.0" encoding="utf-8"?>
<sst xmlns="http://schemas.openxmlformats.org/spreadsheetml/2006/main" count="20" uniqueCount="18">
  <si>
    <t>participant</t>
  </si>
  <si>
    <t xml:space="preserve"> vtime</t>
  </si>
  <si>
    <t xml:space="preserve"> ttime</t>
  </si>
  <si>
    <t xml:space="preserve"> btime</t>
  </si>
  <si>
    <t xml:space="preserve"> ptime</t>
  </si>
  <si>
    <t>Median</t>
  </si>
  <si>
    <t>Mean</t>
  </si>
  <si>
    <t>Standard dev</t>
  </si>
  <si>
    <t>?</t>
  </si>
  <si>
    <t>correct answer 1</t>
  </si>
  <si>
    <t>correct answer 2</t>
  </si>
  <si>
    <t>correct answer 3</t>
  </si>
  <si>
    <t>correct answer 4</t>
  </si>
  <si>
    <t>v</t>
  </si>
  <si>
    <t>t</t>
  </si>
  <si>
    <t>b</t>
  </si>
  <si>
    <t>p</t>
  </si>
  <si>
    <t>low positive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</si>
</sst>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editedslidetimedata.csv!$B$2:$B$43</c:f>
              <c:numCache>
                <c:formatCode>General</c:formatCode>
                <c:ptCount val="42"/>
                <c:pt idx="0">
                  <c:v>10.2316666667</c:v>
                </c:pt>
                <c:pt idx="1">
                  <c:v>24.825</c:v>
                </c:pt>
                <c:pt idx="2">
                  <c:v>22.9825</c:v>
                </c:pt>
                <c:pt idx="3">
                  <c:v>5.644</c:v>
                </c:pt>
                <c:pt idx="4">
                  <c:v>13.08</c:v>
                </c:pt>
                <c:pt idx="5">
                  <c:v>17.7025</c:v>
                </c:pt>
                <c:pt idx="6">
                  <c:v>20.455</c:v>
                </c:pt>
                <c:pt idx="7">
                  <c:v>0.0</c:v>
                </c:pt>
                <c:pt idx="8">
                  <c:v>25.008</c:v>
                </c:pt>
                <c:pt idx="9">
                  <c:v>14.75875</c:v>
                </c:pt>
                <c:pt idx="10">
                  <c:v>17.0325</c:v>
                </c:pt>
                <c:pt idx="11">
                  <c:v>25.08</c:v>
                </c:pt>
                <c:pt idx="12">
                  <c:v>20.9014285714</c:v>
                </c:pt>
                <c:pt idx="13">
                  <c:v>10.63</c:v>
                </c:pt>
                <c:pt idx="14">
                  <c:v>23.76375</c:v>
                </c:pt>
                <c:pt idx="15">
                  <c:v>29.2725</c:v>
                </c:pt>
                <c:pt idx="16">
                  <c:v>12.1928571429</c:v>
                </c:pt>
                <c:pt idx="17">
                  <c:v>17.77</c:v>
                </c:pt>
                <c:pt idx="18">
                  <c:v>11.52375</c:v>
                </c:pt>
                <c:pt idx="19">
                  <c:v>62.575</c:v>
                </c:pt>
                <c:pt idx="20">
                  <c:v>5.15857142857</c:v>
                </c:pt>
                <c:pt idx="21">
                  <c:v>15.21</c:v>
                </c:pt>
                <c:pt idx="22">
                  <c:v>10.422</c:v>
                </c:pt>
                <c:pt idx="23">
                  <c:v>18.94</c:v>
                </c:pt>
                <c:pt idx="24">
                  <c:v>22.1</c:v>
                </c:pt>
                <c:pt idx="25">
                  <c:v>12.164</c:v>
                </c:pt>
                <c:pt idx="26">
                  <c:v>7.66333333333</c:v>
                </c:pt>
                <c:pt idx="27">
                  <c:v>22.6728571429</c:v>
                </c:pt>
                <c:pt idx="28">
                  <c:v>35.3733333333</c:v>
                </c:pt>
                <c:pt idx="29">
                  <c:v>10.31</c:v>
                </c:pt>
                <c:pt idx="30">
                  <c:v>11.92125</c:v>
                </c:pt>
                <c:pt idx="31">
                  <c:v>6.51</c:v>
                </c:pt>
                <c:pt idx="32">
                  <c:v>30.00875</c:v>
                </c:pt>
                <c:pt idx="33">
                  <c:v>54.0128571429</c:v>
                </c:pt>
                <c:pt idx="34">
                  <c:v>14.3725</c:v>
                </c:pt>
                <c:pt idx="35">
                  <c:v>26.575</c:v>
                </c:pt>
                <c:pt idx="36">
                  <c:v>11.0375</c:v>
                </c:pt>
                <c:pt idx="37">
                  <c:v>11.845</c:v>
                </c:pt>
                <c:pt idx="38">
                  <c:v>14.0075</c:v>
                </c:pt>
                <c:pt idx="39">
                  <c:v>7.75</c:v>
                </c:pt>
                <c:pt idx="40">
                  <c:v>12.386</c:v>
                </c:pt>
                <c:pt idx="41">
                  <c:v>6.6225</c:v>
                </c:pt>
              </c:numCache>
            </c:numRef>
          </c:xVal>
          <c:yVal>
            <c:numRef>
              <c:f>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44376"/>
        <c:axId val="2097651208"/>
      </c:scatterChart>
      <c:valAx>
        <c:axId val="209804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Visualisation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651208"/>
        <c:crosses val="autoZero"/>
        <c:crossBetween val="midCat"/>
      </c:valAx>
      <c:valAx>
        <c:axId val="2097651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8044376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editedslidetimedata.csv!$C$2:$C$43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10.9466666667</c:v>
                </c:pt>
                <c:pt idx="3">
                  <c:v>5.769999999999999</c:v>
                </c:pt>
                <c:pt idx="4">
                  <c:v>12.765</c:v>
                </c:pt>
                <c:pt idx="5">
                  <c:v>4.88</c:v>
                </c:pt>
                <c:pt idx="6">
                  <c:v>0.0</c:v>
                </c:pt>
                <c:pt idx="7">
                  <c:v>0.0</c:v>
                </c:pt>
                <c:pt idx="8">
                  <c:v>42.79</c:v>
                </c:pt>
                <c:pt idx="9">
                  <c:v>27.12625</c:v>
                </c:pt>
                <c:pt idx="10">
                  <c:v>19.2071428571</c:v>
                </c:pt>
                <c:pt idx="11">
                  <c:v>0.0</c:v>
                </c:pt>
                <c:pt idx="12">
                  <c:v>29.03</c:v>
                </c:pt>
                <c:pt idx="13">
                  <c:v>19.5133333333</c:v>
                </c:pt>
                <c:pt idx="14">
                  <c:v>38.41875</c:v>
                </c:pt>
                <c:pt idx="15">
                  <c:v>59.35</c:v>
                </c:pt>
                <c:pt idx="16">
                  <c:v>17.1583333333</c:v>
                </c:pt>
                <c:pt idx="17">
                  <c:v>29.645</c:v>
                </c:pt>
                <c:pt idx="18">
                  <c:v>0.0</c:v>
                </c:pt>
                <c:pt idx="19">
                  <c:v>43.5</c:v>
                </c:pt>
                <c:pt idx="20">
                  <c:v>10.54</c:v>
                </c:pt>
                <c:pt idx="21">
                  <c:v>35.385</c:v>
                </c:pt>
                <c:pt idx="22">
                  <c:v>31.2575</c:v>
                </c:pt>
                <c:pt idx="23">
                  <c:v>0.0</c:v>
                </c:pt>
                <c:pt idx="24">
                  <c:v>21.18</c:v>
                </c:pt>
                <c:pt idx="25">
                  <c:v>24.66</c:v>
                </c:pt>
                <c:pt idx="26">
                  <c:v>34.84</c:v>
                </c:pt>
                <c:pt idx="27">
                  <c:v>40.4257142857</c:v>
                </c:pt>
                <c:pt idx="28">
                  <c:v>79.14</c:v>
                </c:pt>
                <c:pt idx="29">
                  <c:v>7.14</c:v>
                </c:pt>
                <c:pt idx="30">
                  <c:v>4.19</c:v>
                </c:pt>
                <c:pt idx="31">
                  <c:v>18.1175</c:v>
                </c:pt>
                <c:pt idx="32">
                  <c:v>44.6575</c:v>
                </c:pt>
                <c:pt idx="33">
                  <c:v>49.01</c:v>
                </c:pt>
                <c:pt idx="34">
                  <c:v>11.12</c:v>
                </c:pt>
                <c:pt idx="35">
                  <c:v>20.6566666667</c:v>
                </c:pt>
                <c:pt idx="36">
                  <c:v>14.51</c:v>
                </c:pt>
                <c:pt idx="37">
                  <c:v>16.38</c:v>
                </c:pt>
                <c:pt idx="38">
                  <c:v>25.30375</c:v>
                </c:pt>
                <c:pt idx="39">
                  <c:v>20.47</c:v>
                </c:pt>
                <c:pt idx="40">
                  <c:v>18.24</c:v>
                </c:pt>
                <c:pt idx="41">
                  <c:v>4.34625</c:v>
                </c:pt>
              </c:numCache>
            </c:numRef>
          </c:xVal>
          <c:yVal>
            <c:numRef>
              <c:f>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061352"/>
        <c:axId val="-2055753752"/>
      </c:scatterChart>
      <c:valAx>
        <c:axId val="-205606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Textual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5753752"/>
        <c:crosses val="autoZero"/>
        <c:crossBetween val="midCat"/>
      </c:valAx>
      <c:valAx>
        <c:axId val="-2055753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606135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editedslidetimedata.csv!$D$2:$D$43</c:f>
              <c:numCache>
                <c:formatCode>General</c:formatCode>
                <c:ptCount val="42"/>
                <c:pt idx="0">
                  <c:v>13.6225</c:v>
                </c:pt>
                <c:pt idx="1">
                  <c:v>14.71</c:v>
                </c:pt>
                <c:pt idx="2">
                  <c:v>11.47</c:v>
                </c:pt>
                <c:pt idx="3">
                  <c:v>13.98</c:v>
                </c:pt>
                <c:pt idx="4">
                  <c:v>10.6966666667</c:v>
                </c:pt>
                <c:pt idx="5">
                  <c:v>20.2875</c:v>
                </c:pt>
                <c:pt idx="6">
                  <c:v>37.77</c:v>
                </c:pt>
                <c:pt idx="7">
                  <c:v>27.195</c:v>
                </c:pt>
                <c:pt idx="8">
                  <c:v>20.1</c:v>
                </c:pt>
                <c:pt idx="9">
                  <c:v>18.11375</c:v>
                </c:pt>
                <c:pt idx="10">
                  <c:v>24.16625</c:v>
                </c:pt>
                <c:pt idx="11">
                  <c:v>14.47</c:v>
                </c:pt>
                <c:pt idx="12">
                  <c:v>19.4533333333</c:v>
                </c:pt>
                <c:pt idx="13">
                  <c:v>10.938</c:v>
                </c:pt>
                <c:pt idx="14">
                  <c:v>21.89375</c:v>
                </c:pt>
                <c:pt idx="15">
                  <c:v>26.97</c:v>
                </c:pt>
                <c:pt idx="16">
                  <c:v>11.88</c:v>
                </c:pt>
                <c:pt idx="17">
                  <c:v>18.415</c:v>
                </c:pt>
                <c:pt idx="18">
                  <c:v>12.135</c:v>
                </c:pt>
                <c:pt idx="19">
                  <c:v>34.284</c:v>
                </c:pt>
                <c:pt idx="20">
                  <c:v>7.546</c:v>
                </c:pt>
                <c:pt idx="21">
                  <c:v>26.17</c:v>
                </c:pt>
                <c:pt idx="22">
                  <c:v>20.392</c:v>
                </c:pt>
                <c:pt idx="23">
                  <c:v>28.605</c:v>
                </c:pt>
                <c:pt idx="24">
                  <c:v>17.4</c:v>
                </c:pt>
                <c:pt idx="25">
                  <c:v>7.39666666667</c:v>
                </c:pt>
                <c:pt idx="26">
                  <c:v>12.856</c:v>
                </c:pt>
                <c:pt idx="27">
                  <c:v>15.2485714286</c:v>
                </c:pt>
                <c:pt idx="28">
                  <c:v>19.6425</c:v>
                </c:pt>
                <c:pt idx="29">
                  <c:v>16.665</c:v>
                </c:pt>
                <c:pt idx="30">
                  <c:v>10.155</c:v>
                </c:pt>
                <c:pt idx="31">
                  <c:v>14.49</c:v>
                </c:pt>
                <c:pt idx="32">
                  <c:v>26.8725</c:v>
                </c:pt>
                <c:pt idx="33">
                  <c:v>26.93</c:v>
                </c:pt>
                <c:pt idx="34">
                  <c:v>9.01857142857</c:v>
                </c:pt>
                <c:pt idx="35">
                  <c:v>18.8375</c:v>
                </c:pt>
                <c:pt idx="36">
                  <c:v>9.685</c:v>
                </c:pt>
                <c:pt idx="37">
                  <c:v>15.4825</c:v>
                </c:pt>
                <c:pt idx="38">
                  <c:v>22.81625</c:v>
                </c:pt>
                <c:pt idx="39">
                  <c:v>17.3666666667</c:v>
                </c:pt>
                <c:pt idx="40">
                  <c:v>19.7</c:v>
                </c:pt>
                <c:pt idx="41">
                  <c:v>6.31857142857</c:v>
                </c:pt>
              </c:numCache>
            </c:numRef>
          </c:xVal>
          <c:yVal>
            <c:numRef>
              <c:f>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99048"/>
        <c:axId val="-2056239640"/>
      </c:scatterChart>
      <c:valAx>
        <c:axId val="206209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Bullet Point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6239640"/>
        <c:crosses val="autoZero"/>
        <c:crossBetween val="midCat"/>
      </c:valAx>
      <c:valAx>
        <c:axId val="-2056239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09904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editedslidetimedata.csv!$E$2:$E$43</c:f>
              <c:numCache>
                <c:formatCode>General</c:formatCode>
                <c:ptCount val="42"/>
                <c:pt idx="0">
                  <c:v>16.185</c:v>
                </c:pt>
                <c:pt idx="1">
                  <c:v>21.4375</c:v>
                </c:pt>
                <c:pt idx="2">
                  <c:v>10.2825</c:v>
                </c:pt>
                <c:pt idx="3">
                  <c:v>9.06666666667</c:v>
                </c:pt>
                <c:pt idx="4">
                  <c:v>7.976</c:v>
                </c:pt>
                <c:pt idx="5">
                  <c:v>18.1542857143</c:v>
                </c:pt>
                <c:pt idx="6">
                  <c:v>23.696</c:v>
                </c:pt>
                <c:pt idx="7">
                  <c:v>12.0128571429</c:v>
                </c:pt>
                <c:pt idx="8">
                  <c:v>22.92125</c:v>
                </c:pt>
                <c:pt idx="9">
                  <c:v>12.35625</c:v>
                </c:pt>
                <c:pt idx="10">
                  <c:v>11.85375</c:v>
                </c:pt>
                <c:pt idx="11">
                  <c:v>6.08125</c:v>
                </c:pt>
                <c:pt idx="12">
                  <c:v>13.59375</c:v>
                </c:pt>
                <c:pt idx="13">
                  <c:v>12.41</c:v>
                </c:pt>
                <c:pt idx="14">
                  <c:v>18.365</c:v>
                </c:pt>
                <c:pt idx="15">
                  <c:v>0.0</c:v>
                </c:pt>
                <c:pt idx="16">
                  <c:v>10.734</c:v>
                </c:pt>
                <c:pt idx="17">
                  <c:v>14.595</c:v>
                </c:pt>
                <c:pt idx="18">
                  <c:v>11.438</c:v>
                </c:pt>
                <c:pt idx="19">
                  <c:v>16.6233333333</c:v>
                </c:pt>
                <c:pt idx="20">
                  <c:v>5.755</c:v>
                </c:pt>
                <c:pt idx="21">
                  <c:v>14.4716666667</c:v>
                </c:pt>
                <c:pt idx="22">
                  <c:v>10.105</c:v>
                </c:pt>
                <c:pt idx="23">
                  <c:v>17.67625</c:v>
                </c:pt>
                <c:pt idx="24">
                  <c:v>16.5185714286</c:v>
                </c:pt>
                <c:pt idx="25">
                  <c:v>21.515</c:v>
                </c:pt>
                <c:pt idx="26">
                  <c:v>13.25</c:v>
                </c:pt>
                <c:pt idx="27">
                  <c:v>12.04875</c:v>
                </c:pt>
                <c:pt idx="28">
                  <c:v>21.18</c:v>
                </c:pt>
                <c:pt idx="29">
                  <c:v>9.85125</c:v>
                </c:pt>
                <c:pt idx="30">
                  <c:v>7.12</c:v>
                </c:pt>
                <c:pt idx="31">
                  <c:v>7.98333333333</c:v>
                </c:pt>
                <c:pt idx="32">
                  <c:v>19.59375</c:v>
                </c:pt>
                <c:pt idx="33">
                  <c:v>27.804</c:v>
                </c:pt>
                <c:pt idx="34">
                  <c:v>13.5975</c:v>
                </c:pt>
                <c:pt idx="35">
                  <c:v>12.5925</c:v>
                </c:pt>
                <c:pt idx="36">
                  <c:v>10.4157142857</c:v>
                </c:pt>
                <c:pt idx="37">
                  <c:v>8.6025</c:v>
                </c:pt>
                <c:pt idx="38">
                  <c:v>9.7</c:v>
                </c:pt>
                <c:pt idx="39">
                  <c:v>8.43714285714</c:v>
                </c:pt>
                <c:pt idx="40">
                  <c:v>9.13833333333</c:v>
                </c:pt>
                <c:pt idx="41">
                  <c:v>3.7125</c:v>
                </c:pt>
              </c:numCache>
            </c:numRef>
          </c:xVal>
          <c:yVal>
            <c:numRef>
              <c:f>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422472"/>
        <c:axId val="2100280088"/>
      </c:scatterChart>
      <c:valAx>
        <c:axId val="-206042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Photographic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0280088"/>
        <c:crosses val="autoZero"/>
        <c:crossBetween val="midCat"/>
      </c:valAx>
      <c:valAx>
        <c:axId val="2100280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042247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812800</xdr:colOff>
      <xdr:row>0</xdr:row>
      <xdr:rowOff>139700</xdr:rowOff>
    </xdr:from>
    <xdr:to>
      <xdr:col>23</xdr:col>
      <xdr:colOff>812800</xdr:colOff>
      <xdr:row>21</xdr:row>
      <xdr:rowOff>25692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127000</xdr:rowOff>
    </xdr:from>
    <xdr:to>
      <xdr:col>24</xdr:col>
      <xdr:colOff>0</xdr:colOff>
      <xdr:row>43</xdr:row>
      <xdr:rowOff>12992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46</xdr:row>
      <xdr:rowOff>25400</xdr:rowOff>
    </xdr:from>
    <xdr:to>
      <xdr:col>24</xdr:col>
      <xdr:colOff>63500</xdr:colOff>
      <xdr:row>66</xdr:row>
      <xdr:rowOff>101892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</xdr:colOff>
      <xdr:row>68</xdr:row>
      <xdr:rowOff>139700</xdr:rowOff>
    </xdr:from>
    <xdr:to>
      <xdr:col>24</xdr:col>
      <xdr:colOff>63500</xdr:colOff>
      <xdr:row>89</xdr:row>
      <xdr:rowOff>25692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3" workbookViewId="0">
      <selection activeCell="E56" sqref="E56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I1" t="s">
        <v>10</v>
      </c>
      <c r="K1" t="s">
        <v>11</v>
      </c>
      <c r="M1" t="s">
        <v>12</v>
      </c>
    </row>
    <row r="2" spans="1:15">
      <c r="A2">
        <v>1</v>
      </c>
      <c r="B2">
        <v>10.231666666700001</v>
      </c>
      <c r="C2">
        <v>0</v>
      </c>
      <c r="D2">
        <v>13.6225</v>
      </c>
      <c r="E2">
        <v>16.184999999999999</v>
      </c>
      <c r="G2">
        <v>0</v>
      </c>
      <c r="I2">
        <v>0</v>
      </c>
      <c r="K2">
        <v>1</v>
      </c>
      <c r="M2">
        <v>1</v>
      </c>
      <c r="O2">
        <f>G2+I2+K2+M2</f>
        <v>2</v>
      </c>
    </row>
    <row r="3" spans="1:15">
      <c r="A3">
        <v>2</v>
      </c>
      <c r="B3">
        <v>24.824999999999999</v>
      </c>
      <c r="C3">
        <v>0</v>
      </c>
      <c r="D3">
        <v>14.71</v>
      </c>
      <c r="E3">
        <v>21.4375</v>
      </c>
      <c r="G3">
        <v>1</v>
      </c>
      <c r="I3">
        <v>1</v>
      </c>
      <c r="K3">
        <v>0</v>
      </c>
      <c r="M3">
        <v>1</v>
      </c>
      <c r="O3">
        <f t="shared" ref="O3:O43" si="0">G3+I3+K3+M3</f>
        <v>3</v>
      </c>
    </row>
    <row r="4" spans="1:15">
      <c r="A4">
        <v>3</v>
      </c>
      <c r="B4">
        <v>22.982500000000002</v>
      </c>
      <c r="C4">
        <v>10.946666666700001</v>
      </c>
      <c r="D4">
        <v>11.47</v>
      </c>
      <c r="E4">
        <v>10.282500000000001</v>
      </c>
      <c r="F4" t="s">
        <v>8</v>
      </c>
      <c r="G4">
        <v>1</v>
      </c>
      <c r="I4">
        <v>1</v>
      </c>
      <c r="K4">
        <v>0</v>
      </c>
      <c r="M4">
        <v>1</v>
      </c>
      <c r="O4">
        <f t="shared" si="0"/>
        <v>3</v>
      </c>
    </row>
    <row r="5" spans="1:15">
      <c r="A5">
        <v>4</v>
      </c>
      <c r="B5">
        <v>5.6440000000000001</v>
      </c>
      <c r="C5">
        <v>5.77</v>
      </c>
      <c r="D5">
        <v>13.98</v>
      </c>
      <c r="E5">
        <v>9.0666666666700007</v>
      </c>
      <c r="G5">
        <v>0</v>
      </c>
      <c r="I5">
        <v>1</v>
      </c>
      <c r="K5">
        <v>0</v>
      </c>
      <c r="M5">
        <v>1</v>
      </c>
      <c r="O5">
        <f t="shared" si="0"/>
        <v>2</v>
      </c>
    </row>
    <row r="6" spans="1:15">
      <c r="A6">
        <v>5</v>
      </c>
      <c r="B6">
        <v>13.08</v>
      </c>
      <c r="C6">
        <v>12.765000000000001</v>
      </c>
      <c r="D6">
        <v>10.696666666700001</v>
      </c>
      <c r="E6">
        <v>7.976</v>
      </c>
      <c r="G6">
        <v>1</v>
      </c>
      <c r="I6">
        <v>1</v>
      </c>
      <c r="K6">
        <v>1</v>
      </c>
      <c r="M6">
        <v>1</v>
      </c>
      <c r="O6">
        <f t="shared" si="0"/>
        <v>4</v>
      </c>
    </row>
    <row r="7" spans="1:15">
      <c r="A7">
        <v>6</v>
      </c>
      <c r="B7">
        <v>17.702500000000001</v>
      </c>
      <c r="C7">
        <v>4.88</v>
      </c>
      <c r="D7">
        <v>20.287500000000001</v>
      </c>
      <c r="E7">
        <v>18.154285714299998</v>
      </c>
      <c r="G7">
        <v>0</v>
      </c>
      <c r="I7">
        <v>1</v>
      </c>
      <c r="K7">
        <v>1</v>
      </c>
      <c r="M7">
        <v>1</v>
      </c>
      <c r="O7">
        <f t="shared" si="0"/>
        <v>3</v>
      </c>
    </row>
    <row r="8" spans="1:15">
      <c r="A8">
        <v>7</v>
      </c>
      <c r="B8">
        <v>20.454999999999998</v>
      </c>
      <c r="C8">
        <v>0</v>
      </c>
      <c r="D8">
        <v>37.770000000000003</v>
      </c>
      <c r="E8">
        <v>23.696000000000002</v>
      </c>
      <c r="G8">
        <v>1</v>
      </c>
      <c r="I8">
        <v>0</v>
      </c>
      <c r="K8">
        <v>1</v>
      </c>
      <c r="M8">
        <v>1</v>
      </c>
      <c r="O8">
        <f t="shared" si="0"/>
        <v>3</v>
      </c>
    </row>
    <row r="9" spans="1:15">
      <c r="A9">
        <v>8</v>
      </c>
      <c r="B9">
        <v>0</v>
      </c>
      <c r="C9">
        <v>0</v>
      </c>
      <c r="D9">
        <v>27.195</v>
      </c>
      <c r="E9">
        <v>12.0128571429</v>
      </c>
      <c r="G9">
        <v>1</v>
      </c>
      <c r="I9">
        <v>1</v>
      </c>
      <c r="K9">
        <v>1</v>
      </c>
      <c r="M9">
        <v>1</v>
      </c>
      <c r="O9">
        <f t="shared" si="0"/>
        <v>4</v>
      </c>
    </row>
    <row r="10" spans="1:15">
      <c r="A10">
        <v>9</v>
      </c>
      <c r="B10">
        <v>25.007999999999999</v>
      </c>
      <c r="C10">
        <v>42.79</v>
      </c>
      <c r="D10">
        <v>20.100000000000001</v>
      </c>
      <c r="E10">
        <v>22.921250000000001</v>
      </c>
      <c r="G10">
        <v>1</v>
      </c>
      <c r="I10">
        <v>1</v>
      </c>
      <c r="K10">
        <v>0</v>
      </c>
      <c r="M10">
        <v>1</v>
      </c>
      <c r="O10">
        <f t="shared" si="0"/>
        <v>3</v>
      </c>
    </row>
    <row r="11" spans="1:15">
      <c r="A11">
        <v>10</v>
      </c>
      <c r="B11">
        <v>14.758749999999999</v>
      </c>
      <c r="C11">
        <v>27.126249999999999</v>
      </c>
      <c r="D11">
        <v>18.11375</v>
      </c>
      <c r="E11">
        <v>12.356249999999999</v>
      </c>
      <c r="G11">
        <v>1</v>
      </c>
      <c r="I11">
        <v>1</v>
      </c>
      <c r="K11">
        <v>1</v>
      </c>
      <c r="M11">
        <v>1</v>
      </c>
      <c r="O11">
        <f t="shared" si="0"/>
        <v>4</v>
      </c>
    </row>
    <row r="12" spans="1:15">
      <c r="A12">
        <v>11</v>
      </c>
      <c r="B12">
        <v>17.032499999999999</v>
      </c>
      <c r="C12">
        <v>19.207142857099999</v>
      </c>
      <c r="D12">
        <v>24.166250000000002</v>
      </c>
      <c r="E12">
        <v>11.85375</v>
      </c>
      <c r="G12">
        <v>1</v>
      </c>
      <c r="I12">
        <v>1</v>
      </c>
      <c r="K12">
        <v>1</v>
      </c>
      <c r="M12">
        <v>1</v>
      </c>
      <c r="O12">
        <f t="shared" si="0"/>
        <v>4</v>
      </c>
    </row>
    <row r="13" spans="1:15">
      <c r="A13">
        <v>12</v>
      </c>
      <c r="B13">
        <v>25.08</v>
      </c>
      <c r="C13">
        <v>0</v>
      </c>
      <c r="D13">
        <v>14.47</v>
      </c>
      <c r="E13">
        <v>6.0812499999999998</v>
      </c>
      <c r="G13">
        <v>0</v>
      </c>
      <c r="I13">
        <v>1</v>
      </c>
      <c r="K13">
        <v>0</v>
      </c>
      <c r="M13">
        <v>0</v>
      </c>
      <c r="O13">
        <f t="shared" si="0"/>
        <v>1</v>
      </c>
    </row>
    <row r="14" spans="1:15">
      <c r="A14">
        <v>13</v>
      </c>
      <c r="B14">
        <v>20.9014285714</v>
      </c>
      <c r="C14">
        <v>29.03</v>
      </c>
      <c r="D14">
        <v>19.453333333300002</v>
      </c>
      <c r="E14">
        <v>13.59375</v>
      </c>
      <c r="F14" t="s">
        <v>8</v>
      </c>
      <c r="G14">
        <v>1</v>
      </c>
      <c r="I14">
        <v>1</v>
      </c>
      <c r="K14">
        <v>1</v>
      </c>
      <c r="M14">
        <v>0</v>
      </c>
      <c r="O14">
        <f t="shared" si="0"/>
        <v>3</v>
      </c>
    </row>
    <row r="15" spans="1:15">
      <c r="A15">
        <v>14</v>
      </c>
      <c r="B15">
        <v>10.63</v>
      </c>
      <c r="C15">
        <v>19.5133333333</v>
      </c>
      <c r="D15">
        <v>10.938000000000001</v>
      </c>
      <c r="E15">
        <v>12.41</v>
      </c>
      <c r="G15">
        <v>1</v>
      </c>
      <c r="I15">
        <v>0</v>
      </c>
      <c r="K15">
        <v>1</v>
      </c>
      <c r="M15">
        <v>0</v>
      </c>
      <c r="O15">
        <f t="shared" si="0"/>
        <v>2</v>
      </c>
    </row>
    <row r="16" spans="1:15">
      <c r="A16">
        <v>15</v>
      </c>
      <c r="B16">
        <v>23.763750000000002</v>
      </c>
      <c r="C16">
        <v>38.418750000000003</v>
      </c>
      <c r="D16">
        <v>21.893750000000001</v>
      </c>
      <c r="E16">
        <v>18.364999999999998</v>
      </c>
      <c r="G16">
        <v>1</v>
      </c>
      <c r="I16">
        <v>1</v>
      </c>
      <c r="K16">
        <v>1</v>
      </c>
      <c r="M16">
        <v>1</v>
      </c>
      <c r="O16">
        <f t="shared" si="0"/>
        <v>4</v>
      </c>
    </row>
    <row r="17" spans="1:15">
      <c r="A17">
        <v>16</v>
      </c>
      <c r="B17">
        <v>29.272500000000001</v>
      </c>
      <c r="C17">
        <v>59.35</v>
      </c>
      <c r="D17">
        <v>26.97</v>
      </c>
      <c r="E17">
        <v>0</v>
      </c>
      <c r="G17">
        <v>1</v>
      </c>
      <c r="I17">
        <v>1</v>
      </c>
      <c r="K17">
        <v>0</v>
      </c>
      <c r="M17">
        <v>1</v>
      </c>
      <c r="O17">
        <f t="shared" si="0"/>
        <v>3</v>
      </c>
    </row>
    <row r="18" spans="1:15">
      <c r="A18">
        <v>17</v>
      </c>
      <c r="B18">
        <v>12.192857142899999</v>
      </c>
      <c r="C18">
        <v>17.1583333333</v>
      </c>
      <c r="D18">
        <v>11.88</v>
      </c>
      <c r="E18">
        <v>10.734</v>
      </c>
      <c r="G18">
        <v>1</v>
      </c>
      <c r="I18">
        <v>0</v>
      </c>
      <c r="K18">
        <v>0</v>
      </c>
      <c r="M18">
        <v>0</v>
      </c>
      <c r="O18">
        <f t="shared" si="0"/>
        <v>1</v>
      </c>
    </row>
    <row r="19" spans="1:15">
      <c r="A19">
        <v>18</v>
      </c>
      <c r="B19">
        <v>17.77</v>
      </c>
      <c r="C19">
        <v>29.645</v>
      </c>
      <c r="D19">
        <v>18.414999999999999</v>
      </c>
      <c r="E19">
        <v>14.595000000000001</v>
      </c>
      <c r="G19">
        <v>1</v>
      </c>
      <c r="I19">
        <v>1</v>
      </c>
      <c r="K19">
        <v>1</v>
      </c>
      <c r="M19">
        <v>0</v>
      </c>
      <c r="O19">
        <f t="shared" si="0"/>
        <v>3</v>
      </c>
    </row>
    <row r="20" spans="1:15">
      <c r="A20">
        <v>19</v>
      </c>
      <c r="B20">
        <v>11.52375</v>
      </c>
      <c r="C20">
        <v>0</v>
      </c>
      <c r="D20">
        <v>12.135</v>
      </c>
      <c r="E20">
        <v>11.438000000000001</v>
      </c>
      <c r="G20">
        <v>1</v>
      </c>
      <c r="I20">
        <v>1</v>
      </c>
      <c r="K20">
        <v>0</v>
      </c>
      <c r="M20">
        <v>0</v>
      </c>
      <c r="O20">
        <f t="shared" si="0"/>
        <v>2</v>
      </c>
    </row>
    <row r="21" spans="1:15">
      <c r="A21">
        <v>20</v>
      </c>
      <c r="B21">
        <v>62.575000000000003</v>
      </c>
      <c r="C21">
        <v>43.5</v>
      </c>
      <c r="D21">
        <v>34.283999999999999</v>
      </c>
      <c r="E21">
        <v>16.6233333333</v>
      </c>
      <c r="G21">
        <v>1</v>
      </c>
      <c r="I21">
        <v>1</v>
      </c>
      <c r="K21">
        <v>1</v>
      </c>
      <c r="M21">
        <v>0</v>
      </c>
      <c r="O21">
        <f t="shared" si="0"/>
        <v>3</v>
      </c>
    </row>
    <row r="22" spans="1:15">
      <c r="A22">
        <v>21</v>
      </c>
      <c r="B22">
        <v>5.1585714285700002</v>
      </c>
      <c r="C22">
        <v>10.54</v>
      </c>
      <c r="D22">
        <v>7.5460000000000003</v>
      </c>
      <c r="E22">
        <v>5.7549999999999999</v>
      </c>
      <c r="G22">
        <v>0</v>
      </c>
      <c r="I22">
        <v>1</v>
      </c>
      <c r="K22">
        <v>0</v>
      </c>
      <c r="M22">
        <v>0</v>
      </c>
      <c r="O22">
        <f t="shared" si="0"/>
        <v>1</v>
      </c>
    </row>
    <row r="23" spans="1:15">
      <c r="A23">
        <v>22</v>
      </c>
      <c r="B23">
        <v>15.21</v>
      </c>
      <c r="C23">
        <v>35.384999999999998</v>
      </c>
      <c r="D23">
        <v>26.17</v>
      </c>
      <c r="E23">
        <v>14.471666666699999</v>
      </c>
      <c r="G23">
        <v>1</v>
      </c>
      <c r="I23">
        <v>1</v>
      </c>
      <c r="K23">
        <v>1</v>
      </c>
      <c r="M23">
        <v>1</v>
      </c>
      <c r="O23">
        <f t="shared" si="0"/>
        <v>4</v>
      </c>
    </row>
    <row r="24" spans="1:15">
      <c r="A24">
        <v>23</v>
      </c>
      <c r="B24">
        <v>10.422000000000001</v>
      </c>
      <c r="C24">
        <v>31.2575</v>
      </c>
      <c r="D24">
        <v>20.391999999999999</v>
      </c>
      <c r="E24">
        <v>10.105</v>
      </c>
      <c r="G24">
        <v>1</v>
      </c>
      <c r="I24">
        <v>1</v>
      </c>
      <c r="K24">
        <v>1</v>
      </c>
      <c r="M24">
        <v>0</v>
      </c>
      <c r="O24">
        <f t="shared" si="0"/>
        <v>3</v>
      </c>
    </row>
    <row r="25" spans="1:15">
      <c r="A25">
        <v>24</v>
      </c>
      <c r="B25">
        <v>18.940000000000001</v>
      </c>
      <c r="C25">
        <v>0</v>
      </c>
      <c r="D25">
        <v>28.605</v>
      </c>
      <c r="E25">
        <v>17.67625</v>
      </c>
      <c r="G25">
        <v>0</v>
      </c>
      <c r="I25">
        <v>1</v>
      </c>
      <c r="K25">
        <v>1</v>
      </c>
      <c r="M25">
        <v>0</v>
      </c>
      <c r="O25">
        <f t="shared" si="0"/>
        <v>2</v>
      </c>
    </row>
    <row r="26" spans="1:15">
      <c r="A26">
        <v>25</v>
      </c>
      <c r="B26">
        <v>22.1</v>
      </c>
      <c r="C26">
        <v>21.18</v>
      </c>
      <c r="D26">
        <v>17.399999999999999</v>
      </c>
      <c r="E26">
        <v>16.518571428600001</v>
      </c>
      <c r="G26">
        <v>1</v>
      </c>
      <c r="I26">
        <v>1</v>
      </c>
      <c r="K26">
        <v>1</v>
      </c>
      <c r="M26">
        <v>1</v>
      </c>
      <c r="O26">
        <f t="shared" si="0"/>
        <v>4</v>
      </c>
    </row>
    <row r="27" spans="1:15">
      <c r="A27">
        <v>26</v>
      </c>
      <c r="B27">
        <v>12.164</v>
      </c>
      <c r="C27">
        <v>24.66</v>
      </c>
      <c r="D27">
        <v>7.3966666666699998</v>
      </c>
      <c r="E27">
        <v>21.515000000000001</v>
      </c>
      <c r="G27">
        <v>1</v>
      </c>
      <c r="I27">
        <v>1</v>
      </c>
      <c r="K27">
        <v>1</v>
      </c>
      <c r="M27">
        <v>1</v>
      </c>
      <c r="O27">
        <f t="shared" si="0"/>
        <v>4</v>
      </c>
    </row>
    <row r="28" spans="1:15">
      <c r="A28">
        <v>28</v>
      </c>
      <c r="B28">
        <v>7.6633333333299998</v>
      </c>
      <c r="C28">
        <v>34.840000000000003</v>
      </c>
      <c r="D28">
        <v>12.856</v>
      </c>
      <c r="E28">
        <v>13.25</v>
      </c>
      <c r="G28">
        <v>0</v>
      </c>
      <c r="I28">
        <v>1</v>
      </c>
      <c r="K28">
        <v>1</v>
      </c>
      <c r="M28">
        <v>0</v>
      </c>
      <c r="O28">
        <f t="shared" si="0"/>
        <v>2</v>
      </c>
    </row>
    <row r="29" spans="1:15">
      <c r="A29">
        <v>29</v>
      </c>
      <c r="B29">
        <v>22.6728571429</v>
      </c>
      <c r="C29">
        <v>40.425714285700003</v>
      </c>
      <c r="D29">
        <v>15.2485714286</v>
      </c>
      <c r="E29">
        <v>12.04875</v>
      </c>
      <c r="G29">
        <v>1</v>
      </c>
      <c r="I29">
        <v>1</v>
      </c>
      <c r="K29">
        <v>1</v>
      </c>
      <c r="M29">
        <v>1</v>
      </c>
      <c r="O29">
        <f t="shared" si="0"/>
        <v>4</v>
      </c>
    </row>
    <row r="30" spans="1:15">
      <c r="A30">
        <v>30</v>
      </c>
      <c r="B30">
        <v>35.373333333300003</v>
      </c>
      <c r="C30">
        <v>79.14</v>
      </c>
      <c r="D30">
        <v>19.642499999999998</v>
      </c>
      <c r="E30">
        <v>21.18</v>
      </c>
      <c r="G30">
        <v>1</v>
      </c>
      <c r="I30">
        <v>1</v>
      </c>
      <c r="K30">
        <v>1</v>
      </c>
      <c r="M30">
        <v>1</v>
      </c>
      <c r="O30">
        <f t="shared" si="0"/>
        <v>4</v>
      </c>
    </row>
    <row r="31" spans="1:15">
      <c r="A31">
        <v>31</v>
      </c>
      <c r="B31">
        <v>10.31</v>
      </c>
      <c r="C31">
        <v>7.14</v>
      </c>
      <c r="D31">
        <v>16.664999999999999</v>
      </c>
      <c r="E31">
        <v>9.8512500000000003</v>
      </c>
      <c r="G31">
        <v>1</v>
      </c>
      <c r="I31">
        <v>0</v>
      </c>
      <c r="K31">
        <v>0</v>
      </c>
      <c r="M31">
        <v>0</v>
      </c>
      <c r="O31">
        <f t="shared" si="0"/>
        <v>1</v>
      </c>
    </row>
    <row r="32" spans="1:15">
      <c r="A32">
        <v>32</v>
      </c>
      <c r="B32">
        <v>11.921250000000001</v>
      </c>
      <c r="C32">
        <v>4.1900000000000004</v>
      </c>
      <c r="D32">
        <v>10.154999999999999</v>
      </c>
      <c r="E32">
        <v>7.12</v>
      </c>
      <c r="G32">
        <v>1</v>
      </c>
      <c r="I32">
        <v>0</v>
      </c>
      <c r="K32">
        <v>0</v>
      </c>
      <c r="M32">
        <v>0</v>
      </c>
      <c r="O32">
        <f t="shared" si="0"/>
        <v>1</v>
      </c>
    </row>
    <row r="33" spans="1:15">
      <c r="A33">
        <v>33</v>
      </c>
      <c r="B33">
        <v>6.51</v>
      </c>
      <c r="C33">
        <v>18.1175</v>
      </c>
      <c r="D33">
        <v>14.49</v>
      </c>
      <c r="E33">
        <v>7.9833333333300001</v>
      </c>
      <c r="G33">
        <v>0</v>
      </c>
      <c r="I33">
        <v>1</v>
      </c>
      <c r="K33">
        <v>1</v>
      </c>
      <c r="M33">
        <v>1</v>
      </c>
      <c r="O33">
        <f t="shared" si="0"/>
        <v>3</v>
      </c>
    </row>
    <row r="34" spans="1:15">
      <c r="A34">
        <v>34</v>
      </c>
      <c r="B34">
        <v>30.008749999999999</v>
      </c>
      <c r="C34">
        <v>44.657499999999999</v>
      </c>
      <c r="D34">
        <v>26.872499999999999</v>
      </c>
      <c r="E34">
        <v>19.59375</v>
      </c>
      <c r="G34">
        <v>1</v>
      </c>
      <c r="I34">
        <v>1</v>
      </c>
      <c r="K34">
        <v>0</v>
      </c>
      <c r="M34">
        <v>1</v>
      </c>
      <c r="O34">
        <f t="shared" si="0"/>
        <v>3</v>
      </c>
    </row>
    <row r="35" spans="1:15">
      <c r="A35">
        <v>35</v>
      </c>
      <c r="B35">
        <v>54.012857142900003</v>
      </c>
      <c r="C35">
        <v>49.01</v>
      </c>
      <c r="D35">
        <v>26.93</v>
      </c>
      <c r="E35">
        <v>27.803999999999998</v>
      </c>
      <c r="G35">
        <v>1</v>
      </c>
      <c r="I35">
        <v>1</v>
      </c>
      <c r="K35">
        <v>1</v>
      </c>
      <c r="M35">
        <v>1</v>
      </c>
      <c r="O35">
        <f t="shared" si="0"/>
        <v>4</v>
      </c>
    </row>
    <row r="36" spans="1:15">
      <c r="A36">
        <v>36</v>
      </c>
      <c r="B36">
        <v>14.3725</v>
      </c>
      <c r="C36">
        <v>11.12</v>
      </c>
      <c r="D36">
        <v>9.0185714285700005</v>
      </c>
      <c r="E36">
        <v>13.5975</v>
      </c>
      <c r="G36">
        <v>1</v>
      </c>
      <c r="I36">
        <v>0</v>
      </c>
      <c r="K36">
        <v>0</v>
      </c>
      <c r="M36">
        <v>1</v>
      </c>
      <c r="O36">
        <f t="shared" si="0"/>
        <v>2</v>
      </c>
    </row>
    <row r="37" spans="1:15">
      <c r="A37">
        <v>37</v>
      </c>
      <c r="B37">
        <v>26.574999999999999</v>
      </c>
      <c r="C37">
        <v>20.656666666700001</v>
      </c>
      <c r="D37">
        <v>18.837499999999999</v>
      </c>
      <c r="E37">
        <v>12.592499999999999</v>
      </c>
      <c r="F37" t="s">
        <v>8</v>
      </c>
      <c r="G37">
        <v>1</v>
      </c>
      <c r="I37">
        <v>1</v>
      </c>
      <c r="K37">
        <v>1</v>
      </c>
      <c r="M37">
        <v>1</v>
      </c>
      <c r="O37">
        <f t="shared" si="0"/>
        <v>4</v>
      </c>
    </row>
    <row r="38" spans="1:15">
      <c r="A38">
        <v>38</v>
      </c>
      <c r="B38">
        <v>11.0375</v>
      </c>
      <c r="C38">
        <v>14.51</v>
      </c>
      <c r="D38">
        <v>9.6850000000000005</v>
      </c>
      <c r="E38">
        <v>10.4157142857</v>
      </c>
      <c r="G38">
        <v>0</v>
      </c>
      <c r="I38">
        <v>0</v>
      </c>
      <c r="K38">
        <v>1</v>
      </c>
      <c r="M38">
        <v>1</v>
      </c>
      <c r="O38">
        <f t="shared" si="0"/>
        <v>2</v>
      </c>
    </row>
    <row r="39" spans="1:15">
      <c r="A39">
        <v>39</v>
      </c>
      <c r="B39">
        <v>11.845000000000001</v>
      </c>
      <c r="C39">
        <v>16.38</v>
      </c>
      <c r="D39">
        <v>15.4825</v>
      </c>
      <c r="E39">
        <v>8.6024999999999991</v>
      </c>
      <c r="G39">
        <v>1</v>
      </c>
      <c r="I39">
        <v>1</v>
      </c>
      <c r="K39">
        <v>0</v>
      </c>
      <c r="M39">
        <v>1</v>
      </c>
      <c r="O39">
        <f t="shared" si="0"/>
        <v>3</v>
      </c>
    </row>
    <row r="40" spans="1:15">
      <c r="A40">
        <v>40</v>
      </c>
      <c r="B40">
        <v>14.0075</v>
      </c>
      <c r="C40">
        <v>25.303750000000001</v>
      </c>
      <c r="D40">
        <v>22.81625</v>
      </c>
      <c r="E40">
        <v>9.6999999999999993</v>
      </c>
      <c r="G40">
        <v>0</v>
      </c>
      <c r="I40">
        <v>1</v>
      </c>
      <c r="K40">
        <v>0</v>
      </c>
      <c r="M40">
        <v>1</v>
      </c>
      <c r="O40">
        <f t="shared" si="0"/>
        <v>2</v>
      </c>
    </row>
    <row r="41" spans="1:15">
      <c r="A41">
        <v>41</v>
      </c>
      <c r="B41">
        <v>7.75</v>
      </c>
      <c r="C41">
        <v>20.47</v>
      </c>
      <c r="D41">
        <v>17.366666666699999</v>
      </c>
      <c r="E41">
        <v>8.4371428571399996</v>
      </c>
      <c r="G41">
        <v>1</v>
      </c>
      <c r="I41">
        <v>0</v>
      </c>
      <c r="K41">
        <v>0</v>
      </c>
      <c r="M41">
        <v>1</v>
      </c>
      <c r="O41">
        <f t="shared" si="0"/>
        <v>2</v>
      </c>
    </row>
    <row r="42" spans="1:15">
      <c r="A42">
        <v>42</v>
      </c>
      <c r="B42">
        <v>12.385999999999999</v>
      </c>
      <c r="C42">
        <v>18.239999999999998</v>
      </c>
      <c r="D42">
        <v>19.7</v>
      </c>
      <c r="E42">
        <v>9.1383333333299994</v>
      </c>
      <c r="G42">
        <v>0</v>
      </c>
      <c r="I42">
        <v>1</v>
      </c>
      <c r="K42">
        <v>1</v>
      </c>
      <c r="M42">
        <v>1</v>
      </c>
      <c r="O42">
        <f t="shared" si="0"/>
        <v>3</v>
      </c>
    </row>
    <row r="43" spans="1:15">
      <c r="A43">
        <v>43</v>
      </c>
      <c r="B43">
        <v>6.6224999999999996</v>
      </c>
      <c r="C43">
        <v>4.3462500000000004</v>
      </c>
      <c r="D43">
        <v>6.3185714285700003</v>
      </c>
      <c r="E43">
        <v>3.7124999999999999</v>
      </c>
      <c r="G43">
        <v>0</v>
      </c>
      <c r="I43">
        <v>1</v>
      </c>
      <c r="K43">
        <v>1</v>
      </c>
      <c r="M43">
        <v>0</v>
      </c>
      <c r="O43">
        <f t="shared" si="0"/>
        <v>2</v>
      </c>
    </row>
    <row r="44" spans="1:15">
      <c r="A44" t="s">
        <v>5</v>
      </c>
      <c r="B44">
        <f>MEDIAN(B2:B43)</f>
        <v>14.565625000000001</v>
      </c>
      <c r="C44">
        <f>MEDIAN(C2:C43)</f>
        <v>18.723571428549999</v>
      </c>
      <c r="D44">
        <f>MEDIAN(D2:D43)</f>
        <v>17.383333333349999</v>
      </c>
      <c r="E44">
        <f>MEDIAN(E2:E43)</f>
        <v>12.202500000000001</v>
      </c>
      <c r="O44">
        <f>AVERAGE(O2:O43)</f>
        <v>2.7857142857142856</v>
      </c>
    </row>
    <row r="45" spans="1:15">
      <c r="A45" t="s">
        <v>6</v>
      </c>
      <c r="B45">
        <f>AVERAGE(B2:B43)</f>
        <v>17.91647987528571</v>
      </c>
      <c r="C45">
        <f t="shared" ref="C45:E45" si="1">AVERAGE(C2:C43)</f>
        <v>21.230246598638097</v>
      </c>
      <c r="D45">
        <f t="shared" si="1"/>
        <v>17.908215419502614</v>
      </c>
      <c r="E45">
        <f t="shared" si="1"/>
        <v>13.115503684808809</v>
      </c>
      <c r="O45">
        <f>MEDIAN(O2:O43)</f>
        <v>3</v>
      </c>
    </row>
    <row r="46" spans="1:15">
      <c r="F46" t="s">
        <v>13</v>
      </c>
      <c r="G46">
        <f>CORREL(B2:B43, G2:G43)</f>
        <v>0.32992544650593197</v>
      </c>
      <c r="I46">
        <f>CORREL(B2:B43, I2:I43)</f>
        <v>0.25690359689026981</v>
      </c>
      <c r="K46">
        <f>CORREL(B2:B43, K2:K43)</f>
        <v>0.10267917357958861</v>
      </c>
      <c r="M46">
        <f>CORREL(B2:B43, M2:M43)</f>
        <v>8.1676585815592034E-2</v>
      </c>
      <c r="O46">
        <f>CORREL(B2:B43, O2:O43)</f>
        <v>0.34667894454736625</v>
      </c>
    </row>
    <row r="47" spans="1:15">
      <c r="A47" t="s">
        <v>7</v>
      </c>
      <c r="B47">
        <f>STDEV(B2:B43)</f>
        <v>11.966871478144462</v>
      </c>
      <c r="C47">
        <f>STDEV(C2:C43)</f>
        <v>18.060818832117146</v>
      </c>
      <c r="D47">
        <f>STDEV(D2:D43)</f>
        <v>7.2578888465153897</v>
      </c>
      <c r="E47">
        <f>STDEV(E2:E43)</f>
        <v>5.7804502274992338</v>
      </c>
      <c r="F47" t="s">
        <v>14</v>
      </c>
      <c r="G47">
        <f>CORREL(C2:C43, G2:G43)</f>
        <v>0.34915503059918196</v>
      </c>
      <c r="I47">
        <f>CORREL(C2:C43, I2:I43)</f>
        <v>0.31532392730207132</v>
      </c>
      <c r="K47">
        <f>CORREL(C2:C43, K2:K43)</f>
        <v>0.17548090352875265</v>
      </c>
      <c r="M47">
        <f>CORREL(C2:C43, M2:M43)</f>
        <v>0.18698672427942101</v>
      </c>
      <c r="O47">
        <f>CORREL(C2:C43, O2:O43)</f>
        <v>0.46565766952346427</v>
      </c>
    </row>
    <row r="48" spans="1:15">
      <c r="F48" t="s">
        <v>15</v>
      </c>
      <c r="G48">
        <f>CORREL(D2:D43, G2:G43)</f>
        <v>0.22432660208771085</v>
      </c>
      <c r="I48">
        <f>CORREL(D2:D43, I2:I43)</f>
        <v>0.19479509439313461</v>
      </c>
      <c r="K48">
        <f>CORREL(D2:D43, K2:K43)</f>
        <v>0.23857557567444207</v>
      </c>
      <c r="M48">
        <f>CORREL(D2:D43, M2:M43)</f>
        <v>0.18736802268142733</v>
      </c>
      <c r="O48">
        <f>CORREL(D2:D43, O2:O43)</f>
        <v>0.38978626689352575</v>
      </c>
    </row>
    <row r="49" spans="6:15">
      <c r="F49" t="s">
        <v>16</v>
      </c>
      <c r="G49">
        <f>CORREL(E2:E43, G2:G43)</f>
        <v>0.27931829177241052</v>
      </c>
      <c r="I49">
        <f>CORREL(E2:E43, I2:I43)</f>
        <v>5.6824012988562225E-2</v>
      </c>
      <c r="K49">
        <f>CORREL(E2:E43, K2:K43)</f>
        <v>0.30243631638845403</v>
      </c>
      <c r="M49">
        <f>CORREL(E2:E43, M2:M43)</f>
        <v>0.27124773692454429</v>
      </c>
      <c r="O49">
        <f>CORREL(E2:E43, O2:O43)</f>
        <v>0.42900522470487856</v>
      </c>
    </row>
    <row r="50" spans="6:15">
      <c r="O50" t="s">
        <v>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editedslidetimedata.csv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2016-08-19T13:12:22Z</dcterms:created>
  <dcterms:modified xsi:type="dcterms:W3CDTF">2016-08-19T15:02:45Z</dcterms:modified>
</cp:coreProperties>
</file>