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9200" yWindow="0" windowWidth="19200" windowHeight="23920" tabRatio="500"/>
  </bookViews>
  <sheets>
    <sheet name="slidetypedata.csv" sheetId="1" r:id="rId1"/>
    <sheet name="Sheet1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3" i="2" l="1"/>
  <c r="O51" i="2"/>
  <c r="O49" i="2"/>
  <c r="M49" i="2"/>
  <c r="K49" i="2"/>
  <c r="I49" i="2"/>
  <c r="G49" i="2"/>
  <c r="M48" i="2"/>
  <c r="K48" i="2"/>
  <c r="I48" i="2"/>
  <c r="G48" i="2"/>
  <c r="M47" i="2"/>
  <c r="K47" i="2"/>
  <c r="I47" i="2"/>
  <c r="G47" i="2"/>
  <c r="E47" i="2"/>
  <c r="D47" i="2"/>
  <c r="C47" i="2"/>
  <c r="B47" i="2"/>
  <c r="M46" i="2"/>
  <c r="K46" i="2"/>
  <c r="I46" i="2"/>
  <c r="G4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5" i="2"/>
  <c r="E45" i="2"/>
  <c r="D45" i="2"/>
  <c r="C45" i="2"/>
  <c r="B45" i="2"/>
  <c r="O44" i="2"/>
  <c r="E44" i="2"/>
  <c r="D44" i="2"/>
  <c r="C44" i="2"/>
  <c r="B44" i="2"/>
  <c r="O46" i="2"/>
  <c r="O47" i="2"/>
  <c r="O48" i="2"/>
</calcChain>
</file>

<file path=xl/sharedStrings.xml><?xml version="1.0" encoding="utf-8"?>
<sst xmlns="http://schemas.openxmlformats.org/spreadsheetml/2006/main" count="136" uniqueCount="42">
  <si>
    <t>participant</t>
  </si>
  <si>
    <t xml:space="preserve"> v</t>
  </si>
  <si>
    <t xml:space="preserve"> t</t>
  </si>
  <si>
    <t xml:space="preserve"> b</t>
  </si>
  <si>
    <t xml:space="preserve"> p</t>
  </si>
  <si>
    <t>v %</t>
  </si>
  <si>
    <t>t %</t>
  </si>
  <si>
    <t>b %</t>
  </si>
  <si>
    <t>p %</t>
  </si>
  <si>
    <t>how many overall visited</t>
  </si>
  <si>
    <t>9v</t>
  </si>
  <si>
    <t>9t</t>
  </si>
  <si>
    <t>9b</t>
  </si>
  <si>
    <t>9p (1 - not preferred, 2- neutral, 3 - preferred)</t>
  </si>
  <si>
    <t>most visited</t>
  </si>
  <si>
    <t>p</t>
  </si>
  <si>
    <t>v</t>
  </si>
  <si>
    <t>b</t>
  </si>
  <si>
    <t>all</t>
  </si>
  <si>
    <t>exc</t>
  </si>
  <si>
    <t>all except text</t>
  </si>
  <si>
    <t>t</t>
  </si>
  <si>
    <t>v,b</t>
  </si>
  <si>
    <t>v,b,p</t>
  </si>
  <si>
    <t>v,p</t>
  </si>
  <si>
    <t>v,t,p</t>
  </si>
  <si>
    <t>Median</t>
  </si>
  <si>
    <t>Mean</t>
  </si>
  <si>
    <t>Variance</t>
  </si>
  <si>
    <t>Standard dev</t>
  </si>
  <si>
    <t>SUMS</t>
  </si>
  <si>
    <t>Percentage</t>
  </si>
  <si>
    <t xml:space="preserve"> vtime</t>
  </si>
  <si>
    <t xml:space="preserve"> ttime</t>
  </si>
  <si>
    <t xml:space="preserve"> btime</t>
  </si>
  <si>
    <t xml:space="preserve"> ptime</t>
  </si>
  <si>
    <t>correct answer 1</t>
  </si>
  <si>
    <t>correct answer 2</t>
  </si>
  <si>
    <t>correct answer 3</t>
  </si>
  <si>
    <t>correct answer 4</t>
  </si>
  <si>
    <t>low positive correlation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</si>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</sst>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[1]editedslidetimedata.csv!$B$2:$B$43</c:f>
              <c:numCache>
                <c:formatCode>General</c:formatCode>
                <c:ptCount val="42"/>
                <c:pt idx="0">
                  <c:v>10.2316666667</c:v>
                </c:pt>
                <c:pt idx="1">
                  <c:v>24.825</c:v>
                </c:pt>
                <c:pt idx="2">
                  <c:v>22.9825</c:v>
                </c:pt>
                <c:pt idx="3">
                  <c:v>5.644</c:v>
                </c:pt>
                <c:pt idx="4">
                  <c:v>13.08</c:v>
                </c:pt>
                <c:pt idx="5">
                  <c:v>17.7025</c:v>
                </c:pt>
                <c:pt idx="6">
                  <c:v>20.455</c:v>
                </c:pt>
                <c:pt idx="7">
                  <c:v>0.0</c:v>
                </c:pt>
                <c:pt idx="8">
                  <c:v>25.008</c:v>
                </c:pt>
                <c:pt idx="9">
                  <c:v>14.75875</c:v>
                </c:pt>
                <c:pt idx="10">
                  <c:v>17.0325</c:v>
                </c:pt>
                <c:pt idx="11">
                  <c:v>25.08</c:v>
                </c:pt>
                <c:pt idx="12">
                  <c:v>20.9014285714</c:v>
                </c:pt>
                <c:pt idx="13">
                  <c:v>10.63</c:v>
                </c:pt>
                <c:pt idx="14">
                  <c:v>23.76375</c:v>
                </c:pt>
                <c:pt idx="15">
                  <c:v>29.2725</c:v>
                </c:pt>
                <c:pt idx="16">
                  <c:v>12.1928571429</c:v>
                </c:pt>
                <c:pt idx="17">
                  <c:v>17.77</c:v>
                </c:pt>
                <c:pt idx="18">
                  <c:v>11.52375</c:v>
                </c:pt>
                <c:pt idx="19">
                  <c:v>62.575</c:v>
                </c:pt>
                <c:pt idx="20">
                  <c:v>5.15857142857</c:v>
                </c:pt>
                <c:pt idx="21">
                  <c:v>15.21</c:v>
                </c:pt>
                <c:pt idx="22">
                  <c:v>10.422</c:v>
                </c:pt>
                <c:pt idx="23">
                  <c:v>18.94</c:v>
                </c:pt>
                <c:pt idx="24">
                  <c:v>22.1</c:v>
                </c:pt>
                <c:pt idx="25">
                  <c:v>12.164</c:v>
                </c:pt>
                <c:pt idx="26">
                  <c:v>7.66333333333</c:v>
                </c:pt>
                <c:pt idx="27">
                  <c:v>22.6728571429</c:v>
                </c:pt>
                <c:pt idx="28">
                  <c:v>35.3733333333</c:v>
                </c:pt>
                <c:pt idx="29">
                  <c:v>10.31</c:v>
                </c:pt>
                <c:pt idx="30">
                  <c:v>11.92125</c:v>
                </c:pt>
                <c:pt idx="31">
                  <c:v>6.51</c:v>
                </c:pt>
                <c:pt idx="32">
                  <c:v>30.00875</c:v>
                </c:pt>
                <c:pt idx="33">
                  <c:v>54.0128571429</c:v>
                </c:pt>
                <c:pt idx="34">
                  <c:v>14.3725</c:v>
                </c:pt>
                <c:pt idx="35">
                  <c:v>26.575</c:v>
                </c:pt>
                <c:pt idx="36">
                  <c:v>11.0375</c:v>
                </c:pt>
                <c:pt idx="37">
                  <c:v>11.845</c:v>
                </c:pt>
                <c:pt idx="38">
                  <c:v>14.0075</c:v>
                </c:pt>
                <c:pt idx="39">
                  <c:v>7.75</c:v>
                </c:pt>
                <c:pt idx="40">
                  <c:v>12.386</c:v>
                </c:pt>
                <c:pt idx="41">
                  <c:v>6.6225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11208"/>
        <c:axId val="-2036912984"/>
      </c:scatterChart>
      <c:valAx>
        <c:axId val="-203691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Visualisation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912984"/>
        <c:crosses val="autoZero"/>
        <c:crossBetween val="midCat"/>
      </c:valAx>
      <c:valAx>
        <c:axId val="-203691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91120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[1]editedslidetimedata.csv!$C$2:$C$43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10.9466666667</c:v>
                </c:pt>
                <c:pt idx="3">
                  <c:v>5.769999999999999</c:v>
                </c:pt>
                <c:pt idx="4">
                  <c:v>12.765</c:v>
                </c:pt>
                <c:pt idx="5">
                  <c:v>4.88</c:v>
                </c:pt>
                <c:pt idx="6">
                  <c:v>0.0</c:v>
                </c:pt>
                <c:pt idx="7">
                  <c:v>0.0</c:v>
                </c:pt>
                <c:pt idx="8">
                  <c:v>42.79</c:v>
                </c:pt>
                <c:pt idx="9">
                  <c:v>27.12625</c:v>
                </c:pt>
                <c:pt idx="10">
                  <c:v>19.2071428571</c:v>
                </c:pt>
                <c:pt idx="11">
                  <c:v>0.0</c:v>
                </c:pt>
                <c:pt idx="12">
                  <c:v>29.03</c:v>
                </c:pt>
                <c:pt idx="13">
                  <c:v>19.5133333333</c:v>
                </c:pt>
                <c:pt idx="14">
                  <c:v>38.41875</c:v>
                </c:pt>
                <c:pt idx="15">
                  <c:v>59.35</c:v>
                </c:pt>
                <c:pt idx="16">
                  <c:v>17.1583333333</c:v>
                </c:pt>
                <c:pt idx="17">
                  <c:v>29.645</c:v>
                </c:pt>
                <c:pt idx="18">
                  <c:v>0.0</c:v>
                </c:pt>
                <c:pt idx="19">
                  <c:v>43.5</c:v>
                </c:pt>
                <c:pt idx="20">
                  <c:v>10.54</c:v>
                </c:pt>
                <c:pt idx="21">
                  <c:v>35.385</c:v>
                </c:pt>
                <c:pt idx="22">
                  <c:v>31.2575</c:v>
                </c:pt>
                <c:pt idx="23">
                  <c:v>0.0</c:v>
                </c:pt>
                <c:pt idx="24">
                  <c:v>21.18</c:v>
                </c:pt>
                <c:pt idx="25">
                  <c:v>24.66</c:v>
                </c:pt>
                <c:pt idx="26">
                  <c:v>34.84</c:v>
                </c:pt>
                <c:pt idx="27">
                  <c:v>40.4257142857</c:v>
                </c:pt>
                <c:pt idx="28">
                  <c:v>79.14</c:v>
                </c:pt>
                <c:pt idx="29">
                  <c:v>7.14</c:v>
                </c:pt>
                <c:pt idx="30">
                  <c:v>4.19</c:v>
                </c:pt>
                <c:pt idx="31">
                  <c:v>18.1175</c:v>
                </c:pt>
                <c:pt idx="32">
                  <c:v>44.6575</c:v>
                </c:pt>
                <c:pt idx="33">
                  <c:v>49.01</c:v>
                </c:pt>
                <c:pt idx="34">
                  <c:v>11.12</c:v>
                </c:pt>
                <c:pt idx="35">
                  <c:v>20.6566666667</c:v>
                </c:pt>
                <c:pt idx="36">
                  <c:v>14.51</c:v>
                </c:pt>
                <c:pt idx="37">
                  <c:v>16.38</c:v>
                </c:pt>
                <c:pt idx="38">
                  <c:v>25.30375</c:v>
                </c:pt>
                <c:pt idx="39">
                  <c:v>20.47</c:v>
                </c:pt>
                <c:pt idx="40">
                  <c:v>18.24</c:v>
                </c:pt>
                <c:pt idx="41">
                  <c:v>4.34625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17912"/>
        <c:axId val="-2045529704"/>
      </c:scatterChart>
      <c:valAx>
        <c:axId val="-214541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Textual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5529704"/>
        <c:crosses val="autoZero"/>
        <c:crossBetween val="midCat"/>
      </c:valAx>
      <c:valAx>
        <c:axId val="-2045529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41791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[1]editedslidetimedata.csv!$D$2:$D$43</c:f>
              <c:numCache>
                <c:formatCode>General</c:formatCode>
                <c:ptCount val="42"/>
                <c:pt idx="0">
                  <c:v>13.6225</c:v>
                </c:pt>
                <c:pt idx="1">
                  <c:v>14.71</c:v>
                </c:pt>
                <c:pt idx="2">
                  <c:v>11.47</c:v>
                </c:pt>
                <c:pt idx="3">
                  <c:v>13.98</c:v>
                </c:pt>
                <c:pt idx="4">
                  <c:v>10.6966666667</c:v>
                </c:pt>
                <c:pt idx="5">
                  <c:v>20.2875</c:v>
                </c:pt>
                <c:pt idx="6">
                  <c:v>37.77</c:v>
                </c:pt>
                <c:pt idx="7">
                  <c:v>27.195</c:v>
                </c:pt>
                <c:pt idx="8">
                  <c:v>20.1</c:v>
                </c:pt>
                <c:pt idx="9">
                  <c:v>18.11375</c:v>
                </c:pt>
                <c:pt idx="10">
                  <c:v>24.16625</c:v>
                </c:pt>
                <c:pt idx="11">
                  <c:v>14.47</c:v>
                </c:pt>
                <c:pt idx="12">
                  <c:v>19.4533333333</c:v>
                </c:pt>
                <c:pt idx="13">
                  <c:v>10.938</c:v>
                </c:pt>
                <c:pt idx="14">
                  <c:v>21.89375</c:v>
                </c:pt>
                <c:pt idx="15">
                  <c:v>26.97</c:v>
                </c:pt>
                <c:pt idx="16">
                  <c:v>11.88</c:v>
                </c:pt>
                <c:pt idx="17">
                  <c:v>18.415</c:v>
                </c:pt>
                <c:pt idx="18">
                  <c:v>12.135</c:v>
                </c:pt>
                <c:pt idx="19">
                  <c:v>34.284</c:v>
                </c:pt>
                <c:pt idx="20">
                  <c:v>7.546</c:v>
                </c:pt>
                <c:pt idx="21">
                  <c:v>26.17</c:v>
                </c:pt>
                <c:pt idx="22">
                  <c:v>20.392</c:v>
                </c:pt>
                <c:pt idx="23">
                  <c:v>28.605</c:v>
                </c:pt>
                <c:pt idx="24">
                  <c:v>17.4</c:v>
                </c:pt>
                <c:pt idx="25">
                  <c:v>7.39666666667</c:v>
                </c:pt>
                <c:pt idx="26">
                  <c:v>12.856</c:v>
                </c:pt>
                <c:pt idx="27">
                  <c:v>15.2485714286</c:v>
                </c:pt>
                <c:pt idx="28">
                  <c:v>19.6425</c:v>
                </c:pt>
                <c:pt idx="29">
                  <c:v>16.665</c:v>
                </c:pt>
                <c:pt idx="30">
                  <c:v>10.155</c:v>
                </c:pt>
                <c:pt idx="31">
                  <c:v>14.49</c:v>
                </c:pt>
                <c:pt idx="32">
                  <c:v>26.8725</c:v>
                </c:pt>
                <c:pt idx="33">
                  <c:v>26.93</c:v>
                </c:pt>
                <c:pt idx="34">
                  <c:v>9.01857142857</c:v>
                </c:pt>
                <c:pt idx="35">
                  <c:v>18.8375</c:v>
                </c:pt>
                <c:pt idx="36">
                  <c:v>9.685</c:v>
                </c:pt>
                <c:pt idx="37">
                  <c:v>15.4825</c:v>
                </c:pt>
                <c:pt idx="38">
                  <c:v>22.81625</c:v>
                </c:pt>
                <c:pt idx="39">
                  <c:v>17.3666666667</c:v>
                </c:pt>
                <c:pt idx="40">
                  <c:v>19.7</c:v>
                </c:pt>
                <c:pt idx="41">
                  <c:v>6.31857142857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42904"/>
        <c:axId val="-2045400616"/>
      </c:scatterChart>
      <c:valAx>
        <c:axId val="-214544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Bullet Point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5400616"/>
        <c:crosses val="autoZero"/>
        <c:crossBetween val="midCat"/>
      </c:valAx>
      <c:valAx>
        <c:axId val="-2045400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544290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[1]editedslidetimedata.csv!$E$2:$E$43</c:f>
              <c:numCache>
                <c:formatCode>General</c:formatCode>
                <c:ptCount val="42"/>
                <c:pt idx="0">
                  <c:v>16.185</c:v>
                </c:pt>
                <c:pt idx="1">
                  <c:v>21.4375</c:v>
                </c:pt>
                <c:pt idx="2">
                  <c:v>10.2825</c:v>
                </c:pt>
                <c:pt idx="3">
                  <c:v>9.06666666667</c:v>
                </c:pt>
                <c:pt idx="4">
                  <c:v>7.976</c:v>
                </c:pt>
                <c:pt idx="5">
                  <c:v>18.1542857143</c:v>
                </c:pt>
                <c:pt idx="6">
                  <c:v>23.696</c:v>
                </c:pt>
                <c:pt idx="7">
                  <c:v>12.0128571429</c:v>
                </c:pt>
                <c:pt idx="8">
                  <c:v>22.92125</c:v>
                </c:pt>
                <c:pt idx="9">
                  <c:v>12.35625</c:v>
                </c:pt>
                <c:pt idx="10">
                  <c:v>11.85375</c:v>
                </c:pt>
                <c:pt idx="11">
                  <c:v>6.08125</c:v>
                </c:pt>
                <c:pt idx="12">
                  <c:v>13.59375</c:v>
                </c:pt>
                <c:pt idx="13">
                  <c:v>12.41</c:v>
                </c:pt>
                <c:pt idx="14">
                  <c:v>18.365</c:v>
                </c:pt>
                <c:pt idx="15">
                  <c:v>0.0</c:v>
                </c:pt>
                <c:pt idx="16">
                  <c:v>10.734</c:v>
                </c:pt>
                <c:pt idx="17">
                  <c:v>14.595</c:v>
                </c:pt>
                <c:pt idx="18">
                  <c:v>11.438</c:v>
                </c:pt>
                <c:pt idx="19">
                  <c:v>16.6233333333</c:v>
                </c:pt>
                <c:pt idx="20">
                  <c:v>5.755</c:v>
                </c:pt>
                <c:pt idx="21">
                  <c:v>14.4716666667</c:v>
                </c:pt>
                <c:pt idx="22">
                  <c:v>10.105</c:v>
                </c:pt>
                <c:pt idx="23">
                  <c:v>17.67625</c:v>
                </c:pt>
                <c:pt idx="24">
                  <c:v>16.5185714286</c:v>
                </c:pt>
                <c:pt idx="25">
                  <c:v>21.515</c:v>
                </c:pt>
                <c:pt idx="26">
                  <c:v>13.25</c:v>
                </c:pt>
                <c:pt idx="27">
                  <c:v>12.04875</c:v>
                </c:pt>
                <c:pt idx="28">
                  <c:v>21.18</c:v>
                </c:pt>
                <c:pt idx="29">
                  <c:v>9.85125</c:v>
                </c:pt>
                <c:pt idx="30">
                  <c:v>7.12</c:v>
                </c:pt>
                <c:pt idx="31">
                  <c:v>7.98333333333</c:v>
                </c:pt>
                <c:pt idx="32">
                  <c:v>19.59375</c:v>
                </c:pt>
                <c:pt idx="33">
                  <c:v>27.804</c:v>
                </c:pt>
                <c:pt idx="34">
                  <c:v>13.5975</c:v>
                </c:pt>
                <c:pt idx="35">
                  <c:v>12.5925</c:v>
                </c:pt>
                <c:pt idx="36">
                  <c:v>10.4157142857</c:v>
                </c:pt>
                <c:pt idx="37">
                  <c:v>8.6025</c:v>
                </c:pt>
                <c:pt idx="38">
                  <c:v>9.7</c:v>
                </c:pt>
                <c:pt idx="39">
                  <c:v>8.43714285714</c:v>
                </c:pt>
                <c:pt idx="40">
                  <c:v>9.13833333333</c:v>
                </c:pt>
                <c:pt idx="41">
                  <c:v>3.7125</c:v>
                </c:pt>
              </c:numCache>
            </c:numRef>
          </c:xVal>
          <c:yVal>
            <c:numRef>
              <c:f>[1]editedslidetimedata.csv!$O$2:$O$43</c:f>
              <c:numCache>
                <c:formatCode>General</c:formatCode>
                <c:ptCount val="42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867016"/>
        <c:axId val="-2036865240"/>
      </c:scatterChart>
      <c:valAx>
        <c:axId val="-20368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Spent on Average</a:t>
                </a:r>
                <a:r>
                  <a:rPr lang="en-US" baseline="0"/>
                  <a:t> per Photographic Stimulus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865240"/>
        <c:crosses val="autoZero"/>
        <c:crossBetween val="midCat"/>
      </c:valAx>
      <c:valAx>
        <c:axId val="-2036865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 Answers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3686701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0</xdr:row>
      <xdr:rowOff>139700</xdr:rowOff>
    </xdr:from>
    <xdr:to>
      <xdr:col>23</xdr:col>
      <xdr:colOff>812800</xdr:colOff>
      <xdr:row>21</xdr:row>
      <xdr:rowOff>25692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127000</xdr:rowOff>
    </xdr:from>
    <xdr:to>
      <xdr:col>24</xdr:col>
      <xdr:colOff>0</xdr:colOff>
      <xdr:row>43</xdr:row>
      <xdr:rowOff>12992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46</xdr:row>
      <xdr:rowOff>25400</xdr:rowOff>
    </xdr:from>
    <xdr:to>
      <xdr:col>24</xdr:col>
      <xdr:colOff>63500</xdr:colOff>
      <xdr:row>66</xdr:row>
      <xdr:rowOff>101892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</xdr:colOff>
      <xdr:row>68</xdr:row>
      <xdr:rowOff>139700</xdr:rowOff>
    </xdr:from>
    <xdr:to>
      <xdr:col>24</xdr:col>
      <xdr:colOff>63500</xdr:colOff>
      <xdr:row>89</xdr:row>
      <xdr:rowOff>25692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itedslidetime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ditedslidetimedata.csv"/>
    </sheetNames>
    <sheetDataSet>
      <sheetData sheetId="0">
        <row r="2">
          <cell r="B2">
            <v>10.231666666700001</v>
          </cell>
          <cell r="C2">
            <v>0</v>
          </cell>
          <cell r="D2">
            <v>13.6225</v>
          </cell>
          <cell r="E2">
            <v>16.184999999999999</v>
          </cell>
          <cell r="O2">
            <v>2</v>
          </cell>
        </row>
        <row r="3">
          <cell r="B3">
            <v>24.824999999999999</v>
          </cell>
          <cell r="C3">
            <v>0</v>
          </cell>
          <cell r="D3">
            <v>14.71</v>
          </cell>
          <cell r="E3">
            <v>21.4375</v>
          </cell>
          <cell r="O3">
            <v>3</v>
          </cell>
        </row>
        <row r="4">
          <cell r="B4">
            <v>22.982500000000002</v>
          </cell>
          <cell r="C4">
            <v>10.946666666700001</v>
          </cell>
          <cell r="D4">
            <v>11.47</v>
          </cell>
          <cell r="E4">
            <v>10.282500000000001</v>
          </cell>
          <cell r="O4">
            <v>3</v>
          </cell>
        </row>
        <row r="5">
          <cell r="B5">
            <v>5.6440000000000001</v>
          </cell>
          <cell r="C5">
            <v>5.77</v>
          </cell>
          <cell r="D5">
            <v>13.98</v>
          </cell>
          <cell r="E5">
            <v>9.0666666666700007</v>
          </cell>
          <cell r="O5">
            <v>2</v>
          </cell>
        </row>
        <row r="6">
          <cell r="B6">
            <v>13.08</v>
          </cell>
          <cell r="C6">
            <v>12.765000000000001</v>
          </cell>
          <cell r="D6">
            <v>10.696666666700001</v>
          </cell>
          <cell r="E6">
            <v>7.976</v>
          </cell>
          <cell r="O6">
            <v>4</v>
          </cell>
        </row>
        <row r="7">
          <cell r="B7">
            <v>17.702500000000001</v>
          </cell>
          <cell r="C7">
            <v>4.88</v>
          </cell>
          <cell r="D7">
            <v>20.287500000000001</v>
          </cell>
          <cell r="E7">
            <v>18.154285714299998</v>
          </cell>
          <cell r="O7">
            <v>3</v>
          </cell>
        </row>
        <row r="8">
          <cell r="B8">
            <v>20.454999999999998</v>
          </cell>
          <cell r="C8">
            <v>0</v>
          </cell>
          <cell r="D8">
            <v>37.770000000000003</v>
          </cell>
          <cell r="E8">
            <v>23.696000000000002</v>
          </cell>
          <cell r="O8">
            <v>3</v>
          </cell>
        </row>
        <row r="9">
          <cell r="B9">
            <v>0</v>
          </cell>
          <cell r="C9">
            <v>0</v>
          </cell>
          <cell r="D9">
            <v>27.195</v>
          </cell>
          <cell r="E9">
            <v>12.0128571429</v>
          </cell>
          <cell r="O9">
            <v>4</v>
          </cell>
        </row>
        <row r="10">
          <cell r="B10">
            <v>25.007999999999999</v>
          </cell>
          <cell r="C10">
            <v>42.79</v>
          </cell>
          <cell r="D10">
            <v>20.100000000000001</v>
          </cell>
          <cell r="E10">
            <v>22.921250000000001</v>
          </cell>
          <cell r="O10">
            <v>3</v>
          </cell>
        </row>
        <row r="11">
          <cell r="B11">
            <v>14.758749999999999</v>
          </cell>
          <cell r="C11">
            <v>27.126249999999999</v>
          </cell>
          <cell r="D11">
            <v>18.11375</v>
          </cell>
          <cell r="E11">
            <v>12.356249999999999</v>
          </cell>
          <cell r="O11">
            <v>4</v>
          </cell>
        </row>
        <row r="12">
          <cell r="B12">
            <v>17.032499999999999</v>
          </cell>
          <cell r="C12">
            <v>19.207142857099999</v>
          </cell>
          <cell r="D12">
            <v>24.166250000000002</v>
          </cell>
          <cell r="E12">
            <v>11.85375</v>
          </cell>
          <cell r="O12">
            <v>4</v>
          </cell>
        </row>
        <row r="13">
          <cell r="B13">
            <v>25.08</v>
          </cell>
          <cell r="C13">
            <v>0</v>
          </cell>
          <cell r="D13">
            <v>14.47</v>
          </cell>
          <cell r="E13">
            <v>6.0812499999999998</v>
          </cell>
          <cell r="O13">
            <v>1</v>
          </cell>
        </row>
        <row r="14">
          <cell r="B14">
            <v>20.9014285714</v>
          </cell>
          <cell r="C14">
            <v>29.03</v>
          </cell>
          <cell r="D14">
            <v>19.453333333300002</v>
          </cell>
          <cell r="E14">
            <v>13.59375</v>
          </cell>
          <cell r="O14">
            <v>3</v>
          </cell>
        </row>
        <row r="15">
          <cell r="B15">
            <v>10.63</v>
          </cell>
          <cell r="C15">
            <v>19.5133333333</v>
          </cell>
          <cell r="D15">
            <v>10.938000000000001</v>
          </cell>
          <cell r="E15">
            <v>12.41</v>
          </cell>
          <cell r="O15">
            <v>2</v>
          </cell>
        </row>
        <row r="16">
          <cell r="B16">
            <v>23.763750000000002</v>
          </cell>
          <cell r="C16">
            <v>38.418750000000003</v>
          </cell>
          <cell r="D16">
            <v>21.893750000000001</v>
          </cell>
          <cell r="E16">
            <v>18.364999999999998</v>
          </cell>
          <cell r="O16">
            <v>4</v>
          </cell>
        </row>
        <row r="17">
          <cell r="B17">
            <v>29.272500000000001</v>
          </cell>
          <cell r="C17">
            <v>59.35</v>
          </cell>
          <cell r="D17">
            <v>26.97</v>
          </cell>
          <cell r="E17">
            <v>0</v>
          </cell>
          <cell r="O17">
            <v>3</v>
          </cell>
        </row>
        <row r="18">
          <cell r="B18">
            <v>12.192857142899999</v>
          </cell>
          <cell r="C18">
            <v>17.1583333333</v>
          </cell>
          <cell r="D18">
            <v>11.88</v>
          </cell>
          <cell r="E18">
            <v>10.734</v>
          </cell>
          <cell r="O18">
            <v>1</v>
          </cell>
        </row>
        <row r="19">
          <cell r="B19">
            <v>17.77</v>
          </cell>
          <cell r="C19">
            <v>29.645</v>
          </cell>
          <cell r="D19">
            <v>18.414999999999999</v>
          </cell>
          <cell r="E19">
            <v>14.595000000000001</v>
          </cell>
          <cell r="O19">
            <v>3</v>
          </cell>
        </row>
        <row r="20">
          <cell r="B20">
            <v>11.52375</v>
          </cell>
          <cell r="C20">
            <v>0</v>
          </cell>
          <cell r="D20">
            <v>12.135</v>
          </cell>
          <cell r="E20">
            <v>11.438000000000001</v>
          </cell>
          <cell r="O20">
            <v>2</v>
          </cell>
        </row>
        <row r="21">
          <cell r="B21">
            <v>62.575000000000003</v>
          </cell>
          <cell r="C21">
            <v>43.5</v>
          </cell>
          <cell r="D21">
            <v>34.283999999999999</v>
          </cell>
          <cell r="E21">
            <v>16.6233333333</v>
          </cell>
          <cell r="O21">
            <v>3</v>
          </cell>
        </row>
        <row r="22">
          <cell r="B22">
            <v>5.1585714285700002</v>
          </cell>
          <cell r="C22">
            <v>10.54</v>
          </cell>
          <cell r="D22">
            <v>7.5460000000000003</v>
          </cell>
          <cell r="E22">
            <v>5.7549999999999999</v>
          </cell>
          <cell r="O22">
            <v>1</v>
          </cell>
        </row>
        <row r="23">
          <cell r="B23">
            <v>15.21</v>
          </cell>
          <cell r="C23">
            <v>35.384999999999998</v>
          </cell>
          <cell r="D23">
            <v>26.17</v>
          </cell>
          <cell r="E23">
            <v>14.471666666699999</v>
          </cell>
          <cell r="O23">
            <v>4</v>
          </cell>
        </row>
        <row r="24">
          <cell r="B24">
            <v>10.422000000000001</v>
          </cell>
          <cell r="C24">
            <v>31.2575</v>
          </cell>
          <cell r="D24">
            <v>20.391999999999999</v>
          </cell>
          <cell r="E24">
            <v>10.105</v>
          </cell>
          <cell r="O24">
            <v>3</v>
          </cell>
        </row>
        <row r="25">
          <cell r="B25">
            <v>18.940000000000001</v>
          </cell>
          <cell r="C25">
            <v>0</v>
          </cell>
          <cell r="D25">
            <v>28.605</v>
          </cell>
          <cell r="E25">
            <v>17.67625</v>
          </cell>
          <cell r="O25">
            <v>2</v>
          </cell>
        </row>
        <row r="26">
          <cell r="B26">
            <v>22.1</v>
          </cell>
          <cell r="C26">
            <v>21.18</v>
          </cell>
          <cell r="D26">
            <v>17.399999999999999</v>
          </cell>
          <cell r="E26">
            <v>16.518571428600001</v>
          </cell>
          <cell r="O26">
            <v>4</v>
          </cell>
        </row>
        <row r="27">
          <cell r="B27">
            <v>12.164</v>
          </cell>
          <cell r="C27">
            <v>24.66</v>
          </cell>
          <cell r="D27">
            <v>7.3966666666699998</v>
          </cell>
          <cell r="E27">
            <v>21.515000000000001</v>
          </cell>
          <cell r="O27">
            <v>4</v>
          </cell>
        </row>
        <row r="28">
          <cell r="B28">
            <v>7.6633333333299998</v>
          </cell>
          <cell r="C28">
            <v>34.840000000000003</v>
          </cell>
          <cell r="D28">
            <v>12.856</v>
          </cell>
          <cell r="E28">
            <v>13.25</v>
          </cell>
          <cell r="O28">
            <v>2</v>
          </cell>
        </row>
        <row r="29">
          <cell r="B29">
            <v>22.6728571429</v>
          </cell>
          <cell r="C29">
            <v>40.425714285700003</v>
          </cell>
          <cell r="D29">
            <v>15.2485714286</v>
          </cell>
          <cell r="E29">
            <v>12.04875</v>
          </cell>
          <cell r="O29">
            <v>4</v>
          </cell>
        </row>
        <row r="30">
          <cell r="B30">
            <v>35.373333333300003</v>
          </cell>
          <cell r="C30">
            <v>79.14</v>
          </cell>
          <cell r="D30">
            <v>19.642499999999998</v>
          </cell>
          <cell r="E30">
            <v>21.18</v>
          </cell>
          <cell r="O30">
            <v>4</v>
          </cell>
        </row>
        <row r="31">
          <cell r="B31">
            <v>10.31</v>
          </cell>
          <cell r="C31">
            <v>7.14</v>
          </cell>
          <cell r="D31">
            <v>16.664999999999999</v>
          </cell>
          <cell r="E31">
            <v>9.8512500000000003</v>
          </cell>
          <cell r="O31">
            <v>1</v>
          </cell>
        </row>
        <row r="32">
          <cell r="B32">
            <v>11.921250000000001</v>
          </cell>
          <cell r="C32">
            <v>4.1900000000000004</v>
          </cell>
          <cell r="D32">
            <v>10.154999999999999</v>
          </cell>
          <cell r="E32">
            <v>7.12</v>
          </cell>
          <cell r="O32">
            <v>1</v>
          </cell>
        </row>
        <row r="33">
          <cell r="B33">
            <v>6.51</v>
          </cell>
          <cell r="C33">
            <v>18.1175</v>
          </cell>
          <cell r="D33">
            <v>14.49</v>
          </cell>
          <cell r="E33">
            <v>7.9833333333300001</v>
          </cell>
          <cell r="O33">
            <v>3</v>
          </cell>
        </row>
        <row r="34">
          <cell r="B34">
            <v>30.008749999999999</v>
          </cell>
          <cell r="C34">
            <v>44.657499999999999</v>
          </cell>
          <cell r="D34">
            <v>26.872499999999999</v>
          </cell>
          <cell r="E34">
            <v>19.59375</v>
          </cell>
          <cell r="O34">
            <v>3</v>
          </cell>
        </row>
        <row r="35">
          <cell r="B35">
            <v>54.012857142900003</v>
          </cell>
          <cell r="C35">
            <v>49.01</v>
          </cell>
          <cell r="D35">
            <v>26.93</v>
          </cell>
          <cell r="E35">
            <v>27.803999999999998</v>
          </cell>
          <cell r="O35">
            <v>4</v>
          </cell>
        </row>
        <row r="36">
          <cell r="B36">
            <v>14.3725</v>
          </cell>
          <cell r="C36">
            <v>11.12</v>
          </cell>
          <cell r="D36">
            <v>9.0185714285700005</v>
          </cell>
          <cell r="E36">
            <v>13.5975</v>
          </cell>
          <cell r="O36">
            <v>2</v>
          </cell>
        </row>
        <row r="37">
          <cell r="B37">
            <v>26.574999999999999</v>
          </cell>
          <cell r="C37">
            <v>20.656666666700001</v>
          </cell>
          <cell r="D37">
            <v>18.837499999999999</v>
          </cell>
          <cell r="E37">
            <v>12.592499999999999</v>
          </cell>
          <cell r="O37">
            <v>4</v>
          </cell>
        </row>
        <row r="38">
          <cell r="B38">
            <v>11.0375</v>
          </cell>
          <cell r="C38">
            <v>14.51</v>
          </cell>
          <cell r="D38">
            <v>9.6850000000000005</v>
          </cell>
          <cell r="E38">
            <v>10.4157142857</v>
          </cell>
          <cell r="O38">
            <v>2</v>
          </cell>
        </row>
        <row r="39">
          <cell r="B39">
            <v>11.845000000000001</v>
          </cell>
          <cell r="C39">
            <v>16.38</v>
          </cell>
          <cell r="D39">
            <v>15.4825</v>
          </cell>
          <cell r="E39">
            <v>8.6024999999999991</v>
          </cell>
          <cell r="O39">
            <v>3</v>
          </cell>
        </row>
        <row r="40">
          <cell r="B40">
            <v>14.0075</v>
          </cell>
          <cell r="C40">
            <v>25.303750000000001</v>
          </cell>
          <cell r="D40">
            <v>22.81625</v>
          </cell>
          <cell r="E40">
            <v>9.6999999999999993</v>
          </cell>
          <cell r="O40">
            <v>2</v>
          </cell>
        </row>
        <row r="41">
          <cell r="B41">
            <v>7.75</v>
          </cell>
          <cell r="C41">
            <v>20.47</v>
          </cell>
          <cell r="D41">
            <v>17.366666666699999</v>
          </cell>
          <cell r="E41">
            <v>8.4371428571399996</v>
          </cell>
          <cell r="O41">
            <v>2</v>
          </cell>
        </row>
        <row r="42">
          <cell r="B42">
            <v>12.385999999999999</v>
          </cell>
          <cell r="C42">
            <v>18.239999999999998</v>
          </cell>
          <cell r="D42">
            <v>19.7</v>
          </cell>
          <cell r="E42">
            <v>9.1383333333299994</v>
          </cell>
          <cell r="O42">
            <v>3</v>
          </cell>
        </row>
        <row r="43">
          <cell r="B43">
            <v>6.6224999999999996</v>
          </cell>
          <cell r="C43">
            <v>4.3462500000000004</v>
          </cell>
          <cell r="D43">
            <v>6.3185714285700003</v>
          </cell>
          <cell r="E43">
            <v>3.7124999999999999</v>
          </cell>
          <cell r="O4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abSelected="1" workbookViewId="0">
      <selection activeCell="C56" sqref="C5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9">
      <c r="A2">
        <v>1</v>
      </c>
      <c r="B2">
        <v>6</v>
      </c>
      <c r="C2">
        <v>0</v>
      </c>
      <c r="D2">
        <v>4</v>
      </c>
      <c r="E2">
        <v>8</v>
      </c>
      <c r="G2">
        <v>0.33333333300000001</v>
      </c>
      <c r="H2">
        <v>0</v>
      </c>
      <c r="I2">
        <v>0.222222222</v>
      </c>
      <c r="J2">
        <v>0.44444444399999999</v>
      </c>
      <c r="L2">
        <v>18</v>
      </c>
      <c r="N2">
        <v>3</v>
      </c>
      <c r="O2">
        <v>2</v>
      </c>
      <c r="P2">
        <v>2</v>
      </c>
      <c r="Q2">
        <v>3</v>
      </c>
      <c r="R2" t="s">
        <v>15</v>
      </c>
      <c r="S2">
        <v>3</v>
      </c>
    </row>
    <row r="3" spans="1:19">
      <c r="A3">
        <v>2</v>
      </c>
      <c r="B3">
        <v>6</v>
      </c>
      <c r="C3">
        <v>0</v>
      </c>
      <c r="D3">
        <v>1</v>
      </c>
      <c r="E3">
        <v>4</v>
      </c>
      <c r="G3">
        <v>0.54545454500000001</v>
      </c>
      <c r="H3">
        <v>0</v>
      </c>
      <c r="I3">
        <v>9.0909090999999997E-2</v>
      </c>
      <c r="J3">
        <v>0.36363636399999999</v>
      </c>
      <c r="L3">
        <v>11</v>
      </c>
      <c r="N3">
        <v>3</v>
      </c>
      <c r="O3">
        <v>2</v>
      </c>
      <c r="P3">
        <v>3</v>
      </c>
      <c r="Q3">
        <v>1</v>
      </c>
      <c r="R3" t="s">
        <v>16</v>
      </c>
      <c r="S3">
        <v>3</v>
      </c>
    </row>
    <row r="4" spans="1:19">
      <c r="A4">
        <v>3</v>
      </c>
      <c r="B4">
        <v>4</v>
      </c>
      <c r="C4">
        <v>3</v>
      </c>
      <c r="D4">
        <v>1</v>
      </c>
      <c r="E4">
        <v>8</v>
      </c>
      <c r="G4">
        <v>0.25</v>
      </c>
      <c r="H4">
        <v>0.1875</v>
      </c>
      <c r="I4">
        <v>6.25E-2</v>
      </c>
      <c r="J4">
        <v>0.5</v>
      </c>
      <c r="L4">
        <v>16</v>
      </c>
      <c r="N4">
        <v>3</v>
      </c>
      <c r="O4">
        <v>1</v>
      </c>
      <c r="P4">
        <v>2</v>
      </c>
      <c r="Q4">
        <v>3</v>
      </c>
      <c r="R4" t="s">
        <v>15</v>
      </c>
      <c r="S4">
        <v>3</v>
      </c>
    </row>
    <row r="5" spans="1:19">
      <c r="A5">
        <v>4</v>
      </c>
      <c r="B5">
        <v>5</v>
      </c>
      <c r="C5">
        <v>1</v>
      </c>
      <c r="D5">
        <v>2</v>
      </c>
      <c r="E5">
        <v>6</v>
      </c>
      <c r="G5">
        <v>0.35714285699999998</v>
      </c>
      <c r="H5">
        <v>7.1428570999999996E-2</v>
      </c>
      <c r="I5">
        <v>0.14285714299999999</v>
      </c>
      <c r="J5">
        <v>0.428571429</v>
      </c>
      <c r="L5">
        <v>14</v>
      </c>
      <c r="N5">
        <v>3</v>
      </c>
      <c r="O5">
        <v>1</v>
      </c>
      <c r="P5">
        <v>2</v>
      </c>
      <c r="Q5">
        <v>3</v>
      </c>
      <c r="R5" t="s">
        <v>15</v>
      </c>
      <c r="S5">
        <v>3</v>
      </c>
    </row>
    <row r="6" spans="1:19">
      <c r="A6">
        <v>5</v>
      </c>
      <c r="B6">
        <v>4</v>
      </c>
      <c r="C6">
        <v>2</v>
      </c>
      <c r="D6">
        <v>6</v>
      </c>
      <c r="E6">
        <v>5</v>
      </c>
      <c r="G6">
        <v>0.235294118</v>
      </c>
      <c r="H6">
        <v>0.117647059</v>
      </c>
      <c r="I6">
        <v>0.35294117600000002</v>
      </c>
      <c r="J6">
        <v>0.29411764699999998</v>
      </c>
      <c r="L6">
        <v>17</v>
      </c>
      <c r="N6">
        <v>2</v>
      </c>
      <c r="O6">
        <v>2</v>
      </c>
      <c r="P6">
        <v>3</v>
      </c>
      <c r="Q6">
        <v>3</v>
      </c>
      <c r="R6" t="s">
        <v>17</v>
      </c>
      <c r="S6">
        <v>3</v>
      </c>
    </row>
    <row r="7" spans="1:19">
      <c r="A7">
        <v>6</v>
      </c>
      <c r="B7">
        <v>4</v>
      </c>
      <c r="C7">
        <v>2</v>
      </c>
      <c r="D7">
        <v>4</v>
      </c>
      <c r="E7">
        <v>7</v>
      </c>
      <c r="G7">
        <v>0.235294118</v>
      </c>
      <c r="H7">
        <v>0.117647059</v>
      </c>
      <c r="I7">
        <v>0.235294118</v>
      </c>
      <c r="J7">
        <v>0.41176470599999998</v>
      </c>
      <c r="L7">
        <v>17</v>
      </c>
      <c r="N7">
        <v>3</v>
      </c>
      <c r="O7">
        <v>2</v>
      </c>
      <c r="P7">
        <v>2</v>
      </c>
      <c r="Q7">
        <v>3</v>
      </c>
      <c r="R7" t="s">
        <v>15</v>
      </c>
      <c r="S7">
        <v>3</v>
      </c>
    </row>
    <row r="8" spans="1:19">
      <c r="A8">
        <v>7</v>
      </c>
      <c r="B8">
        <v>4</v>
      </c>
      <c r="C8">
        <v>0</v>
      </c>
      <c r="D8">
        <v>3</v>
      </c>
      <c r="E8">
        <v>5</v>
      </c>
      <c r="G8">
        <v>0.33333333300000001</v>
      </c>
      <c r="H8">
        <v>0</v>
      </c>
      <c r="I8">
        <v>0.25</v>
      </c>
      <c r="J8">
        <v>0.41666666699999999</v>
      </c>
      <c r="L8">
        <v>12</v>
      </c>
      <c r="N8">
        <v>3</v>
      </c>
      <c r="O8">
        <v>1</v>
      </c>
      <c r="P8">
        <v>2</v>
      </c>
      <c r="Q8">
        <v>3</v>
      </c>
      <c r="R8" t="s">
        <v>15</v>
      </c>
      <c r="S8">
        <v>3</v>
      </c>
    </row>
    <row r="9" spans="1:19">
      <c r="A9">
        <v>8</v>
      </c>
      <c r="B9">
        <v>0</v>
      </c>
      <c r="C9">
        <v>0</v>
      </c>
      <c r="D9">
        <v>2</v>
      </c>
      <c r="E9">
        <v>7</v>
      </c>
      <c r="G9">
        <v>0</v>
      </c>
      <c r="H9">
        <v>0</v>
      </c>
      <c r="I9">
        <v>0.222222222</v>
      </c>
      <c r="J9">
        <v>0.77777777800000003</v>
      </c>
      <c r="L9">
        <v>9</v>
      </c>
      <c r="N9">
        <v>3</v>
      </c>
      <c r="O9">
        <v>3</v>
      </c>
      <c r="P9">
        <v>3</v>
      </c>
      <c r="Q9">
        <v>3</v>
      </c>
      <c r="R9" t="s">
        <v>15</v>
      </c>
      <c r="S9">
        <v>3</v>
      </c>
    </row>
    <row r="10" spans="1:19">
      <c r="A10">
        <v>9</v>
      </c>
      <c r="B10">
        <v>5</v>
      </c>
      <c r="C10">
        <v>1</v>
      </c>
      <c r="D10">
        <v>3</v>
      </c>
      <c r="E10">
        <v>8</v>
      </c>
      <c r="G10">
        <v>0.29411764699999998</v>
      </c>
      <c r="H10">
        <v>5.8823528999999999E-2</v>
      </c>
      <c r="I10">
        <v>0.17647058800000001</v>
      </c>
      <c r="J10">
        <v>0.47058823500000002</v>
      </c>
      <c r="L10">
        <v>17</v>
      </c>
      <c r="N10">
        <v>2</v>
      </c>
      <c r="O10">
        <v>3</v>
      </c>
      <c r="P10">
        <v>3</v>
      </c>
      <c r="Q10">
        <v>1</v>
      </c>
      <c r="R10" t="s">
        <v>15</v>
      </c>
      <c r="S10">
        <v>1</v>
      </c>
    </row>
    <row r="11" spans="1:19">
      <c r="A11">
        <v>10</v>
      </c>
      <c r="B11">
        <v>8</v>
      </c>
      <c r="C11">
        <v>8</v>
      </c>
      <c r="D11">
        <v>8</v>
      </c>
      <c r="E11">
        <v>8</v>
      </c>
      <c r="G11">
        <v>0.25</v>
      </c>
      <c r="H11">
        <v>0.25</v>
      </c>
      <c r="I11">
        <v>0.25</v>
      </c>
      <c r="J11">
        <v>0.25</v>
      </c>
      <c r="L11">
        <v>32</v>
      </c>
      <c r="N11">
        <v>2</v>
      </c>
      <c r="O11">
        <v>1</v>
      </c>
      <c r="P11">
        <v>3</v>
      </c>
      <c r="Q11">
        <v>2</v>
      </c>
      <c r="R11" t="s">
        <v>18</v>
      </c>
      <c r="S11" t="s">
        <v>19</v>
      </c>
    </row>
    <row r="12" spans="1:19">
      <c r="A12">
        <v>11</v>
      </c>
      <c r="B12">
        <v>8</v>
      </c>
      <c r="C12">
        <v>7</v>
      </c>
      <c r="D12">
        <v>8</v>
      </c>
      <c r="E12">
        <v>8</v>
      </c>
      <c r="G12">
        <v>0.25806451600000002</v>
      </c>
      <c r="H12">
        <v>0.22580645199999999</v>
      </c>
      <c r="I12">
        <v>0.25806451600000002</v>
      </c>
      <c r="J12">
        <v>0.25806451600000002</v>
      </c>
      <c r="L12">
        <v>31</v>
      </c>
      <c r="N12">
        <v>3</v>
      </c>
      <c r="O12">
        <v>1</v>
      </c>
      <c r="P12">
        <v>3</v>
      </c>
      <c r="Q12">
        <v>2</v>
      </c>
      <c r="R12" t="s">
        <v>20</v>
      </c>
      <c r="S12" t="s">
        <v>19</v>
      </c>
    </row>
    <row r="13" spans="1:19">
      <c r="A13">
        <v>12</v>
      </c>
      <c r="B13">
        <v>2</v>
      </c>
      <c r="C13">
        <v>0</v>
      </c>
      <c r="D13">
        <v>2</v>
      </c>
      <c r="E13">
        <v>8</v>
      </c>
      <c r="G13">
        <v>0.16666666699999999</v>
      </c>
      <c r="H13">
        <v>0</v>
      </c>
      <c r="I13">
        <v>0.16666666699999999</v>
      </c>
      <c r="J13">
        <v>0.66666666699999999</v>
      </c>
      <c r="L13">
        <v>12</v>
      </c>
      <c r="N13">
        <v>3</v>
      </c>
      <c r="O13">
        <v>2</v>
      </c>
      <c r="P13">
        <v>3</v>
      </c>
      <c r="Q13">
        <v>3</v>
      </c>
      <c r="R13" t="s">
        <v>15</v>
      </c>
      <c r="S13">
        <v>3</v>
      </c>
    </row>
    <row r="14" spans="1:19">
      <c r="A14">
        <v>13</v>
      </c>
      <c r="B14">
        <v>7</v>
      </c>
      <c r="C14">
        <v>2</v>
      </c>
      <c r="D14">
        <v>6</v>
      </c>
      <c r="E14">
        <v>8</v>
      </c>
      <c r="G14">
        <v>0.30434782599999999</v>
      </c>
      <c r="H14">
        <v>8.6956521999999994E-2</v>
      </c>
      <c r="I14">
        <v>0.26086956500000003</v>
      </c>
      <c r="J14">
        <v>0.34782608700000001</v>
      </c>
      <c r="L14">
        <v>23</v>
      </c>
      <c r="N14">
        <v>3</v>
      </c>
      <c r="O14">
        <v>1</v>
      </c>
      <c r="P14">
        <v>3</v>
      </c>
      <c r="Q14">
        <v>2</v>
      </c>
      <c r="R14" t="s">
        <v>15</v>
      </c>
      <c r="S14">
        <v>2</v>
      </c>
    </row>
    <row r="15" spans="1:19">
      <c r="A15">
        <v>14</v>
      </c>
      <c r="B15">
        <v>4</v>
      </c>
      <c r="C15">
        <v>6</v>
      </c>
      <c r="D15">
        <v>5</v>
      </c>
      <c r="E15">
        <v>4</v>
      </c>
      <c r="G15">
        <v>0.21052631599999999</v>
      </c>
      <c r="H15">
        <v>0.31578947400000001</v>
      </c>
      <c r="I15">
        <v>0.26315789499999998</v>
      </c>
      <c r="J15">
        <v>0.21052631599999999</v>
      </c>
      <c r="L15">
        <v>19</v>
      </c>
      <c r="N15">
        <v>3</v>
      </c>
      <c r="O15">
        <v>2</v>
      </c>
      <c r="P15">
        <v>3</v>
      </c>
      <c r="Q15">
        <v>3</v>
      </c>
      <c r="R15" t="s">
        <v>21</v>
      </c>
      <c r="S15">
        <v>2</v>
      </c>
    </row>
    <row r="16" spans="1:19">
      <c r="A16">
        <v>15</v>
      </c>
      <c r="B16">
        <v>8</v>
      </c>
      <c r="C16">
        <v>8</v>
      </c>
      <c r="D16">
        <v>8</v>
      </c>
      <c r="E16">
        <v>8</v>
      </c>
      <c r="G16">
        <v>0.25</v>
      </c>
      <c r="H16">
        <v>0.25</v>
      </c>
      <c r="I16">
        <v>0.25</v>
      </c>
      <c r="J16">
        <v>0.25</v>
      </c>
      <c r="L16">
        <v>32</v>
      </c>
      <c r="N16">
        <v>3</v>
      </c>
      <c r="O16">
        <v>3</v>
      </c>
      <c r="P16">
        <v>3</v>
      </c>
      <c r="Q16">
        <v>1</v>
      </c>
      <c r="R16" t="s">
        <v>21</v>
      </c>
      <c r="S16">
        <v>3</v>
      </c>
    </row>
    <row r="17" spans="1:19">
      <c r="A17">
        <v>16</v>
      </c>
      <c r="B17">
        <v>8</v>
      </c>
      <c r="C17">
        <v>2</v>
      </c>
      <c r="D17">
        <v>4</v>
      </c>
      <c r="E17">
        <v>0</v>
      </c>
      <c r="G17">
        <v>0.571428571</v>
      </c>
      <c r="H17">
        <v>0.14285714299999999</v>
      </c>
      <c r="I17">
        <v>0.28571428599999998</v>
      </c>
      <c r="J17">
        <v>0</v>
      </c>
      <c r="L17">
        <v>14</v>
      </c>
      <c r="N17">
        <v>3</v>
      </c>
      <c r="O17">
        <v>1</v>
      </c>
      <c r="P17">
        <v>3</v>
      </c>
      <c r="Q17">
        <v>3</v>
      </c>
      <c r="R17" t="s">
        <v>18</v>
      </c>
      <c r="S17" t="s">
        <v>19</v>
      </c>
    </row>
    <row r="18" spans="1:19">
      <c r="A18">
        <v>17</v>
      </c>
      <c r="B18">
        <v>7</v>
      </c>
      <c r="C18">
        <v>6</v>
      </c>
      <c r="D18">
        <v>5</v>
      </c>
      <c r="E18">
        <v>5</v>
      </c>
      <c r="G18">
        <v>0.30434782599999999</v>
      </c>
      <c r="H18">
        <v>0.26086956500000003</v>
      </c>
      <c r="I18">
        <v>0.21739130400000001</v>
      </c>
      <c r="J18">
        <v>0.21739130400000001</v>
      </c>
      <c r="L18">
        <v>23</v>
      </c>
      <c r="N18">
        <v>3</v>
      </c>
      <c r="O18">
        <v>1</v>
      </c>
      <c r="P18">
        <v>2</v>
      </c>
      <c r="Q18">
        <v>3</v>
      </c>
      <c r="R18" t="s">
        <v>16</v>
      </c>
      <c r="S18">
        <v>3</v>
      </c>
    </row>
    <row r="19" spans="1:19">
      <c r="A19">
        <v>18</v>
      </c>
      <c r="B19">
        <v>2</v>
      </c>
      <c r="C19">
        <v>4</v>
      </c>
      <c r="D19">
        <v>2</v>
      </c>
      <c r="E19">
        <v>8</v>
      </c>
      <c r="G19">
        <v>0.125</v>
      </c>
      <c r="H19">
        <v>0.25</v>
      </c>
      <c r="I19">
        <v>0.125</v>
      </c>
      <c r="J19">
        <v>0.5</v>
      </c>
      <c r="L19">
        <v>16</v>
      </c>
      <c r="N19">
        <v>2</v>
      </c>
      <c r="O19">
        <v>2</v>
      </c>
      <c r="P19">
        <v>3</v>
      </c>
      <c r="Q19">
        <v>2</v>
      </c>
      <c r="R19" t="s">
        <v>15</v>
      </c>
      <c r="S19">
        <v>2</v>
      </c>
    </row>
    <row r="20" spans="1:19">
      <c r="A20">
        <v>19</v>
      </c>
      <c r="B20">
        <v>8</v>
      </c>
      <c r="C20">
        <v>0</v>
      </c>
      <c r="D20">
        <v>2</v>
      </c>
      <c r="E20">
        <v>5</v>
      </c>
      <c r="G20">
        <v>0.53333333299999997</v>
      </c>
      <c r="H20">
        <v>0</v>
      </c>
      <c r="I20">
        <v>0.133333333</v>
      </c>
      <c r="J20">
        <v>0.33333333300000001</v>
      </c>
      <c r="L20">
        <v>15</v>
      </c>
      <c r="N20">
        <v>3</v>
      </c>
      <c r="O20">
        <v>1</v>
      </c>
      <c r="P20">
        <v>2</v>
      </c>
      <c r="Q20">
        <v>3</v>
      </c>
      <c r="R20" t="s">
        <v>16</v>
      </c>
      <c r="S20">
        <v>3</v>
      </c>
    </row>
    <row r="21" spans="1:19">
      <c r="A21">
        <v>20</v>
      </c>
      <c r="B21">
        <v>2</v>
      </c>
      <c r="C21">
        <v>1</v>
      </c>
      <c r="D21">
        <v>5</v>
      </c>
      <c r="E21">
        <v>6</v>
      </c>
      <c r="G21">
        <v>0.14285714299999999</v>
      </c>
      <c r="H21">
        <v>7.1428570999999996E-2</v>
      </c>
      <c r="I21">
        <v>0.35714285699999998</v>
      </c>
      <c r="J21">
        <v>0.428571429</v>
      </c>
      <c r="L21">
        <v>14</v>
      </c>
      <c r="N21">
        <v>3</v>
      </c>
      <c r="O21">
        <v>1</v>
      </c>
      <c r="P21">
        <v>3</v>
      </c>
      <c r="Q21">
        <v>2</v>
      </c>
      <c r="R21" t="s">
        <v>15</v>
      </c>
      <c r="S21">
        <v>2</v>
      </c>
    </row>
    <row r="22" spans="1:19">
      <c r="A22">
        <v>21</v>
      </c>
      <c r="B22">
        <v>7</v>
      </c>
      <c r="C22">
        <v>2</v>
      </c>
      <c r="D22">
        <v>5</v>
      </c>
      <c r="E22">
        <v>8</v>
      </c>
      <c r="G22">
        <v>0.31818181800000001</v>
      </c>
      <c r="H22">
        <v>9.0909090999999997E-2</v>
      </c>
      <c r="I22">
        <v>0.22727272700000001</v>
      </c>
      <c r="J22">
        <v>0.36363636399999999</v>
      </c>
      <c r="L22">
        <v>22</v>
      </c>
      <c r="N22">
        <v>3</v>
      </c>
      <c r="O22">
        <v>1</v>
      </c>
      <c r="P22">
        <v>2</v>
      </c>
      <c r="Q22">
        <v>3</v>
      </c>
      <c r="R22" t="s">
        <v>15</v>
      </c>
      <c r="S22">
        <v>3</v>
      </c>
    </row>
    <row r="23" spans="1:19">
      <c r="A23">
        <v>22</v>
      </c>
      <c r="B23">
        <v>1</v>
      </c>
      <c r="C23">
        <v>2</v>
      </c>
      <c r="D23">
        <v>3</v>
      </c>
      <c r="E23">
        <v>6</v>
      </c>
      <c r="G23">
        <v>8.3333332999999996E-2</v>
      </c>
      <c r="H23">
        <v>0.16666666699999999</v>
      </c>
      <c r="I23">
        <v>0.25</v>
      </c>
      <c r="J23">
        <v>0.5</v>
      </c>
      <c r="L23">
        <v>12</v>
      </c>
      <c r="N23">
        <v>2</v>
      </c>
      <c r="O23">
        <v>2</v>
      </c>
      <c r="P23">
        <v>2</v>
      </c>
      <c r="Q23">
        <v>2</v>
      </c>
      <c r="R23" t="s">
        <v>15</v>
      </c>
      <c r="S23" t="s">
        <v>19</v>
      </c>
    </row>
    <row r="24" spans="1:19">
      <c r="A24">
        <v>23</v>
      </c>
      <c r="B24">
        <v>5</v>
      </c>
      <c r="C24">
        <v>4</v>
      </c>
      <c r="D24">
        <v>5</v>
      </c>
      <c r="E24">
        <v>4</v>
      </c>
      <c r="G24">
        <v>0.27777777799999998</v>
      </c>
      <c r="H24">
        <v>0.222222222</v>
      </c>
      <c r="I24">
        <v>0.27777777799999998</v>
      </c>
      <c r="J24">
        <v>0.222222222</v>
      </c>
      <c r="L24">
        <v>18</v>
      </c>
      <c r="N24">
        <v>3</v>
      </c>
      <c r="O24">
        <v>2</v>
      </c>
      <c r="P24">
        <v>3</v>
      </c>
      <c r="Q24">
        <v>1</v>
      </c>
      <c r="R24" t="s">
        <v>22</v>
      </c>
      <c r="S24">
        <v>3</v>
      </c>
    </row>
    <row r="25" spans="1:19">
      <c r="A25">
        <v>24</v>
      </c>
      <c r="B25">
        <v>1</v>
      </c>
      <c r="C25">
        <v>0</v>
      </c>
      <c r="D25">
        <v>2</v>
      </c>
      <c r="E25">
        <v>8</v>
      </c>
      <c r="G25">
        <v>9.0909090999999997E-2</v>
      </c>
      <c r="H25">
        <v>0</v>
      </c>
      <c r="I25">
        <v>0.18181818199999999</v>
      </c>
      <c r="J25">
        <v>0.72727272700000001</v>
      </c>
      <c r="L25">
        <v>11</v>
      </c>
      <c r="N25">
        <v>3</v>
      </c>
      <c r="O25">
        <v>1</v>
      </c>
      <c r="P25">
        <v>3</v>
      </c>
      <c r="Q25">
        <v>3</v>
      </c>
      <c r="R25" t="s">
        <v>22</v>
      </c>
      <c r="S25">
        <v>3</v>
      </c>
    </row>
    <row r="26" spans="1:19">
      <c r="A26">
        <v>25</v>
      </c>
      <c r="B26">
        <v>3</v>
      </c>
      <c r="C26">
        <v>1</v>
      </c>
      <c r="D26">
        <v>4</v>
      </c>
      <c r="E26">
        <v>7</v>
      </c>
      <c r="G26">
        <v>0.2</v>
      </c>
      <c r="H26">
        <v>6.6666666999999999E-2</v>
      </c>
      <c r="I26">
        <v>0.26666666700000002</v>
      </c>
      <c r="J26">
        <v>0.46666666699999998</v>
      </c>
      <c r="L26">
        <v>15</v>
      </c>
      <c r="N26">
        <v>3</v>
      </c>
      <c r="O26">
        <v>2</v>
      </c>
      <c r="P26">
        <v>3</v>
      </c>
      <c r="Q26">
        <v>3</v>
      </c>
      <c r="R26" t="s">
        <v>15</v>
      </c>
      <c r="S26">
        <v>3</v>
      </c>
    </row>
    <row r="27" spans="1:19">
      <c r="A27">
        <v>26</v>
      </c>
      <c r="B27">
        <v>5</v>
      </c>
      <c r="C27">
        <v>1</v>
      </c>
      <c r="D27">
        <v>3</v>
      </c>
      <c r="E27">
        <v>4</v>
      </c>
      <c r="G27">
        <v>0.38461538499999998</v>
      </c>
      <c r="H27">
        <v>7.6923077000000006E-2</v>
      </c>
      <c r="I27">
        <v>0.23076923099999999</v>
      </c>
      <c r="J27">
        <v>0.30769230800000003</v>
      </c>
      <c r="L27">
        <v>13</v>
      </c>
      <c r="N27">
        <v>3</v>
      </c>
      <c r="O27">
        <v>1</v>
      </c>
      <c r="P27">
        <v>2</v>
      </c>
      <c r="Q27">
        <v>2</v>
      </c>
      <c r="R27" t="s">
        <v>16</v>
      </c>
      <c r="S27">
        <v>3</v>
      </c>
    </row>
    <row r="28" spans="1:19">
      <c r="A28">
        <v>28</v>
      </c>
      <c r="B28">
        <v>3</v>
      </c>
      <c r="C28">
        <v>1</v>
      </c>
      <c r="D28">
        <v>5</v>
      </c>
      <c r="E28">
        <v>4</v>
      </c>
      <c r="G28">
        <v>0.23076923099999999</v>
      </c>
      <c r="H28">
        <v>7.6923077000000006E-2</v>
      </c>
      <c r="I28">
        <v>0.38461538499999998</v>
      </c>
      <c r="J28">
        <v>0.30769230800000003</v>
      </c>
      <c r="L28">
        <v>13</v>
      </c>
      <c r="N28">
        <v>2</v>
      </c>
      <c r="O28">
        <v>1</v>
      </c>
      <c r="P28">
        <v>3</v>
      </c>
      <c r="Q28">
        <v>3</v>
      </c>
      <c r="R28" t="s">
        <v>15</v>
      </c>
      <c r="S28">
        <v>3</v>
      </c>
    </row>
    <row r="29" spans="1:19">
      <c r="A29">
        <v>29</v>
      </c>
      <c r="B29">
        <v>7</v>
      </c>
      <c r="C29">
        <v>7</v>
      </c>
      <c r="D29">
        <v>7</v>
      </c>
      <c r="E29">
        <v>8</v>
      </c>
      <c r="G29">
        <v>0.24137931000000001</v>
      </c>
      <c r="H29">
        <v>0.24137931000000001</v>
      </c>
      <c r="I29">
        <v>0.24137931000000001</v>
      </c>
      <c r="J29">
        <v>0.27586206899999999</v>
      </c>
      <c r="L29">
        <v>29</v>
      </c>
      <c r="N29">
        <v>3</v>
      </c>
      <c r="O29">
        <v>2</v>
      </c>
      <c r="P29">
        <v>3</v>
      </c>
      <c r="Q29">
        <v>2</v>
      </c>
      <c r="R29" t="s">
        <v>17</v>
      </c>
      <c r="S29">
        <v>3</v>
      </c>
    </row>
    <row r="30" spans="1:19">
      <c r="A30">
        <v>30</v>
      </c>
      <c r="B30">
        <v>3</v>
      </c>
      <c r="C30">
        <v>1</v>
      </c>
      <c r="D30">
        <v>4</v>
      </c>
      <c r="E30">
        <v>8</v>
      </c>
      <c r="G30">
        <v>0.1875</v>
      </c>
      <c r="H30">
        <v>6.25E-2</v>
      </c>
      <c r="I30">
        <v>0.25</v>
      </c>
      <c r="J30">
        <v>0.5</v>
      </c>
      <c r="L30">
        <v>16</v>
      </c>
      <c r="N30">
        <v>2</v>
      </c>
      <c r="O30">
        <v>1</v>
      </c>
      <c r="P30">
        <v>3</v>
      </c>
      <c r="Q30">
        <v>2</v>
      </c>
      <c r="R30" t="s">
        <v>15</v>
      </c>
      <c r="S30">
        <v>2</v>
      </c>
    </row>
    <row r="31" spans="1:19">
      <c r="A31">
        <v>31</v>
      </c>
      <c r="B31">
        <v>1</v>
      </c>
      <c r="C31">
        <v>2</v>
      </c>
      <c r="D31">
        <v>2</v>
      </c>
      <c r="E31">
        <v>8</v>
      </c>
      <c r="G31">
        <v>7.6923077000000006E-2</v>
      </c>
      <c r="H31">
        <v>0.15384615400000001</v>
      </c>
      <c r="I31">
        <v>0.15384615400000001</v>
      </c>
      <c r="J31">
        <v>0.61538461499999997</v>
      </c>
      <c r="L31">
        <v>13</v>
      </c>
      <c r="N31">
        <v>3</v>
      </c>
      <c r="O31">
        <v>1</v>
      </c>
      <c r="P31">
        <v>3</v>
      </c>
      <c r="Q31">
        <v>3</v>
      </c>
      <c r="R31" t="s">
        <v>15</v>
      </c>
      <c r="S31">
        <v>3</v>
      </c>
    </row>
    <row r="32" spans="1:19">
      <c r="A32">
        <v>32</v>
      </c>
      <c r="B32">
        <v>8</v>
      </c>
      <c r="C32">
        <v>3</v>
      </c>
      <c r="D32">
        <v>4</v>
      </c>
      <c r="E32">
        <v>2</v>
      </c>
      <c r="G32">
        <v>0.47058823500000002</v>
      </c>
      <c r="H32">
        <v>0.17647058800000001</v>
      </c>
      <c r="I32">
        <v>0.235294118</v>
      </c>
      <c r="J32">
        <v>0.117647059</v>
      </c>
      <c r="L32">
        <v>17</v>
      </c>
      <c r="N32">
        <v>3</v>
      </c>
      <c r="O32">
        <v>1</v>
      </c>
      <c r="P32">
        <v>3</v>
      </c>
      <c r="Q32">
        <v>2</v>
      </c>
      <c r="R32" t="s">
        <v>16</v>
      </c>
      <c r="S32">
        <v>3</v>
      </c>
    </row>
    <row r="33" spans="1:19">
      <c r="A33">
        <v>33</v>
      </c>
      <c r="B33">
        <v>4</v>
      </c>
      <c r="C33">
        <v>8</v>
      </c>
      <c r="D33">
        <v>7</v>
      </c>
      <c r="E33">
        <v>3</v>
      </c>
      <c r="G33">
        <v>0.18181818199999999</v>
      </c>
      <c r="H33">
        <v>0.36363636399999999</v>
      </c>
      <c r="I33">
        <v>0.31818181800000001</v>
      </c>
      <c r="J33">
        <v>0.13636363600000001</v>
      </c>
      <c r="L33">
        <v>22</v>
      </c>
      <c r="N33">
        <v>2</v>
      </c>
      <c r="O33">
        <v>3</v>
      </c>
      <c r="P33">
        <v>3</v>
      </c>
      <c r="Q33">
        <v>1</v>
      </c>
      <c r="R33" t="s">
        <v>21</v>
      </c>
      <c r="S33">
        <v>3</v>
      </c>
    </row>
    <row r="34" spans="1:19">
      <c r="A34">
        <v>34</v>
      </c>
      <c r="B34">
        <v>8</v>
      </c>
      <c r="C34">
        <v>4</v>
      </c>
      <c r="D34">
        <v>8</v>
      </c>
      <c r="E34">
        <v>8</v>
      </c>
      <c r="G34">
        <v>0.28571428599999998</v>
      </c>
      <c r="H34">
        <v>0.14285714299999999</v>
      </c>
      <c r="I34">
        <v>0.28571428599999998</v>
      </c>
      <c r="J34">
        <v>0.28571428599999998</v>
      </c>
      <c r="L34">
        <v>28</v>
      </c>
      <c r="N34">
        <v>3</v>
      </c>
      <c r="O34">
        <v>1</v>
      </c>
      <c r="P34">
        <v>3</v>
      </c>
      <c r="Q34">
        <v>2</v>
      </c>
      <c r="R34" t="s">
        <v>23</v>
      </c>
      <c r="S34" t="s">
        <v>19</v>
      </c>
    </row>
    <row r="35" spans="1:19">
      <c r="A35">
        <v>35</v>
      </c>
      <c r="B35">
        <v>7</v>
      </c>
      <c r="C35">
        <v>2</v>
      </c>
      <c r="D35">
        <v>4</v>
      </c>
      <c r="E35">
        <v>5</v>
      </c>
      <c r="G35">
        <v>0.38888888900000002</v>
      </c>
      <c r="H35">
        <v>0.111111111</v>
      </c>
      <c r="I35">
        <v>0.222222222</v>
      </c>
      <c r="J35">
        <v>0.27777777799999998</v>
      </c>
      <c r="L35">
        <v>18</v>
      </c>
      <c r="N35">
        <v>3</v>
      </c>
      <c r="O35">
        <v>1</v>
      </c>
      <c r="P35">
        <v>2</v>
      </c>
      <c r="Q35">
        <v>3</v>
      </c>
      <c r="R35" t="s">
        <v>16</v>
      </c>
      <c r="S35">
        <v>3</v>
      </c>
    </row>
    <row r="36" spans="1:19">
      <c r="A36">
        <v>36</v>
      </c>
      <c r="B36">
        <v>8</v>
      </c>
      <c r="C36">
        <v>7</v>
      </c>
      <c r="D36">
        <v>7</v>
      </c>
      <c r="E36">
        <v>8</v>
      </c>
      <c r="G36">
        <v>0.26666666700000002</v>
      </c>
      <c r="H36">
        <v>0.233333333</v>
      </c>
      <c r="I36">
        <v>0.233333333</v>
      </c>
      <c r="J36">
        <v>0.26666666700000002</v>
      </c>
      <c r="L36">
        <v>30</v>
      </c>
      <c r="N36">
        <v>3</v>
      </c>
      <c r="O36">
        <v>1</v>
      </c>
      <c r="P36">
        <v>3</v>
      </c>
      <c r="Q36">
        <v>2</v>
      </c>
      <c r="R36" t="s">
        <v>24</v>
      </c>
      <c r="S36">
        <v>3</v>
      </c>
    </row>
    <row r="37" spans="1:19">
      <c r="A37">
        <v>37</v>
      </c>
      <c r="B37">
        <v>4</v>
      </c>
      <c r="C37">
        <v>3</v>
      </c>
      <c r="D37">
        <v>4</v>
      </c>
      <c r="E37">
        <v>8</v>
      </c>
      <c r="G37">
        <v>0.21052631599999999</v>
      </c>
      <c r="H37">
        <v>0.15789473700000001</v>
      </c>
      <c r="I37">
        <v>0.21052631599999999</v>
      </c>
      <c r="J37">
        <v>0.42105263199999998</v>
      </c>
      <c r="L37">
        <v>19</v>
      </c>
      <c r="N37">
        <v>3</v>
      </c>
      <c r="O37">
        <v>1</v>
      </c>
      <c r="P37">
        <v>3</v>
      </c>
      <c r="Q37">
        <v>2</v>
      </c>
      <c r="R37" t="s">
        <v>15</v>
      </c>
      <c r="S37">
        <v>2</v>
      </c>
    </row>
    <row r="38" spans="1:19">
      <c r="A38">
        <v>38</v>
      </c>
      <c r="B38">
        <v>4</v>
      </c>
      <c r="C38">
        <v>1</v>
      </c>
      <c r="D38">
        <v>2</v>
      </c>
      <c r="E38">
        <v>7</v>
      </c>
      <c r="G38">
        <v>0.28571428599999998</v>
      </c>
      <c r="H38">
        <v>7.1428570999999996E-2</v>
      </c>
      <c r="I38">
        <v>0.14285714299999999</v>
      </c>
      <c r="J38">
        <v>0.5</v>
      </c>
      <c r="L38">
        <v>14</v>
      </c>
      <c r="N38">
        <v>3</v>
      </c>
      <c r="O38">
        <v>1</v>
      </c>
      <c r="P38">
        <v>3</v>
      </c>
      <c r="Q38">
        <v>2</v>
      </c>
      <c r="R38" t="s">
        <v>15</v>
      </c>
      <c r="S38">
        <v>2</v>
      </c>
    </row>
    <row r="39" spans="1:19">
      <c r="A39">
        <v>39</v>
      </c>
      <c r="B39">
        <v>2</v>
      </c>
      <c r="C39">
        <v>1</v>
      </c>
      <c r="D39">
        <v>8</v>
      </c>
      <c r="E39">
        <v>4</v>
      </c>
      <c r="G39">
        <v>0.133333333</v>
      </c>
      <c r="H39">
        <v>6.6666666999999999E-2</v>
      </c>
      <c r="I39">
        <v>0.53333333299999997</v>
      </c>
      <c r="J39">
        <v>0.26666666700000002</v>
      </c>
      <c r="L39">
        <v>15</v>
      </c>
      <c r="N39">
        <v>2</v>
      </c>
      <c r="O39">
        <v>2</v>
      </c>
      <c r="P39">
        <v>2</v>
      </c>
      <c r="Q39">
        <v>2</v>
      </c>
      <c r="R39" t="s">
        <v>17</v>
      </c>
      <c r="S39" t="s">
        <v>19</v>
      </c>
    </row>
    <row r="40" spans="1:19">
      <c r="A40">
        <v>40</v>
      </c>
      <c r="B40">
        <v>8</v>
      </c>
      <c r="C40">
        <v>8</v>
      </c>
      <c r="D40">
        <v>8</v>
      </c>
      <c r="E40">
        <v>8</v>
      </c>
      <c r="G40">
        <v>0.25</v>
      </c>
      <c r="H40">
        <v>0.25</v>
      </c>
      <c r="I40">
        <v>0.25</v>
      </c>
      <c r="J40">
        <v>0.25</v>
      </c>
      <c r="L40">
        <v>32</v>
      </c>
      <c r="N40">
        <v>2</v>
      </c>
      <c r="O40">
        <v>3</v>
      </c>
      <c r="P40">
        <v>3</v>
      </c>
      <c r="Q40">
        <v>1</v>
      </c>
      <c r="R40" t="s">
        <v>18</v>
      </c>
      <c r="S40" t="s">
        <v>19</v>
      </c>
    </row>
    <row r="41" spans="1:19">
      <c r="A41">
        <v>41</v>
      </c>
      <c r="B41">
        <v>5</v>
      </c>
      <c r="C41">
        <v>1</v>
      </c>
      <c r="D41">
        <v>3</v>
      </c>
      <c r="E41">
        <v>7</v>
      </c>
      <c r="G41">
        <v>0.3125</v>
      </c>
      <c r="H41">
        <v>6.25E-2</v>
      </c>
      <c r="I41">
        <v>0.1875</v>
      </c>
      <c r="J41">
        <v>0.4375</v>
      </c>
      <c r="L41">
        <v>16</v>
      </c>
      <c r="N41">
        <v>3</v>
      </c>
      <c r="O41">
        <v>1</v>
      </c>
      <c r="P41">
        <v>3</v>
      </c>
      <c r="Q41">
        <v>2</v>
      </c>
      <c r="R41" t="s">
        <v>15</v>
      </c>
      <c r="S41">
        <v>2</v>
      </c>
    </row>
    <row r="42" spans="1:19">
      <c r="A42">
        <v>42</v>
      </c>
      <c r="B42">
        <v>5</v>
      </c>
      <c r="C42">
        <v>1</v>
      </c>
      <c r="D42">
        <v>1</v>
      </c>
      <c r="E42">
        <v>6</v>
      </c>
      <c r="G42">
        <v>0.38461538499999998</v>
      </c>
      <c r="H42">
        <v>7.6923077000000006E-2</v>
      </c>
      <c r="I42">
        <v>7.6923077000000006E-2</v>
      </c>
      <c r="J42">
        <v>0.46153846199999998</v>
      </c>
      <c r="L42">
        <v>13</v>
      </c>
      <c r="N42">
        <v>3</v>
      </c>
      <c r="O42">
        <v>1</v>
      </c>
      <c r="P42">
        <v>2</v>
      </c>
      <c r="Q42">
        <v>3</v>
      </c>
      <c r="R42" t="s">
        <v>15</v>
      </c>
      <c r="S42">
        <v>3</v>
      </c>
    </row>
    <row r="43" spans="1:19">
      <c r="A43">
        <v>43</v>
      </c>
      <c r="B43">
        <v>8</v>
      </c>
      <c r="C43">
        <v>8</v>
      </c>
      <c r="D43">
        <v>7</v>
      </c>
      <c r="E43">
        <v>8</v>
      </c>
      <c r="G43">
        <v>0.25806451600000002</v>
      </c>
      <c r="H43">
        <v>0.25806451600000002</v>
      </c>
      <c r="I43">
        <v>0.22580645199999999</v>
      </c>
      <c r="J43">
        <v>0.25806451600000002</v>
      </c>
      <c r="L43">
        <v>31</v>
      </c>
      <c r="N43">
        <v>2</v>
      </c>
      <c r="O43">
        <v>1</v>
      </c>
      <c r="P43">
        <v>3</v>
      </c>
      <c r="Q43">
        <v>2</v>
      </c>
      <c r="R43" t="s">
        <v>25</v>
      </c>
      <c r="S43" t="s">
        <v>19</v>
      </c>
    </row>
    <row r="46" spans="1:19">
      <c r="F46" t="s">
        <v>26</v>
      </c>
      <c r="G46">
        <v>0.25403225800000001</v>
      </c>
      <c r="H46">
        <v>0.11437908500000001</v>
      </c>
      <c r="I46">
        <v>0.234313725</v>
      </c>
      <c r="J46">
        <v>0.35573122499999998</v>
      </c>
      <c r="L46">
        <v>18.547619050000002</v>
      </c>
    </row>
    <row r="47" spans="1:19">
      <c r="F47" t="s">
        <v>27</v>
      </c>
      <c r="G47">
        <v>0.26715145899999998</v>
      </c>
      <c r="H47">
        <v>0.13180181699999999</v>
      </c>
      <c r="I47">
        <v>0.231157012</v>
      </c>
      <c r="J47">
        <v>0.36988971199999998</v>
      </c>
      <c r="L47">
        <v>16.5</v>
      </c>
    </row>
    <row r="48" spans="1:19">
      <c r="F48" t="s">
        <v>28</v>
      </c>
      <c r="G48">
        <v>1.5036179E-2</v>
      </c>
      <c r="H48">
        <v>9.5764920000000007E-3</v>
      </c>
      <c r="I48">
        <v>7.1738990000000001E-3</v>
      </c>
      <c r="J48">
        <v>2.5200810000000001E-2</v>
      </c>
    </row>
    <row r="49" spans="1:10">
      <c r="F49" t="s">
        <v>29</v>
      </c>
      <c r="G49">
        <v>0.122622098</v>
      </c>
      <c r="H49">
        <v>9.7859551000000003E-2</v>
      </c>
      <c r="I49">
        <v>8.5746799999999998E-2</v>
      </c>
      <c r="J49">
        <v>0.158747631</v>
      </c>
    </row>
    <row r="52" spans="1:10">
      <c r="A52" t="s">
        <v>30</v>
      </c>
      <c r="B52">
        <v>209</v>
      </c>
      <c r="C52">
        <v>121</v>
      </c>
      <c r="D52">
        <v>184</v>
      </c>
      <c r="E52">
        <v>265</v>
      </c>
      <c r="F52">
        <v>779</v>
      </c>
    </row>
    <row r="53" spans="1:10">
      <c r="A53" t="s">
        <v>31</v>
      </c>
      <c r="B53">
        <v>0.26556543799999999</v>
      </c>
      <c r="C53">
        <v>0.153748412</v>
      </c>
      <c r="D53">
        <v>0.23379923799999999</v>
      </c>
      <c r="E53">
        <v>0.336721728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O46" sqref="O46:O49"/>
    </sheetView>
  </sheetViews>
  <sheetFormatPr baseColWidth="10" defaultRowHeight="15" x14ac:dyDescent="0"/>
  <sheetData>
    <row r="1" spans="1:15">
      <c r="A1" t="s">
        <v>0</v>
      </c>
      <c r="B1" t="s">
        <v>32</v>
      </c>
      <c r="C1" t="s">
        <v>33</v>
      </c>
      <c r="D1" t="s">
        <v>34</v>
      </c>
      <c r="E1" t="s">
        <v>35</v>
      </c>
      <c r="G1" t="s">
        <v>36</v>
      </c>
      <c r="I1" t="s">
        <v>37</v>
      </c>
      <c r="K1" t="s">
        <v>38</v>
      </c>
      <c r="M1" t="s">
        <v>39</v>
      </c>
    </row>
    <row r="2" spans="1:15">
      <c r="A2">
        <v>1</v>
      </c>
      <c r="B2">
        <v>0.33333333300000001</v>
      </c>
      <c r="C2">
        <v>0</v>
      </c>
      <c r="D2">
        <v>0.222222222</v>
      </c>
      <c r="E2">
        <v>0.44444444399999999</v>
      </c>
      <c r="F2" t="s">
        <v>15</v>
      </c>
      <c r="G2">
        <v>0</v>
      </c>
      <c r="I2">
        <v>0</v>
      </c>
      <c r="K2">
        <v>1</v>
      </c>
      <c r="M2">
        <v>1</v>
      </c>
      <c r="O2">
        <f>G2+I2+K2+M2</f>
        <v>2</v>
      </c>
    </row>
    <row r="3" spans="1:15">
      <c r="A3">
        <v>2</v>
      </c>
      <c r="B3">
        <v>0.54545454500000001</v>
      </c>
      <c r="C3">
        <v>0</v>
      </c>
      <c r="D3">
        <v>9.0909090999999997E-2</v>
      </c>
      <c r="E3">
        <v>0.36363636399999999</v>
      </c>
      <c r="F3" t="s">
        <v>16</v>
      </c>
      <c r="G3">
        <v>1</v>
      </c>
      <c r="I3">
        <v>1</v>
      </c>
      <c r="K3">
        <v>0</v>
      </c>
      <c r="M3">
        <v>1</v>
      </c>
      <c r="O3">
        <f t="shared" ref="O3:O43" si="0">G3+I3+K3+M3</f>
        <v>3</v>
      </c>
    </row>
    <row r="4" spans="1:15">
      <c r="A4">
        <v>3</v>
      </c>
      <c r="B4">
        <v>0.25</v>
      </c>
      <c r="C4">
        <v>0.1875</v>
      </c>
      <c r="D4">
        <v>6.25E-2</v>
      </c>
      <c r="E4">
        <v>0.5</v>
      </c>
      <c r="F4" t="s">
        <v>15</v>
      </c>
      <c r="G4">
        <v>1</v>
      </c>
      <c r="I4">
        <v>1</v>
      </c>
      <c r="K4">
        <v>0</v>
      </c>
      <c r="M4">
        <v>1</v>
      </c>
      <c r="O4">
        <f t="shared" si="0"/>
        <v>3</v>
      </c>
    </row>
    <row r="5" spans="1:15">
      <c r="A5">
        <v>4</v>
      </c>
      <c r="B5">
        <v>0.35714285699999998</v>
      </c>
      <c r="C5">
        <v>7.1428570999999996E-2</v>
      </c>
      <c r="D5">
        <v>0.14285714299999999</v>
      </c>
      <c r="E5">
        <v>0.428571429</v>
      </c>
      <c r="F5" t="s">
        <v>15</v>
      </c>
      <c r="G5">
        <v>0</v>
      </c>
      <c r="I5">
        <v>1</v>
      </c>
      <c r="K5">
        <v>0</v>
      </c>
      <c r="M5">
        <v>1</v>
      </c>
      <c r="O5">
        <f t="shared" si="0"/>
        <v>2</v>
      </c>
    </row>
    <row r="6" spans="1:15">
      <c r="A6">
        <v>5</v>
      </c>
      <c r="B6">
        <v>0.235294118</v>
      </c>
      <c r="C6">
        <v>0.117647059</v>
      </c>
      <c r="D6">
        <v>0.35294117600000002</v>
      </c>
      <c r="E6">
        <v>0.29411764699999998</v>
      </c>
      <c r="F6" t="s">
        <v>17</v>
      </c>
      <c r="G6">
        <v>1</v>
      </c>
      <c r="I6">
        <v>1</v>
      </c>
      <c r="K6">
        <v>1</v>
      </c>
      <c r="M6">
        <v>1</v>
      </c>
      <c r="O6">
        <f t="shared" si="0"/>
        <v>4</v>
      </c>
    </row>
    <row r="7" spans="1:15">
      <c r="A7">
        <v>6</v>
      </c>
      <c r="B7">
        <v>0.235294118</v>
      </c>
      <c r="C7">
        <v>0.117647059</v>
      </c>
      <c r="D7">
        <v>0.235294118</v>
      </c>
      <c r="E7">
        <v>0.41176470599999998</v>
      </c>
      <c r="F7" t="s">
        <v>15</v>
      </c>
      <c r="G7">
        <v>0</v>
      </c>
      <c r="I7">
        <v>1</v>
      </c>
      <c r="K7">
        <v>1</v>
      </c>
      <c r="M7">
        <v>1</v>
      </c>
      <c r="O7">
        <f t="shared" si="0"/>
        <v>3</v>
      </c>
    </row>
    <row r="8" spans="1:15">
      <c r="A8">
        <v>7</v>
      </c>
      <c r="B8">
        <v>0.33333333300000001</v>
      </c>
      <c r="C8">
        <v>0</v>
      </c>
      <c r="D8">
        <v>0.25</v>
      </c>
      <c r="E8">
        <v>0.41666666699999999</v>
      </c>
      <c r="F8" t="s">
        <v>15</v>
      </c>
      <c r="G8">
        <v>1</v>
      </c>
      <c r="I8">
        <v>0</v>
      </c>
      <c r="K8">
        <v>1</v>
      </c>
      <c r="M8">
        <v>1</v>
      </c>
      <c r="O8">
        <f t="shared" si="0"/>
        <v>3</v>
      </c>
    </row>
    <row r="9" spans="1:15">
      <c r="A9">
        <v>8</v>
      </c>
      <c r="B9">
        <v>0</v>
      </c>
      <c r="C9">
        <v>0</v>
      </c>
      <c r="D9">
        <v>0.222222222</v>
      </c>
      <c r="E9">
        <v>0.77777777800000003</v>
      </c>
      <c r="F9" t="s">
        <v>15</v>
      </c>
      <c r="G9">
        <v>1</v>
      </c>
      <c r="I9">
        <v>1</v>
      </c>
      <c r="K9">
        <v>1</v>
      </c>
      <c r="M9">
        <v>1</v>
      </c>
      <c r="O9">
        <f t="shared" si="0"/>
        <v>4</v>
      </c>
    </row>
    <row r="10" spans="1:15">
      <c r="A10">
        <v>9</v>
      </c>
      <c r="B10">
        <v>0.29411764699999998</v>
      </c>
      <c r="C10">
        <v>5.8823528999999999E-2</v>
      </c>
      <c r="D10">
        <v>0.17647058800000001</v>
      </c>
      <c r="E10">
        <v>0.47058823500000002</v>
      </c>
      <c r="F10" t="s">
        <v>15</v>
      </c>
      <c r="G10">
        <v>1</v>
      </c>
      <c r="I10">
        <v>1</v>
      </c>
      <c r="K10">
        <v>0</v>
      </c>
      <c r="M10">
        <v>1</v>
      </c>
      <c r="O10">
        <f t="shared" si="0"/>
        <v>3</v>
      </c>
    </row>
    <row r="11" spans="1:15">
      <c r="A11">
        <v>10</v>
      </c>
      <c r="B11">
        <v>0.25</v>
      </c>
      <c r="C11">
        <v>0.25</v>
      </c>
      <c r="D11">
        <v>0.25</v>
      </c>
      <c r="E11">
        <v>0.25</v>
      </c>
      <c r="F11" t="s">
        <v>41</v>
      </c>
      <c r="G11">
        <v>1</v>
      </c>
      <c r="I11">
        <v>1</v>
      </c>
      <c r="K11">
        <v>1</v>
      </c>
      <c r="M11">
        <v>1</v>
      </c>
      <c r="O11">
        <f t="shared" si="0"/>
        <v>4</v>
      </c>
    </row>
    <row r="12" spans="1:15">
      <c r="A12">
        <v>11</v>
      </c>
      <c r="B12">
        <v>0.25806451600000002</v>
      </c>
      <c r="C12">
        <v>0.22580645199999999</v>
      </c>
      <c r="D12">
        <v>0.25806451600000002</v>
      </c>
      <c r="E12">
        <v>0.25806451600000002</v>
      </c>
      <c r="F12" t="s">
        <v>41</v>
      </c>
      <c r="G12">
        <v>1</v>
      </c>
      <c r="I12">
        <v>1</v>
      </c>
      <c r="K12">
        <v>1</v>
      </c>
      <c r="M12">
        <v>1</v>
      </c>
      <c r="O12">
        <f t="shared" si="0"/>
        <v>4</v>
      </c>
    </row>
    <row r="13" spans="1:15">
      <c r="A13">
        <v>12</v>
      </c>
      <c r="B13">
        <v>0.16666666699999999</v>
      </c>
      <c r="C13">
        <v>0</v>
      </c>
      <c r="D13">
        <v>0.16666666699999999</v>
      </c>
      <c r="E13">
        <v>0.66666666699999999</v>
      </c>
      <c r="F13" t="s">
        <v>15</v>
      </c>
      <c r="G13">
        <v>0</v>
      </c>
      <c r="I13">
        <v>1</v>
      </c>
      <c r="K13">
        <v>0</v>
      </c>
      <c r="M13">
        <v>0</v>
      </c>
      <c r="O13">
        <f t="shared" si="0"/>
        <v>1</v>
      </c>
    </row>
    <row r="14" spans="1:15">
      <c r="A14">
        <v>13</v>
      </c>
      <c r="B14">
        <v>0.30434782599999999</v>
      </c>
      <c r="C14">
        <v>8.6956521999999994E-2</v>
      </c>
      <c r="D14">
        <v>0.26086956500000003</v>
      </c>
      <c r="E14">
        <v>0.34782608700000001</v>
      </c>
      <c r="F14" t="s">
        <v>15</v>
      </c>
      <c r="G14">
        <v>1</v>
      </c>
      <c r="I14">
        <v>1</v>
      </c>
      <c r="K14">
        <v>1</v>
      </c>
      <c r="M14">
        <v>0</v>
      </c>
      <c r="O14">
        <f t="shared" si="0"/>
        <v>3</v>
      </c>
    </row>
    <row r="15" spans="1:15">
      <c r="A15">
        <v>14</v>
      </c>
      <c r="B15">
        <v>0.21052631599999999</v>
      </c>
      <c r="C15">
        <v>0.31578947400000001</v>
      </c>
      <c r="D15">
        <v>0.26315789499999998</v>
      </c>
      <c r="E15">
        <v>0.21052631599999999</v>
      </c>
      <c r="F15" t="s">
        <v>21</v>
      </c>
      <c r="G15">
        <v>1</v>
      </c>
      <c r="I15">
        <v>0</v>
      </c>
      <c r="K15">
        <v>1</v>
      </c>
      <c r="M15">
        <v>0</v>
      </c>
      <c r="O15">
        <f t="shared" si="0"/>
        <v>2</v>
      </c>
    </row>
    <row r="16" spans="1:15">
      <c r="A16">
        <v>15</v>
      </c>
      <c r="B16">
        <v>0.25</v>
      </c>
      <c r="C16">
        <v>0.25</v>
      </c>
      <c r="D16">
        <v>0.25</v>
      </c>
      <c r="E16">
        <v>0.25</v>
      </c>
      <c r="F16" t="s">
        <v>21</v>
      </c>
      <c r="G16">
        <v>1</v>
      </c>
      <c r="I16">
        <v>1</v>
      </c>
      <c r="K16">
        <v>1</v>
      </c>
      <c r="M16">
        <v>1</v>
      </c>
      <c r="O16">
        <f t="shared" si="0"/>
        <v>4</v>
      </c>
    </row>
    <row r="17" spans="1:15">
      <c r="A17">
        <v>16</v>
      </c>
      <c r="B17">
        <v>0.571428571</v>
      </c>
      <c r="C17">
        <v>0.14285714299999999</v>
      </c>
      <c r="D17">
        <v>0.28571428599999998</v>
      </c>
      <c r="E17">
        <v>0</v>
      </c>
      <c r="F17" t="s">
        <v>41</v>
      </c>
      <c r="G17">
        <v>1</v>
      </c>
      <c r="I17">
        <v>1</v>
      </c>
      <c r="K17">
        <v>0</v>
      </c>
      <c r="M17">
        <v>1</v>
      </c>
      <c r="O17">
        <f t="shared" si="0"/>
        <v>3</v>
      </c>
    </row>
    <row r="18" spans="1:15">
      <c r="A18">
        <v>17</v>
      </c>
      <c r="B18">
        <v>0.30434782599999999</v>
      </c>
      <c r="C18">
        <v>0.26086956500000003</v>
      </c>
      <c r="D18">
        <v>0.21739130400000001</v>
      </c>
      <c r="E18">
        <v>0.21739130400000001</v>
      </c>
      <c r="F18" t="s">
        <v>16</v>
      </c>
      <c r="G18">
        <v>1</v>
      </c>
      <c r="I18">
        <v>0</v>
      </c>
      <c r="K18">
        <v>0</v>
      </c>
      <c r="M18">
        <v>0</v>
      </c>
      <c r="O18">
        <f t="shared" si="0"/>
        <v>1</v>
      </c>
    </row>
    <row r="19" spans="1:15">
      <c r="A19">
        <v>18</v>
      </c>
      <c r="B19">
        <v>0.125</v>
      </c>
      <c r="C19">
        <v>0.25</v>
      </c>
      <c r="D19">
        <v>0.125</v>
      </c>
      <c r="E19">
        <v>0.5</v>
      </c>
      <c r="F19" t="s">
        <v>15</v>
      </c>
      <c r="G19">
        <v>1</v>
      </c>
      <c r="I19">
        <v>1</v>
      </c>
      <c r="K19">
        <v>1</v>
      </c>
      <c r="M19">
        <v>0</v>
      </c>
      <c r="O19">
        <f t="shared" si="0"/>
        <v>3</v>
      </c>
    </row>
    <row r="20" spans="1:15">
      <c r="A20">
        <v>19</v>
      </c>
      <c r="B20">
        <v>0.53333333299999997</v>
      </c>
      <c r="C20">
        <v>0</v>
      </c>
      <c r="D20">
        <v>0.133333333</v>
      </c>
      <c r="E20">
        <v>0.33333333300000001</v>
      </c>
      <c r="F20" t="s">
        <v>16</v>
      </c>
      <c r="G20">
        <v>1</v>
      </c>
      <c r="I20">
        <v>1</v>
      </c>
      <c r="K20">
        <v>0</v>
      </c>
      <c r="M20">
        <v>0</v>
      </c>
      <c r="O20">
        <f t="shared" si="0"/>
        <v>2</v>
      </c>
    </row>
    <row r="21" spans="1:15">
      <c r="A21">
        <v>20</v>
      </c>
      <c r="B21">
        <v>0.14285714299999999</v>
      </c>
      <c r="C21">
        <v>7.1428570999999996E-2</v>
      </c>
      <c r="D21">
        <v>0.35714285699999998</v>
      </c>
      <c r="E21">
        <v>0.428571429</v>
      </c>
      <c r="F21" t="s">
        <v>15</v>
      </c>
      <c r="G21">
        <v>1</v>
      </c>
      <c r="I21">
        <v>1</v>
      </c>
      <c r="K21">
        <v>1</v>
      </c>
      <c r="M21">
        <v>0</v>
      </c>
      <c r="O21">
        <f t="shared" si="0"/>
        <v>3</v>
      </c>
    </row>
    <row r="22" spans="1:15">
      <c r="A22">
        <v>21</v>
      </c>
      <c r="B22">
        <v>0.31818181800000001</v>
      </c>
      <c r="C22">
        <v>9.0909090999999997E-2</v>
      </c>
      <c r="D22">
        <v>0.22727272700000001</v>
      </c>
      <c r="E22">
        <v>0.36363636399999999</v>
      </c>
      <c r="F22" t="s">
        <v>15</v>
      </c>
      <c r="G22">
        <v>0</v>
      </c>
      <c r="I22">
        <v>1</v>
      </c>
      <c r="K22">
        <v>0</v>
      </c>
      <c r="M22">
        <v>0</v>
      </c>
      <c r="O22">
        <f t="shared" si="0"/>
        <v>1</v>
      </c>
    </row>
    <row r="23" spans="1:15">
      <c r="A23">
        <v>22</v>
      </c>
      <c r="B23">
        <v>8.3333332999999996E-2</v>
      </c>
      <c r="C23">
        <v>0.16666666699999999</v>
      </c>
      <c r="D23">
        <v>0.25</v>
      </c>
      <c r="E23">
        <v>0.5</v>
      </c>
      <c r="F23" t="s">
        <v>15</v>
      </c>
      <c r="G23">
        <v>1</v>
      </c>
      <c r="I23">
        <v>1</v>
      </c>
      <c r="K23">
        <v>1</v>
      </c>
      <c r="M23">
        <v>1</v>
      </c>
      <c r="O23">
        <f t="shared" si="0"/>
        <v>4</v>
      </c>
    </row>
    <row r="24" spans="1:15">
      <c r="A24">
        <v>23</v>
      </c>
      <c r="B24">
        <v>0.27777777799999998</v>
      </c>
      <c r="C24">
        <v>0.222222222</v>
      </c>
      <c r="D24">
        <v>0.27777777799999998</v>
      </c>
      <c r="E24">
        <v>0.222222222</v>
      </c>
      <c r="F24" t="s">
        <v>41</v>
      </c>
      <c r="G24">
        <v>1</v>
      </c>
      <c r="I24">
        <v>1</v>
      </c>
      <c r="K24">
        <v>1</v>
      </c>
      <c r="M24">
        <v>0</v>
      </c>
      <c r="O24">
        <f t="shared" si="0"/>
        <v>3</v>
      </c>
    </row>
    <row r="25" spans="1:15">
      <c r="A25">
        <v>24</v>
      </c>
      <c r="B25">
        <v>9.0909090999999997E-2</v>
      </c>
      <c r="C25">
        <v>0</v>
      </c>
      <c r="D25">
        <v>0.18181818199999999</v>
      </c>
      <c r="E25">
        <v>0.72727272700000001</v>
      </c>
      <c r="F25" t="s">
        <v>41</v>
      </c>
      <c r="G25">
        <v>0</v>
      </c>
      <c r="I25">
        <v>1</v>
      </c>
      <c r="K25">
        <v>1</v>
      </c>
      <c r="M25">
        <v>0</v>
      </c>
      <c r="O25">
        <f t="shared" si="0"/>
        <v>2</v>
      </c>
    </row>
    <row r="26" spans="1:15">
      <c r="A26">
        <v>25</v>
      </c>
      <c r="B26">
        <v>0.2</v>
      </c>
      <c r="C26">
        <v>6.6666666999999999E-2</v>
      </c>
      <c r="D26">
        <v>0.26666666700000002</v>
      </c>
      <c r="E26">
        <v>0.46666666699999998</v>
      </c>
      <c r="F26" t="s">
        <v>15</v>
      </c>
      <c r="G26">
        <v>1</v>
      </c>
      <c r="I26">
        <v>1</v>
      </c>
      <c r="K26">
        <v>1</v>
      </c>
      <c r="M26">
        <v>1</v>
      </c>
      <c r="O26">
        <f t="shared" si="0"/>
        <v>4</v>
      </c>
    </row>
    <row r="27" spans="1:15">
      <c r="A27">
        <v>26</v>
      </c>
      <c r="B27">
        <v>0.38461538499999998</v>
      </c>
      <c r="C27">
        <v>7.6923077000000006E-2</v>
      </c>
      <c r="D27">
        <v>0.23076923099999999</v>
      </c>
      <c r="E27">
        <v>0.30769230800000003</v>
      </c>
      <c r="F27" t="s">
        <v>16</v>
      </c>
      <c r="G27">
        <v>1</v>
      </c>
      <c r="I27">
        <v>1</v>
      </c>
      <c r="K27">
        <v>1</v>
      </c>
      <c r="M27">
        <v>1</v>
      </c>
      <c r="O27">
        <f t="shared" si="0"/>
        <v>4</v>
      </c>
    </row>
    <row r="28" spans="1:15">
      <c r="A28">
        <v>28</v>
      </c>
      <c r="B28">
        <v>0.23076923099999999</v>
      </c>
      <c r="C28">
        <v>7.6923077000000006E-2</v>
      </c>
      <c r="D28">
        <v>0.38461538499999998</v>
      </c>
      <c r="E28">
        <v>0.30769230800000003</v>
      </c>
      <c r="F28" t="s">
        <v>15</v>
      </c>
      <c r="G28">
        <v>0</v>
      </c>
      <c r="I28">
        <v>1</v>
      </c>
      <c r="K28">
        <v>1</v>
      </c>
      <c r="M28">
        <v>0</v>
      </c>
      <c r="O28">
        <f t="shared" si="0"/>
        <v>2</v>
      </c>
    </row>
    <row r="29" spans="1:15">
      <c r="A29">
        <v>29</v>
      </c>
      <c r="B29">
        <v>0.24137931000000001</v>
      </c>
      <c r="C29">
        <v>0.24137931000000001</v>
      </c>
      <c r="D29">
        <v>0.24137931000000001</v>
      </c>
      <c r="E29">
        <v>0.27586206899999999</v>
      </c>
      <c r="F29" t="s">
        <v>17</v>
      </c>
      <c r="G29">
        <v>1</v>
      </c>
      <c r="I29">
        <v>1</v>
      </c>
      <c r="K29">
        <v>1</v>
      </c>
      <c r="M29">
        <v>1</v>
      </c>
      <c r="O29">
        <f t="shared" si="0"/>
        <v>4</v>
      </c>
    </row>
    <row r="30" spans="1:15">
      <c r="A30">
        <v>30</v>
      </c>
      <c r="B30">
        <v>0.1875</v>
      </c>
      <c r="C30">
        <v>6.25E-2</v>
      </c>
      <c r="D30">
        <v>0.25</v>
      </c>
      <c r="E30">
        <v>0.5</v>
      </c>
      <c r="F30" t="s">
        <v>15</v>
      </c>
      <c r="G30">
        <v>1</v>
      </c>
      <c r="I30">
        <v>1</v>
      </c>
      <c r="K30">
        <v>1</v>
      </c>
      <c r="M30">
        <v>1</v>
      </c>
      <c r="O30">
        <f t="shared" si="0"/>
        <v>4</v>
      </c>
    </row>
    <row r="31" spans="1:15">
      <c r="A31">
        <v>31</v>
      </c>
      <c r="B31">
        <v>7.6923077000000006E-2</v>
      </c>
      <c r="C31">
        <v>0.15384615400000001</v>
      </c>
      <c r="D31">
        <v>0.15384615400000001</v>
      </c>
      <c r="E31">
        <v>0.61538461499999997</v>
      </c>
      <c r="F31" t="s">
        <v>15</v>
      </c>
      <c r="G31">
        <v>1</v>
      </c>
      <c r="I31">
        <v>0</v>
      </c>
      <c r="K31">
        <v>0</v>
      </c>
      <c r="M31">
        <v>0</v>
      </c>
      <c r="O31">
        <f t="shared" si="0"/>
        <v>1</v>
      </c>
    </row>
    <row r="32" spans="1:15">
      <c r="A32">
        <v>32</v>
      </c>
      <c r="B32">
        <v>0.47058823500000002</v>
      </c>
      <c r="C32">
        <v>0.17647058800000001</v>
      </c>
      <c r="D32">
        <v>0.235294118</v>
      </c>
      <c r="E32">
        <v>0.117647059</v>
      </c>
      <c r="F32" t="s">
        <v>16</v>
      </c>
      <c r="G32">
        <v>1</v>
      </c>
      <c r="I32">
        <v>0</v>
      </c>
      <c r="K32">
        <v>0</v>
      </c>
      <c r="M32">
        <v>0</v>
      </c>
      <c r="O32">
        <f t="shared" si="0"/>
        <v>1</v>
      </c>
    </row>
    <row r="33" spans="1:15">
      <c r="A33">
        <v>33</v>
      </c>
      <c r="B33">
        <v>0.18181818199999999</v>
      </c>
      <c r="C33">
        <v>0.36363636399999999</v>
      </c>
      <c r="D33">
        <v>0.31818181800000001</v>
      </c>
      <c r="E33">
        <v>0.13636363600000001</v>
      </c>
      <c r="F33" t="s">
        <v>21</v>
      </c>
      <c r="G33">
        <v>0</v>
      </c>
      <c r="I33">
        <v>1</v>
      </c>
      <c r="K33">
        <v>1</v>
      </c>
      <c r="M33">
        <v>1</v>
      </c>
      <c r="O33">
        <f t="shared" si="0"/>
        <v>3</v>
      </c>
    </row>
    <row r="34" spans="1:15">
      <c r="A34">
        <v>34</v>
      </c>
      <c r="B34">
        <v>0.28571428599999998</v>
      </c>
      <c r="C34">
        <v>0.14285714299999999</v>
      </c>
      <c r="D34">
        <v>0.28571428599999998</v>
      </c>
      <c r="E34">
        <v>0.28571428599999998</v>
      </c>
      <c r="F34" t="s">
        <v>41</v>
      </c>
      <c r="G34">
        <v>1</v>
      </c>
      <c r="I34">
        <v>1</v>
      </c>
      <c r="K34">
        <v>0</v>
      </c>
      <c r="M34">
        <v>1</v>
      </c>
      <c r="O34">
        <f t="shared" si="0"/>
        <v>3</v>
      </c>
    </row>
    <row r="35" spans="1:15">
      <c r="A35">
        <v>35</v>
      </c>
      <c r="B35">
        <v>0.38888888900000002</v>
      </c>
      <c r="C35">
        <v>0.111111111</v>
      </c>
      <c r="D35">
        <v>0.222222222</v>
      </c>
      <c r="E35">
        <v>0.27777777799999998</v>
      </c>
      <c r="F35" t="s">
        <v>16</v>
      </c>
      <c r="G35">
        <v>1</v>
      </c>
      <c r="I35">
        <v>1</v>
      </c>
      <c r="K35">
        <v>1</v>
      </c>
      <c r="M35">
        <v>1</v>
      </c>
      <c r="O35">
        <f t="shared" si="0"/>
        <v>4</v>
      </c>
    </row>
    <row r="36" spans="1:15">
      <c r="A36">
        <v>36</v>
      </c>
      <c r="B36">
        <v>0.26666666700000002</v>
      </c>
      <c r="C36">
        <v>0.233333333</v>
      </c>
      <c r="D36">
        <v>0.233333333</v>
      </c>
      <c r="E36">
        <v>0.26666666700000002</v>
      </c>
      <c r="F36" t="s">
        <v>41</v>
      </c>
      <c r="G36">
        <v>1</v>
      </c>
      <c r="I36">
        <v>0</v>
      </c>
      <c r="K36">
        <v>0</v>
      </c>
      <c r="M36">
        <v>1</v>
      </c>
      <c r="O36">
        <f t="shared" si="0"/>
        <v>2</v>
      </c>
    </row>
    <row r="37" spans="1:15">
      <c r="A37">
        <v>37</v>
      </c>
      <c r="B37">
        <v>0.21052631599999999</v>
      </c>
      <c r="C37">
        <v>0.15789473700000001</v>
      </c>
      <c r="D37">
        <v>0.21052631599999999</v>
      </c>
      <c r="E37">
        <v>0.42105263199999998</v>
      </c>
      <c r="F37" t="s">
        <v>15</v>
      </c>
      <c r="G37">
        <v>1</v>
      </c>
      <c r="I37">
        <v>1</v>
      </c>
      <c r="K37">
        <v>1</v>
      </c>
      <c r="M37">
        <v>1</v>
      </c>
      <c r="O37">
        <f t="shared" si="0"/>
        <v>4</v>
      </c>
    </row>
    <row r="38" spans="1:15">
      <c r="A38">
        <v>38</v>
      </c>
      <c r="B38">
        <v>0.28571428599999998</v>
      </c>
      <c r="C38">
        <v>7.1428570999999996E-2</v>
      </c>
      <c r="D38">
        <v>0.14285714299999999</v>
      </c>
      <c r="E38">
        <v>0.5</v>
      </c>
      <c r="F38" t="s">
        <v>15</v>
      </c>
      <c r="G38">
        <v>0</v>
      </c>
      <c r="I38">
        <v>0</v>
      </c>
      <c r="K38">
        <v>1</v>
      </c>
      <c r="M38">
        <v>1</v>
      </c>
      <c r="O38">
        <f t="shared" si="0"/>
        <v>2</v>
      </c>
    </row>
    <row r="39" spans="1:15">
      <c r="A39">
        <v>39</v>
      </c>
      <c r="B39">
        <v>0.133333333</v>
      </c>
      <c r="C39">
        <v>6.6666666999999999E-2</v>
      </c>
      <c r="D39">
        <v>0.53333333299999997</v>
      </c>
      <c r="E39">
        <v>0.26666666700000002</v>
      </c>
      <c r="F39" t="s">
        <v>17</v>
      </c>
      <c r="G39">
        <v>1</v>
      </c>
      <c r="I39">
        <v>1</v>
      </c>
      <c r="K39">
        <v>0</v>
      </c>
      <c r="M39">
        <v>1</v>
      </c>
      <c r="O39">
        <f t="shared" si="0"/>
        <v>3</v>
      </c>
    </row>
    <row r="40" spans="1:15">
      <c r="A40">
        <v>40</v>
      </c>
      <c r="B40">
        <v>0.25</v>
      </c>
      <c r="C40">
        <v>0.25</v>
      </c>
      <c r="D40">
        <v>0.25</v>
      </c>
      <c r="E40">
        <v>0.25</v>
      </c>
      <c r="F40" t="s">
        <v>41</v>
      </c>
      <c r="G40">
        <v>0</v>
      </c>
      <c r="I40">
        <v>1</v>
      </c>
      <c r="K40">
        <v>0</v>
      </c>
      <c r="M40">
        <v>1</v>
      </c>
      <c r="O40">
        <f t="shared" si="0"/>
        <v>2</v>
      </c>
    </row>
    <row r="41" spans="1:15">
      <c r="A41">
        <v>41</v>
      </c>
      <c r="B41">
        <v>0.3125</v>
      </c>
      <c r="C41">
        <v>6.25E-2</v>
      </c>
      <c r="D41">
        <v>0.1875</v>
      </c>
      <c r="E41">
        <v>0.4375</v>
      </c>
      <c r="F41" t="s">
        <v>15</v>
      </c>
      <c r="G41">
        <v>1</v>
      </c>
      <c r="I41">
        <v>0</v>
      </c>
      <c r="K41">
        <v>0</v>
      </c>
      <c r="M41">
        <v>1</v>
      </c>
      <c r="O41">
        <f t="shared" si="0"/>
        <v>2</v>
      </c>
    </row>
    <row r="42" spans="1:15">
      <c r="A42">
        <v>42</v>
      </c>
      <c r="B42">
        <v>0.38461538499999998</v>
      </c>
      <c r="C42">
        <v>7.6923077000000006E-2</v>
      </c>
      <c r="D42">
        <v>7.6923077000000006E-2</v>
      </c>
      <c r="E42">
        <v>0.46153846199999998</v>
      </c>
      <c r="F42" t="s">
        <v>15</v>
      </c>
      <c r="G42">
        <v>0</v>
      </c>
      <c r="I42">
        <v>1</v>
      </c>
      <c r="K42">
        <v>1</v>
      </c>
      <c r="M42">
        <v>1</v>
      </c>
      <c r="O42">
        <f t="shared" si="0"/>
        <v>3</v>
      </c>
    </row>
    <row r="43" spans="1:15">
      <c r="A43">
        <v>43</v>
      </c>
      <c r="B43">
        <v>0.25806451600000002</v>
      </c>
      <c r="C43">
        <v>0.25806451600000002</v>
      </c>
      <c r="D43">
        <v>0.22580645199999999</v>
      </c>
      <c r="E43">
        <v>0.25806451600000002</v>
      </c>
      <c r="F43" t="s">
        <v>41</v>
      </c>
      <c r="G43">
        <v>0</v>
      </c>
      <c r="I43">
        <v>1</v>
      </c>
      <c r="K43">
        <v>1</v>
      </c>
      <c r="M43">
        <v>0</v>
      </c>
      <c r="O43">
        <f t="shared" si="0"/>
        <v>2</v>
      </c>
    </row>
    <row r="44" spans="1:15">
      <c r="A44" t="s">
        <v>26</v>
      </c>
      <c r="B44">
        <f>MEDIAN(B2:B43)</f>
        <v>0.25403225800000001</v>
      </c>
      <c r="C44">
        <f>MEDIAN(C2:C43)</f>
        <v>0.11437908499999999</v>
      </c>
      <c r="D44">
        <f>MEDIAN(D2:D43)</f>
        <v>0.23431372550000001</v>
      </c>
      <c r="E44">
        <f>MEDIAN(E2:E43)</f>
        <v>0.35573122550000003</v>
      </c>
      <c r="F44" t="s">
        <v>41</v>
      </c>
      <c r="O44">
        <f>AVERAGE(O2:O43)</f>
        <v>2.7857142857142856</v>
      </c>
    </row>
    <row r="45" spans="1:15">
      <c r="A45" t="s">
        <v>27</v>
      </c>
      <c r="B45">
        <f>AVERAGE(B2:B43)</f>
        <v>0.2671514587380952</v>
      </c>
      <c r="C45">
        <f t="shared" ref="C45:E45" si="1">AVERAGE(C2:C43)</f>
        <v>0.13180181707142857</v>
      </c>
      <c r="D45">
        <f t="shared" si="1"/>
        <v>0.23115701226190474</v>
      </c>
      <c r="E45">
        <f t="shared" si="1"/>
        <v>0.36988971202380955</v>
      </c>
      <c r="F45" t="s">
        <v>41</v>
      </c>
      <c r="O45">
        <f>MEDIAN(O2:O43)</f>
        <v>3</v>
      </c>
    </row>
    <row r="46" spans="1:15">
      <c r="F46" t="s">
        <v>16</v>
      </c>
      <c r="G46">
        <f>CORREL(B2:B43, G2:G43)</f>
        <v>4.9291652678242801E-2</v>
      </c>
      <c r="I46">
        <f>CORREL(B2:B43, I2:I43)</f>
        <v>-9.0793599540317835E-2</v>
      </c>
      <c r="K46">
        <f>CORREL(B2:B43, K2:K43)</f>
        <v>-0.34882872783205915</v>
      </c>
      <c r="M46">
        <f>CORREL(B2:B43, M2:M43)</f>
        <v>9.5812695670822026E-2</v>
      </c>
      <c r="O46">
        <f>CORREL(B2:B43, O2:O43)</f>
        <v>-0.1407842385657691</v>
      </c>
    </row>
    <row r="47" spans="1:15">
      <c r="A47" t="s">
        <v>29</v>
      </c>
      <c r="B47">
        <f>STDEV(B2:B43)</f>
        <v>0.12262209749301517</v>
      </c>
      <c r="C47">
        <f>STDEV(C2:C43)</f>
        <v>9.7859550567132275E-2</v>
      </c>
      <c r="D47">
        <f>STDEV(D2:D43)</f>
        <v>8.4698875241497135E-2</v>
      </c>
      <c r="E47">
        <f>STDEV(E2:E43)</f>
        <v>0.15874763075587958</v>
      </c>
      <c r="F47" t="s">
        <v>21</v>
      </c>
      <c r="G47">
        <f>CORREL(C2:C43, G2:G43)</f>
        <v>0.11156150323668819</v>
      </c>
      <c r="I47">
        <f>CORREL(C2:C43, I2:I43)</f>
        <v>-5.2824963842232966E-2</v>
      </c>
      <c r="K47">
        <f>CORREL(C2:C43, K2:K43)</f>
        <v>0.10687744040374984</v>
      </c>
      <c r="M47">
        <f>CORREL(C2:C43, M2:M43)</f>
        <v>-6.1773692040622524E-2</v>
      </c>
      <c r="O47">
        <f>CORREL(C2:C43, O2:O43)</f>
        <v>5.2083390400805105E-2</v>
      </c>
    </row>
    <row r="48" spans="1:15">
      <c r="F48" t="s">
        <v>17</v>
      </c>
      <c r="G48">
        <f>CORREL(D2:D43, G2:G43)</f>
        <v>0.12556306783908666</v>
      </c>
      <c r="I48">
        <f>CORREL(D2:D43, I2:I43)</f>
        <v>0.12121195628192687</v>
      </c>
      <c r="K48">
        <f>CORREL(D2:D43, K2:K43)</f>
        <v>0.18535816025246857</v>
      </c>
      <c r="M48">
        <f>CORREL(D2:D43, M2:M43)</f>
        <v>1.5816439013560699E-2</v>
      </c>
      <c r="O48">
        <f>CORREL(D2:D43, O2:O43)</f>
        <v>0.20622216431276916</v>
      </c>
    </row>
    <row r="49" spans="5:15">
      <c r="F49" t="s">
        <v>15</v>
      </c>
      <c r="G49">
        <f>CORREL(E2:E43, G2:G43)</f>
        <v>-0.17383979208474648</v>
      </c>
      <c r="I49">
        <f>CORREL(E2:E43, I2:I43)</f>
        <v>3.8023953821086365E-2</v>
      </c>
      <c r="K49">
        <f>CORREL(E2:E43, K2:K43)</f>
        <v>0.1046661568731348</v>
      </c>
      <c r="M49">
        <f>CORREL(E2:E43, M2:M43)</f>
        <v>-4.436754434599257E-2</v>
      </c>
      <c r="O49">
        <f>CORREL(E2:E43, O2:O43)</f>
        <v>-3.3388743013289368E-2</v>
      </c>
    </row>
    <row r="50" spans="5:15">
      <c r="O50" t="s">
        <v>40</v>
      </c>
    </row>
    <row r="51" spans="5:15">
      <c r="O51" t="e">
        <f>CORREL(F4:EF5, O4:O45)</f>
        <v>#N/A</v>
      </c>
    </row>
    <row r="58" spans="5:15">
      <c r="E58" t="s">
        <v>15</v>
      </c>
      <c r="F58" t="s">
        <v>16</v>
      </c>
      <c r="G58" t="s">
        <v>21</v>
      </c>
      <c r="H58" t="s">
        <v>17</v>
      </c>
    </row>
    <row r="60" spans="5:15">
      <c r="E60">
        <v>1</v>
      </c>
      <c r="F60">
        <v>2</v>
      </c>
    </row>
    <row r="61" spans="5:15">
      <c r="E61">
        <v>2</v>
      </c>
      <c r="F61">
        <v>3</v>
      </c>
    </row>
    <row r="62" spans="5:15">
      <c r="E62">
        <v>1</v>
      </c>
      <c r="F62">
        <v>3</v>
      </c>
    </row>
    <row r="63" spans="5:15">
      <c r="E63">
        <v>1</v>
      </c>
      <c r="F63">
        <v>2</v>
      </c>
    </row>
    <row r="64" spans="5:15">
      <c r="E64">
        <v>4</v>
      </c>
      <c r="F64">
        <v>4</v>
      </c>
    </row>
    <row r="65" spans="5:6">
      <c r="E65">
        <v>1</v>
      </c>
      <c r="F65">
        <v>3</v>
      </c>
    </row>
    <row r="66" spans="5:6">
      <c r="E66">
        <v>1</v>
      </c>
      <c r="F66">
        <v>3</v>
      </c>
    </row>
    <row r="67" spans="5:6">
      <c r="E67">
        <v>1</v>
      </c>
      <c r="F67">
        <v>4</v>
      </c>
    </row>
    <row r="68" spans="5:6">
      <c r="E68">
        <v>1</v>
      </c>
      <c r="F68">
        <v>3</v>
      </c>
    </row>
    <row r="69" spans="5:6">
      <c r="E69">
        <v>1</v>
      </c>
      <c r="F69">
        <v>1</v>
      </c>
    </row>
    <row r="70" spans="5:6">
      <c r="E70">
        <v>1</v>
      </c>
      <c r="F70">
        <v>3</v>
      </c>
    </row>
    <row r="71" spans="5:6">
      <c r="E71">
        <v>3</v>
      </c>
      <c r="F71">
        <v>2</v>
      </c>
    </row>
    <row r="72" spans="5:6">
      <c r="E72">
        <v>3</v>
      </c>
      <c r="F72">
        <v>4</v>
      </c>
    </row>
    <row r="73" spans="5:6">
      <c r="E73">
        <v>2</v>
      </c>
      <c r="F73">
        <v>1</v>
      </c>
    </row>
    <row r="74" spans="5:6">
      <c r="E74">
        <v>1</v>
      </c>
      <c r="F74">
        <v>3</v>
      </c>
    </row>
    <row r="75" spans="5:6">
      <c r="E75">
        <v>2</v>
      </c>
      <c r="F75">
        <v>2</v>
      </c>
    </row>
    <row r="76" spans="5:6">
      <c r="E76">
        <v>1</v>
      </c>
      <c r="F76">
        <v>3</v>
      </c>
    </row>
    <row r="77" spans="5:6">
      <c r="E77">
        <v>1</v>
      </c>
      <c r="F77">
        <v>1</v>
      </c>
    </row>
    <row r="78" spans="5:6">
      <c r="E78">
        <v>1</v>
      </c>
      <c r="F78">
        <v>4</v>
      </c>
    </row>
    <row r="79" spans="5:6">
      <c r="E79">
        <v>1</v>
      </c>
      <c r="F79">
        <v>4</v>
      </c>
    </row>
    <row r="80" spans="5:6">
      <c r="E80">
        <v>2</v>
      </c>
      <c r="F80">
        <v>4</v>
      </c>
    </row>
    <row r="81" spans="5:8">
      <c r="E81">
        <v>1</v>
      </c>
      <c r="F81">
        <v>2</v>
      </c>
    </row>
    <row r="82" spans="5:8">
      <c r="E82">
        <v>4</v>
      </c>
      <c r="F82">
        <v>4</v>
      </c>
    </row>
    <row r="83" spans="5:8">
      <c r="E83">
        <v>1</v>
      </c>
      <c r="F83">
        <v>4</v>
      </c>
    </row>
    <row r="84" spans="5:8">
      <c r="E84">
        <v>1</v>
      </c>
      <c r="F84">
        <v>1</v>
      </c>
    </row>
    <row r="85" spans="5:8">
      <c r="E85">
        <v>2</v>
      </c>
      <c r="F85">
        <v>1</v>
      </c>
    </row>
    <row r="86" spans="5:8">
      <c r="E86">
        <v>3</v>
      </c>
      <c r="F86">
        <v>3</v>
      </c>
    </row>
    <row r="87" spans="5:8">
      <c r="E87">
        <v>2</v>
      </c>
      <c r="F87">
        <v>4</v>
      </c>
    </row>
    <row r="88" spans="5:8">
      <c r="E88">
        <v>1</v>
      </c>
      <c r="F88">
        <v>4</v>
      </c>
    </row>
    <row r="89" spans="5:8">
      <c r="E89">
        <v>1</v>
      </c>
      <c r="F89">
        <v>2</v>
      </c>
    </row>
    <row r="90" spans="5:8">
      <c r="E90">
        <v>4</v>
      </c>
      <c r="F90">
        <v>3</v>
      </c>
    </row>
    <row r="91" spans="5:8">
      <c r="E91">
        <v>1</v>
      </c>
      <c r="F91">
        <v>2</v>
      </c>
    </row>
    <row r="92" spans="5:8">
      <c r="E92">
        <v>1</v>
      </c>
      <c r="F92">
        <v>3</v>
      </c>
    </row>
    <row r="93" spans="5:8">
      <c r="H93">
        <f>CORREL(E60:E92,F60:F92)</f>
        <v>0.22239296854557875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slidetypedata.csv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2016-08-19T15:08:41Z</dcterms:created>
  <dcterms:modified xsi:type="dcterms:W3CDTF">2016-08-19T15:25:52Z</dcterms:modified>
</cp:coreProperties>
</file>