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err\Documents\School\Classes\Graduate\Current\ECE2165\Project\"/>
    </mc:Choice>
  </mc:AlternateContent>
  <xr:revisionPtr revIDLastSave="0" documentId="13_ncr:1_{D23D45F7-D2BB-4296-BA21-AA754291C054}" xr6:coauthVersionLast="40" xr6:coauthVersionMax="40" xr10:uidLastSave="{00000000-0000-0000-0000-000000000000}"/>
  <bookViews>
    <workbookView xWindow="0" yWindow="0" windowWidth="21570" windowHeight="7920" xr2:uid="{9CDE89BB-5453-46D9-93B3-2324580C3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4" i="1"/>
  <c r="O5" i="1"/>
  <c r="O6" i="1"/>
  <c r="O3" i="1"/>
  <c r="C16" i="1"/>
  <c r="C17" i="1"/>
  <c r="C15" i="1"/>
  <c r="C14" i="1"/>
  <c r="C13" i="1"/>
  <c r="C12" i="1"/>
  <c r="C11" i="1"/>
  <c r="I4" i="1"/>
  <c r="I5" i="1"/>
  <c r="I6" i="1"/>
  <c r="I7" i="1"/>
  <c r="I3" i="1"/>
  <c r="D4" i="1"/>
  <c r="D5" i="1"/>
  <c r="D6" i="1"/>
  <c r="D3" i="1"/>
</calcChain>
</file>

<file path=xl/sharedStrings.xml><?xml version="1.0" encoding="utf-8"?>
<sst xmlns="http://schemas.openxmlformats.org/spreadsheetml/2006/main" count="40" uniqueCount="34">
  <si>
    <t>Configuration</t>
  </si>
  <si>
    <t>Voltage (V)</t>
  </si>
  <si>
    <t>Power (W)</t>
  </si>
  <si>
    <t>Three Algorithms</t>
  </si>
  <si>
    <t>PYNQ-Z1 Board</t>
  </si>
  <si>
    <t>Two Algorithms</t>
  </si>
  <si>
    <t>One Algorithm</t>
  </si>
  <si>
    <t>No Algorithms</t>
  </si>
  <si>
    <t>Mean Current (mA)</t>
  </si>
  <si>
    <t>ATMEGA328P Microcontroller</t>
  </si>
  <si>
    <t>Two TMR</t>
  </si>
  <si>
    <t>Two Duplex</t>
  </si>
  <si>
    <t>One TMR</t>
  </si>
  <si>
    <t>One Duplex</t>
  </si>
  <si>
    <t>One Sensor</t>
  </si>
  <si>
    <t>Combination</t>
  </si>
  <si>
    <t>One</t>
  </si>
  <si>
    <t>Two</t>
  </si>
  <si>
    <t>Three</t>
  </si>
  <si>
    <t>Four</t>
  </si>
  <si>
    <t>Five</t>
  </si>
  <si>
    <t>Seven</t>
  </si>
  <si>
    <t>Six</t>
  </si>
  <si>
    <t>Three Algorithms + Two TMR</t>
  </si>
  <si>
    <t>System</t>
  </si>
  <si>
    <t>Three Algorithms + Two Duplex</t>
  </si>
  <si>
    <t>Three Algorithms + One TMR</t>
  </si>
  <si>
    <t>Three Algorithms + One Duplex</t>
  </si>
  <si>
    <t>Two Algorithms + One Duplex</t>
  </si>
  <si>
    <t>One Algorithm + One Duplex</t>
  </si>
  <si>
    <t>No Algorithms + One Sensor</t>
  </si>
  <si>
    <t>PYNQ-Z1 Board Power (W)</t>
  </si>
  <si>
    <t>ATMEGA328P Microcontroller Power (W)</t>
  </si>
  <si>
    <t>System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</si>
</sst>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PYNQ-Z1 Board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Sheet1!$O$3:$O$9</c:f>
              <c:numCache>
                <c:formatCode>General</c:formatCode>
                <c:ptCount val="7"/>
                <c:pt idx="0">
                  <c:v>1.9810200000000004</c:v>
                </c:pt>
                <c:pt idx="1">
                  <c:v>1.9810200000000004</c:v>
                </c:pt>
                <c:pt idx="2">
                  <c:v>1.9810200000000004</c:v>
                </c:pt>
                <c:pt idx="3">
                  <c:v>1.9810200000000004</c:v>
                </c:pt>
                <c:pt idx="4">
                  <c:v>1.9810200000000004</c:v>
                </c:pt>
                <c:pt idx="5">
                  <c:v>1.97861</c:v>
                </c:pt>
                <c:pt idx="6">
                  <c:v>1.97861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75-4025-A696-FE275D05B5C6}"/>
            </c:ext>
          </c:extLst>
        </c:ser>
        <c:ser>
          <c:idx val="1"/>
          <c:order val="1"/>
          <c:tx>
            <c:v>ATMEGA328P Microcontroller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Sheet1!$P$3:$P$9</c:f>
              <c:numCache>
                <c:formatCode>General</c:formatCode>
                <c:ptCount val="7"/>
                <c:pt idx="0">
                  <c:v>1.221276</c:v>
                </c:pt>
                <c:pt idx="1">
                  <c:v>1.1527817</c:v>
                </c:pt>
                <c:pt idx="2">
                  <c:v>1.1292267</c:v>
                </c:pt>
                <c:pt idx="3">
                  <c:v>1.0720415999999999</c:v>
                </c:pt>
                <c:pt idx="4">
                  <c:v>1.0720415999999999</c:v>
                </c:pt>
                <c:pt idx="5">
                  <c:v>1.0720415999999999</c:v>
                </c:pt>
                <c:pt idx="6">
                  <c:v>1.0250016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5-4025-A696-FE275D05B5C6}"/>
            </c:ext>
          </c:extLst>
        </c:ser>
        <c:ser>
          <c:idx val="3"/>
          <c:order val="2"/>
          <c:tx>
            <c:v>System Power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Sheet1!$Q$3:$Q$9</c:f>
              <c:numCache>
                <c:formatCode>General</c:formatCode>
                <c:ptCount val="7"/>
                <c:pt idx="0">
                  <c:v>3.2022960000000005</c:v>
                </c:pt>
                <c:pt idx="1">
                  <c:v>3.1338017000000002</c:v>
                </c:pt>
                <c:pt idx="2">
                  <c:v>3.1102467000000003</c:v>
                </c:pt>
                <c:pt idx="3">
                  <c:v>3.0530616000000004</c:v>
                </c:pt>
                <c:pt idx="4">
                  <c:v>3.0530616000000004</c:v>
                </c:pt>
                <c:pt idx="5">
                  <c:v>3.0506516000000001</c:v>
                </c:pt>
                <c:pt idx="6">
                  <c:v>3.0036116000000002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75-4025-A696-FE275D05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345168"/>
        <c:axId val="358346152"/>
      </c:barChart>
      <c:catAx>
        <c:axId val="3583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6152"/>
        <c:crosses val="autoZero"/>
        <c:auto val="1"/>
        <c:lblAlgn val="ctr"/>
        <c:lblOffset val="100"/>
        <c:noMultiLvlLbl val="0"/>
      </c:catAx>
      <c:valAx>
        <c:axId val="3583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PYNQ-Z1 Board 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Sheet1!$A$11:$A$17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1.9810200000000004</c:v>
                </c:pt>
                <c:pt idx="1">
                  <c:v>1.9810200000000004</c:v>
                </c:pt>
                <c:pt idx="2">
                  <c:v>1.9810200000000004</c:v>
                </c:pt>
                <c:pt idx="3">
                  <c:v>1.9810200000000004</c:v>
                </c:pt>
                <c:pt idx="4">
                  <c:v>1.9810200000000004</c:v>
                </c:pt>
                <c:pt idx="5">
                  <c:v>1.97861</c:v>
                </c:pt>
                <c:pt idx="6">
                  <c:v>1.97861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A-45E3-9D58-51E9C40FF71C}"/>
            </c:ext>
          </c:extLst>
        </c:ser>
        <c:ser>
          <c:idx val="1"/>
          <c:order val="1"/>
          <c:tx>
            <c:v>ATMEGA328P Micocontroller 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Sheet1!$A$11:$A$17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1.221276</c:v>
                </c:pt>
                <c:pt idx="1">
                  <c:v>1.1527817</c:v>
                </c:pt>
                <c:pt idx="2">
                  <c:v>1.1292267</c:v>
                </c:pt>
                <c:pt idx="3">
                  <c:v>1.0720415999999999</c:v>
                </c:pt>
                <c:pt idx="4">
                  <c:v>1.0720415999999999</c:v>
                </c:pt>
                <c:pt idx="5">
                  <c:v>1.0720415999999999</c:v>
                </c:pt>
                <c:pt idx="6">
                  <c:v>1.0250016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A-45E3-9D58-51E9C40FF71C}"/>
            </c:ext>
          </c:extLst>
        </c:ser>
        <c:ser>
          <c:idx val="2"/>
          <c:order val="2"/>
          <c:tx>
            <c:v>System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Sheet1!$A$11:$A$17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3.2022960000000005</c:v>
                </c:pt>
                <c:pt idx="1">
                  <c:v>3.1338017000000002</c:v>
                </c:pt>
                <c:pt idx="2">
                  <c:v>3.1102467000000003</c:v>
                </c:pt>
                <c:pt idx="3">
                  <c:v>3.0530616000000004</c:v>
                </c:pt>
                <c:pt idx="4">
                  <c:v>3.0530616000000004</c:v>
                </c:pt>
                <c:pt idx="5">
                  <c:v>3.0506516000000001</c:v>
                </c:pt>
                <c:pt idx="6">
                  <c:v>3.0036116000000002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A-45E3-9D58-51E9C40F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94480"/>
        <c:axId val="617597432"/>
      </c:scatterChart>
      <c:valAx>
        <c:axId val="6175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7432"/>
        <c:crosses val="autoZero"/>
        <c:crossBetween val="midCat"/>
      </c:valAx>
      <c:valAx>
        <c:axId val="6175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System 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Sheet1!$A$11:$A$17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3.2022960000000005</c:v>
                </c:pt>
                <c:pt idx="1">
                  <c:v>3.1338017000000002</c:v>
                </c:pt>
                <c:pt idx="2">
                  <c:v>3.1102467000000003</c:v>
                </c:pt>
                <c:pt idx="3">
                  <c:v>3.0530616000000004</c:v>
                </c:pt>
                <c:pt idx="4">
                  <c:v>3.0530616000000004</c:v>
                </c:pt>
                <c:pt idx="5">
                  <c:v>3.0506516000000001</c:v>
                </c:pt>
                <c:pt idx="6">
                  <c:v>3.0036116000000002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0-4030-A94B-22E737EC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594480"/>
        <c:axId val="617597432"/>
      </c:scatterChart>
      <c:valAx>
        <c:axId val="6175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7432"/>
        <c:crosses val="autoZero"/>
        <c:crossBetween val="midCat"/>
      </c:valAx>
      <c:valAx>
        <c:axId val="6175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621047</xdr:colOff>
      <xdr:row>18</xdr:row>
      <xdr:rowOff>177572</xdr:rowOff>
    </xdr:from>
    <xdr:to>
      <xdr:col>12</xdr:col>
      <xdr:colOff>515470</xdr:colOff>
      <xdr:row>47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DCD98-FEA9-4F56-BE20-1A2FE0D7C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22412</xdr:colOff>
      <xdr:row>19</xdr:row>
      <xdr:rowOff>0</xdr:rowOff>
    </xdr:from>
    <xdr:to>
      <xdr:col>24</xdr:col>
      <xdr:colOff>190500</xdr:colOff>
      <xdr:row>47</xdr:row>
      <xdr:rowOff>112057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DA77F-AC80-4704-95A1-63E1F9FB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235324</xdr:colOff>
      <xdr:row>48</xdr:row>
      <xdr:rowOff>168089</xdr:rowOff>
    </xdr:from>
    <xdr:to>
      <xdr:col>15</xdr:col>
      <xdr:colOff>1277470</xdr:colOff>
      <xdr:row>77</xdr:row>
      <xdr:rowOff>89646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EF6E1-DF2C-46D8-80CF-8B4DB0D0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B616-583F-4567-A68C-A201A2C34421}">
  <dimension ref="A1:Q17"/>
  <sheetViews>
    <sheetView tabSelected="1" zoomScale="85" zoomScaleNormal="85" workbookViewId="0">
      <selection activeCell="P72" sqref="P72"/>
    </sheetView>
  </sheetViews>
  <sheetFormatPr defaultRowHeight="15" x14ac:dyDescent="0.25"/>
  <cols>
    <col min="1" max="1" width="16.42578125" bestFit="1" customWidth="1"/>
    <col min="2" max="2" width="29.140625" bestFit="1" customWidth="1"/>
    <col min="3" max="3" width="11" bestFit="1" customWidth="1"/>
    <col min="4" max="4" width="10.42578125" bestFit="1" customWidth="1"/>
    <col min="6" max="6" width="13.28515625" bestFit="1" customWidth="1"/>
    <col min="7" max="7" width="18.28515625" bestFit="1" customWidth="1"/>
    <col min="8" max="8" width="11" bestFit="1" customWidth="1"/>
    <col min="9" max="9" width="10.42578125" bestFit="1" customWidth="1"/>
    <col min="15" max="15" width="24.5703125" bestFit="1" customWidth="1"/>
    <col min="16" max="16" width="37.5703125" bestFit="1" customWidth="1"/>
    <col min="17" max="17" width="17.5703125" bestFit="1" customWidth="1"/>
  </cols>
  <sheetData>
    <row r="1" spans="1:17" x14ac:dyDescent="0.25">
      <c r="A1" s="2" t="s">
        <v>4</v>
      </c>
      <c r="B1" s="2"/>
      <c r="C1" s="2"/>
      <c r="D1" s="2"/>
      <c r="F1" s="2" t="s">
        <v>9</v>
      </c>
      <c r="G1" s="2"/>
      <c r="H1" s="2"/>
      <c r="I1" s="2"/>
    </row>
    <row r="2" spans="1:17" x14ac:dyDescent="0.25">
      <c r="A2" s="1" t="s">
        <v>0</v>
      </c>
      <c r="B2" s="1" t="s">
        <v>8</v>
      </c>
      <c r="C2" s="1" t="s">
        <v>1</v>
      </c>
      <c r="D2" s="1" t="s">
        <v>2</v>
      </c>
      <c r="F2" s="1" t="s">
        <v>0</v>
      </c>
      <c r="G2" s="1" t="s">
        <v>8</v>
      </c>
      <c r="H2" s="1" t="s">
        <v>1</v>
      </c>
      <c r="I2" s="1" t="s">
        <v>2</v>
      </c>
      <c r="O2" s="1" t="s">
        <v>31</v>
      </c>
      <c r="P2" s="1" t="s">
        <v>32</v>
      </c>
      <c r="Q2" s="1" t="s">
        <v>33</v>
      </c>
    </row>
    <row r="3" spans="1:17" x14ac:dyDescent="0.25">
      <c r="A3" s="1" t="s">
        <v>3</v>
      </c>
      <c r="B3" s="1">
        <v>164.4</v>
      </c>
      <c r="C3" s="1">
        <v>12.05</v>
      </c>
      <c r="D3" s="1">
        <f>(B3/1000)*C3</f>
        <v>1.9810200000000004</v>
      </c>
      <c r="F3" s="1" t="s">
        <v>10</v>
      </c>
      <c r="G3" s="1">
        <v>260.39999999999998</v>
      </c>
      <c r="H3" s="1">
        <v>4.6900000000000004</v>
      </c>
      <c r="I3" s="1">
        <f>(G3/1000)*H3</f>
        <v>1.221276</v>
      </c>
      <c r="O3" s="1">
        <f>$D$3</f>
        <v>1.9810200000000004</v>
      </c>
      <c r="P3" s="1">
        <v>1.221276</v>
      </c>
      <c r="Q3" s="1">
        <v>3.2022960000000005</v>
      </c>
    </row>
    <row r="4" spans="1:17" x14ac:dyDescent="0.25">
      <c r="A4" s="1" t="s">
        <v>5</v>
      </c>
      <c r="B4" s="1">
        <v>164.4</v>
      </c>
      <c r="C4" s="1">
        <v>12.05</v>
      </c>
      <c r="D4" s="1">
        <f t="shared" ref="D4:D6" si="0">(B4/1000)*C4</f>
        <v>1.9810200000000004</v>
      </c>
      <c r="F4" s="1" t="s">
        <v>11</v>
      </c>
      <c r="G4" s="1">
        <v>244.7</v>
      </c>
      <c r="H4" s="1">
        <v>4.7110000000000003</v>
      </c>
      <c r="I4" s="1">
        <f t="shared" ref="I4:I7" si="1">(G4/1000)*H4</f>
        <v>1.1527817</v>
      </c>
      <c r="O4" s="1">
        <f t="shared" ref="O4:O6" si="2">$D$3</f>
        <v>1.9810200000000004</v>
      </c>
      <c r="P4" s="1">
        <v>1.1527817</v>
      </c>
      <c r="Q4" s="1">
        <v>3.1338017000000002</v>
      </c>
    </row>
    <row r="5" spans="1:17" x14ac:dyDescent="0.25">
      <c r="A5" s="1" t="s">
        <v>6</v>
      </c>
      <c r="B5" s="1">
        <v>164.2</v>
      </c>
      <c r="C5" s="1">
        <v>12.05</v>
      </c>
      <c r="D5" s="1">
        <f t="shared" si="0"/>
        <v>1.97861</v>
      </c>
      <c r="F5" s="1" t="s">
        <v>12</v>
      </c>
      <c r="G5" s="1">
        <v>239.7</v>
      </c>
      <c r="H5" s="1">
        <v>4.7110000000000003</v>
      </c>
      <c r="I5" s="1">
        <f t="shared" si="1"/>
        <v>1.1292267</v>
      </c>
      <c r="O5" s="1">
        <f t="shared" si="2"/>
        <v>1.9810200000000004</v>
      </c>
      <c r="P5" s="1">
        <v>1.1292267</v>
      </c>
      <c r="Q5" s="1">
        <v>3.1102467000000003</v>
      </c>
    </row>
    <row r="6" spans="1:17" x14ac:dyDescent="0.25">
      <c r="A6" s="1" t="s">
        <v>7</v>
      </c>
      <c r="B6" s="1">
        <v>164.2</v>
      </c>
      <c r="C6" s="1">
        <v>12.05</v>
      </c>
      <c r="D6" s="1">
        <f t="shared" si="0"/>
        <v>1.97861</v>
      </c>
      <c r="F6" s="1" t="s">
        <v>13</v>
      </c>
      <c r="G6" s="1">
        <v>227.9</v>
      </c>
      <c r="H6" s="1">
        <v>4.7039999999999997</v>
      </c>
      <c r="I6" s="1">
        <f t="shared" si="1"/>
        <v>1.0720415999999999</v>
      </c>
      <c r="O6" s="1">
        <f t="shared" si="2"/>
        <v>1.9810200000000004</v>
      </c>
      <c r="P6" s="1">
        <v>1.0720415999999999</v>
      </c>
      <c r="Q6" s="1">
        <v>3.0530616000000004</v>
      </c>
    </row>
    <row r="7" spans="1:17" x14ac:dyDescent="0.25">
      <c r="F7" s="1" t="s">
        <v>14</v>
      </c>
      <c r="G7" s="1">
        <v>217.9</v>
      </c>
      <c r="H7" s="1">
        <v>4.7039999999999997</v>
      </c>
      <c r="I7" s="1">
        <f t="shared" si="1"/>
        <v>1.0250016</v>
      </c>
      <c r="O7" s="1">
        <f>D4</f>
        <v>1.9810200000000004</v>
      </c>
      <c r="P7" s="1">
        <v>1.0720415999999999</v>
      </c>
      <c r="Q7" s="1">
        <v>3.0530616000000004</v>
      </c>
    </row>
    <row r="8" spans="1:17" x14ac:dyDescent="0.25">
      <c r="O8" s="1">
        <f>D5</f>
        <v>1.97861</v>
      </c>
      <c r="P8" s="1">
        <v>1.0720415999999999</v>
      </c>
      <c r="Q8" s="1">
        <v>3.0506516000000001</v>
      </c>
    </row>
    <row r="9" spans="1:17" x14ac:dyDescent="0.25">
      <c r="A9" s="2" t="s">
        <v>24</v>
      </c>
      <c r="B9" s="2"/>
      <c r="C9" s="2"/>
      <c r="O9" s="1">
        <f>D6</f>
        <v>1.97861</v>
      </c>
      <c r="P9" s="1">
        <v>1.0250016</v>
      </c>
      <c r="Q9" s="1">
        <v>3.0036116000000002</v>
      </c>
    </row>
    <row r="10" spans="1:17" x14ac:dyDescent="0.25">
      <c r="A10" s="1" t="s">
        <v>0</v>
      </c>
      <c r="B10" s="1" t="s">
        <v>15</v>
      </c>
      <c r="C10" s="1" t="s">
        <v>2</v>
      </c>
    </row>
    <row r="11" spans="1:17" x14ac:dyDescent="0.25">
      <c r="A11" s="1" t="s">
        <v>16</v>
      </c>
      <c r="B11" s="1" t="s">
        <v>23</v>
      </c>
      <c r="C11" s="1">
        <f>D3+I3</f>
        <v>3.2022960000000005</v>
      </c>
    </row>
    <row r="12" spans="1:17" x14ac:dyDescent="0.25">
      <c r="A12" s="1" t="s">
        <v>17</v>
      </c>
      <c r="B12" s="1" t="s">
        <v>25</v>
      </c>
      <c r="C12" s="1">
        <f>D3+I4</f>
        <v>3.1338017000000002</v>
      </c>
    </row>
    <row r="13" spans="1:17" x14ac:dyDescent="0.25">
      <c r="A13" s="1" t="s">
        <v>18</v>
      </c>
      <c r="B13" s="1" t="s">
        <v>26</v>
      </c>
      <c r="C13" s="1">
        <f>D3+I5</f>
        <v>3.1102467000000003</v>
      </c>
    </row>
    <row r="14" spans="1:17" x14ac:dyDescent="0.25">
      <c r="A14" s="1" t="s">
        <v>19</v>
      </c>
      <c r="B14" s="1" t="s">
        <v>27</v>
      </c>
      <c r="C14" s="1">
        <f>D3+I6</f>
        <v>3.0530616000000004</v>
      </c>
    </row>
    <row r="15" spans="1:17" x14ac:dyDescent="0.25">
      <c r="A15" s="1" t="s">
        <v>20</v>
      </c>
      <c r="B15" s="1" t="s">
        <v>28</v>
      </c>
      <c r="C15" s="1">
        <f>D4+I6</f>
        <v>3.0530616000000004</v>
      </c>
    </row>
    <row r="16" spans="1:17" x14ac:dyDescent="0.25">
      <c r="A16" s="1" t="s">
        <v>22</v>
      </c>
      <c r="B16" s="1" t="s">
        <v>29</v>
      </c>
      <c r="C16" s="1">
        <f>D5+I6</f>
        <v>3.0506516000000001</v>
      </c>
    </row>
    <row r="17" spans="1:3" x14ac:dyDescent="0.25">
      <c r="A17" s="1" t="s">
        <v>21</v>
      </c>
      <c r="B17" s="1" t="s">
        <v>30</v>
      </c>
      <c r="C17" s="1">
        <f>D6+I7</f>
        <v>3.0036116000000002</v>
      </c>
    </row>
  </sheetData>
  <mergeCells count="3">
    <mergeCell ref="A1:D1"/>
    <mergeCell ref="F1:I1"/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Perryman</dc:creator>
  <cp:lastModifiedBy>Noah Perryman</cp:lastModifiedBy>
  <dcterms:created xsi:type="dcterms:W3CDTF">2018-12-07T22:07:46Z</dcterms:created>
  <dcterms:modified xsi:type="dcterms:W3CDTF">2018-12-08T19:12:44Z</dcterms:modified>
</cp:coreProperties>
</file>