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ssapetchumrus/Desktop/Duke Folder/ENV 830/Final Project/"/>
    </mc:Choice>
  </mc:AlternateContent>
  <xr:revisionPtr revIDLastSave="0" documentId="13_ncr:1_{350589E0-9D49-3544-AC1D-6D53872D3457}" xr6:coauthVersionLast="47" xr6:coauthVersionMax="47" xr10:uidLastSave="{00000000-0000-0000-0000-000000000000}"/>
  <bookViews>
    <workbookView xWindow="1100" yWindow="780" windowWidth="27640" windowHeight="16240" xr2:uid="{7B714C4E-A660-FA44-815D-A5306BCCF7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<sst xmlns="http://schemas.openxmlformats.org/spreadsheetml/2006/main" count="70" uniqueCount="34">
  <si>
    <t>Fiscal Year</t>
  </si>
  <si>
    <t>Month</t>
  </si>
  <si>
    <t>Calendar Year</t>
  </si>
  <si>
    <t>Date</t>
  </si>
  <si>
    <t>kWh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</si>
  <si>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</si>
  <si>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</si>
  <si>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</si>
  <si>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</si>
  <si>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</si>
  <si>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</si>
  <si>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</si>
  <si>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</si>
  <si>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</si>
  <si>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</si>
  <si>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</si>
  <si>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</si>
  <si>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DUES utility rates</t>
  </si>
  <si>
    <t>July 2021-June 2022</t>
  </si>
  <si>
    <t>July 2020-June 2021</t>
  </si>
  <si>
    <t>July 2018-June 2019</t>
  </si>
  <si>
    <t>July 2017-June2018</t>
  </si>
  <si>
    <t xml:space="preserve">Unit Costs </t>
  </si>
  <si>
    <t>FY22</t>
  </si>
  <si>
    <t>FY21</t>
  </si>
  <si>
    <t>FY20</t>
  </si>
  <si>
    <t>FY19</t>
  </si>
  <si>
    <t>FY18</t>
  </si>
  <si>
    <t>Electricity (kWh)</t>
  </si>
  <si>
    <t>Steam &amp; Hot Water (1000 lbs)</t>
  </si>
  <si>
    <t>Chilled Water (ton-hrs)</t>
  </si>
  <si>
    <t>Water/Sewer (CCF)</t>
  </si>
  <si>
    <t>Utility Cost</t>
  </si>
  <si>
    <t>July 2019-June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</si>
</sst>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8" formatCode="_(&quot;$&quot;* #,##0.00_);_(&quot;$&quot;* \(#,##0.00\);_(&quot;$&quot;* &quot;-&quot;??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/>
    <xf numFmtId="0" fontId="3" fillId="2" borderId="0" xfId="0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/>
    <xf numFmtId="164" fontId="0" fillId="0" borderId="0" xfId="1" applyNumberFormat="1" applyFont="1" applyFill="1"/>
    <xf numFmtId="164" fontId="0" fillId="0" borderId="0" xfId="1" applyNumberFormat="1" applyFont="1" applyBorder="1"/>
    <xf numFmtId="44" fontId="0" fillId="0" borderId="0" xfId="1" applyFont="1" applyBorder="1"/>
    <xf numFmtId="164" fontId="0" fillId="0" borderId="0" xfId="1" applyNumberFormat="1" applyFont="1" applyFill="1" applyBorder="1"/>
    <xf numFmtId="165" fontId="0" fillId="0" borderId="0" xfId="1" applyNumberFormat="1" applyFont="1" applyBorder="1"/>
    <xf numFmtId="0" fontId="2" fillId="2" borderId="1" xfId="0" applyFont="1" applyFill="1" applyBorder="1"/>
    <xf numFmtId="44" fontId="0" fillId="0" borderId="1" xfId="0" applyNumberFormat="1" applyBorder="1"/>
    <xf numFmtId="168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1134-3C13-B745-9819-2818B07ED4B0}">
  <dimension ref="A1:T49"/>
  <sheetViews>
    <sheetView tabSelected="1" workbookViewId="0">
      <selection activeCell="J18" sqref="J18"/>
    </sheetView>
  </sheetViews>
  <sheetFormatPr baseColWidth="10" defaultRowHeight="16" x14ac:dyDescent="0.2"/>
  <cols>
    <col min="1" max="1" width="9.1640625" bestFit="1" customWidth="1"/>
    <col min="2" max="2" width="6.5" bestFit="1" customWidth="1"/>
    <col min="3" max="3" width="11.83203125" bestFit="1" customWidth="1"/>
    <col min="4" max="4" width="6.83203125" bestFit="1" customWidth="1"/>
    <col min="5" max="5" width="9.1640625" bestFit="1" customWidth="1"/>
    <col min="6" max="6" width="13.5" bestFit="1" customWidth="1"/>
    <col min="15" max="15" width="26.33203125" bestFit="1" customWidth="1"/>
    <col min="16" max="17" width="17.6640625" bestFit="1" customWidth="1"/>
    <col min="18" max="18" width="16.6640625" bestFit="1" customWidth="1"/>
    <col min="19" max="19" width="17.6640625" bestFit="1" customWidth="1"/>
    <col min="20" max="20" width="17.1640625" bestFit="1" customWidth="1"/>
  </cols>
  <sheetData>
    <row r="1" spans="1:20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6" t="s">
        <v>32</v>
      </c>
    </row>
    <row r="2" spans="1:20" x14ac:dyDescent="0.2">
      <c r="A2" s="4">
        <v>2018</v>
      </c>
      <c r="B2" s="5" t="s">
        <v>5</v>
      </c>
      <c r="C2" s="4">
        <v>2017</v>
      </c>
      <c r="D2" s="6">
        <v>42917</v>
      </c>
      <c r="E2" s="7">
        <v>757487</v>
      </c>
      <c r="F2" s="17">
        <f>E2*$T$5</f>
        <v>52872.592600000004</v>
      </c>
      <c r="O2" s="8" t="s">
        <v>17</v>
      </c>
      <c r="P2" t="s">
        <v>18</v>
      </c>
      <c r="Q2" t="s">
        <v>19</v>
      </c>
      <c r="R2" t="s">
        <v>33</v>
      </c>
      <c r="S2" t="s">
        <v>20</v>
      </c>
      <c r="T2" t="s">
        <v>21</v>
      </c>
    </row>
    <row r="3" spans="1:20" x14ac:dyDescent="0.2">
      <c r="A3" s="4">
        <v>2018</v>
      </c>
      <c r="B3" s="5" t="s">
        <v>6</v>
      </c>
      <c r="C3" s="4">
        <v>2017</v>
      </c>
      <c r="D3" s="6">
        <v>42948</v>
      </c>
      <c r="E3" s="7">
        <v>861050</v>
      </c>
      <c r="F3" s="17">
        <f t="shared" ref="F3:F14" si="0">E3*$T$5</f>
        <v>60101.29</v>
      </c>
      <c r="O3" s="8" t="s">
        <v>22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</row>
    <row r="4" spans="1:20" x14ac:dyDescent="0.2">
      <c r="A4" s="4">
        <v>2018</v>
      </c>
      <c r="B4" s="5" t="s">
        <v>7</v>
      </c>
      <c r="C4" s="4">
        <v>2017</v>
      </c>
      <c r="D4" s="6">
        <v>42979</v>
      </c>
      <c r="E4" s="7">
        <v>837757</v>
      </c>
      <c r="F4" s="17">
        <f t="shared" si="0"/>
        <v>58475.438600000001</v>
      </c>
      <c r="O4" s="9"/>
      <c r="P4" s="9"/>
    </row>
    <row r="5" spans="1:20" x14ac:dyDescent="0.2">
      <c r="A5" s="4">
        <v>2018</v>
      </c>
      <c r="B5" s="5" t="s">
        <v>8</v>
      </c>
      <c r="C5" s="4">
        <v>2017</v>
      </c>
      <c r="D5" s="6">
        <v>43009</v>
      </c>
      <c r="E5" s="7">
        <v>828436</v>
      </c>
      <c r="F5" s="17">
        <f t="shared" si="0"/>
        <v>57824.832800000004</v>
      </c>
      <c r="O5" s="10" t="s">
        <v>28</v>
      </c>
      <c r="P5" s="11">
        <v>7.9016447697848921E-2</v>
      </c>
      <c r="Q5" s="11">
        <v>7.6700000000000004E-2</v>
      </c>
      <c r="R5" s="11">
        <v>7.6600000000000001E-2</v>
      </c>
      <c r="S5" s="11">
        <v>7.4399999999999994E-2</v>
      </c>
      <c r="T5" s="12">
        <v>6.9800000000000001E-2</v>
      </c>
    </row>
    <row r="6" spans="1:20" x14ac:dyDescent="0.2">
      <c r="A6" s="4">
        <v>2018</v>
      </c>
      <c r="B6" s="5" t="s">
        <v>9</v>
      </c>
      <c r="C6" s="4">
        <v>2017</v>
      </c>
      <c r="D6" s="6">
        <v>43040</v>
      </c>
      <c r="E6" s="7">
        <v>826422</v>
      </c>
      <c r="F6" s="17">
        <f t="shared" si="0"/>
        <v>57684.255600000004</v>
      </c>
      <c r="O6" s="10" t="s">
        <v>29</v>
      </c>
      <c r="P6" s="11">
        <v>20.720000000000002</v>
      </c>
      <c r="Q6" s="11">
        <v>20.350000000000001</v>
      </c>
      <c r="R6" s="11">
        <v>20</v>
      </c>
      <c r="S6" s="11">
        <v>19.440000000000001</v>
      </c>
      <c r="T6" s="13">
        <v>19.02</v>
      </c>
    </row>
    <row r="7" spans="1:20" x14ac:dyDescent="0.2">
      <c r="A7" s="4">
        <v>2018</v>
      </c>
      <c r="B7" s="5" t="s">
        <v>10</v>
      </c>
      <c r="C7" s="4">
        <v>2017</v>
      </c>
      <c r="D7" s="6">
        <v>43070</v>
      </c>
      <c r="E7" s="7">
        <v>815096</v>
      </c>
      <c r="F7" s="17">
        <f t="shared" si="0"/>
        <v>56893.700799999999</v>
      </c>
      <c r="O7" s="10" t="s">
        <v>30</v>
      </c>
      <c r="P7" s="11">
        <v>0.18973211822852004</v>
      </c>
      <c r="Q7" s="11">
        <v>0.18340000000000001</v>
      </c>
      <c r="R7" s="11">
        <v>0.1749</v>
      </c>
      <c r="S7" s="11">
        <v>0.17019999999999999</v>
      </c>
      <c r="T7" s="12">
        <v>0.1661</v>
      </c>
    </row>
    <row r="8" spans="1:20" x14ac:dyDescent="0.2">
      <c r="A8" s="4">
        <v>2018</v>
      </c>
      <c r="B8" s="5" t="s">
        <v>11</v>
      </c>
      <c r="C8" s="4">
        <v>2018</v>
      </c>
      <c r="D8" s="6">
        <v>43101</v>
      </c>
      <c r="E8" s="7">
        <v>881366</v>
      </c>
      <c r="F8" s="17">
        <f t="shared" si="0"/>
        <v>61519.346799999999</v>
      </c>
      <c r="O8" s="10" t="s">
        <v>31</v>
      </c>
      <c r="P8" s="14">
        <v>14.709999999999999</v>
      </c>
      <c r="Q8" s="11">
        <v>14.56</v>
      </c>
      <c r="R8" s="11">
        <v>13.88</v>
      </c>
      <c r="S8" s="11">
        <v>13.49</v>
      </c>
      <c r="T8" s="15">
        <v>12.38</v>
      </c>
    </row>
    <row r="9" spans="1:20" x14ac:dyDescent="0.2">
      <c r="A9" s="4">
        <v>2018</v>
      </c>
      <c r="B9" s="5" t="s">
        <v>12</v>
      </c>
      <c r="C9" s="4">
        <v>2018</v>
      </c>
      <c r="D9" s="6">
        <v>43132</v>
      </c>
      <c r="E9" s="7">
        <v>850721</v>
      </c>
      <c r="F9" s="17">
        <f t="shared" si="0"/>
        <v>59380.325799999999</v>
      </c>
    </row>
    <row r="10" spans="1:20" x14ac:dyDescent="0.2">
      <c r="A10" s="4">
        <v>2018</v>
      </c>
      <c r="B10" s="5" t="s">
        <v>13</v>
      </c>
      <c r="C10" s="4">
        <v>2018</v>
      </c>
      <c r="D10" s="6">
        <v>43160</v>
      </c>
      <c r="E10" s="7">
        <v>785574</v>
      </c>
      <c r="F10" s="17">
        <f t="shared" si="0"/>
        <v>54833.065199999997</v>
      </c>
    </row>
    <row r="11" spans="1:20" x14ac:dyDescent="0.2">
      <c r="A11" s="4">
        <v>2018</v>
      </c>
      <c r="B11" s="5" t="s">
        <v>14</v>
      </c>
      <c r="C11" s="4">
        <v>2018</v>
      </c>
      <c r="D11" s="6">
        <v>43191</v>
      </c>
      <c r="E11" s="7">
        <v>875306</v>
      </c>
      <c r="F11" s="17">
        <f t="shared" si="0"/>
        <v>61096.358800000002</v>
      </c>
    </row>
    <row r="12" spans="1:20" x14ac:dyDescent="0.2">
      <c r="A12" s="4">
        <v>2018</v>
      </c>
      <c r="B12" s="5" t="s">
        <v>15</v>
      </c>
      <c r="C12" s="4">
        <v>2018</v>
      </c>
      <c r="D12" s="6">
        <v>43221</v>
      </c>
      <c r="E12" s="7">
        <v>760056</v>
      </c>
      <c r="F12" s="17">
        <f t="shared" si="0"/>
        <v>53051.908799999997</v>
      </c>
    </row>
    <row r="13" spans="1:20" x14ac:dyDescent="0.2">
      <c r="A13" s="4">
        <v>2018</v>
      </c>
      <c r="B13" s="5" t="s">
        <v>16</v>
      </c>
      <c r="C13" s="4">
        <v>2018</v>
      </c>
      <c r="D13" s="6">
        <v>43252</v>
      </c>
      <c r="E13" s="7">
        <v>849754</v>
      </c>
      <c r="F13" s="17">
        <f t="shared" si="0"/>
        <v>59312.8292</v>
      </c>
    </row>
    <row r="14" spans="1:20" x14ac:dyDescent="0.2">
      <c r="A14" s="4">
        <v>2019</v>
      </c>
      <c r="B14" s="5" t="s">
        <v>5</v>
      </c>
      <c r="C14" s="4">
        <v>2018</v>
      </c>
      <c r="D14" s="6">
        <v>43282</v>
      </c>
      <c r="E14" s="7">
        <v>807691</v>
      </c>
      <c r="F14" s="17">
        <f>E14*$S$5</f>
        <v>60092.210399999996</v>
      </c>
    </row>
    <row r="15" spans="1:20" x14ac:dyDescent="0.2">
      <c r="A15" s="4">
        <v>2019</v>
      </c>
      <c r="B15" s="5" t="s">
        <v>6</v>
      </c>
      <c r="C15" s="4">
        <v>2018</v>
      </c>
      <c r="D15" s="6">
        <v>43313</v>
      </c>
      <c r="E15" s="7">
        <v>785952</v>
      </c>
      <c r="F15" s="17">
        <f t="shared" ref="F15:F25" si="1">E15*$S$5</f>
        <v>58474.828799999996</v>
      </c>
    </row>
    <row r="16" spans="1:20" x14ac:dyDescent="0.2">
      <c r="A16" s="4">
        <v>2019</v>
      </c>
      <c r="B16" s="5" t="s">
        <v>7</v>
      </c>
      <c r="C16" s="4">
        <v>2018</v>
      </c>
      <c r="D16" s="6">
        <v>43344</v>
      </c>
      <c r="E16" s="7">
        <v>782660</v>
      </c>
      <c r="F16" s="17">
        <f t="shared" si="1"/>
        <v>58229.903999999995</v>
      </c>
    </row>
    <row r="17" spans="1:6" x14ac:dyDescent="0.2">
      <c r="A17" s="4">
        <v>2019</v>
      </c>
      <c r="B17" s="5" t="s">
        <v>8</v>
      </c>
      <c r="C17" s="4">
        <v>2018</v>
      </c>
      <c r="D17" s="6">
        <v>43374</v>
      </c>
      <c r="E17" s="7">
        <v>817320</v>
      </c>
      <c r="F17" s="17">
        <f t="shared" si="1"/>
        <v>60808.607999999993</v>
      </c>
    </row>
    <row r="18" spans="1:6" x14ac:dyDescent="0.2">
      <c r="A18" s="4">
        <v>2019</v>
      </c>
      <c r="B18" s="5" t="s">
        <v>9</v>
      </c>
      <c r="C18" s="4">
        <v>2018</v>
      </c>
      <c r="D18" s="6">
        <v>43405</v>
      </c>
      <c r="E18" s="7">
        <v>857916</v>
      </c>
      <c r="F18" s="17">
        <f t="shared" si="1"/>
        <v>63828.950399999994</v>
      </c>
    </row>
    <row r="19" spans="1:6" x14ac:dyDescent="0.2">
      <c r="A19" s="4">
        <v>2019</v>
      </c>
      <c r="B19" s="5" t="s">
        <v>10</v>
      </c>
      <c r="C19" s="4">
        <v>2018</v>
      </c>
      <c r="D19" s="6">
        <v>43435</v>
      </c>
      <c r="E19" s="7">
        <v>794206</v>
      </c>
      <c r="F19" s="17">
        <f t="shared" si="1"/>
        <v>59088.926399999997</v>
      </c>
    </row>
    <row r="20" spans="1:6" x14ac:dyDescent="0.2">
      <c r="A20" s="4">
        <v>2019</v>
      </c>
      <c r="B20" s="5" t="s">
        <v>11</v>
      </c>
      <c r="C20" s="4">
        <v>2019</v>
      </c>
      <c r="D20" s="6">
        <v>43466</v>
      </c>
      <c r="E20" s="7">
        <v>870518</v>
      </c>
      <c r="F20" s="17">
        <f t="shared" si="1"/>
        <v>64766.539199999992</v>
      </c>
    </row>
    <row r="21" spans="1:6" x14ac:dyDescent="0.2">
      <c r="A21" s="4">
        <v>2019</v>
      </c>
      <c r="B21" s="5" t="s">
        <v>12</v>
      </c>
      <c r="C21" s="4">
        <v>2019</v>
      </c>
      <c r="D21" s="6">
        <v>43497</v>
      </c>
      <c r="E21" s="7">
        <v>849342</v>
      </c>
      <c r="F21" s="17">
        <f t="shared" si="1"/>
        <v>63191.044799999996</v>
      </c>
    </row>
    <row r="22" spans="1:6" x14ac:dyDescent="0.2">
      <c r="A22" s="4">
        <v>2019</v>
      </c>
      <c r="B22" s="5" t="s">
        <v>13</v>
      </c>
      <c r="C22" s="4">
        <v>2019</v>
      </c>
      <c r="D22" s="6">
        <v>43525</v>
      </c>
      <c r="E22" s="7">
        <v>772632</v>
      </c>
      <c r="F22" s="17">
        <f t="shared" si="1"/>
        <v>57483.820799999994</v>
      </c>
    </row>
    <row r="23" spans="1:6" x14ac:dyDescent="0.2">
      <c r="A23" s="4">
        <v>2019</v>
      </c>
      <c r="B23" s="5" t="s">
        <v>14</v>
      </c>
      <c r="C23" s="4">
        <v>2019</v>
      </c>
      <c r="D23" s="6">
        <v>43556</v>
      </c>
      <c r="E23" s="7">
        <v>867040</v>
      </c>
      <c r="F23" s="17">
        <f t="shared" si="1"/>
        <v>64507.775999999998</v>
      </c>
    </row>
    <row r="24" spans="1:6" x14ac:dyDescent="0.2">
      <c r="A24" s="4">
        <v>2019</v>
      </c>
      <c r="B24" s="5" t="s">
        <v>15</v>
      </c>
      <c r="C24" s="4">
        <v>2019</v>
      </c>
      <c r="D24" s="6">
        <v>43586</v>
      </c>
      <c r="E24" s="7">
        <v>839159</v>
      </c>
      <c r="F24" s="17">
        <f t="shared" si="1"/>
        <v>62433.429599999996</v>
      </c>
    </row>
    <row r="25" spans="1:6" x14ac:dyDescent="0.2">
      <c r="A25" s="4">
        <v>2019</v>
      </c>
      <c r="B25" s="5" t="s">
        <v>16</v>
      </c>
      <c r="C25" s="4">
        <v>2019</v>
      </c>
      <c r="D25" s="6">
        <v>43617</v>
      </c>
      <c r="E25" s="7">
        <v>906796</v>
      </c>
      <c r="F25" s="17">
        <f t="shared" si="1"/>
        <v>67465.622399999993</v>
      </c>
    </row>
    <row r="26" spans="1:6" x14ac:dyDescent="0.2">
      <c r="A26" s="4">
        <v>2020</v>
      </c>
      <c r="B26" s="5" t="s">
        <v>5</v>
      </c>
      <c r="C26" s="4">
        <v>2019</v>
      </c>
      <c r="D26" s="6">
        <v>43647</v>
      </c>
      <c r="E26" s="7">
        <v>780157</v>
      </c>
      <c r="F26" s="17">
        <f>E26*$R$5</f>
        <v>59760.0262</v>
      </c>
    </row>
    <row r="27" spans="1:6" x14ac:dyDescent="0.2">
      <c r="A27" s="4">
        <v>2020</v>
      </c>
      <c r="B27" s="5" t="s">
        <v>6</v>
      </c>
      <c r="C27" s="4">
        <v>2019</v>
      </c>
      <c r="D27" s="6">
        <v>43678</v>
      </c>
      <c r="E27" s="7">
        <v>843028</v>
      </c>
      <c r="F27" s="17">
        <f t="shared" ref="F27:F37" si="2">E27*$R$5</f>
        <v>64575.944800000005</v>
      </c>
    </row>
    <row r="28" spans="1:6" x14ac:dyDescent="0.2">
      <c r="A28" s="4">
        <v>2020</v>
      </c>
      <c r="B28" s="5" t="s">
        <v>7</v>
      </c>
      <c r="C28" s="4">
        <v>2019</v>
      </c>
      <c r="D28" s="6">
        <v>43709</v>
      </c>
      <c r="E28" s="7">
        <v>866607</v>
      </c>
      <c r="F28" s="17">
        <f t="shared" si="2"/>
        <v>66382.0962</v>
      </c>
    </row>
    <row r="29" spans="1:6" x14ac:dyDescent="0.2">
      <c r="A29" s="4">
        <v>2020</v>
      </c>
      <c r="B29" s="5" t="s">
        <v>8</v>
      </c>
      <c r="C29" s="4">
        <v>2019</v>
      </c>
      <c r="D29" s="6">
        <v>43739</v>
      </c>
      <c r="E29" s="7">
        <v>785846</v>
      </c>
      <c r="F29" s="17">
        <f t="shared" si="2"/>
        <v>60195.803599999999</v>
      </c>
    </row>
    <row r="30" spans="1:6" x14ac:dyDescent="0.2">
      <c r="A30" s="4">
        <v>2020</v>
      </c>
      <c r="B30" s="5" t="s">
        <v>9</v>
      </c>
      <c r="C30" s="4">
        <v>2019</v>
      </c>
      <c r="D30" s="6">
        <v>43770</v>
      </c>
      <c r="E30" s="7">
        <v>871441</v>
      </c>
      <c r="F30" s="17">
        <f t="shared" si="2"/>
        <v>66752.380600000004</v>
      </c>
    </row>
    <row r="31" spans="1:6" x14ac:dyDescent="0.2">
      <c r="A31" s="4">
        <v>2020</v>
      </c>
      <c r="B31" s="5" t="s">
        <v>10</v>
      </c>
      <c r="C31" s="4">
        <v>2019</v>
      </c>
      <c r="D31" s="6">
        <v>43800</v>
      </c>
      <c r="E31" s="7">
        <v>773276</v>
      </c>
      <c r="F31" s="17">
        <f t="shared" si="2"/>
        <v>59232.941599999998</v>
      </c>
    </row>
    <row r="32" spans="1:6" x14ac:dyDescent="0.2">
      <c r="A32" s="4">
        <v>2020</v>
      </c>
      <c r="B32" s="5" t="s">
        <v>11</v>
      </c>
      <c r="C32" s="4">
        <v>2020</v>
      </c>
      <c r="D32" s="6">
        <v>43831</v>
      </c>
      <c r="E32" s="7">
        <v>1129094</v>
      </c>
      <c r="F32" s="17">
        <f t="shared" si="2"/>
        <v>86488.600399999996</v>
      </c>
    </row>
    <row r="33" spans="1:6" x14ac:dyDescent="0.2">
      <c r="A33" s="4">
        <v>2020</v>
      </c>
      <c r="B33" s="5" t="s">
        <v>12</v>
      </c>
      <c r="C33" s="4">
        <v>2020</v>
      </c>
      <c r="D33" s="6">
        <v>43862</v>
      </c>
      <c r="E33" s="7">
        <v>701211</v>
      </c>
      <c r="F33" s="17">
        <f t="shared" si="2"/>
        <v>53712.762600000002</v>
      </c>
    </row>
    <row r="34" spans="1:6" x14ac:dyDescent="0.2">
      <c r="A34" s="4">
        <v>2020</v>
      </c>
      <c r="B34" s="5" t="s">
        <v>13</v>
      </c>
      <c r="C34" s="4">
        <v>2020</v>
      </c>
      <c r="D34" s="6">
        <v>43891</v>
      </c>
      <c r="E34" s="7">
        <v>813097</v>
      </c>
      <c r="F34" s="17">
        <f t="shared" si="2"/>
        <v>62283.230199999998</v>
      </c>
    </row>
    <row r="35" spans="1:6" x14ac:dyDescent="0.2">
      <c r="A35" s="4">
        <v>2020</v>
      </c>
      <c r="B35" s="5" t="s">
        <v>14</v>
      </c>
      <c r="C35" s="4">
        <v>2020</v>
      </c>
      <c r="D35" s="6">
        <v>43922</v>
      </c>
      <c r="E35" s="7">
        <v>499749</v>
      </c>
      <c r="F35" s="17">
        <f t="shared" si="2"/>
        <v>38280.773399999998</v>
      </c>
    </row>
    <row r="36" spans="1:6" x14ac:dyDescent="0.2">
      <c r="A36" s="4">
        <v>2020</v>
      </c>
      <c r="B36" s="5" t="s">
        <v>15</v>
      </c>
      <c r="C36" s="4">
        <v>2020</v>
      </c>
      <c r="D36" s="6">
        <v>43952</v>
      </c>
      <c r="E36" s="7">
        <v>725336</v>
      </c>
      <c r="F36" s="17">
        <f t="shared" si="2"/>
        <v>55560.7376</v>
      </c>
    </row>
    <row r="37" spans="1:6" x14ac:dyDescent="0.2">
      <c r="A37" s="4">
        <v>2020</v>
      </c>
      <c r="B37" s="5" t="s">
        <v>16</v>
      </c>
      <c r="C37" s="4">
        <v>2020</v>
      </c>
      <c r="D37" s="6">
        <v>43983</v>
      </c>
      <c r="E37" s="7">
        <v>650000</v>
      </c>
      <c r="F37" s="17">
        <f t="shared" si="2"/>
        <v>49790</v>
      </c>
    </row>
    <row r="38" spans="1:6" x14ac:dyDescent="0.2">
      <c r="A38" s="4">
        <v>2021</v>
      </c>
      <c r="B38" s="5" t="s">
        <v>5</v>
      </c>
      <c r="C38" s="4">
        <v>2020</v>
      </c>
      <c r="D38" s="6">
        <v>44013</v>
      </c>
      <c r="E38" s="7">
        <v>650000</v>
      </c>
      <c r="F38" s="18">
        <f>E38*$Q$5</f>
        <v>49855</v>
      </c>
    </row>
    <row r="39" spans="1:6" x14ac:dyDescent="0.2">
      <c r="A39" s="4">
        <v>2021</v>
      </c>
      <c r="B39" s="5" t="s">
        <v>6</v>
      </c>
      <c r="C39" s="4">
        <v>2020</v>
      </c>
      <c r="D39" s="6">
        <v>44044</v>
      </c>
      <c r="E39" s="7">
        <v>788599</v>
      </c>
      <c r="F39" s="18">
        <f t="shared" ref="F39:F49" si="3">E39*$Q$5</f>
        <v>60485.543300000005</v>
      </c>
    </row>
    <row r="40" spans="1:6" x14ac:dyDescent="0.2">
      <c r="A40" s="4">
        <v>2021</v>
      </c>
      <c r="B40" s="5" t="s">
        <v>7</v>
      </c>
      <c r="C40" s="4">
        <v>2020</v>
      </c>
      <c r="D40" s="6">
        <v>44075</v>
      </c>
      <c r="E40" s="7">
        <v>858977</v>
      </c>
      <c r="F40" s="18">
        <f t="shared" si="3"/>
        <v>65883.535900000003</v>
      </c>
    </row>
    <row r="41" spans="1:6" x14ac:dyDescent="0.2">
      <c r="A41" s="4">
        <v>2021</v>
      </c>
      <c r="B41" s="5" t="s">
        <v>8</v>
      </c>
      <c r="C41" s="4">
        <v>2020</v>
      </c>
      <c r="D41" s="6">
        <v>44105</v>
      </c>
      <c r="E41" s="7">
        <v>775257</v>
      </c>
      <c r="F41" s="18">
        <f t="shared" si="3"/>
        <v>59462.211900000002</v>
      </c>
    </row>
    <row r="42" spans="1:6" x14ac:dyDescent="0.2">
      <c r="A42" s="4">
        <v>2021</v>
      </c>
      <c r="B42" s="5" t="s">
        <v>9</v>
      </c>
      <c r="C42" s="4">
        <v>2020</v>
      </c>
      <c r="D42" s="6">
        <v>44136</v>
      </c>
      <c r="E42" s="7">
        <v>759428</v>
      </c>
      <c r="F42" s="18">
        <f t="shared" si="3"/>
        <v>58248.1276</v>
      </c>
    </row>
    <row r="43" spans="1:6" x14ac:dyDescent="0.2">
      <c r="A43" s="4">
        <v>2021</v>
      </c>
      <c r="B43" s="5" t="s">
        <v>10</v>
      </c>
      <c r="C43" s="4">
        <v>2020</v>
      </c>
      <c r="D43" s="6">
        <v>44166</v>
      </c>
      <c r="E43" s="7">
        <v>845464</v>
      </c>
      <c r="F43" s="18">
        <f t="shared" si="3"/>
        <v>64847.088800000005</v>
      </c>
    </row>
    <row r="44" spans="1:6" x14ac:dyDescent="0.2">
      <c r="A44" s="4">
        <v>2021</v>
      </c>
      <c r="B44" s="5" t="s">
        <v>11</v>
      </c>
      <c r="C44" s="4">
        <v>2021</v>
      </c>
      <c r="D44" s="6">
        <v>44197</v>
      </c>
      <c r="E44" s="7">
        <v>742431</v>
      </c>
      <c r="F44" s="18">
        <f t="shared" si="3"/>
        <v>56944.457700000006</v>
      </c>
    </row>
    <row r="45" spans="1:6" x14ac:dyDescent="0.2">
      <c r="A45" s="4">
        <v>2021</v>
      </c>
      <c r="B45" s="5" t="s">
        <v>12</v>
      </c>
      <c r="C45" s="4">
        <v>2021</v>
      </c>
      <c r="D45" s="6">
        <v>44228</v>
      </c>
      <c r="E45" s="7">
        <v>912906</v>
      </c>
      <c r="F45" s="18">
        <f t="shared" si="3"/>
        <v>70019.890200000009</v>
      </c>
    </row>
    <row r="46" spans="1:6" x14ac:dyDescent="0.2">
      <c r="A46" s="4">
        <v>2021</v>
      </c>
      <c r="B46" s="5" t="s">
        <v>13</v>
      </c>
      <c r="C46" s="4">
        <v>2021</v>
      </c>
      <c r="D46" s="6">
        <v>44256</v>
      </c>
      <c r="E46" s="7">
        <v>764721</v>
      </c>
      <c r="F46" s="18">
        <f t="shared" si="3"/>
        <v>58654.100700000003</v>
      </c>
    </row>
    <row r="47" spans="1:6" x14ac:dyDescent="0.2">
      <c r="A47" s="4">
        <v>2021</v>
      </c>
      <c r="B47" s="5" t="s">
        <v>14</v>
      </c>
      <c r="C47" s="4">
        <v>2021</v>
      </c>
      <c r="D47" s="6">
        <v>44287</v>
      </c>
      <c r="E47" s="7">
        <v>846638</v>
      </c>
      <c r="F47" s="18">
        <f t="shared" si="3"/>
        <v>64937.134600000005</v>
      </c>
    </row>
    <row r="48" spans="1:6" x14ac:dyDescent="0.2">
      <c r="A48" s="4">
        <v>2021</v>
      </c>
      <c r="B48" s="5" t="s">
        <v>15</v>
      </c>
      <c r="C48" s="4">
        <v>2021</v>
      </c>
      <c r="D48" s="6">
        <v>44317</v>
      </c>
      <c r="E48" s="7">
        <v>796899</v>
      </c>
      <c r="F48" s="18">
        <f t="shared" si="3"/>
        <v>61122.153300000005</v>
      </c>
    </row>
    <row r="49" spans="1:6" x14ac:dyDescent="0.2">
      <c r="A49" s="4">
        <v>2021</v>
      </c>
      <c r="B49" s="5" t="s">
        <v>16</v>
      </c>
      <c r="C49" s="4">
        <v>2021</v>
      </c>
      <c r="D49" s="6">
        <v>44348</v>
      </c>
      <c r="E49" s="7">
        <v>796006</v>
      </c>
      <c r="F49" s="18">
        <f t="shared" si="3"/>
        <v>61053.660200000006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2021-10-29T04:24:40Z</dcterms:created>
  <dcterms:modified xsi:type="dcterms:W3CDTF">2021-10-29T04:32:30Z</dcterms:modified>
</cp:coreProperties>
</file>