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8800" windowHeight="16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40" i="1" l="1"/>
  <c r="Z41" i="1"/>
  <c r="Z42" i="1"/>
  <c r="Z43" i="1"/>
  <c r="Z44" i="1"/>
  <c r="Z45" i="1"/>
  <c r="Z46" i="1"/>
  <c r="Z47" i="1"/>
  <c r="Z48" i="1"/>
  <c r="Y40" i="1"/>
  <c r="Y41" i="1"/>
  <c r="Y42" i="1"/>
  <c r="Y43" i="1"/>
  <c r="Y44" i="1"/>
  <c r="Y45" i="1"/>
  <c r="Y46" i="1"/>
  <c r="Y47" i="1"/>
  <c r="Y48" i="1"/>
  <c r="X40" i="1"/>
  <c r="X41" i="1"/>
  <c r="X42" i="1"/>
  <c r="X43" i="1"/>
  <c r="X44" i="1"/>
  <c r="X45" i="1"/>
  <c r="X46" i="1"/>
  <c r="X47" i="1"/>
  <c r="X48" i="1"/>
  <c r="W40" i="1"/>
  <c r="W41" i="1"/>
  <c r="W42" i="1"/>
  <c r="W43" i="1"/>
  <c r="W44" i="1"/>
  <c r="W45" i="1"/>
  <c r="W46" i="1"/>
  <c r="W47" i="1"/>
  <c r="W48" i="1"/>
  <c r="V40" i="1"/>
  <c r="V41" i="1"/>
  <c r="V42" i="1"/>
  <c r="V43" i="1"/>
  <c r="V44" i="1"/>
  <c r="V45" i="1"/>
  <c r="V46" i="1"/>
  <c r="V47" i="1"/>
  <c r="V48" i="1"/>
  <c r="U40" i="1"/>
  <c r="U41" i="1"/>
  <c r="U42" i="1"/>
  <c r="U43" i="1"/>
  <c r="U44" i="1"/>
  <c r="U45" i="1"/>
  <c r="U46" i="1"/>
  <c r="U47" i="1"/>
  <c r="U48" i="1"/>
  <c r="T40" i="1"/>
  <c r="T41" i="1"/>
  <c r="T42" i="1"/>
  <c r="T43" i="1"/>
  <c r="T44" i="1"/>
  <c r="T45" i="1"/>
  <c r="T46" i="1"/>
  <c r="T47" i="1"/>
  <c r="T48" i="1"/>
  <c r="S40" i="1"/>
  <c r="S41" i="1"/>
  <c r="S42" i="1"/>
  <c r="S43" i="1"/>
  <c r="S44" i="1"/>
  <c r="S45" i="1"/>
  <c r="S46" i="1"/>
  <c r="S47" i="1"/>
  <c r="S48" i="1"/>
  <c r="R40" i="1"/>
  <c r="R41" i="1"/>
  <c r="R42" i="1"/>
  <c r="R43" i="1"/>
  <c r="R44" i="1"/>
  <c r="R45" i="1"/>
  <c r="R46" i="1"/>
  <c r="R47" i="1"/>
  <c r="R48" i="1"/>
  <c r="Q40" i="1"/>
  <c r="Q41" i="1"/>
  <c r="Q42" i="1"/>
  <c r="Q43" i="1"/>
  <c r="Q44" i="1"/>
  <c r="Q45" i="1"/>
  <c r="Q46" i="1"/>
  <c r="Q47" i="1"/>
  <c r="Q48" i="1"/>
  <c r="Z39" i="1"/>
  <c r="Y39" i="1"/>
  <c r="X39" i="1"/>
  <c r="W39" i="1"/>
  <c r="V39" i="1"/>
  <c r="U39" i="1"/>
  <c r="T39" i="1"/>
  <c r="S39" i="1"/>
  <c r="R39" i="1"/>
  <c r="Q39" i="1"/>
  <c r="L40" i="1"/>
  <c r="L41" i="1"/>
  <c r="L42" i="1"/>
  <c r="L43" i="1"/>
  <c r="L44" i="1"/>
  <c r="L45" i="1"/>
  <c r="L46" i="1"/>
  <c r="L47" i="1"/>
  <c r="L48" i="1"/>
  <c r="K40" i="1"/>
  <c r="K41" i="1"/>
  <c r="K42" i="1"/>
  <c r="K43" i="1"/>
  <c r="K44" i="1"/>
  <c r="K45" i="1"/>
  <c r="K46" i="1"/>
  <c r="K47" i="1"/>
  <c r="K48" i="1"/>
  <c r="J40" i="1"/>
  <c r="J41" i="1"/>
  <c r="J42" i="1"/>
  <c r="J43" i="1"/>
  <c r="J44" i="1"/>
  <c r="J45" i="1"/>
  <c r="J46" i="1"/>
  <c r="J47" i="1"/>
  <c r="J48" i="1"/>
  <c r="I40" i="1"/>
  <c r="I41" i="1"/>
  <c r="I42" i="1"/>
  <c r="I43" i="1"/>
  <c r="I44" i="1"/>
  <c r="I45" i="1"/>
  <c r="I46" i="1"/>
  <c r="I47" i="1"/>
  <c r="I48" i="1"/>
  <c r="H40" i="1"/>
  <c r="H41" i="1"/>
  <c r="H42" i="1"/>
  <c r="H43" i="1"/>
  <c r="H44" i="1"/>
  <c r="H45" i="1"/>
  <c r="H46" i="1"/>
  <c r="H47" i="1"/>
  <c r="H48" i="1"/>
  <c r="G40" i="1"/>
  <c r="G41" i="1"/>
  <c r="G42" i="1"/>
  <c r="G43" i="1"/>
  <c r="G44" i="1"/>
  <c r="G45" i="1"/>
  <c r="G46" i="1"/>
  <c r="G47" i="1"/>
  <c r="G48" i="1"/>
  <c r="F40" i="1"/>
  <c r="F41" i="1"/>
  <c r="F42" i="1"/>
  <c r="F43" i="1"/>
  <c r="F44" i="1"/>
  <c r="F45" i="1"/>
  <c r="F46" i="1"/>
  <c r="F47" i="1"/>
  <c r="F48" i="1"/>
  <c r="F49" i="1"/>
  <c r="E40" i="1"/>
  <c r="E41" i="1"/>
  <c r="E42" i="1"/>
  <c r="E43" i="1"/>
  <c r="E44" i="1"/>
  <c r="E45" i="1"/>
  <c r="E46" i="1"/>
  <c r="E47" i="1"/>
  <c r="E48" i="1"/>
  <c r="E49" i="1"/>
  <c r="L39" i="1"/>
  <c r="K39" i="1"/>
  <c r="J39" i="1"/>
  <c r="I39" i="1"/>
  <c r="H39" i="1"/>
  <c r="G39" i="1"/>
  <c r="F39" i="1"/>
  <c r="E39" i="1"/>
  <c r="D40" i="1"/>
  <c r="D41" i="1"/>
  <c r="D42" i="1"/>
  <c r="D43" i="1"/>
  <c r="D44" i="1"/>
  <c r="D45" i="1"/>
  <c r="D46" i="1"/>
  <c r="D47" i="1"/>
  <c r="D48" i="1"/>
  <c r="D39" i="1"/>
  <c r="C40" i="1"/>
  <c r="C41" i="1"/>
  <c r="C42" i="1"/>
  <c r="C43" i="1"/>
  <c r="C44" i="1"/>
  <c r="C45" i="1"/>
  <c r="C46" i="1"/>
  <c r="C47" i="1"/>
  <c r="C48" i="1"/>
  <c r="C39" i="1"/>
  <c r="U33" i="1"/>
  <c r="T33" i="1"/>
  <c r="S33" i="1"/>
  <c r="R33" i="1"/>
  <c r="Q33" i="1"/>
  <c r="Q13" i="1"/>
  <c r="R13" i="1"/>
  <c r="S13" i="1"/>
  <c r="T13" i="1"/>
  <c r="U13" i="1"/>
  <c r="V13" i="1"/>
  <c r="W13" i="1"/>
  <c r="X13" i="1"/>
  <c r="Y13" i="1"/>
  <c r="Z13" i="1"/>
  <c r="L33" i="1"/>
  <c r="K33" i="1"/>
  <c r="J33" i="1"/>
  <c r="I33" i="1"/>
  <c r="H33" i="1"/>
  <c r="G33" i="1"/>
  <c r="F33" i="1"/>
  <c r="E33" i="1"/>
  <c r="D33" i="1"/>
  <c r="C33" i="1"/>
  <c r="Z29" i="1"/>
  <c r="Y29" i="1"/>
  <c r="X29" i="1"/>
  <c r="W29" i="1"/>
  <c r="V29" i="1"/>
  <c r="U29" i="1"/>
  <c r="T29" i="1"/>
  <c r="S29" i="1"/>
  <c r="R29" i="1"/>
  <c r="Q29" i="1"/>
  <c r="L29" i="1"/>
  <c r="K29" i="1"/>
  <c r="J29" i="1"/>
  <c r="I29" i="1"/>
  <c r="H29" i="1"/>
  <c r="G29" i="1"/>
  <c r="F29" i="1"/>
  <c r="E29" i="1"/>
  <c r="D29" i="1"/>
  <c r="C29" i="1"/>
  <c r="C13" i="1"/>
  <c r="D13" i="1"/>
  <c r="E13" i="1"/>
  <c r="F13" i="1"/>
  <c r="G13" i="1"/>
  <c r="H13" i="1"/>
  <c r="I13" i="1"/>
  <c r="J13" i="1"/>
  <c r="K13" i="1"/>
  <c r="L13" i="1"/>
  <c r="C49" i="1"/>
  <c r="C54" i="1"/>
  <c r="B72" i="1"/>
  <c r="C55" i="1"/>
  <c r="B73" i="1"/>
  <c r="C56" i="1"/>
  <c r="B74" i="1"/>
  <c r="C57" i="1"/>
  <c r="B75" i="1"/>
  <c r="C58" i="1"/>
  <c r="B76" i="1"/>
  <c r="C59" i="1"/>
  <c r="B77" i="1"/>
  <c r="C60" i="1"/>
  <c r="B78" i="1"/>
  <c r="C61" i="1"/>
  <c r="B79" i="1"/>
  <c r="C62" i="1"/>
  <c r="B80" i="1"/>
  <c r="C63" i="1"/>
  <c r="B81" i="1"/>
  <c r="B82" i="1"/>
  <c r="Q49" i="1"/>
  <c r="Q54" i="1"/>
  <c r="C72" i="1"/>
  <c r="Q55" i="1"/>
  <c r="C73" i="1"/>
  <c r="Q56" i="1"/>
  <c r="C74" i="1"/>
  <c r="Q57" i="1"/>
  <c r="C75" i="1"/>
  <c r="Q58" i="1"/>
  <c r="C76" i="1"/>
  <c r="Q59" i="1"/>
  <c r="C77" i="1"/>
  <c r="Q60" i="1"/>
  <c r="C78" i="1"/>
  <c r="Q61" i="1"/>
  <c r="C79" i="1"/>
  <c r="Q62" i="1"/>
  <c r="C80" i="1"/>
  <c r="Q63" i="1"/>
  <c r="C81" i="1"/>
  <c r="C82" i="1"/>
  <c r="D54" i="1"/>
  <c r="D72" i="1"/>
  <c r="D55" i="1"/>
  <c r="D73" i="1"/>
  <c r="D56" i="1"/>
  <c r="D74" i="1"/>
  <c r="D57" i="1"/>
  <c r="D75" i="1"/>
  <c r="D58" i="1"/>
  <c r="D76" i="1"/>
  <c r="D59" i="1"/>
  <c r="D77" i="1"/>
  <c r="D60" i="1"/>
  <c r="D78" i="1"/>
  <c r="D61" i="1"/>
  <c r="D79" i="1"/>
  <c r="D62" i="1"/>
  <c r="D80" i="1"/>
  <c r="D63" i="1"/>
  <c r="D81" i="1"/>
  <c r="D82" i="1"/>
  <c r="R54" i="1"/>
  <c r="E72" i="1"/>
  <c r="R55" i="1"/>
  <c r="E73" i="1"/>
  <c r="R56" i="1"/>
  <c r="E74" i="1"/>
  <c r="R57" i="1"/>
  <c r="E75" i="1"/>
  <c r="R58" i="1"/>
  <c r="E76" i="1"/>
  <c r="R59" i="1"/>
  <c r="E77" i="1"/>
  <c r="R60" i="1"/>
  <c r="E78" i="1"/>
  <c r="R61" i="1"/>
  <c r="E79" i="1"/>
  <c r="R62" i="1"/>
  <c r="E80" i="1"/>
  <c r="R63" i="1"/>
  <c r="E81" i="1"/>
  <c r="E82" i="1"/>
  <c r="E54" i="1"/>
  <c r="F72" i="1"/>
  <c r="E55" i="1"/>
  <c r="F73" i="1"/>
  <c r="E56" i="1"/>
  <c r="F74" i="1"/>
  <c r="E57" i="1"/>
  <c r="F75" i="1"/>
  <c r="E58" i="1"/>
  <c r="F76" i="1"/>
  <c r="E59" i="1"/>
  <c r="F77" i="1"/>
  <c r="E60" i="1"/>
  <c r="F78" i="1"/>
  <c r="E61" i="1"/>
  <c r="F79" i="1"/>
  <c r="E62" i="1"/>
  <c r="F80" i="1"/>
  <c r="E63" i="1"/>
  <c r="F81" i="1"/>
  <c r="F82" i="1"/>
  <c r="S54" i="1"/>
  <c r="G72" i="1"/>
  <c r="S55" i="1"/>
  <c r="G73" i="1"/>
  <c r="S56" i="1"/>
  <c r="G74" i="1"/>
  <c r="S57" i="1"/>
  <c r="G75" i="1"/>
  <c r="S58" i="1"/>
  <c r="G76" i="1"/>
  <c r="S59" i="1"/>
  <c r="G77" i="1"/>
  <c r="S60" i="1"/>
  <c r="G78" i="1"/>
  <c r="S61" i="1"/>
  <c r="G79" i="1"/>
  <c r="S62" i="1"/>
  <c r="G80" i="1"/>
  <c r="S63" i="1"/>
  <c r="G81" i="1"/>
  <c r="G82" i="1"/>
  <c r="F54" i="1"/>
  <c r="H72" i="1"/>
  <c r="F55" i="1"/>
  <c r="H73" i="1"/>
  <c r="F56" i="1"/>
  <c r="H74" i="1"/>
  <c r="F57" i="1"/>
  <c r="H75" i="1"/>
  <c r="F58" i="1"/>
  <c r="H76" i="1"/>
  <c r="F59" i="1"/>
  <c r="H77" i="1"/>
  <c r="F60" i="1"/>
  <c r="H78" i="1"/>
  <c r="F61" i="1"/>
  <c r="H79" i="1"/>
  <c r="F62" i="1"/>
  <c r="H80" i="1"/>
  <c r="F63" i="1"/>
  <c r="H81" i="1"/>
  <c r="H82" i="1"/>
  <c r="T54" i="1"/>
  <c r="I72" i="1"/>
  <c r="T55" i="1"/>
  <c r="I73" i="1"/>
  <c r="T56" i="1"/>
  <c r="I74" i="1"/>
  <c r="T57" i="1"/>
  <c r="I75" i="1"/>
  <c r="T58" i="1"/>
  <c r="I76" i="1"/>
  <c r="T59" i="1"/>
  <c r="I77" i="1"/>
  <c r="T60" i="1"/>
  <c r="I78" i="1"/>
  <c r="T61" i="1"/>
  <c r="I79" i="1"/>
  <c r="T62" i="1"/>
  <c r="I80" i="1"/>
  <c r="T63" i="1"/>
  <c r="I81" i="1"/>
  <c r="I82" i="1"/>
  <c r="G54" i="1"/>
  <c r="J72" i="1"/>
  <c r="G55" i="1"/>
  <c r="J73" i="1"/>
  <c r="G56" i="1"/>
  <c r="J74" i="1"/>
  <c r="G57" i="1"/>
  <c r="J75" i="1"/>
  <c r="G58" i="1"/>
  <c r="J76" i="1"/>
  <c r="G59" i="1"/>
  <c r="J77" i="1"/>
  <c r="G60" i="1"/>
  <c r="J78" i="1"/>
  <c r="G61" i="1"/>
  <c r="J79" i="1"/>
  <c r="G62" i="1"/>
  <c r="J80" i="1"/>
  <c r="G63" i="1"/>
  <c r="J81" i="1"/>
  <c r="J82" i="1"/>
  <c r="U54" i="1"/>
  <c r="K72" i="1"/>
  <c r="U55" i="1"/>
  <c r="K73" i="1"/>
  <c r="U56" i="1"/>
  <c r="K74" i="1"/>
  <c r="U57" i="1"/>
  <c r="K75" i="1"/>
  <c r="U58" i="1"/>
  <c r="K76" i="1"/>
  <c r="U59" i="1"/>
  <c r="K77" i="1"/>
  <c r="U60" i="1"/>
  <c r="K78" i="1"/>
  <c r="U61" i="1"/>
  <c r="K79" i="1"/>
  <c r="U62" i="1"/>
  <c r="K80" i="1"/>
  <c r="U63" i="1"/>
  <c r="K81" i="1"/>
  <c r="K82" i="1"/>
  <c r="H54" i="1"/>
  <c r="L72" i="1"/>
  <c r="H55" i="1"/>
  <c r="L73" i="1"/>
  <c r="H56" i="1"/>
  <c r="L74" i="1"/>
  <c r="H57" i="1"/>
  <c r="L75" i="1"/>
  <c r="H58" i="1"/>
  <c r="L76" i="1"/>
  <c r="H59" i="1"/>
  <c r="L77" i="1"/>
  <c r="H60" i="1"/>
  <c r="L78" i="1"/>
  <c r="H61" i="1"/>
  <c r="L79" i="1"/>
  <c r="H62" i="1"/>
  <c r="L80" i="1"/>
  <c r="H63" i="1"/>
  <c r="L81" i="1"/>
  <c r="L82" i="1"/>
  <c r="V54" i="1"/>
  <c r="M72" i="1"/>
  <c r="V55" i="1"/>
  <c r="M73" i="1"/>
  <c r="V56" i="1"/>
  <c r="M74" i="1"/>
  <c r="V57" i="1"/>
  <c r="M75" i="1"/>
  <c r="V58" i="1"/>
  <c r="M76" i="1"/>
  <c r="V59" i="1"/>
  <c r="M77" i="1"/>
  <c r="V60" i="1"/>
  <c r="M78" i="1"/>
  <c r="V61" i="1"/>
  <c r="M79" i="1"/>
  <c r="V62" i="1"/>
  <c r="M80" i="1"/>
  <c r="V63" i="1"/>
  <c r="M81" i="1"/>
  <c r="M82" i="1"/>
  <c r="I54" i="1"/>
  <c r="N72" i="1"/>
  <c r="I55" i="1"/>
  <c r="N73" i="1"/>
  <c r="I56" i="1"/>
  <c r="N74" i="1"/>
  <c r="I57" i="1"/>
  <c r="N75" i="1"/>
  <c r="I58" i="1"/>
  <c r="N76" i="1"/>
  <c r="I59" i="1"/>
  <c r="N77" i="1"/>
  <c r="I60" i="1"/>
  <c r="N78" i="1"/>
  <c r="I61" i="1"/>
  <c r="N79" i="1"/>
  <c r="I62" i="1"/>
  <c r="N80" i="1"/>
  <c r="I63" i="1"/>
  <c r="N81" i="1"/>
  <c r="N82" i="1"/>
  <c r="W54" i="1"/>
  <c r="O72" i="1"/>
  <c r="W55" i="1"/>
  <c r="O73" i="1"/>
  <c r="W56" i="1"/>
  <c r="O74" i="1"/>
  <c r="W57" i="1"/>
  <c r="O75" i="1"/>
  <c r="W58" i="1"/>
  <c r="O76" i="1"/>
  <c r="W59" i="1"/>
  <c r="O77" i="1"/>
  <c r="W60" i="1"/>
  <c r="O78" i="1"/>
  <c r="W61" i="1"/>
  <c r="O79" i="1"/>
  <c r="W62" i="1"/>
  <c r="O80" i="1"/>
  <c r="W63" i="1"/>
  <c r="O81" i="1"/>
  <c r="O82" i="1"/>
  <c r="J54" i="1"/>
  <c r="P72" i="1"/>
  <c r="J55" i="1"/>
  <c r="P73" i="1"/>
  <c r="J56" i="1"/>
  <c r="P74" i="1"/>
  <c r="J57" i="1"/>
  <c r="P75" i="1"/>
  <c r="J58" i="1"/>
  <c r="P76" i="1"/>
  <c r="J59" i="1"/>
  <c r="P77" i="1"/>
  <c r="J60" i="1"/>
  <c r="P78" i="1"/>
  <c r="J61" i="1"/>
  <c r="P79" i="1"/>
  <c r="J62" i="1"/>
  <c r="P80" i="1"/>
  <c r="J63" i="1"/>
  <c r="P81" i="1"/>
  <c r="P82" i="1"/>
  <c r="X54" i="1"/>
  <c r="Q72" i="1"/>
  <c r="X55" i="1"/>
  <c r="Q73" i="1"/>
  <c r="X56" i="1"/>
  <c r="Q74" i="1"/>
  <c r="X57" i="1"/>
  <c r="Q75" i="1"/>
  <c r="X58" i="1"/>
  <c r="Q76" i="1"/>
  <c r="X59" i="1"/>
  <c r="Q77" i="1"/>
  <c r="X60" i="1"/>
  <c r="Q78" i="1"/>
  <c r="X61" i="1"/>
  <c r="Q79" i="1"/>
  <c r="X62" i="1"/>
  <c r="Q80" i="1"/>
  <c r="X63" i="1"/>
  <c r="Q81" i="1"/>
  <c r="Q82" i="1"/>
  <c r="K54" i="1"/>
  <c r="R72" i="1"/>
  <c r="K55" i="1"/>
  <c r="R73" i="1"/>
  <c r="K56" i="1"/>
  <c r="R74" i="1"/>
  <c r="K57" i="1"/>
  <c r="R75" i="1"/>
  <c r="K58" i="1"/>
  <c r="R76" i="1"/>
  <c r="K59" i="1"/>
  <c r="R77" i="1"/>
  <c r="K60" i="1"/>
  <c r="R78" i="1"/>
  <c r="K61" i="1"/>
  <c r="R79" i="1"/>
  <c r="K62" i="1"/>
  <c r="R80" i="1"/>
  <c r="K63" i="1"/>
  <c r="R81" i="1"/>
  <c r="R82" i="1"/>
  <c r="Y54" i="1"/>
  <c r="S72" i="1"/>
  <c r="Y55" i="1"/>
  <c r="S73" i="1"/>
  <c r="Y56" i="1"/>
  <c r="S74" i="1"/>
  <c r="Y57" i="1"/>
  <c r="S75" i="1"/>
  <c r="Y58" i="1"/>
  <c r="S76" i="1"/>
  <c r="Y59" i="1"/>
  <c r="S77" i="1"/>
  <c r="Y60" i="1"/>
  <c r="S78" i="1"/>
  <c r="Y61" i="1"/>
  <c r="S79" i="1"/>
  <c r="Y62" i="1"/>
  <c r="S80" i="1"/>
  <c r="Y63" i="1"/>
  <c r="S81" i="1"/>
  <c r="S82" i="1"/>
  <c r="L54" i="1"/>
  <c r="T72" i="1"/>
  <c r="L55" i="1"/>
  <c r="T73" i="1"/>
  <c r="L56" i="1"/>
  <c r="T74" i="1"/>
  <c r="L57" i="1"/>
  <c r="T75" i="1"/>
  <c r="L58" i="1"/>
  <c r="T76" i="1"/>
  <c r="L59" i="1"/>
  <c r="T77" i="1"/>
  <c r="L60" i="1"/>
  <c r="T78" i="1"/>
  <c r="L61" i="1"/>
  <c r="T79" i="1"/>
  <c r="L62" i="1"/>
  <c r="T80" i="1"/>
  <c r="L63" i="1"/>
  <c r="T81" i="1"/>
  <c r="T82" i="1"/>
  <c r="Z54" i="1"/>
  <c r="U72" i="1"/>
  <c r="Z55" i="1"/>
  <c r="U73" i="1"/>
  <c r="Z56" i="1"/>
  <c r="U74" i="1"/>
  <c r="Z57" i="1"/>
  <c r="U75" i="1"/>
  <c r="Z58" i="1"/>
  <c r="U76" i="1"/>
  <c r="Z59" i="1"/>
  <c r="U77" i="1"/>
  <c r="Z60" i="1"/>
  <c r="U78" i="1"/>
  <c r="Z61" i="1"/>
  <c r="U79" i="1"/>
  <c r="Z62" i="1"/>
  <c r="U80" i="1"/>
  <c r="Z63" i="1"/>
  <c r="U81" i="1"/>
  <c r="U82" i="1"/>
  <c r="Q64" i="1"/>
  <c r="R64" i="1"/>
  <c r="S64" i="1"/>
  <c r="T64" i="1"/>
  <c r="U64" i="1"/>
  <c r="V64" i="1"/>
  <c r="W64" i="1"/>
  <c r="X64" i="1"/>
  <c r="Y64" i="1"/>
  <c r="Z64" i="1"/>
  <c r="R49" i="1"/>
  <c r="S49" i="1"/>
  <c r="T49" i="1"/>
  <c r="U49" i="1"/>
  <c r="V49" i="1"/>
  <c r="W49" i="1"/>
  <c r="X49" i="1"/>
  <c r="Y49" i="1"/>
  <c r="Z49" i="1"/>
  <c r="D64" i="1"/>
  <c r="E64" i="1"/>
  <c r="F64" i="1"/>
  <c r="G64" i="1"/>
  <c r="H64" i="1"/>
  <c r="I64" i="1"/>
  <c r="J64" i="1"/>
  <c r="K64" i="1"/>
  <c r="L64" i="1"/>
  <c r="C64" i="1"/>
  <c r="D49" i="1"/>
  <c r="G49" i="1"/>
  <c r="H49" i="1"/>
  <c r="I49" i="1"/>
  <c r="J49" i="1"/>
  <c r="K49" i="1"/>
  <c r="L49" i="1"/>
</calcChain>
</file>

<file path=xl/sharedStrings.xml><?xml version="1.0" encoding="utf-8"?>
<sst xmlns="http://schemas.openxmlformats.org/spreadsheetml/2006/main" count="149" uniqueCount="28">
  <si>
    <t>2X</t>
  </si>
  <si>
    <t>3X</t>
  </si>
  <si>
    <t>4X</t>
  </si>
  <si>
    <t>5X</t>
  </si>
  <si>
    <t>6X</t>
  </si>
  <si>
    <t>7X</t>
  </si>
  <si>
    <t>8X</t>
  </si>
  <si>
    <t>9X</t>
  </si>
  <si>
    <t>10X</t>
  </si>
  <si>
    <t>greater than 10X</t>
  </si>
  <si>
    <t>greater.than.8</t>
  </si>
  <si>
    <t>Sum</t>
  </si>
  <si>
    <t>KM</t>
  </si>
  <si>
    <t>KNM</t>
  </si>
  <si>
    <t>Sums:</t>
  </si>
  <si>
    <t>KM Historical Counts</t>
  </si>
  <si>
    <t>KNM Historical Counts</t>
  </si>
  <si>
    <t>Sum (Should be 1s)</t>
  </si>
  <si>
    <t>KM posterior means from multinomial-Dirichlet model</t>
  </si>
  <si>
    <t>KNM posterior means from multinomial-Dirichlet model</t>
  </si>
  <si>
    <t>L1 Re-normalized POSTERIOR mean KM run-length probabilities</t>
  </si>
  <si>
    <t>L1 Re-normalized POSTERIOR mean KNM run-length probabilities</t>
  </si>
  <si>
    <t>Easier for Cut/Paste into Bayesian Network Programs</t>
  </si>
  <si>
    <t>Sum (Number of comparisons)</t>
  </si>
  <si>
    <t>KM  Counts, Your Laboratory</t>
  </si>
  <si>
    <t>KNM  Counts, Your Laboratory</t>
  </si>
  <si>
    <t>Total number of KM pair-wise comparisons:</t>
  </si>
  <si>
    <t>Total number of KNM pair-wise comparisons: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</si>
</sst>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6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1" xfId="0" applyFill="1" applyBorder="1"/>
    <xf numFmtId="0" fontId="5" fillId="0" borderId="0" xfId="0" applyFont="1"/>
    <xf numFmtId="0" fontId="6" fillId="0" borderId="0" xfId="0" applyFont="1"/>
  </cellXfs>
  <cellStyles count="1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tabSelected="1" topLeftCell="J18" workbookViewId="0">
      <selection activeCell="Z40" sqref="Z40"/>
    </sheetView>
  </sheetViews>
  <sheetFormatPr baseColWidth="10" defaultRowHeight="15" x14ac:dyDescent="0"/>
  <cols>
    <col min="2" max="2" width="26.5" customWidth="1"/>
    <col min="16" max="16" width="28.1640625" customWidth="1"/>
    <col min="20" max="20" width="15.1640625" customWidth="1"/>
    <col min="21" max="21" width="14.83203125" customWidth="1"/>
  </cols>
  <sheetData>
    <row r="1" spans="1:26">
      <c r="A1" s="2" t="s">
        <v>15</v>
      </c>
      <c r="O1" s="2" t="s">
        <v>16</v>
      </c>
    </row>
    <row r="2" spans="1:26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Q2" t="s">
        <v>0</v>
      </c>
      <c r="R2" t="s">
        <v>1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X2" t="s">
        <v>7</v>
      </c>
      <c r="Y2" t="s">
        <v>8</v>
      </c>
      <c r="Z2" t="s">
        <v>9</v>
      </c>
    </row>
    <row r="3" spans="1:26">
      <c r="A3">
        <v>0</v>
      </c>
      <c r="C3">
        <v>1365</v>
      </c>
      <c r="D3">
        <v>1592</v>
      </c>
      <c r="E3">
        <v>1704</v>
      </c>
      <c r="F3">
        <v>1844</v>
      </c>
      <c r="G3">
        <v>1946</v>
      </c>
      <c r="H3">
        <v>2089</v>
      </c>
      <c r="I3">
        <v>2099</v>
      </c>
      <c r="J3">
        <v>2122</v>
      </c>
      <c r="K3">
        <v>2158</v>
      </c>
      <c r="L3">
        <v>1318</v>
      </c>
      <c r="O3">
        <v>0</v>
      </c>
      <c r="Q3">
        <v>48613</v>
      </c>
      <c r="R3">
        <v>72838</v>
      </c>
      <c r="S3">
        <v>86458</v>
      </c>
      <c r="T3">
        <v>94353</v>
      </c>
      <c r="U3">
        <v>97985</v>
      </c>
      <c r="V3">
        <v>99956</v>
      </c>
      <c r="W3">
        <v>100927</v>
      </c>
      <c r="X3">
        <v>101375</v>
      </c>
      <c r="Y3">
        <v>101682</v>
      </c>
      <c r="Z3">
        <v>101687</v>
      </c>
    </row>
    <row r="4" spans="1:26">
      <c r="A4">
        <v>1</v>
      </c>
      <c r="C4">
        <v>536</v>
      </c>
      <c r="D4">
        <v>495</v>
      </c>
      <c r="E4">
        <v>447</v>
      </c>
      <c r="F4">
        <v>387</v>
      </c>
      <c r="G4">
        <v>311</v>
      </c>
      <c r="H4">
        <v>192</v>
      </c>
      <c r="I4">
        <v>191</v>
      </c>
      <c r="J4">
        <v>169</v>
      </c>
      <c r="K4">
        <v>133</v>
      </c>
      <c r="L4">
        <v>931</v>
      </c>
      <c r="O4">
        <v>1</v>
      </c>
      <c r="Q4">
        <v>33997</v>
      </c>
      <c r="R4">
        <v>24112</v>
      </c>
      <c r="S4">
        <v>14151</v>
      </c>
      <c r="T4">
        <v>7272</v>
      </c>
      <c r="U4">
        <v>3859</v>
      </c>
      <c r="V4">
        <v>1975</v>
      </c>
      <c r="W4">
        <v>1014</v>
      </c>
      <c r="X4">
        <v>567</v>
      </c>
      <c r="Y4">
        <v>261</v>
      </c>
      <c r="Z4">
        <v>257</v>
      </c>
    </row>
    <row r="5" spans="1:26">
      <c r="A5">
        <v>2</v>
      </c>
      <c r="C5">
        <v>237</v>
      </c>
      <c r="D5">
        <v>130</v>
      </c>
      <c r="E5">
        <v>107</v>
      </c>
      <c r="F5">
        <v>52</v>
      </c>
      <c r="G5">
        <v>35</v>
      </c>
      <c r="H5">
        <v>20</v>
      </c>
      <c r="I5">
        <v>15</v>
      </c>
      <c r="J5">
        <v>12</v>
      </c>
      <c r="K5">
        <v>10</v>
      </c>
      <c r="L5">
        <v>45</v>
      </c>
      <c r="O5">
        <v>2</v>
      </c>
      <c r="Q5">
        <v>13809</v>
      </c>
      <c r="R5">
        <v>4421</v>
      </c>
      <c r="S5">
        <v>1251</v>
      </c>
      <c r="T5">
        <v>312</v>
      </c>
      <c r="U5">
        <v>100</v>
      </c>
      <c r="V5">
        <v>13</v>
      </c>
      <c r="W5">
        <v>3</v>
      </c>
      <c r="X5">
        <v>2</v>
      </c>
      <c r="Y5">
        <v>1</v>
      </c>
      <c r="Z5">
        <v>0</v>
      </c>
    </row>
    <row r="6" spans="1:26">
      <c r="A6">
        <v>3</v>
      </c>
      <c r="C6">
        <v>78</v>
      </c>
      <c r="D6">
        <v>46</v>
      </c>
      <c r="E6">
        <v>26</v>
      </c>
      <c r="F6">
        <v>16</v>
      </c>
      <c r="G6">
        <v>11</v>
      </c>
      <c r="H6">
        <v>3</v>
      </c>
      <c r="I6">
        <v>1</v>
      </c>
      <c r="J6">
        <v>3</v>
      </c>
      <c r="K6">
        <v>2</v>
      </c>
      <c r="L6">
        <v>10</v>
      </c>
      <c r="O6">
        <v>3</v>
      </c>
      <c r="Q6">
        <v>4121</v>
      </c>
      <c r="R6">
        <v>510</v>
      </c>
      <c r="S6">
        <v>78</v>
      </c>
      <c r="T6">
        <v>6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>
      <c r="A7">
        <v>4</v>
      </c>
      <c r="C7">
        <v>32</v>
      </c>
      <c r="D7">
        <v>17</v>
      </c>
      <c r="E7">
        <v>16</v>
      </c>
      <c r="F7">
        <v>5</v>
      </c>
      <c r="G7">
        <v>1</v>
      </c>
      <c r="H7">
        <v>2</v>
      </c>
      <c r="I7">
        <v>1</v>
      </c>
      <c r="J7">
        <v>0</v>
      </c>
      <c r="K7">
        <v>3</v>
      </c>
      <c r="L7">
        <v>0</v>
      </c>
      <c r="O7">
        <v>4</v>
      </c>
      <c r="Q7">
        <v>1050</v>
      </c>
      <c r="R7">
        <v>55</v>
      </c>
      <c r="S7">
        <v>5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>
      <c r="A8">
        <v>5</v>
      </c>
      <c r="C8">
        <v>15</v>
      </c>
      <c r="D8">
        <v>9</v>
      </c>
      <c r="E8">
        <v>2</v>
      </c>
      <c r="F8">
        <v>1</v>
      </c>
      <c r="G8">
        <v>2</v>
      </c>
      <c r="H8">
        <v>1</v>
      </c>
      <c r="I8">
        <v>0</v>
      </c>
      <c r="J8">
        <v>1</v>
      </c>
      <c r="K8">
        <v>1</v>
      </c>
      <c r="L8">
        <v>1</v>
      </c>
      <c r="O8">
        <v>5</v>
      </c>
      <c r="Q8">
        <v>251</v>
      </c>
      <c r="R8">
        <v>7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>
      <c r="A9">
        <v>6</v>
      </c>
      <c r="C9">
        <v>6</v>
      </c>
      <c r="D9">
        <v>9</v>
      </c>
      <c r="E9">
        <v>1</v>
      </c>
      <c r="F9">
        <v>2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O9">
        <v>6</v>
      </c>
      <c r="Q9">
        <v>57</v>
      </c>
      <c r="R9">
        <v>1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>
      <c r="A10">
        <v>7</v>
      </c>
      <c r="C10">
        <v>11</v>
      </c>
      <c r="D10">
        <v>6</v>
      </c>
      <c r="E10">
        <v>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O10">
        <v>7</v>
      </c>
      <c r="Q10">
        <v>23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>
      <c r="A11">
        <v>8</v>
      </c>
      <c r="C11">
        <v>14</v>
      </c>
      <c r="D11">
        <v>2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O11">
        <v>8</v>
      </c>
      <c r="Q11">
        <v>8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>
      <c r="A12" t="s">
        <v>10</v>
      </c>
      <c r="C12">
        <v>13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O12" t="s">
        <v>10</v>
      </c>
      <c r="Q12">
        <v>15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>
      <c r="B13" t="s">
        <v>23</v>
      </c>
      <c r="C13">
        <f>SUM(C3:C12)</f>
        <v>2307</v>
      </c>
      <c r="D13">
        <f>SUM(D3:D12)</f>
        <v>2307</v>
      </c>
      <c r="E13">
        <f>SUM(E3:E12)</f>
        <v>2307</v>
      </c>
      <c r="F13">
        <f>SUM(F3:F12)</f>
        <v>2307</v>
      </c>
      <c r="G13">
        <f>SUM(G3:G12)</f>
        <v>2307</v>
      </c>
      <c r="H13">
        <f>SUM(H3:H12)</f>
        <v>2307</v>
      </c>
      <c r="I13">
        <f>SUM(I3:I12)</f>
        <v>2307</v>
      </c>
      <c r="J13">
        <f>SUM(J3:J12)</f>
        <v>2307</v>
      </c>
      <c r="K13">
        <f>SUM(K3:K12)</f>
        <v>2307</v>
      </c>
      <c r="L13">
        <f>SUM(L3:L12)</f>
        <v>2307</v>
      </c>
      <c r="P13" t="s">
        <v>23</v>
      </c>
      <c r="Q13">
        <f>SUM(Q3:Q12)</f>
        <v>101944</v>
      </c>
      <c r="R13">
        <f>SUM(R3:R12)</f>
        <v>101944</v>
      </c>
      <c r="S13">
        <f>SUM(S3:S12)</f>
        <v>101944</v>
      </c>
      <c r="T13">
        <f>SUM(T3:T12)</f>
        <v>101944</v>
      </c>
      <c r="U13">
        <f>SUM(U3:U12)</f>
        <v>101944</v>
      </c>
      <c r="V13">
        <f>SUM(V3:V12)</f>
        <v>101944</v>
      </c>
      <c r="W13">
        <f>SUM(W3:W12)</f>
        <v>101944</v>
      </c>
      <c r="X13">
        <f>SUM(X3:X12)</f>
        <v>101944</v>
      </c>
      <c r="Y13">
        <f>SUM(Y3:Y12)</f>
        <v>101944</v>
      </c>
      <c r="Z13">
        <f>SUM(Z3:Z12)</f>
        <v>101944</v>
      </c>
    </row>
    <row r="17" spans="1:26">
      <c r="A17" s="2" t="s">
        <v>24</v>
      </c>
      <c r="O17" s="2" t="s">
        <v>25</v>
      </c>
    </row>
    <row r="18" spans="1:26">
      <c r="C18" t="s">
        <v>0</v>
      </c>
      <c r="D18" t="s">
        <v>1</v>
      </c>
      <c r="E18" t="s">
        <v>2</v>
      </c>
      <c r="F18" t="s">
        <v>3</v>
      </c>
      <c r="G18" t="s">
        <v>4</v>
      </c>
      <c r="H18" t="s">
        <v>5</v>
      </c>
      <c r="I18" t="s">
        <v>6</v>
      </c>
      <c r="J18" t="s">
        <v>7</v>
      </c>
      <c r="K18" t="s">
        <v>8</v>
      </c>
      <c r="L18" t="s">
        <v>9</v>
      </c>
      <c r="Q18" t="s">
        <v>0</v>
      </c>
      <c r="R18" t="s">
        <v>1</v>
      </c>
      <c r="S18" t="s">
        <v>2</v>
      </c>
      <c r="T18" t="s">
        <v>3</v>
      </c>
      <c r="U18" t="s">
        <v>4</v>
      </c>
      <c r="V18" t="s">
        <v>5</v>
      </c>
      <c r="W18" t="s">
        <v>6</v>
      </c>
      <c r="X18" t="s">
        <v>7</v>
      </c>
      <c r="Y18" t="s">
        <v>8</v>
      </c>
      <c r="Z18" t="s">
        <v>9</v>
      </c>
    </row>
    <row r="19" spans="1:26">
      <c r="A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O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>
      <c r="A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O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>
      <c r="A21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O21">
        <v>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>
      <c r="A22">
        <v>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O22">
        <v>3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>
      <c r="A23">
        <v>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O23">
        <v>4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>
      <c r="A24">
        <v>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O24">
        <v>5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>
      <c r="A25">
        <v>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O25">
        <v>6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>
      <c r="A26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O26">
        <v>7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>
      <c r="A27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O27">
        <v>8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>
      <c r="A28" t="s">
        <v>10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O28" t="s">
        <v>10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>
      <c r="B29" t="s">
        <v>23</v>
      </c>
      <c r="C29">
        <f>SUM(C19:C28)</f>
        <v>0</v>
      </c>
      <c r="D29">
        <f>SUM(D19:D28)</f>
        <v>0</v>
      </c>
      <c r="E29">
        <f>SUM(E19:E28)</f>
        <v>0</v>
      </c>
      <c r="F29">
        <f>SUM(F19:F28)</f>
        <v>0</v>
      </c>
      <c r="G29">
        <f>SUM(G19:G28)</f>
        <v>0</v>
      </c>
      <c r="H29">
        <f>SUM(H19:H28)</f>
        <v>0</v>
      </c>
      <c r="I29">
        <f>SUM(I19:I28)</f>
        <v>0</v>
      </c>
      <c r="J29">
        <f>SUM(J19:J28)</f>
        <v>0</v>
      </c>
      <c r="K29">
        <f>SUM(K19:K28)</f>
        <v>0</v>
      </c>
      <c r="L29">
        <f>SUM(L19:L28)</f>
        <v>0</v>
      </c>
      <c r="P29" t="s">
        <v>23</v>
      </c>
      <c r="Q29">
        <f>SUM(Q19:Q28)</f>
        <v>0</v>
      </c>
      <c r="R29">
        <f>SUM(R19:R28)</f>
        <v>0</v>
      </c>
      <c r="S29">
        <f>SUM(S19:S28)</f>
        <v>0</v>
      </c>
      <c r="T29">
        <f>SUM(T19:T28)</f>
        <v>0</v>
      </c>
      <c r="U29">
        <f>SUM(U19:U28)</f>
        <v>0</v>
      </c>
      <c r="V29">
        <f>SUM(V19:V28)</f>
        <v>0</v>
      </c>
      <c r="W29">
        <f>SUM(W19:W28)</f>
        <v>0</v>
      </c>
      <c r="X29">
        <f>SUM(X19:X28)</f>
        <v>0</v>
      </c>
      <c r="Y29">
        <f>SUM(Y19:Y28)</f>
        <v>0</v>
      </c>
      <c r="Z29">
        <f>SUM(Z19:Z28)</f>
        <v>0</v>
      </c>
    </row>
    <row r="33" spans="1:26">
      <c r="A33" s="2" t="s">
        <v>26</v>
      </c>
      <c r="C33">
        <f>C13+C29</f>
        <v>2307</v>
      </c>
      <c r="D33">
        <f>D13+D29</f>
        <v>2307</v>
      </c>
      <c r="E33">
        <f>E13+E29</f>
        <v>2307</v>
      </c>
      <c r="F33">
        <f>F13+F29</f>
        <v>2307</v>
      </c>
      <c r="G33">
        <f>G13+G29</f>
        <v>2307</v>
      </c>
      <c r="H33">
        <f>H13+H29</f>
        <v>2307</v>
      </c>
      <c r="I33">
        <f>I13+I29</f>
        <v>2307</v>
      </c>
      <c r="J33">
        <f>J13+J29</f>
        <v>2307</v>
      </c>
      <c r="K33">
        <f>K13+K29</f>
        <v>2307</v>
      </c>
      <c r="L33">
        <f>L13+L29</f>
        <v>2307</v>
      </c>
      <c r="O33" s="7" t="s">
        <v>27</v>
      </c>
      <c r="Q33">
        <f>Q13+Q29</f>
        <v>101944</v>
      </c>
      <c r="R33">
        <f>R13+R29</f>
        <v>101944</v>
      </c>
      <c r="S33">
        <f>S13+S29</f>
        <v>101944</v>
      </c>
      <c r="T33">
        <f>T13+T29</f>
        <v>101944</v>
      </c>
      <c r="U33">
        <f>U13+U29</f>
        <v>101944</v>
      </c>
      <c r="V33" s="1">
        <v>101944</v>
      </c>
      <c r="W33" s="1">
        <v>101944</v>
      </c>
      <c r="X33" s="1">
        <v>101944</v>
      </c>
      <c r="Y33" s="1">
        <v>101944</v>
      </c>
      <c r="Z33" s="1">
        <v>101944</v>
      </c>
    </row>
    <row r="37" spans="1:26">
      <c r="A37" s="2" t="s">
        <v>18</v>
      </c>
      <c r="O37" s="2" t="s">
        <v>19</v>
      </c>
    </row>
    <row r="38" spans="1:26">
      <c r="C38" t="s">
        <v>0</v>
      </c>
      <c r="D38" t="s">
        <v>1</v>
      </c>
      <c r="E38" t="s">
        <v>2</v>
      </c>
      <c r="F38" t="s">
        <v>3</v>
      </c>
      <c r="G38" t="s">
        <v>4</v>
      </c>
      <c r="H38" t="s">
        <v>5</v>
      </c>
      <c r="I38" t="s">
        <v>6</v>
      </c>
      <c r="J38" t="s">
        <v>7</v>
      </c>
      <c r="K38" t="s">
        <v>8</v>
      </c>
      <c r="L38" t="s">
        <v>9</v>
      </c>
      <c r="Q38" t="s">
        <v>0</v>
      </c>
      <c r="R38" t="s">
        <v>1</v>
      </c>
      <c r="S38" t="s">
        <v>2</v>
      </c>
      <c r="T38" t="s">
        <v>3</v>
      </c>
      <c r="U38" t="s">
        <v>4</v>
      </c>
      <c r="V38" t="s">
        <v>5</v>
      </c>
      <c r="W38" t="s">
        <v>6</v>
      </c>
      <c r="X38" t="s">
        <v>7</v>
      </c>
      <c r="Y38" t="s">
        <v>8</v>
      </c>
      <c r="Z38" t="s">
        <v>9</v>
      </c>
    </row>
    <row r="39" spans="1:26">
      <c r="A39">
        <v>0</v>
      </c>
      <c r="C39">
        <f>(C3+C19+1)/$C$33</f>
        <v>0.5921109666233203</v>
      </c>
      <c r="D39">
        <f>(D3+D19+1)/$D$33</f>
        <v>0.69050715214564373</v>
      </c>
      <c r="E39">
        <f>(E3+E19+1)/$E$33</f>
        <v>0.73905504984828785</v>
      </c>
      <c r="F39">
        <f>(F3+F19+1)/$F$33</f>
        <v>0.79973992197659294</v>
      </c>
      <c r="G39">
        <f>(G3+G19+1)/$G$33</f>
        <v>0.84395318595578672</v>
      </c>
      <c r="H39">
        <f>(H3+H19+1)/$H$33</f>
        <v>0.90593844820112701</v>
      </c>
      <c r="I39">
        <f>(I3+I19+1)/$I$33</f>
        <v>0.91027308192457734</v>
      </c>
      <c r="J39">
        <f>(J3+J19+1)/$J$33</f>
        <v>0.92024273948851321</v>
      </c>
      <c r="K39">
        <f>(K3+K19+1)/$K$33</f>
        <v>0.9358474208929346</v>
      </c>
      <c r="L39">
        <f>(L3+L19+1)/$L$33</f>
        <v>0.57173818812310362</v>
      </c>
      <c r="O39">
        <v>0</v>
      </c>
      <c r="Q39">
        <f>(Q3+Q19+1)/$Q$33</f>
        <v>0.47686965392764658</v>
      </c>
      <c r="R39">
        <f>(R3+R19+1)/$R$33</f>
        <v>0.71450011771168487</v>
      </c>
      <c r="S39">
        <f>(S3+S19+1)/$S$33</f>
        <v>0.84810288001255596</v>
      </c>
      <c r="T39">
        <f>(T3+T19+1)/$T$33</f>
        <v>0.92554735933453658</v>
      </c>
      <c r="U39">
        <f>(U3+U19+1)/$U$33</f>
        <v>0.96117476261476886</v>
      </c>
      <c r="V39">
        <f>(V3+V19+1)/$V$33</f>
        <v>0.98050890685082004</v>
      </c>
      <c r="W39">
        <f>(W3+W19+1)/$W$33</f>
        <v>0.99003374401632271</v>
      </c>
      <c r="X39">
        <f>(X3+X19+1)/$X$33</f>
        <v>0.99442831358392847</v>
      </c>
      <c r="Y39">
        <f>(Y3+Y19+1)/$Y$33</f>
        <v>0.99743977085458679</v>
      </c>
      <c r="Z39">
        <f>(Z3+Z19+1)/$Z$33</f>
        <v>0.99748881738993955</v>
      </c>
    </row>
    <row r="40" spans="1:26">
      <c r="A40">
        <v>1</v>
      </c>
      <c r="C40">
        <f t="shared" ref="C40:C48" si="0">(C4+C20+1)/$C$33</f>
        <v>0.23276983094928477</v>
      </c>
      <c r="D40">
        <f t="shared" ref="D40:D48" si="1">(D4+D20+1)/$D$33</f>
        <v>0.21499783268313827</v>
      </c>
      <c r="E40">
        <f t="shared" ref="E40:E49" si="2">(E4+E20+1)/$E$33</f>
        <v>0.19419159081057652</v>
      </c>
      <c r="F40">
        <f t="shared" ref="F40:F48" si="3">(F4+F20+1)/$F$33</f>
        <v>0.16818378846987431</v>
      </c>
      <c r="G40">
        <f t="shared" ref="G40:G48" si="4">(G4+G20+1)/$G$33</f>
        <v>0.1352405721716515</v>
      </c>
      <c r="H40">
        <f t="shared" ref="H40:H48" si="5">(H4+H20+1)/$H$33</f>
        <v>8.3658430862592115E-2</v>
      </c>
      <c r="I40">
        <f t="shared" ref="I40:I48" si="6">(I4+I20+1)/$I$33</f>
        <v>8.3224967490247076E-2</v>
      </c>
      <c r="J40">
        <f t="shared" ref="J40:J48" si="7">(J4+J20+1)/$J$33</f>
        <v>7.3688773298656265E-2</v>
      </c>
      <c r="K40">
        <f t="shared" ref="K40:K48" si="8">(K4+K20+1)/$K$33</f>
        <v>5.808409189423494E-2</v>
      </c>
      <c r="L40">
        <f t="shared" ref="L40:L48" si="9">(L4+L20+1)/$L$33</f>
        <v>0.40398786302557432</v>
      </c>
      <c r="O40">
        <v>1</v>
      </c>
      <c r="Q40">
        <f t="shared" ref="Q40:Q48" si="10">(Q4+Q20+1)/$Q$33</f>
        <v>0.33349682178450912</v>
      </c>
      <c r="R40">
        <f t="shared" ref="R40:R48" si="11">(R4+R20+1)/$R$33</f>
        <v>0.23653182139213685</v>
      </c>
      <c r="S40">
        <f t="shared" ref="S40:S48" si="12">(S4+S20+1)/$S$33</f>
        <v>0.13882131366240288</v>
      </c>
      <c r="T40">
        <f t="shared" ref="T40:T48" si="13">(T4+T20+1)/$T$33</f>
        <v>7.1343090324099509E-2</v>
      </c>
      <c r="U40">
        <f t="shared" ref="U40:U48" si="14">(U4+U20+1)/$U$33</f>
        <v>3.7863925292317351E-2</v>
      </c>
      <c r="V40">
        <f t="shared" ref="V40:V48" si="15">(V4+V20+1)/$V$33</f>
        <v>1.9383190771403908E-2</v>
      </c>
      <c r="W40">
        <f t="shared" ref="W40:W48" si="16">(W4+W20+1)/$W$33</f>
        <v>9.9564466766067644E-3</v>
      </c>
      <c r="X40">
        <f t="shared" ref="X40:X48" si="17">(X4+X20+1)/$X$33</f>
        <v>5.5716864160715689E-3</v>
      </c>
      <c r="Y40">
        <f t="shared" ref="Y40:Y48" si="18">(Y4+Y20+1)/$Y$33</f>
        <v>2.5700384524837165E-3</v>
      </c>
      <c r="Z40">
        <f t="shared" ref="Z40:Z48" si="19">(Z4+Z20+1)/$Z$33</f>
        <v>2.5308012242015224E-3</v>
      </c>
    </row>
    <row r="41" spans="1:26">
      <c r="A41">
        <v>2</v>
      </c>
      <c r="C41">
        <f t="shared" si="0"/>
        <v>0.10316428261811877</v>
      </c>
      <c r="D41">
        <f t="shared" si="1"/>
        <v>5.6783701777199824E-2</v>
      </c>
      <c r="E41">
        <f t="shared" si="2"/>
        <v>4.6814044213263982E-2</v>
      </c>
      <c r="F41">
        <f t="shared" si="3"/>
        <v>2.2973558734286952E-2</v>
      </c>
      <c r="G41">
        <f t="shared" si="4"/>
        <v>1.5604681404421327E-2</v>
      </c>
      <c r="H41">
        <f t="shared" si="5"/>
        <v>9.1027308192457735E-3</v>
      </c>
      <c r="I41">
        <f t="shared" si="6"/>
        <v>6.9354139575205894E-3</v>
      </c>
      <c r="J41">
        <f t="shared" si="7"/>
        <v>5.6350238404854792E-3</v>
      </c>
      <c r="K41">
        <f t="shared" si="8"/>
        <v>4.7680970957954052E-3</v>
      </c>
      <c r="L41">
        <f t="shared" si="9"/>
        <v>1.9939315127871695E-2</v>
      </c>
      <c r="O41">
        <v>2</v>
      </c>
      <c r="Q41">
        <f t="shared" si="10"/>
        <v>0.1354665306442753</v>
      </c>
      <c r="R41">
        <f t="shared" si="11"/>
        <v>4.3376755865965629E-2</v>
      </c>
      <c r="S41">
        <f t="shared" si="12"/>
        <v>1.2281252452326768E-2</v>
      </c>
      <c r="T41">
        <f t="shared" si="13"/>
        <v>3.0703131130816919E-3</v>
      </c>
      <c r="U41">
        <f t="shared" si="14"/>
        <v>9.9074001412540217E-4</v>
      </c>
      <c r="V41">
        <f t="shared" si="15"/>
        <v>1.3733029898767952E-4</v>
      </c>
      <c r="W41">
        <f t="shared" si="16"/>
        <v>3.9237228282194143E-5</v>
      </c>
      <c r="X41">
        <f t="shared" si="17"/>
        <v>2.9427921211645609E-5</v>
      </c>
      <c r="Y41">
        <f t="shared" si="18"/>
        <v>1.9618614141097072E-5</v>
      </c>
      <c r="Z41">
        <f t="shared" si="19"/>
        <v>9.8093070705485359E-6</v>
      </c>
    </row>
    <row r="42" spans="1:26">
      <c r="A42">
        <v>3</v>
      </c>
      <c r="C42">
        <f t="shared" si="0"/>
        <v>3.4243606415257907E-2</v>
      </c>
      <c r="D42">
        <f t="shared" si="1"/>
        <v>2.037277850021673E-2</v>
      </c>
      <c r="E42">
        <f t="shared" si="2"/>
        <v>1.1703511053315995E-2</v>
      </c>
      <c r="F42">
        <f t="shared" si="3"/>
        <v>7.3688773298656264E-3</v>
      </c>
      <c r="G42">
        <f t="shared" si="4"/>
        <v>5.2015604681404422E-3</v>
      </c>
      <c r="H42">
        <f t="shared" si="5"/>
        <v>1.7338534893801473E-3</v>
      </c>
      <c r="I42">
        <f t="shared" si="6"/>
        <v>8.6692674469007367E-4</v>
      </c>
      <c r="J42">
        <f t="shared" si="7"/>
        <v>1.7338534893801473E-3</v>
      </c>
      <c r="K42">
        <f t="shared" si="8"/>
        <v>1.3003901170351106E-3</v>
      </c>
      <c r="L42">
        <f t="shared" si="9"/>
        <v>4.7680970957954052E-3</v>
      </c>
      <c r="O42">
        <v>3</v>
      </c>
      <c r="Q42">
        <f t="shared" si="10"/>
        <v>4.0433963744801064E-2</v>
      </c>
      <c r="R42">
        <f t="shared" si="11"/>
        <v>5.0125559130503022E-3</v>
      </c>
      <c r="S42">
        <f t="shared" si="12"/>
        <v>7.7493525857333433E-4</v>
      </c>
      <c r="T42">
        <f t="shared" si="13"/>
        <v>6.8665149493839759E-5</v>
      </c>
      <c r="U42">
        <f t="shared" si="14"/>
        <v>9.8093070705485359E-6</v>
      </c>
      <c r="V42">
        <f t="shared" si="15"/>
        <v>9.8093070705485359E-6</v>
      </c>
      <c r="W42">
        <f t="shared" si="16"/>
        <v>9.8093070705485359E-6</v>
      </c>
      <c r="X42">
        <f t="shared" si="17"/>
        <v>9.8093070705485359E-6</v>
      </c>
      <c r="Y42">
        <f t="shared" si="18"/>
        <v>9.8093070705485359E-6</v>
      </c>
      <c r="Z42">
        <f t="shared" si="19"/>
        <v>9.8093070705485359E-6</v>
      </c>
    </row>
    <row r="43" spans="1:26">
      <c r="A43">
        <v>4</v>
      </c>
      <c r="C43">
        <f t="shared" si="0"/>
        <v>1.4304291287386216E-2</v>
      </c>
      <c r="D43">
        <f t="shared" si="1"/>
        <v>7.8023407022106634E-3</v>
      </c>
      <c r="E43">
        <f t="shared" si="2"/>
        <v>7.3688773298656264E-3</v>
      </c>
      <c r="F43">
        <f t="shared" si="3"/>
        <v>2.6007802340702211E-3</v>
      </c>
      <c r="G43">
        <f t="shared" si="4"/>
        <v>8.6692674469007367E-4</v>
      </c>
      <c r="H43">
        <f t="shared" si="5"/>
        <v>1.3003901170351106E-3</v>
      </c>
      <c r="I43">
        <f t="shared" si="6"/>
        <v>8.6692674469007367E-4</v>
      </c>
      <c r="J43">
        <f t="shared" si="7"/>
        <v>4.3346337234503684E-4</v>
      </c>
      <c r="K43">
        <f t="shared" si="8"/>
        <v>1.7338534893801473E-3</v>
      </c>
      <c r="L43">
        <f t="shared" si="9"/>
        <v>4.3346337234503684E-4</v>
      </c>
      <c r="O43">
        <v>4</v>
      </c>
      <c r="Q43">
        <f t="shared" si="10"/>
        <v>1.0309581731146511E-2</v>
      </c>
      <c r="R43">
        <f t="shared" si="11"/>
        <v>5.4932119595071808E-4</v>
      </c>
      <c r="S43">
        <f t="shared" si="12"/>
        <v>5.8855842423291218E-5</v>
      </c>
      <c r="T43">
        <f t="shared" si="13"/>
        <v>1.9618614141097072E-5</v>
      </c>
      <c r="U43">
        <f t="shared" si="14"/>
        <v>9.8093070705485359E-6</v>
      </c>
      <c r="V43">
        <f t="shared" si="15"/>
        <v>9.8093070705485359E-6</v>
      </c>
      <c r="W43">
        <f t="shared" si="16"/>
        <v>9.8093070705485359E-6</v>
      </c>
      <c r="X43">
        <f t="shared" si="17"/>
        <v>9.8093070705485359E-6</v>
      </c>
      <c r="Y43">
        <f t="shared" si="18"/>
        <v>9.8093070705485359E-6</v>
      </c>
      <c r="Z43">
        <f t="shared" si="19"/>
        <v>9.8093070705485359E-6</v>
      </c>
    </row>
    <row r="44" spans="1:26">
      <c r="A44">
        <v>5</v>
      </c>
      <c r="C44">
        <f t="shared" si="0"/>
        <v>6.9354139575205894E-3</v>
      </c>
      <c r="D44">
        <f t="shared" si="1"/>
        <v>4.3346337234503683E-3</v>
      </c>
      <c r="E44">
        <f t="shared" si="2"/>
        <v>1.3003901170351106E-3</v>
      </c>
      <c r="F44">
        <f t="shared" si="3"/>
        <v>8.6692674469007367E-4</v>
      </c>
      <c r="G44">
        <f t="shared" si="4"/>
        <v>1.3003901170351106E-3</v>
      </c>
      <c r="H44">
        <f t="shared" si="5"/>
        <v>8.6692674469007367E-4</v>
      </c>
      <c r="I44">
        <f t="shared" si="6"/>
        <v>4.3346337234503684E-4</v>
      </c>
      <c r="J44">
        <f t="shared" si="7"/>
        <v>8.6692674469007367E-4</v>
      </c>
      <c r="K44">
        <f t="shared" si="8"/>
        <v>8.6692674469007367E-4</v>
      </c>
      <c r="L44">
        <f t="shared" si="9"/>
        <v>8.6692674469007367E-4</v>
      </c>
      <c r="O44">
        <v>5</v>
      </c>
      <c r="Q44">
        <f t="shared" si="10"/>
        <v>2.4719453817782311E-3</v>
      </c>
      <c r="R44">
        <f t="shared" si="11"/>
        <v>7.8474456564388287E-5</v>
      </c>
      <c r="S44">
        <f t="shared" si="12"/>
        <v>9.8093070705485359E-6</v>
      </c>
      <c r="T44">
        <f t="shared" si="13"/>
        <v>9.8093070705485359E-6</v>
      </c>
      <c r="U44">
        <f t="shared" si="14"/>
        <v>9.8093070705485359E-6</v>
      </c>
      <c r="V44">
        <f t="shared" si="15"/>
        <v>9.8093070705485359E-6</v>
      </c>
      <c r="W44">
        <f t="shared" si="16"/>
        <v>9.8093070705485359E-6</v>
      </c>
      <c r="X44">
        <f t="shared" si="17"/>
        <v>9.8093070705485359E-6</v>
      </c>
      <c r="Y44">
        <f t="shared" si="18"/>
        <v>9.8093070705485359E-6</v>
      </c>
      <c r="Z44">
        <f t="shared" si="19"/>
        <v>9.8093070705485359E-6</v>
      </c>
    </row>
    <row r="45" spans="1:26">
      <c r="A45">
        <v>6</v>
      </c>
      <c r="C45">
        <f t="shared" si="0"/>
        <v>3.0342436064152581E-3</v>
      </c>
      <c r="D45">
        <f t="shared" si="1"/>
        <v>4.3346337234503683E-3</v>
      </c>
      <c r="E45">
        <f t="shared" si="2"/>
        <v>8.6692674469007367E-4</v>
      </c>
      <c r="F45">
        <f t="shared" si="3"/>
        <v>1.3003901170351106E-3</v>
      </c>
      <c r="G45">
        <f t="shared" si="4"/>
        <v>4.3346337234503684E-4</v>
      </c>
      <c r="H45">
        <f t="shared" si="5"/>
        <v>4.3346337234503684E-4</v>
      </c>
      <c r="I45">
        <f t="shared" si="6"/>
        <v>4.3346337234503684E-4</v>
      </c>
      <c r="J45">
        <f t="shared" si="7"/>
        <v>4.3346337234503684E-4</v>
      </c>
      <c r="K45">
        <f t="shared" si="8"/>
        <v>4.3346337234503684E-4</v>
      </c>
      <c r="L45">
        <f t="shared" si="9"/>
        <v>1.3003901170351106E-3</v>
      </c>
      <c r="O45">
        <v>6</v>
      </c>
      <c r="Q45">
        <f t="shared" si="10"/>
        <v>5.689398100918151E-4</v>
      </c>
      <c r="R45">
        <f t="shared" si="11"/>
        <v>1.9618614141097072E-5</v>
      </c>
      <c r="S45">
        <f t="shared" si="12"/>
        <v>1.9618614141097072E-5</v>
      </c>
      <c r="T45">
        <f t="shared" si="13"/>
        <v>9.8093070705485359E-6</v>
      </c>
      <c r="U45">
        <f t="shared" si="14"/>
        <v>9.8093070705485359E-6</v>
      </c>
      <c r="V45">
        <f t="shared" si="15"/>
        <v>9.8093070705485359E-6</v>
      </c>
      <c r="W45">
        <f t="shared" si="16"/>
        <v>9.8093070705485359E-6</v>
      </c>
      <c r="X45">
        <f t="shared" si="17"/>
        <v>9.8093070705485359E-6</v>
      </c>
      <c r="Y45">
        <f t="shared" si="18"/>
        <v>9.8093070705485359E-6</v>
      </c>
      <c r="Z45">
        <f t="shared" si="19"/>
        <v>9.8093070705485359E-6</v>
      </c>
    </row>
    <row r="46" spans="1:26">
      <c r="A46">
        <v>7</v>
      </c>
      <c r="C46">
        <f t="shared" si="0"/>
        <v>5.2015604681404422E-3</v>
      </c>
      <c r="D46">
        <f t="shared" si="1"/>
        <v>3.0342436064152581E-3</v>
      </c>
      <c r="E46">
        <f t="shared" si="2"/>
        <v>1.7338534893801473E-3</v>
      </c>
      <c r="F46">
        <f t="shared" si="3"/>
        <v>4.3346337234503684E-4</v>
      </c>
      <c r="G46">
        <f t="shared" si="4"/>
        <v>4.3346337234503684E-4</v>
      </c>
      <c r="H46">
        <f t="shared" si="5"/>
        <v>4.3346337234503684E-4</v>
      </c>
      <c r="I46">
        <f t="shared" si="6"/>
        <v>4.3346337234503684E-4</v>
      </c>
      <c r="J46">
        <f t="shared" si="7"/>
        <v>4.3346337234503684E-4</v>
      </c>
      <c r="K46">
        <f t="shared" si="8"/>
        <v>4.3346337234503684E-4</v>
      </c>
      <c r="L46">
        <f t="shared" si="9"/>
        <v>4.3346337234503684E-4</v>
      </c>
      <c r="O46">
        <v>7</v>
      </c>
      <c r="Q46">
        <f t="shared" si="10"/>
        <v>2.3542336969316487E-4</v>
      </c>
      <c r="R46">
        <f t="shared" si="11"/>
        <v>9.8093070705485359E-6</v>
      </c>
      <c r="S46">
        <f t="shared" si="12"/>
        <v>9.8093070705485359E-6</v>
      </c>
      <c r="T46">
        <f t="shared" si="13"/>
        <v>9.8093070705485359E-6</v>
      </c>
      <c r="U46">
        <f t="shared" si="14"/>
        <v>9.8093070705485359E-6</v>
      </c>
      <c r="V46">
        <f t="shared" si="15"/>
        <v>9.8093070705485359E-6</v>
      </c>
      <c r="W46">
        <f t="shared" si="16"/>
        <v>9.8093070705485359E-6</v>
      </c>
      <c r="X46">
        <f t="shared" si="17"/>
        <v>9.8093070705485359E-6</v>
      </c>
      <c r="Y46">
        <f t="shared" si="18"/>
        <v>9.8093070705485359E-6</v>
      </c>
      <c r="Z46">
        <f t="shared" si="19"/>
        <v>9.8093070705485359E-6</v>
      </c>
    </row>
    <row r="47" spans="1:26">
      <c r="A47">
        <v>8</v>
      </c>
      <c r="C47">
        <f t="shared" si="0"/>
        <v>6.5019505851755524E-3</v>
      </c>
      <c r="D47">
        <f t="shared" si="1"/>
        <v>1.3003901170351106E-3</v>
      </c>
      <c r="E47">
        <f t="shared" si="2"/>
        <v>4.3346337234503684E-4</v>
      </c>
      <c r="F47">
        <f t="shared" si="3"/>
        <v>4.3346337234503684E-4</v>
      </c>
      <c r="G47">
        <f t="shared" si="4"/>
        <v>8.6692674469007367E-4</v>
      </c>
      <c r="H47">
        <f t="shared" si="5"/>
        <v>4.3346337234503684E-4</v>
      </c>
      <c r="I47">
        <f t="shared" si="6"/>
        <v>4.3346337234503684E-4</v>
      </c>
      <c r="J47">
        <f t="shared" si="7"/>
        <v>4.3346337234503684E-4</v>
      </c>
      <c r="K47">
        <f t="shared" si="8"/>
        <v>4.3346337234503684E-4</v>
      </c>
      <c r="L47">
        <f t="shared" si="9"/>
        <v>4.3346337234503684E-4</v>
      </c>
      <c r="O47">
        <v>8</v>
      </c>
      <c r="Q47">
        <f t="shared" si="10"/>
        <v>8.8283763634936828E-5</v>
      </c>
      <c r="R47">
        <f t="shared" si="11"/>
        <v>9.8093070705485359E-6</v>
      </c>
      <c r="S47">
        <f t="shared" si="12"/>
        <v>9.8093070705485359E-6</v>
      </c>
      <c r="T47">
        <f t="shared" si="13"/>
        <v>9.8093070705485359E-6</v>
      </c>
      <c r="U47">
        <f t="shared" si="14"/>
        <v>9.8093070705485359E-6</v>
      </c>
      <c r="V47">
        <f t="shared" si="15"/>
        <v>9.8093070705485359E-6</v>
      </c>
      <c r="W47">
        <f t="shared" si="16"/>
        <v>9.8093070705485359E-6</v>
      </c>
      <c r="X47">
        <f t="shared" si="17"/>
        <v>9.8093070705485359E-6</v>
      </c>
      <c r="Y47">
        <f t="shared" si="18"/>
        <v>9.8093070705485359E-6</v>
      </c>
      <c r="Z47">
        <f t="shared" si="19"/>
        <v>9.8093070705485359E-6</v>
      </c>
    </row>
    <row r="48" spans="1:26">
      <c r="A48" t="s">
        <v>10</v>
      </c>
      <c r="C48">
        <f t="shared" si="0"/>
        <v>6.0684872128305162E-3</v>
      </c>
      <c r="D48">
        <f t="shared" si="1"/>
        <v>8.6692674469007367E-4</v>
      </c>
      <c r="E48">
        <f t="shared" si="2"/>
        <v>8.6692674469007367E-4</v>
      </c>
      <c r="F48">
        <f t="shared" si="3"/>
        <v>4.3346337234503684E-4</v>
      </c>
      <c r="G48">
        <f t="shared" si="4"/>
        <v>4.3346337234503684E-4</v>
      </c>
      <c r="H48">
        <f t="shared" si="5"/>
        <v>4.3346337234503684E-4</v>
      </c>
      <c r="I48">
        <f t="shared" si="6"/>
        <v>4.3346337234503684E-4</v>
      </c>
      <c r="J48">
        <f t="shared" si="7"/>
        <v>4.3346337234503684E-4</v>
      </c>
      <c r="K48">
        <f t="shared" si="8"/>
        <v>4.3346337234503684E-4</v>
      </c>
      <c r="L48">
        <f t="shared" si="9"/>
        <v>4.3346337234503684E-4</v>
      </c>
      <c r="O48" t="s">
        <v>10</v>
      </c>
      <c r="Q48">
        <f t="shared" si="10"/>
        <v>1.5694891312877657E-4</v>
      </c>
      <c r="R48">
        <f t="shared" si="11"/>
        <v>9.8093070705485359E-6</v>
      </c>
      <c r="S48">
        <f t="shared" si="12"/>
        <v>9.8093070705485359E-6</v>
      </c>
      <c r="T48">
        <f t="shared" si="13"/>
        <v>9.8093070705485359E-6</v>
      </c>
      <c r="U48">
        <f t="shared" si="14"/>
        <v>9.8093070705485359E-6</v>
      </c>
      <c r="V48">
        <f t="shared" si="15"/>
        <v>9.8093070705485359E-6</v>
      </c>
      <c r="W48">
        <f t="shared" si="16"/>
        <v>9.8093070705485359E-6</v>
      </c>
      <c r="X48">
        <f t="shared" si="17"/>
        <v>9.8093070705485359E-6</v>
      </c>
      <c r="Y48">
        <f t="shared" si="18"/>
        <v>9.8093070705485359E-6</v>
      </c>
      <c r="Z48">
        <f t="shared" si="19"/>
        <v>9.8093070705485359E-6</v>
      </c>
    </row>
    <row r="49" spans="1:26">
      <c r="B49" t="s">
        <v>11</v>
      </c>
      <c r="C49">
        <f>SUM(C39:C48)</f>
        <v>1.0043346337234504</v>
      </c>
      <c r="D49">
        <f>SUM(D39:D48)</f>
        <v>1.0043346337234504</v>
      </c>
      <c r="E49">
        <f t="shared" si="2"/>
        <v>1.0004334633723451</v>
      </c>
      <c r="F49">
        <f>SUM(F39:F48)</f>
        <v>1.0043346337234507</v>
      </c>
      <c r="G49">
        <f>SUM(G39:G48)</f>
        <v>1.0043346337234507</v>
      </c>
      <c r="H49">
        <f>SUM(H39:H48)</f>
        <v>1.0043346337234504</v>
      </c>
      <c r="I49">
        <f>SUM(I39:I48)</f>
        <v>1.0043346337234507</v>
      </c>
      <c r="J49">
        <f>SUM(J39:J48)</f>
        <v>1.0043346337234507</v>
      </c>
      <c r="K49">
        <f>SUM(K39:K48)</f>
        <v>1.0043346337234504</v>
      </c>
      <c r="L49">
        <f>SUM(L39:L48)</f>
        <v>1.0043346337234507</v>
      </c>
      <c r="P49" t="s">
        <v>11</v>
      </c>
      <c r="Q49">
        <f>SUM(Q39:Q48)</f>
        <v>1.0000980930707053</v>
      </c>
      <c r="R49">
        <f>SUM(R39:R48)</f>
        <v>1.0000980930707057</v>
      </c>
      <c r="S49">
        <f>SUM(S39:S48)</f>
        <v>1.0000980930707057</v>
      </c>
      <c r="T49">
        <f>SUM(T39:T48)</f>
        <v>1.0000980930707057</v>
      </c>
      <c r="U49">
        <f>SUM(U39:U48)</f>
        <v>1.000098093070706</v>
      </c>
      <c r="V49">
        <f>SUM(V39:V48)</f>
        <v>1.000098093070706</v>
      </c>
      <c r="W49">
        <f>SUM(W39:W48)</f>
        <v>1.000098093070706</v>
      </c>
      <c r="X49">
        <f>SUM(X39:X48)</f>
        <v>1.000098093070706</v>
      </c>
      <c r="Y49">
        <f>SUM(Y39:Y48)</f>
        <v>1.000098093070706</v>
      </c>
      <c r="Z49">
        <f>SUM(Z39:Z48)</f>
        <v>1.000098093070706</v>
      </c>
    </row>
    <row r="52" spans="1:26">
      <c r="A52" s="2" t="s">
        <v>20</v>
      </c>
      <c r="O52" s="2" t="s">
        <v>21</v>
      </c>
    </row>
    <row r="53" spans="1:26">
      <c r="C53" t="s">
        <v>0</v>
      </c>
      <c r="D53" t="s">
        <v>1</v>
      </c>
      <c r="E53" t="s">
        <v>2</v>
      </c>
      <c r="F53" t="s">
        <v>3</v>
      </c>
      <c r="G53" t="s">
        <v>4</v>
      </c>
      <c r="H53" t="s">
        <v>5</v>
      </c>
      <c r="I53" t="s">
        <v>6</v>
      </c>
      <c r="J53" t="s">
        <v>7</v>
      </c>
      <c r="K53" t="s">
        <v>8</v>
      </c>
      <c r="L53" t="s">
        <v>9</v>
      </c>
      <c r="Q53" t="s">
        <v>0</v>
      </c>
      <c r="R53" t="s">
        <v>1</v>
      </c>
      <c r="S53" t="s">
        <v>2</v>
      </c>
      <c r="T53" t="s">
        <v>3</v>
      </c>
      <c r="U53" t="s">
        <v>4</v>
      </c>
      <c r="V53" t="s">
        <v>5</v>
      </c>
      <c r="W53" t="s">
        <v>6</v>
      </c>
      <c r="X53" t="s">
        <v>7</v>
      </c>
      <c r="Y53" t="s">
        <v>8</v>
      </c>
      <c r="Z53" t="s">
        <v>9</v>
      </c>
    </row>
    <row r="54" spans="1:26">
      <c r="A54" s="3">
        <v>0</v>
      </c>
      <c r="C54">
        <f>C39/$C$49</f>
        <v>0.58955545964609402</v>
      </c>
      <c r="D54">
        <f>D39/$C$49</f>
        <v>0.68752697453603795</v>
      </c>
      <c r="E54">
        <f>E39/$C$49</f>
        <v>0.73586534311609841</v>
      </c>
      <c r="F54">
        <f>F39/$C$49</f>
        <v>0.79628830384117388</v>
      </c>
      <c r="G54">
        <f>G39/$C$49</f>
        <v>0.84031074665515748</v>
      </c>
      <c r="H54">
        <f>H39/$C$49</f>
        <v>0.90202848511005607</v>
      </c>
      <c r="I54">
        <f>I39/$C$49</f>
        <v>0.90634441087613282</v>
      </c>
      <c r="J54">
        <f>J39/$C$49</f>
        <v>0.91627104013810956</v>
      </c>
      <c r="K54">
        <f>K39/$C$49</f>
        <v>0.93180837289598617</v>
      </c>
      <c r="L54">
        <f>L39/$C$49</f>
        <v>0.56927060854553302</v>
      </c>
      <c r="O54" s="1">
        <v>0</v>
      </c>
      <c r="Q54">
        <f>Q39/$Q$49</f>
        <v>0.47682288090707586</v>
      </c>
      <c r="R54">
        <f>R39/$Q$49</f>
        <v>0.71443003707554398</v>
      </c>
      <c r="S54">
        <f>S39/$Q$49</f>
        <v>0.84801969515663944</v>
      </c>
      <c r="T54">
        <f>T39/$Q$49</f>
        <v>0.92545657845695128</v>
      </c>
      <c r="U54">
        <f>U39/$Q$49</f>
        <v>0.96108048727857676</v>
      </c>
      <c r="V54">
        <f>V39/$Q$49</f>
        <v>0.9804127351550701</v>
      </c>
      <c r="W54">
        <f>W39/$Q$49</f>
        <v>0.98993663809168864</v>
      </c>
      <c r="X54">
        <f>X39/$Q$49</f>
        <v>0.99433077662475255</v>
      </c>
      <c r="Y54">
        <f>Y39/$Q$49</f>
        <v>0.99734193852129405</v>
      </c>
      <c r="Z54">
        <f>Z39/$Q$49</f>
        <v>0.99739098024599349</v>
      </c>
    </row>
    <row r="55" spans="1:26">
      <c r="A55" s="3">
        <v>1</v>
      </c>
      <c r="C55">
        <f>C40/$C$49</f>
        <v>0.23176521363832539</v>
      </c>
      <c r="D55">
        <f>D40/$C$49</f>
        <v>0.21406991799741043</v>
      </c>
      <c r="E55">
        <f>E40/$C$49</f>
        <v>0.19335347432024169</v>
      </c>
      <c r="F55">
        <f>F40/$C$49</f>
        <v>0.16745791972378074</v>
      </c>
      <c r="G55">
        <f>G40/$C$49</f>
        <v>0.13465688390159689</v>
      </c>
      <c r="H55">
        <f>H40/$C$49</f>
        <v>8.3297367285282697E-2</v>
      </c>
      <c r="I55">
        <f>I40/$C$49</f>
        <v>8.2865774708675011E-2</v>
      </c>
      <c r="J55">
        <f>J40/$C$49</f>
        <v>7.3370738023306001E-2</v>
      </c>
      <c r="K55">
        <f>K40/$C$49</f>
        <v>5.7833405265429433E-2</v>
      </c>
      <c r="L55">
        <f>L40/$C$49</f>
        <v>0.40224428139835988</v>
      </c>
      <c r="O55" s="1">
        <v>1</v>
      </c>
      <c r="Q55">
        <f>Q40/$Q$49</f>
        <v>0.33346411126586506</v>
      </c>
      <c r="R55">
        <f>R40/$Q$49</f>
        <v>0.23650862153520219</v>
      </c>
      <c r="S55">
        <f>S40/$Q$49</f>
        <v>0.13880769758910882</v>
      </c>
      <c r="T55">
        <f>T40/$Q$49</f>
        <v>7.1336092747709773E-2</v>
      </c>
      <c r="U55">
        <f>U40/$Q$49</f>
        <v>3.7860211467916911E-2</v>
      </c>
      <c r="V55">
        <f>V40/$Q$49</f>
        <v>1.9381289601192699E-2</v>
      </c>
      <c r="W55">
        <f>W40/$Q$49</f>
        <v>9.9554701139729692E-3</v>
      </c>
      <c r="X55">
        <f>X40/$Q$49</f>
        <v>5.5711399258489133E-3</v>
      </c>
      <c r="Y55">
        <f>Y40/$Q$49</f>
        <v>2.5697863742472097E-3</v>
      </c>
      <c r="Z55">
        <f>Z40/$Q$49</f>
        <v>2.5305529944877106E-3</v>
      </c>
    </row>
    <row r="56" spans="1:26">
      <c r="A56" s="3">
        <v>2</v>
      </c>
      <c r="C56">
        <f>C41/$C$49</f>
        <v>0.10271903323262839</v>
      </c>
      <c r="D56">
        <f>D41/$C$49</f>
        <v>5.653862753560638E-2</v>
      </c>
      <c r="E56">
        <f>E41/$C$49</f>
        <v>4.661199827362969E-2</v>
      </c>
      <c r="F56">
        <f>F41/$C$49</f>
        <v>2.2874406560207162E-2</v>
      </c>
      <c r="G56">
        <f>G41/$C$49</f>
        <v>1.5537332757876565E-2</v>
      </c>
      <c r="H56">
        <f>H41/$C$49</f>
        <v>9.0634441087613284E-3</v>
      </c>
      <c r="I56">
        <f>I41/$C$49</f>
        <v>6.9054812257229167E-3</v>
      </c>
      <c r="J56">
        <f>J41/$C$49</f>
        <v>5.6107034958998705E-3</v>
      </c>
      <c r="K56">
        <f>K41/$C$49</f>
        <v>4.7475183426845058E-3</v>
      </c>
      <c r="L56">
        <f>L41/$C$49</f>
        <v>1.9853258523953386E-2</v>
      </c>
      <c r="O56" s="1">
        <v>2</v>
      </c>
      <c r="Q56">
        <f>Q41/$Q$49</f>
        <v>0.13545324361967165</v>
      </c>
      <c r="R56">
        <f>R41/$Q$49</f>
        <v>4.3372501324126574E-2</v>
      </c>
      <c r="S56">
        <f>S41/$Q$49</f>
        <v>1.2280047864723309E-2</v>
      </c>
      <c r="T56">
        <f>T41/$Q$49</f>
        <v>3.0700119661808273E-3</v>
      </c>
      <c r="U56">
        <f>U41/$Q$49</f>
        <v>9.9064283892735957E-4</v>
      </c>
      <c r="V56">
        <f>V41/$Q$49</f>
        <v>1.3731682915824788E-4</v>
      </c>
      <c r="W56">
        <f>W41/$Q$49</f>
        <v>3.9233379759499389E-5</v>
      </c>
      <c r="X56">
        <f>X41/$Q$49</f>
        <v>2.9425034819624543E-5</v>
      </c>
      <c r="Y56">
        <f>Y41/$Q$49</f>
        <v>1.9616689879749694E-5</v>
      </c>
      <c r="Z56">
        <f>Z41/$Q$49</f>
        <v>9.8083449398748472E-6</v>
      </c>
    </row>
    <row r="57" spans="1:26">
      <c r="A57" s="3">
        <v>3</v>
      </c>
      <c r="C57">
        <f>C42/$C$49</f>
        <v>3.4095813552006901E-2</v>
      </c>
      <c r="D57">
        <f>D42/$C$49</f>
        <v>2.0284851100561066E-2</v>
      </c>
      <c r="E57">
        <f>E42/$C$49</f>
        <v>1.1652999568407423E-2</v>
      </c>
      <c r="F57">
        <f>F42/$C$49</f>
        <v>7.337073802330599E-3</v>
      </c>
      <c r="G57">
        <f>G42/$C$49</f>
        <v>5.1791109192921882E-3</v>
      </c>
      <c r="H57">
        <f>H42/$C$49</f>
        <v>1.7263703064307292E-3</v>
      </c>
      <c r="I57">
        <f>I42/$C$49</f>
        <v>8.6318515321536459E-4</v>
      </c>
      <c r="J57">
        <f>J42/$C$49</f>
        <v>1.7263703064307292E-3</v>
      </c>
      <c r="K57">
        <f>K42/$C$49</f>
        <v>1.294777729823047E-3</v>
      </c>
      <c r="L57">
        <f>L42/$C$49</f>
        <v>4.7475183426845058E-3</v>
      </c>
      <c r="O57" s="1">
        <v>3</v>
      </c>
      <c r="Q57">
        <f>Q42/$Q$49</f>
        <v>4.0429997842164118E-2</v>
      </c>
      <c r="R57">
        <f>R42/$Q$49</f>
        <v>5.0120642642760473E-3</v>
      </c>
      <c r="S57">
        <f>S42/$Q$49</f>
        <v>7.7485925025011287E-4</v>
      </c>
      <c r="T57">
        <f>T42/$Q$49</f>
        <v>6.8658414579123939E-5</v>
      </c>
      <c r="U57">
        <f>U42/$Q$49</f>
        <v>9.8083449398748472E-6</v>
      </c>
      <c r="V57">
        <f>V42/$Q$49</f>
        <v>9.8083449398748472E-6</v>
      </c>
      <c r="W57">
        <f>W42/$Q$49</f>
        <v>9.8083449398748472E-6</v>
      </c>
      <c r="X57">
        <f>X42/$Q$49</f>
        <v>9.8083449398748472E-6</v>
      </c>
      <c r="Y57">
        <f>Y42/$Q$49</f>
        <v>9.8083449398748472E-6</v>
      </c>
      <c r="Z57">
        <f>Z42/$Q$49</f>
        <v>9.8083449398748472E-6</v>
      </c>
    </row>
    <row r="58" spans="1:26">
      <c r="A58" s="3">
        <v>4</v>
      </c>
      <c r="C58">
        <f>C43/$C$49</f>
        <v>1.4242555028053517E-2</v>
      </c>
      <c r="D58">
        <f>D43/$C$49</f>
        <v>7.7686663789382823E-3</v>
      </c>
      <c r="E58">
        <f>E43/$C$49</f>
        <v>7.337073802330599E-3</v>
      </c>
      <c r="F58">
        <f>F43/$C$49</f>
        <v>2.5895554596460941E-3</v>
      </c>
      <c r="G58">
        <f>G43/$C$49</f>
        <v>8.6318515321536459E-4</v>
      </c>
      <c r="H58">
        <f>H43/$C$49</f>
        <v>1.294777729823047E-3</v>
      </c>
      <c r="I58">
        <f>I43/$C$49</f>
        <v>8.6318515321536459E-4</v>
      </c>
      <c r="J58">
        <f>J43/$C$49</f>
        <v>4.3159257660768229E-4</v>
      </c>
      <c r="K58">
        <f>K43/$C$49</f>
        <v>1.7263703064307292E-3</v>
      </c>
      <c r="L58">
        <f>L43/$C$49</f>
        <v>4.3159257660768229E-4</v>
      </c>
      <c r="O58" s="1">
        <v>4</v>
      </c>
      <c r="Q58">
        <f>Q43/$Q$49</f>
        <v>1.0308570531808465E-2</v>
      </c>
      <c r="R58">
        <f>R43/$Q$49</f>
        <v>5.4926731663299151E-4</v>
      </c>
      <c r="S58">
        <f>S43/$Q$49</f>
        <v>5.8850069639249087E-5</v>
      </c>
      <c r="T58">
        <f>T43/$Q$49</f>
        <v>1.9616689879749694E-5</v>
      </c>
      <c r="U58">
        <f>U43/$Q$49</f>
        <v>9.8083449398748472E-6</v>
      </c>
      <c r="V58">
        <f>V43/$Q$49</f>
        <v>9.8083449398748472E-6</v>
      </c>
      <c r="W58">
        <f>W43/$Q$49</f>
        <v>9.8083449398748472E-6</v>
      </c>
      <c r="X58">
        <f>X43/$Q$49</f>
        <v>9.8083449398748472E-6</v>
      </c>
      <c r="Y58">
        <f>Y43/$Q$49</f>
        <v>9.8083449398748472E-6</v>
      </c>
      <c r="Z58">
        <f>Z43/$Q$49</f>
        <v>9.8083449398748472E-6</v>
      </c>
    </row>
    <row r="59" spans="1:26">
      <c r="A59" s="3">
        <v>5</v>
      </c>
      <c r="C59">
        <f>C44/$C$49</f>
        <v>6.9054812257229167E-3</v>
      </c>
      <c r="D59">
        <f>D44/$C$49</f>
        <v>4.3159257660768226E-3</v>
      </c>
      <c r="E59">
        <f>E44/$C$49</f>
        <v>1.294777729823047E-3</v>
      </c>
      <c r="F59">
        <f>F44/$C$49</f>
        <v>8.6318515321536459E-4</v>
      </c>
      <c r="G59">
        <f>G44/$C$49</f>
        <v>1.294777729823047E-3</v>
      </c>
      <c r="H59">
        <f>H44/$C$49</f>
        <v>8.6318515321536459E-4</v>
      </c>
      <c r="I59">
        <f>I44/$C$49</f>
        <v>4.3159257660768229E-4</v>
      </c>
      <c r="J59">
        <f>J44/$C$49</f>
        <v>8.6318515321536459E-4</v>
      </c>
      <c r="K59">
        <f>K44/$C$49</f>
        <v>8.6318515321536459E-4</v>
      </c>
      <c r="L59">
        <f>L44/$C$49</f>
        <v>8.6318515321536459E-4</v>
      </c>
      <c r="O59" s="1">
        <v>5</v>
      </c>
      <c r="Q59">
        <f>Q44/$Q$49</f>
        <v>2.4717029248484614E-3</v>
      </c>
      <c r="R59">
        <f>R44/$Q$49</f>
        <v>7.8466759518998778E-5</v>
      </c>
      <c r="S59">
        <f>S44/$Q$49</f>
        <v>9.8083449398748472E-6</v>
      </c>
      <c r="T59">
        <f>T44/$Q$49</f>
        <v>9.8083449398748472E-6</v>
      </c>
      <c r="U59">
        <f>U44/$Q$49</f>
        <v>9.8083449398748472E-6</v>
      </c>
      <c r="V59">
        <f>V44/$Q$49</f>
        <v>9.8083449398748472E-6</v>
      </c>
      <c r="W59">
        <f>W44/$Q$49</f>
        <v>9.8083449398748472E-6</v>
      </c>
      <c r="X59">
        <f>X44/$Q$49</f>
        <v>9.8083449398748472E-6</v>
      </c>
      <c r="Y59">
        <f>Y44/$Q$49</f>
        <v>9.8083449398748472E-6</v>
      </c>
      <c r="Z59">
        <f>Z44/$Q$49</f>
        <v>9.8083449398748472E-6</v>
      </c>
    </row>
    <row r="60" spans="1:26">
      <c r="A60" s="3">
        <v>6</v>
      </c>
      <c r="C60">
        <f>C45/$C$49</f>
        <v>3.0211480362537764E-3</v>
      </c>
      <c r="D60">
        <f>D45/$C$49</f>
        <v>4.3159257660768226E-3</v>
      </c>
      <c r="E60">
        <f>E45/$C$49</f>
        <v>8.6318515321536459E-4</v>
      </c>
      <c r="F60">
        <f>F45/$C$49</f>
        <v>1.294777729823047E-3</v>
      </c>
      <c r="G60">
        <f>G45/$C$49</f>
        <v>4.3159257660768229E-4</v>
      </c>
      <c r="H60">
        <f>H45/$C$49</f>
        <v>4.3159257660768229E-4</v>
      </c>
      <c r="I60">
        <f>I45/$C$49</f>
        <v>4.3159257660768229E-4</v>
      </c>
      <c r="J60">
        <f>J45/$C$49</f>
        <v>4.3159257660768229E-4</v>
      </c>
      <c r="K60">
        <f>K45/$C$49</f>
        <v>4.3159257660768229E-4</v>
      </c>
      <c r="L60">
        <f>L45/$C$49</f>
        <v>1.294777729823047E-3</v>
      </c>
      <c r="O60" s="1">
        <v>6</v>
      </c>
      <c r="Q60">
        <f>Q45/$Q$49</f>
        <v>5.6888400651274116E-4</v>
      </c>
      <c r="R60">
        <f>R45/$Q$49</f>
        <v>1.9616689879749694E-5</v>
      </c>
      <c r="S60">
        <f>S45/$Q$49</f>
        <v>1.9616689879749694E-5</v>
      </c>
      <c r="T60">
        <f>T45/$Q$49</f>
        <v>9.8083449398748472E-6</v>
      </c>
      <c r="U60">
        <f>U45/$Q$49</f>
        <v>9.8083449398748472E-6</v>
      </c>
      <c r="V60">
        <f>V45/$Q$49</f>
        <v>9.8083449398748472E-6</v>
      </c>
      <c r="W60">
        <f>W45/$Q$49</f>
        <v>9.8083449398748472E-6</v>
      </c>
      <c r="X60">
        <f>X45/$Q$49</f>
        <v>9.8083449398748472E-6</v>
      </c>
      <c r="Y60">
        <f>Y45/$Q$49</f>
        <v>9.8083449398748472E-6</v>
      </c>
      <c r="Z60">
        <f>Z45/$Q$49</f>
        <v>9.8083449398748472E-6</v>
      </c>
    </row>
    <row r="61" spans="1:26">
      <c r="A61" s="3">
        <v>7</v>
      </c>
      <c r="C61">
        <f>C46/$C$49</f>
        <v>5.1791109192921882E-3</v>
      </c>
      <c r="D61">
        <f>D46/$C$49</f>
        <v>3.0211480362537764E-3</v>
      </c>
      <c r="E61">
        <f>E46/$C$49</f>
        <v>1.7263703064307292E-3</v>
      </c>
      <c r="F61">
        <f>F46/$C$49</f>
        <v>4.3159257660768229E-4</v>
      </c>
      <c r="G61">
        <f>G46/$C$49</f>
        <v>4.3159257660768229E-4</v>
      </c>
      <c r="H61">
        <f>H46/$C$49</f>
        <v>4.3159257660768229E-4</v>
      </c>
      <c r="I61">
        <f>I46/$C$49</f>
        <v>4.3159257660768229E-4</v>
      </c>
      <c r="J61">
        <f>J46/$C$49</f>
        <v>4.3159257660768229E-4</v>
      </c>
      <c r="K61">
        <f>K46/$C$49</f>
        <v>4.3159257660768229E-4</v>
      </c>
      <c r="L61">
        <f>L46/$C$49</f>
        <v>4.3159257660768229E-4</v>
      </c>
      <c r="O61" s="1">
        <v>7</v>
      </c>
      <c r="Q61">
        <f>Q46/$Q$49</f>
        <v>2.3540027855699635E-4</v>
      </c>
      <c r="R61">
        <f>R46/$Q$49</f>
        <v>9.8083449398748472E-6</v>
      </c>
      <c r="S61">
        <f>S46/$Q$49</f>
        <v>9.8083449398748472E-6</v>
      </c>
      <c r="T61">
        <f>T46/$Q$49</f>
        <v>9.8083449398748472E-6</v>
      </c>
      <c r="U61">
        <f>U46/$Q$49</f>
        <v>9.8083449398748472E-6</v>
      </c>
      <c r="V61">
        <f>V46/$Q$49</f>
        <v>9.8083449398748472E-6</v>
      </c>
      <c r="W61">
        <f>W46/$Q$49</f>
        <v>9.8083449398748472E-6</v>
      </c>
      <c r="X61">
        <f>X46/$Q$49</f>
        <v>9.8083449398748472E-6</v>
      </c>
      <c r="Y61">
        <f>Y46/$Q$49</f>
        <v>9.8083449398748472E-6</v>
      </c>
      <c r="Z61">
        <f>Z46/$Q$49</f>
        <v>9.8083449398748472E-6</v>
      </c>
    </row>
    <row r="62" spans="1:26">
      <c r="A62" s="3">
        <v>8</v>
      </c>
      <c r="C62">
        <f>C47/$C$49</f>
        <v>6.4738886491152343E-3</v>
      </c>
      <c r="D62">
        <f>D47/$C$49</f>
        <v>1.294777729823047E-3</v>
      </c>
      <c r="E62">
        <f>E47/$C$49</f>
        <v>4.3159257660768229E-4</v>
      </c>
      <c r="F62">
        <f>F47/$C$49</f>
        <v>4.3159257660768229E-4</v>
      </c>
      <c r="G62">
        <f>G47/$C$49</f>
        <v>8.6318515321536459E-4</v>
      </c>
      <c r="H62">
        <f>H47/$C$49</f>
        <v>4.3159257660768229E-4</v>
      </c>
      <c r="I62">
        <f>I47/$C$49</f>
        <v>4.3159257660768229E-4</v>
      </c>
      <c r="J62">
        <f>J47/$C$49</f>
        <v>4.3159257660768229E-4</v>
      </c>
      <c r="K62">
        <f>K47/$C$49</f>
        <v>4.3159257660768229E-4</v>
      </c>
      <c r="L62">
        <f>L47/$C$49</f>
        <v>4.3159257660768229E-4</v>
      </c>
      <c r="O62" s="1">
        <v>8</v>
      </c>
      <c r="Q62">
        <f>Q47/$Q$49</f>
        <v>8.827510445887363E-5</v>
      </c>
      <c r="R62">
        <f>R47/$Q$49</f>
        <v>9.8083449398748472E-6</v>
      </c>
      <c r="S62">
        <f>S47/$Q$49</f>
        <v>9.8083449398748472E-6</v>
      </c>
      <c r="T62">
        <f>T47/$Q$49</f>
        <v>9.8083449398748472E-6</v>
      </c>
      <c r="U62">
        <f>U47/$Q$49</f>
        <v>9.8083449398748472E-6</v>
      </c>
      <c r="V62">
        <f>V47/$Q$49</f>
        <v>9.8083449398748472E-6</v>
      </c>
      <c r="W62">
        <f>W47/$Q$49</f>
        <v>9.8083449398748472E-6</v>
      </c>
      <c r="X62">
        <f>X47/$Q$49</f>
        <v>9.8083449398748472E-6</v>
      </c>
      <c r="Y62">
        <f>Y47/$Q$49</f>
        <v>9.8083449398748472E-6</v>
      </c>
      <c r="Z62">
        <f>Z47/$Q$49</f>
        <v>9.8083449398748472E-6</v>
      </c>
    </row>
    <row r="63" spans="1:26">
      <c r="A63" s="3" t="s">
        <v>10</v>
      </c>
      <c r="C63">
        <f>C48/$C$49</f>
        <v>6.0422960725075529E-3</v>
      </c>
      <c r="D63">
        <f>D48/$C$49</f>
        <v>8.6318515321536459E-4</v>
      </c>
      <c r="E63">
        <f>E48/$C$49</f>
        <v>8.6318515321536459E-4</v>
      </c>
      <c r="F63">
        <f>F48/$C$49</f>
        <v>4.3159257660768229E-4</v>
      </c>
      <c r="G63">
        <f>G48/$C$49</f>
        <v>4.3159257660768229E-4</v>
      </c>
      <c r="H63">
        <f>H48/$C$49</f>
        <v>4.3159257660768229E-4</v>
      </c>
      <c r="I63">
        <f>I48/$C$49</f>
        <v>4.3159257660768229E-4</v>
      </c>
      <c r="J63">
        <f>J48/$C$49</f>
        <v>4.3159257660768229E-4</v>
      </c>
      <c r="K63">
        <f>K48/$C$49</f>
        <v>4.3159257660768229E-4</v>
      </c>
      <c r="L63">
        <f>L48/$C$49</f>
        <v>4.3159257660768229E-4</v>
      </c>
      <c r="O63" s="1" t="s">
        <v>10</v>
      </c>
      <c r="Q63">
        <f>Q48/$Q$49</f>
        <v>1.5693351903799756E-4</v>
      </c>
      <c r="R63">
        <f>R48/$Q$49</f>
        <v>9.8083449398748472E-6</v>
      </c>
      <c r="S63">
        <f>S48/$Q$49</f>
        <v>9.8083449398748472E-6</v>
      </c>
      <c r="T63">
        <f>T48/$Q$49</f>
        <v>9.8083449398748472E-6</v>
      </c>
      <c r="U63">
        <f>U48/$Q$49</f>
        <v>9.8083449398748472E-6</v>
      </c>
      <c r="V63">
        <f>V48/$Q$49</f>
        <v>9.8083449398748472E-6</v>
      </c>
      <c r="W63">
        <f>W48/$Q$49</f>
        <v>9.8083449398748472E-6</v>
      </c>
      <c r="X63">
        <f>X48/$Q$49</f>
        <v>9.8083449398748472E-6</v>
      </c>
      <c r="Y63">
        <f>Y48/$Q$49</f>
        <v>9.8083449398748472E-6</v>
      </c>
      <c r="Z63">
        <f>Z48/$Q$49</f>
        <v>9.8083449398748472E-6</v>
      </c>
    </row>
    <row r="64" spans="1:26">
      <c r="B64" t="s">
        <v>17</v>
      </c>
      <c r="C64">
        <f>SUM(C54:C63)</f>
        <v>0.99999999999999978</v>
      </c>
      <c r="D64">
        <f>SUM(D54:D63)</f>
        <v>0.99999999999999989</v>
      </c>
      <c r="E64">
        <f>SUM(E54:E63)</f>
        <v>0.99999999999999989</v>
      </c>
      <c r="F64">
        <f>SUM(F54:F63)</f>
        <v>0.99999999999999978</v>
      </c>
      <c r="G64">
        <f>SUM(G54:G63)</f>
        <v>0.99999999999999989</v>
      </c>
      <c r="H64">
        <f>SUM(H54:H63)</f>
        <v>0.99999999999999978</v>
      </c>
      <c r="I64">
        <f>SUM(I54:I63)</f>
        <v>0.99999999999999967</v>
      </c>
      <c r="J64">
        <f>SUM(J54:J63)</f>
        <v>0.99999999999999967</v>
      </c>
      <c r="K64">
        <f>SUM(K54:K63)</f>
        <v>0.99999999999999978</v>
      </c>
      <c r="L64">
        <f>SUM(L54:L63)</f>
        <v>0.99999999999999967</v>
      </c>
      <c r="P64" t="s">
        <v>17</v>
      </c>
      <c r="Q64">
        <f>SUM(Q54:Q63)</f>
        <v>1.0000000000000002</v>
      </c>
      <c r="R64">
        <f>SUM(R54:R63)</f>
        <v>1.0000000000000002</v>
      </c>
      <c r="S64">
        <f>SUM(S54:S63)</f>
        <v>1.0000000000000002</v>
      </c>
      <c r="T64">
        <f>SUM(T54:T63)</f>
        <v>1.0000000000000002</v>
      </c>
      <c r="U64">
        <f>SUM(U54:U63)</f>
        <v>1.0000000000000004</v>
      </c>
      <c r="V64">
        <f>SUM(V54:V63)</f>
        <v>1.0000000000000004</v>
      </c>
      <c r="W64">
        <f>SUM(W54:W63)</f>
        <v>1.0000000000000004</v>
      </c>
      <c r="X64">
        <f>SUM(X54:X63)</f>
        <v>1.0000000000000004</v>
      </c>
      <c r="Y64">
        <f>SUM(Y54:Y63)</f>
        <v>1.0000000000000002</v>
      </c>
      <c r="Z64">
        <f>SUM(Z54:Z63)</f>
        <v>1.0000000000000004</v>
      </c>
    </row>
    <row r="69" spans="1:21">
      <c r="A69" s="6" t="s">
        <v>22</v>
      </c>
    </row>
    <row r="70" spans="1:21">
      <c r="B70" t="s">
        <v>12</v>
      </c>
      <c r="C70" s="4" t="s">
        <v>13</v>
      </c>
      <c r="D70" t="s">
        <v>12</v>
      </c>
      <c r="E70" s="4" t="s">
        <v>13</v>
      </c>
      <c r="F70" t="s">
        <v>12</v>
      </c>
      <c r="G70" s="4" t="s">
        <v>13</v>
      </c>
      <c r="H70" t="s">
        <v>12</v>
      </c>
      <c r="I70" s="4" t="s">
        <v>13</v>
      </c>
      <c r="J70" t="s">
        <v>12</v>
      </c>
      <c r="K70" s="4" t="s">
        <v>13</v>
      </c>
      <c r="L70" t="s">
        <v>12</v>
      </c>
      <c r="M70" s="4" t="s">
        <v>13</v>
      </c>
      <c r="N70" t="s">
        <v>12</v>
      </c>
      <c r="O70" s="4" t="s">
        <v>13</v>
      </c>
      <c r="P70" t="s">
        <v>12</v>
      </c>
      <c r="Q70" s="4" t="s">
        <v>13</v>
      </c>
      <c r="R70" t="s">
        <v>12</v>
      </c>
      <c r="S70" s="4" t="s">
        <v>13</v>
      </c>
      <c r="T70" t="s">
        <v>12</v>
      </c>
      <c r="U70" t="s">
        <v>13</v>
      </c>
    </row>
    <row r="71" spans="1:21">
      <c r="B71" t="s">
        <v>0</v>
      </c>
      <c r="C71" s="4" t="s">
        <v>0</v>
      </c>
      <c r="D71" t="s">
        <v>1</v>
      </c>
      <c r="E71" s="4" t="s">
        <v>1</v>
      </c>
      <c r="F71" t="s">
        <v>2</v>
      </c>
      <c r="G71" s="4" t="s">
        <v>2</v>
      </c>
      <c r="H71" t="s">
        <v>3</v>
      </c>
      <c r="I71" s="4" t="s">
        <v>3</v>
      </c>
      <c r="J71" t="s">
        <v>4</v>
      </c>
      <c r="K71" s="4" t="s">
        <v>4</v>
      </c>
      <c r="L71" t="s">
        <v>5</v>
      </c>
      <c r="M71" s="4" t="s">
        <v>5</v>
      </c>
      <c r="N71" t="s">
        <v>6</v>
      </c>
      <c r="O71" s="4" t="s">
        <v>6</v>
      </c>
      <c r="P71" t="s">
        <v>7</v>
      </c>
      <c r="Q71" s="4" t="s">
        <v>7</v>
      </c>
      <c r="R71" t="s">
        <v>8</v>
      </c>
      <c r="S71" s="4" t="s">
        <v>8</v>
      </c>
      <c r="T71" t="s">
        <v>9</v>
      </c>
      <c r="U71" t="s">
        <v>9</v>
      </c>
    </row>
    <row r="72" spans="1:21">
      <c r="A72" s="3">
        <v>0</v>
      </c>
      <c r="B72">
        <f>C54</f>
        <v>0.58955545964609402</v>
      </c>
      <c r="C72" s="4">
        <f>Q54</f>
        <v>0.47682288090707586</v>
      </c>
      <c r="D72">
        <f>D54</f>
        <v>0.68752697453603795</v>
      </c>
      <c r="E72" s="4">
        <f>R54</f>
        <v>0.71443003707554398</v>
      </c>
      <c r="F72">
        <f>E54</f>
        <v>0.73586534311609841</v>
      </c>
      <c r="G72" s="4">
        <f>S54</f>
        <v>0.84801969515663944</v>
      </c>
      <c r="H72">
        <f>F54</f>
        <v>0.79628830384117388</v>
      </c>
      <c r="I72" s="4">
        <f>T54</f>
        <v>0.92545657845695128</v>
      </c>
      <c r="J72">
        <f>G54</f>
        <v>0.84031074665515748</v>
      </c>
      <c r="K72" s="4">
        <f>U54</f>
        <v>0.96108048727857676</v>
      </c>
      <c r="L72">
        <f>H54</f>
        <v>0.90202848511005607</v>
      </c>
      <c r="M72" s="4">
        <f>V54</f>
        <v>0.9804127351550701</v>
      </c>
      <c r="N72">
        <f>I54</f>
        <v>0.90634441087613282</v>
      </c>
      <c r="O72" s="4">
        <f>W54</f>
        <v>0.98993663809168864</v>
      </c>
      <c r="P72">
        <f>J54</f>
        <v>0.91627104013810956</v>
      </c>
      <c r="Q72" s="4">
        <f>X54</f>
        <v>0.99433077662475255</v>
      </c>
      <c r="R72">
        <f>K54</f>
        <v>0.93180837289598617</v>
      </c>
      <c r="S72" s="4">
        <f>Y54</f>
        <v>0.99734193852129405</v>
      </c>
      <c r="T72">
        <f>L54</f>
        <v>0.56927060854553302</v>
      </c>
      <c r="U72">
        <f>Z54</f>
        <v>0.99739098024599349</v>
      </c>
    </row>
    <row r="73" spans="1:21">
      <c r="A73" s="3">
        <v>1</v>
      </c>
      <c r="B73">
        <f t="shared" ref="B73:B81" si="20">C55</f>
        <v>0.23176521363832539</v>
      </c>
      <c r="C73" s="4">
        <f t="shared" ref="C73:C81" si="21">Q55</f>
        <v>0.33346411126586506</v>
      </c>
      <c r="D73">
        <f t="shared" ref="D73:D81" si="22">D55</f>
        <v>0.21406991799741043</v>
      </c>
      <c r="E73" s="4">
        <f t="shared" ref="E73:E81" si="23">R55</f>
        <v>0.23650862153520219</v>
      </c>
      <c r="F73">
        <f t="shared" ref="F73:F81" si="24">E55</f>
        <v>0.19335347432024169</v>
      </c>
      <c r="G73" s="4">
        <f t="shared" ref="G73:G81" si="25">S55</f>
        <v>0.13880769758910882</v>
      </c>
      <c r="H73">
        <f t="shared" ref="H73:H81" si="26">F55</f>
        <v>0.16745791972378074</v>
      </c>
      <c r="I73" s="4">
        <f t="shared" ref="I73:I81" si="27">T55</f>
        <v>7.1336092747709773E-2</v>
      </c>
      <c r="J73">
        <f t="shared" ref="J73:J81" si="28">G55</f>
        <v>0.13465688390159689</v>
      </c>
      <c r="K73" s="4">
        <f t="shared" ref="K73:K81" si="29">U55</f>
        <v>3.7860211467916911E-2</v>
      </c>
      <c r="L73">
        <f t="shared" ref="L73:L81" si="30">H55</f>
        <v>8.3297367285282697E-2</v>
      </c>
      <c r="M73" s="4">
        <f t="shared" ref="M73:M81" si="31">V55</f>
        <v>1.9381289601192699E-2</v>
      </c>
      <c r="N73">
        <f t="shared" ref="N73:N81" si="32">I55</f>
        <v>8.2865774708675011E-2</v>
      </c>
      <c r="O73" s="4">
        <f t="shared" ref="O73:O81" si="33">W55</f>
        <v>9.9554701139729692E-3</v>
      </c>
      <c r="P73">
        <f t="shared" ref="P73:P81" si="34">J55</f>
        <v>7.3370738023306001E-2</v>
      </c>
      <c r="Q73" s="4">
        <f t="shared" ref="Q73:Q81" si="35">X55</f>
        <v>5.5711399258489133E-3</v>
      </c>
      <c r="R73">
        <f t="shared" ref="R73:R81" si="36">K55</f>
        <v>5.7833405265429433E-2</v>
      </c>
      <c r="S73" s="4">
        <f t="shared" ref="S73:S81" si="37">Y55</f>
        <v>2.5697863742472097E-3</v>
      </c>
      <c r="T73">
        <f t="shared" ref="T73:T81" si="38">L55</f>
        <v>0.40224428139835988</v>
      </c>
      <c r="U73">
        <f t="shared" ref="U73:U81" si="39">Z55</f>
        <v>2.5305529944877106E-3</v>
      </c>
    </row>
    <row r="74" spans="1:21">
      <c r="A74" s="3">
        <v>2</v>
      </c>
      <c r="B74">
        <f t="shared" si="20"/>
        <v>0.10271903323262839</v>
      </c>
      <c r="C74" s="4">
        <f t="shared" si="21"/>
        <v>0.13545324361967165</v>
      </c>
      <c r="D74">
        <f t="shared" si="22"/>
        <v>5.653862753560638E-2</v>
      </c>
      <c r="E74" s="4">
        <f t="shared" si="23"/>
        <v>4.3372501324126574E-2</v>
      </c>
      <c r="F74">
        <f t="shared" si="24"/>
        <v>4.661199827362969E-2</v>
      </c>
      <c r="G74" s="4">
        <f t="shared" si="25"/>
        <v>1.2280047864723309E-2</v>
      </c>
      <c r="H74">
        <f t="shared" si="26"/>
        <v>2.2874406560207162E-2</v>
      </c>
      <c r="I74" s="4">
        <f t="shared" si="27"/>
        <v>3.0700119661808273E-3</v>
      </c>
      <c r="J74">
        <f t="shared" si="28"/>
        <v>1.5537332757876565E-2</v>
      </c>
      <c r="K74" s="4">
        <f t="shared" si="29"/>
        <v>9.9064283892735957E-4</v>
      </c>
      <c r="L74">
        <f t="shared" si="30"/>
        <v>9.0634441087613284E-3</v>
      </c>
      <c r="M74" s="4">
        <f t="shared" si="31"/>
        <v>1.3731682915824788E-4</v>
      </c>
      <c r="N74">
        <f t="shared" si="32"/>
        <v>6.9054812257229167E-3</v>
      </c>
      <c r="O74" s="4">
        <f t="shared" si="33"/>
        <v>3.9233379759499389E-5</v>
      </c>
      <c r="P74">
        <f t="shared" si="34"/>
        <v>5.6107034958998705E-3</v>
      </c>
      <c r="Q74" s="4">
        <f t="shared" si="35"/>
        <v>2.9425034819624543E-5</v>
      </c>
      <c r="R74">
        <f t="shared" si="36"/>
        <v>4.7475183426845058E-3</v>
      </c>
      <c r="S74" s="4">
        <f t="shared" si="37"/>
        <v>1.9616689879749694E-5</v>
      </c>
      <c r="T74">
        <f t="shared" si="38"/>
        <v>1.9853258523953386E-2</v>
      </c>
      <c r="U74">
        <f t="shared" si="39"/>
        <v>9.8083449398748472E-6</v>
      </c>
    </row>
    <row r="75" spans="1:21">
      <c r="A75" s="3">
        <v>3</v>
      </c>
      <c r="B75">
        <f t="shared" si="20"/>
        <v>3.4095813552006901E-2</v>
      </c>
      <c r="C75" s="4">
        <f t="shared" si="21"/>
        <v>4.0429997842164118E-2</v>
      </c>
      <c r="D75">
        <f t="shared" si="22"/>
        <v>2.0284851100561066E-2</v>
      </c>
      <c r="E75" s="4">
        <f t="shared" si="23"/>
        <v>5.0120642642760473E-3</v>
      </c>
      <c r="F75">
        <f t="shared" si="24"/>
        <v>1.1652999568407423E-2</v>
      </c>
      <c r="G75" s="4">
        <f t="shared" si="25"/>
        <v>7.7485925025011287E-4</v>
      </c>
      <c r="H75">
        <f t="shared" si="26"/>
        <v>7.337073802330599E-3</v>
      </c>
      <c r="I75" s="4">
        <f t="shared" si="27"/>
        <v>6.8658414579123939E-5</v>
      </c>
      <c r="J75">
        <f t="shared" si="28"/>
        <v>5.1791109192921882E-3</v>
      </c>
      <c r="K75" s="4">
        <f t="shared" si="29"/>
        <v>9.8083449398748472E-6</v>
      </c>
      <c r="L75">
        <f t="shared" si="30"/>
        <v>1.7263703064307292E-3</v>
      </c>
      <c r="M75" s="4">
        <f t="shared" si="31"/>
        <v>9.8083449398748472E-6</v>
      </c>
      <c r="N75">
        <f t="shared" si="32"/>
        <v>8.6318515321536459E-4</v>
      </c>
      <c r="O75" s="4">
        <f t="shared" si="33"/>
        <v>9.8083449398748472E-6</v>
      </c>
      <c r="P75">
        <f t="shared" si="34"/>
        <v>1.7263703064307292E-3</v>
      </c>
      <c r="Q75" s="4">
        <f t="shared" si="35"/>
        <v>9.8083449398748472E-6</v>
      </c>
      <c r="R75">
        <f t="shared" si="36"/>
        <v>1.294777729823047E-3</v>
      </c>
      <c r="S75" s="4">
        <f t="shared" si="37"/>
        <v>9.8083449398748472E-6</v>
      </c>
      <c r="T75">
        <f t="shared" si="38"/>
        <v>4.7475183426845058E-3</v>
      </c>
      <c r="U75">
        <f t="shared" si="39"/>
        <v>9.8083449398748472E-6</v>
      </c>
    </row>
    <row r="76" spans="1:21">
      <c r="A76" s="3">
        <v>4</v>
      </c>
      <c r="B76">
        <f t="shared" si="20"/>
        <v>1.4242555028053517E-2</v>
      </c>
      <c r="C76" s="4">
        <f t="shared" si="21"/>
        <v>1.0308570531808465E-2</v>
      </c>
      <c r="D76">
        <f t="shared" si="22"/>
        <v>7.7686663789382823E-3</v>
      </c>
      <c r="E76" s="4">
        <f t="shared" si="23"/>
        <v>5.4926731663299151E-4</v>
      </c>
      <c r="F76">
        <f t="shared" si="24"/>
        <v>7.337073802330599E-3</v>
      </c>
      <c r="G76" s="4">
        <f t="shared" si="25"/>
        <v>5.8850069639249087E-5</v>
      </c>
      <c r="H76">
        <f t="shared" si="26"/>
        <v>2.5895554596460941E-3</v>
      </c>
      <c r="I76" s="4">
        <f t="shared" si="27"/>
        <v>1.9616689879749694E-5</v>
      </c>
      <c r="J76">
        <f t="shared" si="28"/>
        <v>8.6318515321536459E-4</v>
      </c>
      <c r="K76" s="4">
        <f t="shared" si="29"/>
        <v>9.8083449398748472E-6</v>
      </c>
      <c r="L76">
        <f t="shared" si="30"/>
        <v>1.294777729823047E-3</v>
      </c>
      <c r="M76" s="4">
        <f t="shared" si="31"/>
        <v>9.8083449398748472E-6</v>
      </c>
      <c r="N76">
        <f t="shared" si="32"/>
        <v>8.6318515321536459E-4</v>
      </c>
      <c r="O76" s="4">
        <f t="shared" si="33"/>
        <v>9.8083449398748472E-6</v>
      </c>
      <c r="P76">
        <f t="shared" si="34"/>
        <v>4.3159257660768229E-4</v>
      </c>
      <c r="Q76" s="4">
        <f t="shared" si="35"/>
        <v>9.8083449398748472E-6</v>
      </c>
      <c r="R76">
        <f t="shared" si="36"/>
        <v>1.7263703064307292E-3</v>
      </c>
      <c r="S76" s="4">
        <f t="shared" si="37"/>
        <v>9.8083449398748472E-6</v>
      </c>
      <c r="T76">
        <f t="shared" si="38"/>
        <v>4.3159257660768229E-4</v>
      </c>
      <c r="U76">
        <f t="shared" si="39"/>
        <v>9.8083449398748472E-6</v>
      </c>
    </row>
    <row r="77" spans="1:21">
      <c r="A77" s="3">
        <v>5</v>
      </c>
      <c r="B77">
        <f t="shared" si="20"/>
        <v>6.9054812257229167E-3</v>
      </c>
      <c r="C77" s="4">
        <f t="shared" si="21"/>
        <v>2.4717029248484614E-3</v>
      </c>
      <c r="D77">
        <f t="shared" si="22"/>
        <v>4.3159257660768226E-3</v>
      </c>
      <c r="E77" s="4">
        <f t="shared" si="23"/>
        <v>7.8466759518998778E-5</v>
      </c>
      <c r="F77">
        <f t="shared" si="24"/>
        <v>1.294777729823047E-3</v>
      </c>
      <c r="G77" s="4">
        <f t="shared" si="25"/>
        <v>9.8083449398748472E-6</v>
      </c>
      <c r="H77">
        <f t="shared" si="26"/>
        <v>8.6318515321536459E-4</v>
      </c>
      <c r="I77" s="4">
        <f t="shared" si="27"/>
        <v>9.8083449398748472E-6</v>
      </c>
      <c r="J77">
        <f t="shared" si="28"/>
        <v>1.294777729823047E-3</v>
      </c>
      <c r="K77" s="4">
        <f t="shared" si="29"/>
        <v>9.8083449398748472E-6</v>
      </c>
      <c r="L77">
        <f t="shared" si="30"/>
        <v>8.6318515321536459E-4</v>
      </c>
      <c r="M77" s="4">
        <f t="shared" si="31"/>
        <v>9.8083449398748472E-6</v>
      </c>
      <c r="N77">
        <f t="shared" si="32"/>
        <v>4.3159257660768229E-4</v>
      </c>
      <c r="O77" s="4">
        <f t="shared" si="33"/>
        <v>9.8083449398748472E-6</v>
      </c>
      <c r="P77">
        <f t="shared" si="34"/>
        <v>8.6318515321536459E-4</v>
      </c>
      <c r="Q77" s="4">
        <f t="shared" si="35"/>
        <v>9.8083449398748472E-6</v>
      </c>
      <c r="R77">
        <f t="shared" si="36"/>
        <v>8.6318515321536459E-4</v>
      </c>
      <c r="S77" s="4">
        <f t="shared" si="37"/>
        <v>9.8083449398748472E-6</v>
      </c>
      <c r="T77">
        <f t="shared" si="38"/>
        <v>8.6318515321536459E-4</v>
      </c>
      <c r="U77">
        <f t="shared" si="39"/>
        <v>9.8083449398748472E-6</v>
      </c>
    </row>
    <row r="78" spans="1:21">
      <c r="A78" s="3">
        <v>6</v>
      </c>
      <c r="B78">
        <f t="shared" si="20"/>
        <v>3.0211480362537764E-3</v>
      </c>
      <c r="C78" s="4">
        <f t="shared" si="21"/>
        <v>5.6888400651274116E-4</v>
      </c>
      <c r="D78">
        <f t="shared" si="22"/>
        <v>4.3159257660768226E-3</v>
      </c>
      <c r="E78" s="4">
        <f t="shared" si="23"/>
        <v>1.9616689879749694E-5</v>
      </c>
      <c r="F78">
        <f t="shared" si="24"/>
        <v>8.6318515321536459E-4</v>
      </c>
      <c r="G78" s="4">
        <f t="shared" si="25"/>
        <v>1.9616689879749694E-5</v>
      </c>
      <c r="H78">
        <f t="shared" si="26"/>
        <v>1.294777729823047E-3</v>
      </c>
      <c r="I78" s="4">
        <f t="shared" si="27"/>
        <v>9.8083449398748472E-6</v>
      </c>
      <c r="J78">
        <f t="shared" si="28"/>
        <v>4.3159257660768229E-4</v>
      </c>
      <c r="K78" s="4">
        <f t="shared" si="29"/>
        <v>9.8083449398748472E-6</v>
      </c>
      <c r="L78">
        <f t="shared" si="30"/>
        <v>4.3159257660768229E-4</v>
      </c>
      <c r="M78" s="4">
        <f t="shared" si="31"/>
        <v>9.8083449398748472E-6</v>
      </c>
      <c r="N78">
        <f t="shared" si="32"/>
        <v>4.3159257660768229E-4</v>
      </c>
      <c r="O78" s="4">
        <f t="shared" si="33"/>
        <v>9.8083449398748472E-6</v>
      </c>
      <c r="P78">
        <f t="shared" si="34"/>
        <v>4.3159257660768229E-4</v>
      </c>
      <c r="Q78" s="4">
        <f t="shared" si="35"/>
        <v>9.8083449398748472E-6</v>
      </c>
      <c r="R78">
        <f t="shared" si="36"/>
        <v>4.3159257660768229E-4</v>
      </c>
      <c r="S78" s="4">
        <f t="shared" si="37"/>
        <v>9.8083449398748472E-6</v>
      </c>
      <c r="T78">
        <f t="shared" si="38"/>
        <v>1.294777729823047E-3</v>
      </c>
      <c r="U78">
        <f t="shared" si="39"/>
        <v>9.8083449398748472E-6</v>
      </c>
    </row>
    <row r="79" spans="1:21">
      <c r="A79" s="3">
        <v>7</v>
      </c>
      <c r="B79">
        <f t="shared" si="20"/>
        <v>5.1791109192921882E-3</v>
      </c>
      <c r="C79" s="4">
        <f t="shared" si="21"/>
        <v>2.3540027855699635E-4</v>
      </c>
      <c r="D79">
        <f t="shared" si="22"/>
        <v>3.0211480362537764E-3</v>
      </c>
      <c r="E79" s="4">
        <f t="shared" si="23"/>
        <v>9.8083449398748472E-6</v>
      </c>
      <c r="F79">
        <f t="shared" si="24"/>
        <v>1.7263703064307292E-3</v>
      </c>
      <c r="G79" s="4">
        <f t="shared" si="25"/>
        <v>9.8083449398748472E-6</v>
      </c>
      <c r="H79">
        <f t="shared" si="26"/>
        <v>4.3159257660768229E-4</v>
      </c>
      <c r="I79" s="4">
        <f t="shared" si="27"/>
        <v>9.8083449398748472E-6</v>
      </c>
      <c r="J79">
        <f t="shared" si="28"/>
        <v>4.3159257660768229E-4</v>
      </c>
      <c r="K79" s="4">
        <f t="shared" si="29"/>
        <v>9.8083449398748472E-6</v>
      </c>
      <c r="L79">
        <f t="shared" si="30"/>
        <v>4.3159257660768229E-4</v>
      </c>
      <c r="M79" s="4">
        <f t="shared" si="31"/>
        <v>9.8083449398748472E-6</v>
      </c>
      <c r="N79">
        <f t="shared" si="32"/>
        <v>4.3159257660768229E-4</v>
      </c>
      <c r="O79" s="4">
        <f t="shared" si="33"/>
        <v>9.8083449398748472E-6</v>
      </c>
      <c r="P79">
        <f t="shared" si="34"/>
        <v>4.3159257660768229E-4</v>
      </c>
      <c r="Q79" s="4">
        <f t="shared" si="35"/>
        <v>9.8083449398748472E-6</v>
      </c>
      <c r="R79">
        <f t="shared" si="36"/>
        <v>4.3159257660768229E-4</v>
      </c>
      <c r="S79" s="4">
        <f t="shared" si="37"/>
        <v>9.8083449398748472E-6</v>
      </c>
      <c r="T79">
        <f t="shared" si="38"/>
        <v>4.3159257660768229E-4</v>
      </c>
      <c r="U79">
        <f t="shared" si="39"/>
        <v>9.8083449398748472E-6</v>
      </c>
    </row>
    <row r="80" spans="1:21">
      <c r="A80" s="3">
        <v>8</v>
      </c>
      <c r="B80">
        <f t="shared" si="20"/>
        <v>6.4738886491152343E-3</v>
      </c>
      <c r="C80" s="4">
        <f t="shared" si="21"/>
        <v>8.827510445887363E-5</v>
      </c>
      <c r="D80">
        <f t="shared" si="22"/>
        <v>1.294777729823047E-3</v>
      </c>
      <c r="E80" s="4">
        <f t="shared" si="23"/>
        <v>9.8083449398748472E-6</v>
      </c>
      <c r="F80">
        <f t="shared" si="24"/>
        <v>4.3159257660768229E-4</v>
      </c>
      <c r="G80" s="4">
        <f t="shared" si="25"/>
        <v>9.8083449398748472E-6</v>
      </c>
      <c r="H80">
        <f t="shared" si="26"/>
        <v>4.3159257660768229E-4</v>
      </c>
      <c r="I80" s="4">
        <f t="shared" si="27"/>
        <v>9.8083449398748472E-6</v>
      </c>
      <c r="J80">
        <f t="shared" si="28"/>
        <v>8.6318515321536459E-4</v>
      </c>
      <c r="K80" s="4">
        <f t="shared" si="29"/>
        <v>9.8083449398748472E-6</v>
      </c>
      <c r="L80">
        <f t="shared" si="30"/>
        <v>4.3159257660768229E-4</v>
      </c>
      <c r="M80" s="4">
        <f t="shared" si="31"/>
        <v>9.8083449398748472E-6</v>
      </c>
      <c r="N80">
        <f t="shared" si="32"/>
        <v>4.3159257660768229E-4</v>
      </c>
      <c r="O80" s="4">
        <f t="shared" si="33"/>
        <v>9.8083449398748472E-6</v>
      </c>
      <c r="P80">
        <f t="shared" si="34"/>
        <v>4.3159257660768229E-4</v>
      </c>
      <c r="Q80" s="4">
        <f t="shared" si="35"/>
        <v>9.8083449398748472E-6</v>
      </c>
      <c r="R80">
        <f t="shared" si="36"/>
        <v>4.3159257660768229E-4</v>
      </c>
      <c r="S80" s="4">
        <f t="shared" si="37"/>
        <v>9.8083449398748472E-6</v>
      </c>
      <c r="T80">
        <f t="shared" si="38"/>
        <v>4.3159257660768229E-4</v>
      </c>
      <c r="U80">
        <f t="shared" si="39"/>
        <v>9.8083449398748472E-6</v>
      </c>
    </row>
    <row r="81" spans="1:21">
      <c r="A81" s="3" t="s">
        <v>10</v>
      </c>
      <c r="B81">
        <f t="shared" si="20"/>
        <v>6.0422960725075529E-3</v>
      </c>
      <c r="C81" s="4">
        <f t="shared" si="21"/>
        <v>1.5693351903799756E-4</v>
      </c>
      <c r="D81">
        <f t="shared" si="22"/>
        <v>8.6318515321536459E-4</v>
      </c>
      <c r="E81" s="4">
        <f t="shared" si="23"/>
        <v>9.8083449398748472E-6</v>
      </c>
      <c r="F81">
        <f t="shared" si="24"/>
        <v>8.6318515321536459E-4</v>
      </c>
      <c r="G81" s="4">
        <f t="shared" si="25"/>
        <v>9.8083449398748472E-6</v>
      </c>
      <c r="H81">
        <f t="shared" si="26"/>
        <v>4.3159257660768229E-4</v>
      </c>
      <c r="I81" s="4">
        <f t="shared" si="27"/>
        <v>9.8083449398748472E-6</v>
      </c>
      <c r="J81">
        <f t="shared" si="28"/>
        <v>4.3159257660768229E-4</v>
      </c>
      <c r="K81" s="4">
        <f t="shared" si="29"/>
        <v>9.8083449398748472E-6</v>
      </c>
      <c r="L81">
        <f t="shared" si="30"/>
        <v>4.3159257660768229E-4</v>
      </c>
      <c r="M81" s="4">
        <f t="shared" si="31"/>
        <v>9.8083449398748472E-6</v>
      </c>
      <c r="N81">
        <f t="shared" si="32"/>
        <v>4.3159257660768229E-4</v>
      </c>
      <c r="O81" s="4">
        <f t="shared" si="33"/>
        <v>9.8083449398748472E-6</v>
      </c>
      <c r="P81">
        <f t="shared" si="34"/>
        <v>4.3159257660768229E-4</v>
      </c>
      <c r="Q81" s="4">
        <f t="shared" si="35"/>
        <v>9.8083449398748472E-6</v>
      </c>
      <c r="R81">
        <f t="shared" si="36"/>
        <v>4.3159257660768229E-4</v>
      </c>
      <c r="S81" s="4">
        <f t="shared" si="37"/>
        <v>9.8083449398748472E-6</v>
      </c>
      <c r="T81">
        <f t="shared" si="38"/>
        <v>4.3159257660768229E-4</v>
      </c>
      <c r="U81">
        <f t="shared" si="39"/>
        <v>9.8083449398748472E-6</v>
      </c>
    </row>
    <row r="82" spans="1:21">
      <c r="A82" t="s">
        <v>14</v>
      </c>
      <c r="B82">
        <f>SUM(B72:B81)</f>
        <v>0.99999999999999978</v>
      </c>
      <c r="C82" s="5">
        <f>SUM(C72:C81)</f>
        <v>1.0000000000000002</v>
      </c>
      <c r="D82">
        <f>SUM(D72:D81)</f>
        <v>0.99999999999999989</v>
      </c>
      <c r="E82" s="4">
        <f>SUM(E72:E81)</f>
        <v>1.0000000000000002</v>
      </c>
      <c r="F82">
        <f>SUM(F72:F81)</f>
        <v>0.99999999999999989</v>
      </c>
      <c r="G82" s="4">
        <f>SUM(G72:G81)</f>
        <v>1.0000000000000002</v>
      </c>
      <c r="H82">
        <f>SUM(H72:H81)</f>
        <v>0.99999999999999978</v>
      </c>
      <c r="I82" s="4">
        <f>SUM(I72:I81)</f>
        <v>1.0000000000000002</v>
      </c>
      <c r="J82">
        <f>SUM(J72:J81)</f>
        <v>0.99999999999999989</v>
      </c>
      <c r="K82" s="4">
        <f>SUM(K72:K81)</f>
        <v>1.0000000000000004</v>
      </c>
      <c r="L82">
        <f>SUM(L72:L81)</f>
        <v>0.99999999999999978</v>
      </c>
      <c r="M82" s="4">
        <f>SUM(M72:M81)</f>
        <v>1.0000000000000004</v>
      </c>
      <c r="N82">
        <f>SUM(N72:N81)</f>
        <v>0.99999999999999967</v>
      </c>
      <c r="O82" s="4">
        <f>SUM(O72:O81)</f>
        <v>1.0000000000000004</v>
      </c>
      <c r="P82">
        <f>SUM(P72:P81)</f>
        <v>0.99999999999999967</v>
      </c>
      <c r="Q82" s="4">
        <f>SUM(Q72:Q81)</f>
        <v>1.0000000000000004</v>
      </c>
      <c r="R82">
        <f>SUM(R72:R81)</f>
        <v>0.99999999999999978</v>
      </c>
      <c r="S82" s="4">
        <f>SUM(S72:S81)</f>
        <v>1.0000000000000002</v>
      </c>
      <c r="T82">
        <f>SUM(T72:T81)</f>
        <v>0.99999999999999967</v>
      </c>
      <c r="U82">
        <f>SUM(U72:U81)</f>
        <v>1.0000000000000004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npetraco</dc:creator>
  <cp:lastModifiedBy>npetraco</cp:lastModifiedBy>
  <dcterms:created xsi:type="dcterms:W3CDTF">2016-05-29T16:32:04Z</dcterms:created>
  <dcterms:modified xsi:type="dcterms:W3CDTF">2016-05-30T04:55:33Z</dcterms:modified>
</cp:coreProperties>
</file>