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6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" i="1" l="1"/>
  <c r="E20" i="1"/>
  <c r="E19" i="1"/>
  <c r="D21" i="1"/>
  <c r="D20" i="1"/>
  <c r="D19" i="1"/>
  <c r="C21" i="1"/>
  <c r="C20" i="1"/>
  <c r="C19" i="1"/>
  <c r="E16" i="1"/>
  <c r="E15" i="1"/>
  <c r="E14" i="1"/>
  <c r="D16" i="1"/>
  <c r="D15" i="1"/>
  <c r="D14" i="1"/>
  <c r="C16" i="1"/>
  <c r="C15" i="1"/>
  <c r="C14" i="1"/>
</calcChain>
</file>

<file path=xl/sharedStrings.xml><?xml version="1.0" encoding="utf-8"?>
<sst xmlns="http://schemas.openxmlformats.org/spreadsheetml/2006/main" count="52" uniqueCount="30">
  <si>
    <t>1.33537*10^-16</t>
  </si>
  <si>
    <t>Z</t>
  </si>
  <si>
    <t>LogZ</t>
  </si>
  <si>
    <t>Timeline A</t>
  </si>
  <si>
    <t>Timeline B</t>
  </si>
  <si>
    <t>Timeline C</t>
  </si>
  <si>
    <t>7.37424*10^-24</t>
  </si>
  <si>
    <t>1.71188*10^-26</t>
  </si>
  <si>
    <t>Mathematica Results</t>
  </si>
  <si>
    <t>Baseline Model (analytical)</t>
  </si>
  <si>
    <t>Kappa prior 1</t>
  </si>
  <si>
    <t>(semi-analytical)</t>
  </si>
  <si>
    <t>Kappa prior 2</t>
  </si>
  <si>
    <t>Kappa prior 3</t>
  </si>
  <si>
    <t>1.70133*10^-15</t>
  </si>
  <si>
    <t>9.30607*10^-23</t>
  </si>
  <si>
    <t>3.6892*10^-26</t>
  </si>
  <si>
    <t>2.47634*10^-15</t>
  </si>
  <si>
    <t>2.07331*10^-22</t>
  </si>
  <si>
    <t>1.11529*10^-25</t>
  </si>
  <si>
    <t>3.24986*10^-15</t>
  </si>
  <si>
    <t>2.87401*10^-22</t>
  </si>
  <si>
    <t>1.47905*10^-25</t>
  </si>
  <si>
    <t>Bayes Factors</t>
  </si>
  <si>
    <t>Baseline</t>
  </si>
  <si>
    <t>prior 1</t>
  </si>
  <si>
    <t>prior 2</t>
  </si>
  <si>
    <t>prior 3</t>
  </si>
  <si>
    <t>Paper Posterior probs</t>
  </si>
  <si>
    <t>Our Posterior probs??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</si>
</sst>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3" fillId="0" borderId="6" xfId="0" applyFont="1" applyBorder="1"/>
    <xf numFmtId="2" fontId="3" fillId="0" borderId="0" xfId="0" applyNumberFormat="1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3" zoomScale="150" zoomScaleNormal="150" zoomScalePageLayoutView="150" workbookViewId="0">
      <selection activeCell="G21" sqref="G21"/>
    </sheetView>
  </sheetViews>
  <sheetFormatPr baseColWidth="10" defaultRowHeight="15" x14ac:dyDescent="0"/>
  <cols>
    <col min="1" max="1" width="19.1640625" customWidth="1"/>
    <col min="2" max="2" width="15.5" customWidth="1"/>
    <col min="3" max="5" width="14.5" bestFit="1" customWidth="1"/>
  </cols>
  <sheetData>
    <row r="1" spans="1:5">
      <c r="A1" t="s">
        <v>8</v>
      </c>
    </row>
    <row r="2" spans="1:5">
      <c r="A2" t="s">
        <v>9</v>
      </c>
      <c r="C2" s="2" t="s">
        <v>3</v>
      </c>
      <c r="D2" s="6" t="s">
        <v>4</v>
      </c>
      <c r="E2" t="s">
        <v>5</v>
      </c>
    </row>
    <row r="3" spans="1:5">
      <c r="B3" s="2" t="s">
        <v>1</v>
      </c>
      <c r="C3" s="7" t="s">
        <v>0</v>
      </c>
      <c r="D3" s="8" t="s">
        <v>6</v>
      </c>
      <c r="E3" s="9" t="s">
        <v>7</v>
      </c>
    </row>
    <row r="4" spans="1:5" ht="16" thickBot="1">
      <c r="A4" s="4"/>
      <c r="B4" s="5" t="s">
        <v>2</v>
      </c>
      <c r="C4" s="10">
        <v>-36.552199999999999</v>
      </c>
      <c r="D4" s="11">
        <v>-53.264000000000003</v>
      </c>
      <c r="E4" s="12">
        <v>-59.329599999999999</v>
      </c>
    </row>
    <row r="5" spans="1:5" ht="16" thickTop="1">
      <c r="A5" t="s">
        <v>10</v>
      </c>
      <c r="B5" s="2" t="s">
        <v>1</v>
      </c>
      <c r="C5" s="7" t="s">
        <v>14</v>
      </c>
      <c r="D5" s="8" t="s">
        <v>15</v>
      </c>
      <c r="E5" s="9" t="s">
        <v>16</v>
      </c>
    </row>
    <row r="6" spans="1:5">
      <c r="A6" s="1" t="s">
        <v>11</v>
      </c>
      <c r="B6" s="3" t="s">
        <v>2</v>
      </c>
      <c r="C6" s="13">
        <v>-34.007399999999997</v>
      </c>
      <c r="D6" s="14">
        <v>-50.7288</v>
      </c>
      <c r="E6" s="15">
        <v>-58.561799999999998</v>
      </c>
    </row>
    <row r="7" spans="1:5">
      <c r="A7" t="s">
        <v>12</v>
      </c>
      <c r="B7" s="2" t="s">
        <v>1</v>
      </c>
      <c r="C7" s="7" t="s">
        <v>17</v>
      </c>
      <c r="D7" s="8" t="s">
        <v>18</v>
      </c>
      <c r="E7" s="9" t="s">
        <v>19</v>
      </c>
    </row>
    <row r="8" spans="1:5">
      <c r="A8" s="1" t="s">
        <v>11</v>
      </c>
      <c r="B8" s="3" t="s">
        <v>2</v>
      </c>
      <c r="C8" s="13">
        <v>-33.631999999999998</v>
      </c>
      <c r="D8" s="14">
        <v>-49.927700000000002</v>
      </c>
      <c r="E8" s="15">
        <v>-57.455500000000001</v>
      </c>
    </row>
    <row r="9" spans="1:5">
      <c r="A9" t="s">
        <v>13</v>
      </c>
      <c r="B9" s="2" t="s">
        <v>1</v>
      </c>
      <c r="C9" s="7" t="s">
        <v>20</v>
      </c>
      <c r="D9" s="8" t="s">
        <v>21</v>
      </c>
      <c r="E9" s="9" t="s">
        <v>22</v>
      </c>
    </row>
    <row r="10" spans="1:5">
      <c r="A10" t="s">
        <v>11</v>
      </c>
      <c r="B10" s="2" t="s">
        <v>2</v>
      </c>
      <c r="C10" s="7">
        <v>-33.360199999999999</v>
      </c>
      <c r="D10" s="8">
        <v>-49.601199999999999</v>
      </c>
      <c r="E10" s="9">
        <v>-57.173200000000001</v>
      </c>
    </row>
    <row r="12" spans="1:5">
      <c r="C12" s="2" t="s">
        <v>3</v>
      </c>
      <c r="D12" s="6" t="s">
        <v>4</v>
      </c>
      <c r="E12" t="s">
        <v>5</v>
      </c>
    </row>
    <row r="13" spans="1:5">
      <c r="B13" t="s">
        <v>23</v>
      </c>
      <c r="C13" t="s">
        <v>24</v>
      </c>
      <c r="D13" t="s">
        <v>24</v>
      </c>
      <c r="E13" t="s">
        <v>24</v>
      </c>
    </row>
    <row r="14" spans="1:5">
      <c r="C14">
        <f>EXP(C6-$C$4)</f>
        <v>12.74067969529591</v>
      </c>
      <c r="D14">
        <f>EXP(D6-$D$4)</f>
        <v>12.618954386551987</v>
      </c>
      <c r="E14">
        <f>EXP(E6-$E$4)</f>
        <v>2.1550199908301666</v>
      </c>
    </row>
    <row r="15" spans="1:5">
      <c r="C15">
        <f>EXP(C8-$C$4)</f>
        <v>18.544996088089313</v>
      </c>
      <c r="D15">
        <f>EXP(D8-$D$4)</f>
        <v>28.114908858510567</v>
      </c>
      <c r="E15">
        <f>EXP(E8-$E$4)</f>
        <v>6.5149530232614481</v>
      </c>
    </row>
    <row r="16" spans="1:5">
      <c r="C16">
        <f>EXP(C10-$C$4)</f>
        <v>24.337052907236405</v>
      </c>
      <c r="D16">
        <f>EXP(D10-$D$4)</f>
        <v>38.9703071101167</v>
      </c>
      <c r="E16">
        <f>EXP(E10-$E$4)</f>
        <v>8.6399776844988683</v>
      </c>
    </row>
    <row r="18" spans="1:5">
      <c r="B18" s="16"/>
      <c r="C18" s="17" t="s">
        <v>3</v>
      </c>
      <c r="D18" s="18" t="s">
        <v>4</v>
      </c>
      <c r="E18" s="16" t="s">
        <v>5</v>
      </c>
    </row>
    <row r="19" spans="1:5">
      <c r="A19" s="16" t="s">
        <v>29</v>
      </c>
      <c r="B19" s="16" t="s">
        <v>25</v>
      </c>
      <c r="C19" s="19">
        <f>C14/(1+C14)</f>
        <v>0.92722339635481443</v>
      </c>
      <c r="D19" s="19">
        <f>D14/(1+D14)</f>
        <v>0.92657292391055746</v>
      </c>
      <c r="E19" s="19">
        <f>E14/(1+E14)</f>
        <v>0.68304479752698033</v>
      </c>
    </row>
    <row r="20" spans="1:5">
      <c r="B20" s="16" t="s">
        <v>26</v>
      </c>
      <c r="C20" s="19">
        <f>C15/(1+C15)</f>
        <v>0.94883600920189504</v>
      </c>
      <c r="D20" s="19">
        <f>D15/(1+D15)</f>
        <v>0.96565333572364287</v>
      </c>
      <c r="E20" s="19">
        <f>E15/(1+E15)</f>
        <v>0.86693196924789218</v>
      </c>
    </row>
    <row r="21" spans="1:5">
      <c r="B21" s="16" t="s">
        <v>27</v>
      </c>
      <c r="C21" s="19">
        <f>C16/(1+C16)</f>
        <v>0.96053211067359789</v>
      </c>
      <c r="D21" s="19">
        <f>D16/(1+D16)</f>
        <v>0.97498142815753108</v>
      </c>
      <c r="E21" s="19">
        <f>E16/(1+E16)</f>
        <v>0.89626532003201576</v>
      </c>
    </row>
    <row r="23" spans="1:5">
      <c r="B23" s="16"/>
      <c r="C23" s="17" t="s">
        <v>3</v>
      </c>
      <c r="D23" s="18" t="s">
        <v>4</v>
      </c>
      <c r="E23" s="16" t="s">
        <v>5</v>
      </c>
    </row>
    <row r="24" spans="1:5">
      <c r="A24" s="16" t="s">
        <v>28</v>
      </c>
      <c r="B24" s="16" t="s">
        <v>25</v>
      </c>
      <c r="C24" s="16">
        <v>0.7</v>
      </c>
      <c r="D24" s="16">
        <v>0.77</v>
      </c>
      <c r="E24" s="16">
        <v>0.45</v>
      </c>
    </row>
    <row r="25" spans="1:5">
      <c r="B25" s="16" t="s">
        <v>26</v>
      </c>
      <c r="C25" s="16">
        <v>0.82</v>
      </c>
      <c r="D25" s="16">
        <v>0.89</v>
      </c>
      <c r="E25" s="16">
        <v>0.73</v>
      </c>
    </row>
    <row r="26" spans="1:5">
      <c r="B26" s="16" t="s">
        <v>27</v>
      </c>
      <c r="C26" s="16">
        <v>0.86</v>
      </c>
      <c r="D26" s="16">
        <v>0.92</v>
      </c>
      <c r="E26" s="16">
        <v>0.77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npetraco</dc:creator>
  <cp:lastModifiedBy>npetraco</cp:lastModifiedBy>
  <dcterms:created xsi:type="dcterms:W3CDTF">2018-01-19T22:21:29Z</dcterms:created>
  <dcterms:modified xsi:type="dcterms:W3CDTF">2018-01-19T23:08:47Z</dcterms:modified>
</cp:coreProperties>
</file>