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min\Desktop\Classwork\Q Sci 381\Final Project\important\"/>
    </mc:Choice>
  </mc:AlternateContent>
  <bookViews>
    <workbookView xWindow="0" yWindow="0" windowWidth="20520" windowHeight="9645" tabRatio="595" activeTab="1"/>
  </bookViews>
  <sheets>
    <sheet name="Sheet1" sheetId="2" r:id="rId1"/>
    <sheet name="grossing_by_year" sheetId="1" r:id="rId2"/>
  </sheets>
  <calcPr calcId="0"/>
</workbook>
</file>

<file path=xl/calcChain.xml><?xml version="1.0" encoding="utf-8"?>
<calcChain xmlns="http://schemas.openxmlformats.org/spreadsheetml/2006/main">
  <c r="O32" i="2" l="1"/>
  <c r="P33" i="2"/>
  <c r="Q34" i="2"/>
  <c r="P34" i="2"/>
  <c r="O34" i="2"/>
  <c r="O33" i="2"/>
  <c r="N16" i="2"/>
</calcChain>
</file>

<file path=xl/sharedStrings.xml><?xml version="1.0" encoding="utf-8"?>
<sst xmlns="http://schemas.openxmlformats.org/spreadsheetml/2006/main" count="58" uniqueCount="31">
  <si>
    <t>Year</t>
  </si>
  <si>
    <t>Winter</t>
  </si>
  <si>
    <t>Spring</t>
  </si>
  <si>
    <t>Summer</t>
  </si>
  <si>
    <t>Fall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</si>
  <si>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</si>
  <si>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</si>
  <si>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</si>
  <si>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</si>
  <si>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</si>
  <si>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</si>
  <si>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</si>
  <si>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</si>
  <si>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</si>
  <si>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</si>
  <si>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</si>
  <si>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</si>
  <si>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</si>
  <si>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</si>
  <si>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</si>
  <si>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</si>
  <si>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</si>
  <si>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</si>
  <si>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Scheffe Table</t>
  </si>
  <si>
    <t>Mean</t>
  </si>
  <si>
    <t>Standard Deviation</t>
  </si>
  <si>
    <t>95% Confidence Interval Lower</t>
  </si>
  <si>
    <t>95% Confidence Interval Higher</t>
  </si>
  <si>
    <t>α = 0.05</t>
  </si>
  <si>
    <t>A N O V A</t>
  </si>
  <si>
    <t>F-crit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</si>
</sst>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egoe Script"/>
      <family val="4"/>
    </font>
    <font>
      <b/>
      <sz val="12"/>
      <color theme="1"/>
      <name val="Segoe Script"/>
      <family val="4"/>
    </font>
    <font>
      <b/>
      <sz val="12"/>
      <name val="Segoe Script"/>
      <family val="4"/>
    </font>
    <font>
      <sz val="12"/>
      <color rgb="FFFF0000"/>
      <name val="Segoe Script"/>
      <family val="4"/>
    </font>
    <font>
      <sz val="12"/>
      <color theme="1"/>
      <name val="Segoe Script"/>
      <family val="4"/>
    </font>
    <font>
      <b/>
      <sz val="12"/>
      <color theme="1"/>
      <name val="Ink Free"/>
      <family val="4"/>
    </font>
    <font>
      <sz val="11"/>
      <color theme="1"/>
      <name val="Calibri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b/>
      <sz val="11"/>
      <color theme="1"/>
      <name val="Bahnschrift Light"/>
      <family val="2"/>
    </font>
    <font>
      <b/>
      <i/>
      <sz val="11"/>
      <color theme="1"/>
      <name val="Bahnschrift Light"/>
      <family val="2"/>
    </font>
    <font>
      <b/>
      <sz val="11"/>
      <name val="Segoe Script"/>
      <family val="4"/>
    </font>
    <font>
      <sz val="11"/>
      <color theme="4" tint="-0.499984740745262"/>
      <name val="Segoe Script"/>
      <family val="4"/>
    </font>
    <font>
      <b/>
      <sz val="11"/>
      <name val="Bahnschrift Light"/>
      <family val="2"/>
    </font>
    <font>
      <sz val="11"/>
      <color theme="1"/>
      <name val="Century Gothic"/>
      <family val="2"/>
    </font>
    <font>
      <sz val="11"/>
      <color theme="5" tint="-0.249977111117893"/>
      <name val="Century Gothic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D2FA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11" fontId="0" fillId="0" borderId="0" xfId="0" applyNumberFormat="1"/>
    <xf numFmtId="0" fontId="20" fillId="39" borderId="14" xfId="0" applyFont="1" applyFill="1" applyBorder="1" applyAlignment="1">
      <alignment horizontal="center"/>
    </xf>
    <xf numFmtId="0" fontId="21" fillId="38" borderId="15" xfId="0" applyFont="1" applyFill="1" applyBorder="1" applyAlignment="1">
      <alignment horizontal="center"/>
    </xf>
    <xf numFmtId="0" fontId="20" fillId="40" borderId="16" xfId="0" applyFont="1" applyFill="1" applyBorder="1" applyAlignment="1">
      <alignment horizontal="center"/>
    </xf>
    <xf numFmtId="0" fontId="20" fillId="39" borderId="17" xfId="0" applyFont="1" applyFill="1" applyBorder="1" applyAlignment="1">
      <alignment horizontal="center"/>
    </xf>
    <xf numFmtId="0" fontId="20" fillId="37" borderId="21" xfId="0" applyFont="1" applyFill="1" applyBorder="1" applyAlignment="1">
      <alignment horizontal="center"/>
    </xf>
    <xf numFmtId="0" fontId="20" fillId="40" borderId="25" xfId="0" applyFont="1" applyFill="1" applyBorder="1" applyAlignment="1">
      <alignment horizontal="center"/>
    </xf>
    <xf numFmtId="0" fontId="24" fillId="41" borderId="13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/>
    </xf>
    <xf numFmtId="0" fontId="22" fillId="33" borderId="19" xfId="0" applyFont="1" applyFill="1" applyBorder="1" applyAlignment="1">
      <alignment horizontal="center"/>
    </xf>
    <xf numFmtId="0" fontId="23" fillId="33" borderId="20" xfId="0" applyFont="1" applyFill="1" applyBorder="1" applyAlignment="1">
      <alignment horizontal="center"/>
    </xf>
    <xf numFmtId="0" fontId="23" fillId="33" borderId="24" xfId="0" applyFont="1" applyFill="1" applyBorder="1" applyAlignment="1">
      <alignment horizontal="center"/>
    </xf>
    <xf numFmtId="0" fontId="23" fillId="33" borderId="27" xfId="0" applyFont="1" applyFill="1" applyBorder="1" applyAlignment="1">
      <alignment horizontal="center"/>
    </xf>
    <xf numFmtId="0" fontId="0" fillId="0" borderId="28" xfId="0" applyFill="1" applyBorder="1" applyAlignment="1"/>
    <xf numFmtId="2" fontId="26" fillId="34" borderId="22" xfId="0" applyNumberFormat="1" applyFont="1" applyFill="1" applyBorder="1" applyAlignment="1">
      <alignment horizontal="center"/>
    </xf>
    <xf numFmtId="0" fontId="26" fillId="33" borderId="23" xfId="0" applyFont="1" applyFill="1" applyBorder="1" applyAlignment="1">
      <alignment horizontal="center"/>
    </xf>
    <xf numFmtId="2" fontId="27" fillId="34" borderId="22" xfId="0" applyNumberFormat="1" applyFont="1" applyFill="1" applyBorder="1" applyAlignment="1">
      <alignment horizontal="center"/>
    </xf>
    <xf numFmtId="2" fontId="26" fillId="34" borderId="26" xfId="0" applyNumberFormat="1" applyFont="1" applyFill="1" applyBorder="1" applyAlignment="1">
      <alignment horizontal="center"/>
    </xf>
    <xf numFmtId="0" fontId="20" fillId="42" borderId="15" xfId="0" applyFont="1" applyFill="1" applyBorder="1" applyAlignment="1">
      <alignment horizontal="center"/>
    </xf>
    <xf numFmtId="0" fontId="20" fillId="42" borderId="21" xfId="0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18" fillId="0" borderId="31" xfId="0" applyFont="1" applyFill="1" applyBorder="1" applyAlignment="1">
      <alignment horizontal="center"/>
    </xf>
    <xf numFmtId="0" fontId="0" fillId="0" borderId="32" xfId="0" applyFill="1" applyBorder="1" applyAlignment="1"/>
    <xf numFmtId="0" fontId="0" fillId="0" borderId="33" xfId="0" applyFill="1" applyBorder="1" applyAlignment="1"/>
    <xf numFmtId="0" fontId="19" fillId="0" borderId="34" xfId="0" applyFont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0" fillId="0" borderId="36" xfId="0" applyFill="1" applyBorder="1" applyAlignment="1"/>
    <xf numFmtId="0" fontId="0" fillId="0" borderId="37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28" fillId="37" borderId="13" xfId="0" applyFont="1" applyFill="1" applyBorder="1" applyAlignment="1">
      <alignment horizontal="center" vertical="center"/>
    </xf>
    <xf numFmtId="0" fontId="28" fillId="35" borderId="13" xfId="0" applyFont="1" applyFill="1" applyBorder="1" applyAlignment="1">
      <alignment horizontal="center" vertical="center"/>
    </xf>
    <xf numFmtId="0" fontId="28" fillId="35" borderId="39" xfId="0" applyFont="1" applyFill="1" applyBorder="1" applyAlignment="1">
      <alignment horizontal="center" vertical="center"/>
    </xf>
    <xf numFmtId="0" fontId="0" fillId="40" borderId="29" xfId="0" applyFill="1" applyBorder="1" applyAlignment="1">
      <alignment horizontal="left" vertical="center"/>
    </xf>
    <xf numFmtId="0" fontId="0" fillId="40" borderId="30" xfId="0" applyFill="1" applyBorder="1" applyAlignment="1">
      <alignment horizontal="left" vertical="center"/>
    </xf>
    <xf numFmtId="0" fontId="29" fillId="41" borderId="38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8" fillId="39" borderId="38" xfId="0" applyFont="1" applyFill="1" applyBorder="1" applyAlignment="1">
      <alignment horizontal="center" vertical="center"/>
    </xf>
    <xf numFmtId="0" fontId="32" fillId="39" borderId="38" xfId="0" applyFont="1" applyFill="1" applyBorder="1" applyAlignment="1">
      <alignment horizontal="center" vertical="center"/>
    </xf>
    <xf numFmtId="0" fontId="32" fillId="39" borderId="40" xfId="0" applyFont="1" applyFill="1" applyBorder="1" applyAlignment="1">
      <alignment horizontal="center" vertical="center"/>
    </xf>
    <xf numFmtId="0" fontId="33" fillId="34" borderId="13" xfId="0" applyFont="1" applyFill="1" applyBorder="1" applyAlignment="1">
      <alignment horizontal="center" vertical="center"/>
    </xf>
    <xf numFmtId="0" fontId="34" fillId="34" borderId="13" xfId="0" applyFont="1" applyFill="1" applyBorder="1" applyAlignment="1">
      <alignment horizontal="center" vertical="center"/>
    </xf>
    <xf numFmtId="0" fontId="34" fillId="34" borderId="30" xfId="0" applyFont="1" applyFill="1" applyBorder="1" applyAlignment="1">
      <alignment horizontal="center" vertical="center"/>
    </xf>
    <xf numFmtId="0" fontId="33" fillId="34" borderId="39" xfId="0" applyFont="1" applyFill="1" applyBorder="1" applyAlignment="1">
      <alignment horizontal="center" vertical="center"/>
    </xf>
    <xf numFmtId="0" fontId="33" fillId="36" borderId="39" xfId="0" applyFont="1" applyFill="1" applyBorder="1" applyAlignment="1">
      <alignment horizontal="center"/>
    </xf>
    <xf numFmtId="0" fontId="33" fillId="36" borderId="32" xfId="0" applyFont="1" applyFill="1" applyBorder="1" applyAlignment="1">
      <alignment horizontal="center"/>
    </xf>
    <xf numFmtId="0" fontId="33" fillId="36" borderId="13" xfId="0" applyFont="1" applyFill="1" applyBorder="1" applyAlignment="1">
      <alignment horizontal="center"/>
    </xf>
    <xf numFmtId="0" fontId="33" fillId="36" borderId="30" xfId="0" applyFont="1" applyFill="1" applyBorder="1" applyAlignment="1">
      <alignment horizontal="center"/>
    </xf>
    <xf numFmtId="0" fontId="30" fillId="40" borderId="3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R36"/>
  <sheetViews>
    <sheetView workbookViewId="0">
      <selection activeCell="J3" sqref="J3:P8"/>
    </sheetView>
  </sheetViews>
  <sheetFormatPr defaultRowHeight="14.25" x14ac:dyDescent="0.45"/>
  <cols>
    <col min="1" max="1" width="16.19921875" customWidth="1"/>
    <col min="2" max="2" width="11.53125" customWidth="1"/>
    <col min="3" max="3" width="8.06640625" customWidth="1"/>
    <col min="4" max="4" width="13.3984375" customWidth="1"/>
    <col min="5" max="5" width="13.59765625" customWidth="1"/>
    <col min="6" max="6" width="9.33203125" customWidth="1"/>
    <col min="7" max="7" width="10" customWidth="1"/>
    <col min="8" max="9" width="9.06640625" customWidth="1"/>
    <col min="14" max="14" width="16.796875" customWidth="1"/>
    <col min="15" max="15" width="13.06640625" customWidth="1"/>
    <col min="16" max="16" width="12.59765625" customWidth="1"/>
    <col min="17" max="17" width="12.06640625" customWidth="1"/>
    <col min="18" max="18" width="13.59765625" customWidth="1"/>
  </cols>
  <sheetData>
    <row r="10" spans="1:14" ht="14.65" thickBot="1" x14ac:dyDescent="0.5"/>
    <row r="11" spans="1:14" ht="19.149999999999999" thickBot="1" x14ac:dyDescent="0.95">
      <c r="A11" s="30" t="s">
        <v>12</v>
      </c>
      <c r="B11" s="24" t="s">
        <v>28</v>
      </c>
      <c r="C11" s="25"/>
      <c r="D11" s="25"/>
      <c r="E11" s="25"/>
      <c r="F11" s="25"/>
      <c r="G11" s="26"/>
    </row>
    <row r="12" spans="1:14" ht="16.149999999999999" customHeight="1" x14ac:dyDescent="0.45">
      <c r="A12" s="31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27" t="s">
        <v>19</v>
      </c>
    </row>
    <row r="13" spans="1:14" ht="19.149999999999999" customHeight="1" x14ac:dyDescent="0.45">
      <c r="A13" s="32" t="s">
        <v>20</v>
      </c>
      <c r="B13" s="1">
        <v>2.1247263382486417E+19</v>
      </c>
      <c r="C13" s="1">
        <v>3</v>
      </c>
      <c r="D13" s="1">
        <v>7.0824211274954721E+18</v>
      </c>
      <c r="E13" s="1">
        <v>13.475624313832341</v>
      </c>
      <c r="F13" s="1">
        <v>8.0179094580522689E-8</v>
      </c>
      <c r="G13" s="28">
        <v>2.6657291682227036</v>
      </c>
    </row>
    <row r="14" spans="1:14" ht="17.649999999999999" customHeight="1" x14ac:dyDescent="0.45">
      <c r="A14" s="32" t="s">
        <v>21</v>
      </c>
      <c r="B14" s="1">
        <v>7.7784769184562708E+19</v>
      </c>
      <c r="C14" s="1">
        <v>148</v>
      </c>
      <c r="D14" s="1">
        <v>5.2557276476055885E+17</v>
      </c>
      <c r="E14" s="1"/>
      <c r="F14" s="1"/>
      <c r="G14" s="28"/>
    </row>
    <row r="15" spans="1:14" ht="16.5" customHeight="1" x14ac:dyDescent="0.45">
      <c r="A15" s="32"/>
      <c r="B15" s="1"/>
      <c r="C15" s="1"/>
      <c r="D15" s="1"/>
      <c r="E15" s="1"/>
      <c r="F15" s="1"/>
      <c r="G15" s="28"/>
    </row>
    <row r="16" spans="1:14" ht="18.75" customHeight="1" thickBot="1" x14ac:dyDescent="0.5">
      <c r="A16" s="33" t="s">
        <v>22</v>
      </c>
      <c r="B16" s="17">
        <v>9.9032032567049126E+19</v>
      </c>
      <c r="C16" s="17">
        <v>151</v>
      </c>
      <c r="D16" s="17"/>
      <c r="E16" s="17"/>
      <c r="F16" s="17"/>
      <c r="G16" s="29"/>
      <c r="N16" t="e">
        <f>((mean1-mean2)^2)/(MSwithin*((1/mean1)+(1/mean2)))</f>
        <v>#NAME?</v>
      </c>
    </row>
    <row r="19" spans="1:18" x14ac:dyDescent="0.45">
      <c r="I19" t="s">
        <v>5</v>
      </c>
    </row>
    <row r="21" spans="1:18" ht="14.65" thickBot="1" x14ac:dyDescent="0.5">
      <c r="I21" t="s">
        <v>6</v>
      </c>
    </row>
    <row r="22" spans="1:18" x14ac:dyDescent="0.45">
      <c r="I22" s="3" t="s">
        <v>7</v>
      </c>
      <c r="J22" s="3" t="s">
        <v>8</v>
      </c>
      <c r="K22" s="3" t="s">
        <v>9</v>
      </c>
      <c r="L22" s="3" t="s">
        <v>10</v>
      </c>
      <c r="M22" s="3" t="s">
        <v>11</v>
      </c>
    </row>
    <row r="23" spans="1:18" x14ac:dyDescent="0.45">
      <c r="I23" s="1" t="s">
        <v>1</v>
      </c>
      <c r="J23" s="1">
        <v>38</v>
      </c>
      <c r="K23" s="1">
        <v>38806863091</v>
      </c>
      <c r="L23" s="1">
        <v>1021233239.2368422</v>
      </c>
      <c r="M23" s="1">
        <v>3.3042423902690643E+17</v>
      </c>
    </row>
    <row r="24" spans="1:18" x14ac:dyDescent="0.45">
      <c r="I24" s="1" t="s">
        <v>2</v>
      </c>
      <c r="J24" s="1">
        <v>38</v>
      </c>
      <c r="K24" s="1">
        <v>69052929622</v>
      </c>
      <c r="L24" s="1">
        <v>1817182358.4736843</v>
      </c>
      <c r="M24" s="1">
        <v>6.3790642113260083E+17</v>
      </c>
    </row>
    <row r="25" spans="1:18" x14ac:dyDescent="0.45">
      <c r="I25" s="1" t="s">
        <v>3</v>
      </c>
      <c r="J25" s="1">
        <v>38</v>
      </c>
      <c r="K25" s="1">
        <v>55868633753</v>
      </c>
      <c r="L25" s="1">
        <v>1470227204.0263157</v>
      </c>
      <c r="M25" s="1">
        <v>3.7980755913293114E+17</v>
      </c>
    </row>
    <row r="26" spans="1:18" ht="14.65" thickBot="1" x14ac:dyDescent="0.5">
      <c r="I26" s="2" t="s">
        <v>4</v>
      </c>
      <c r="J26" s="2">
        <v>38</v>
      </c>
      <c r="K26" s="2">
        <v>76100637858</v>
      </c>
      <c r="L26" s="2">
        <v>2002648364.6842105</v>
      </c>
      <c r="M26" s="2">
        <v>7.5415283974979763E+17</v>
      </c>
    </row>
    <row r="29" spans="1:18" ht="14.65" thickBot="1" x14ac:dyDescent="0.5"/>
    <row r="30" spans="1:18" ht="25.5" customHeight="1" thickBot="1" x14ac:dyDescent="1.1499999999999999">
      <c r="N30" s="11" t="s">
        <v>23</v>
      </c>
      <c r="O30" s="5" t="s">
        <v>1</v>
      </c>
      <c r="P30" s="22" t="s">
        <v>2</v>
      </c>
      <c r="Q30" s="6" t="s">
        <v>4</v>
      </c>
      <c r="R30" s="7" t="s">
        <v>3</v>
      </c>
    </row>
    <row r="31" spans="1:18" ht="24.4" customHeight="1" x14ac:dyDescent="1.1000000000000001">
      <c r="B31" t="s">
        <v>1</v>
      </c>
      <c r="C31" t="s">
        <v>2</v>
      </c>
      <c r="D31" t="s">
        <v>3</v>
      </c>
      <c r="E31" t="s">
        <v>4</v>
      </c>
      <c r="N31" s="8" t="s">
        <v>1</v>
      </c>
      <c r="O31" s="12"/>
      <c r="P31" s="13"/>
      <c r="Q31" s="13"/>
      <c r="R31" s="14"/>
    </row>
    <row r="32" spans="1:18" ht="23.65" customHeight="1" x14ac:dyDescent="1.1000000000000001">
      <c r="A32" t="s">
        <v>24</v>
      </c>
      <c r="B32">
        <v>1021233239</v>
      </c>
      <c r="C32">
        <v>1817182358</v>
      </c>
      <c r="D32">
        <v>1470227204</v>
      </c>
      <c r="E32">
        <v>2002648365</v>
      </c>
      <c r="N32" s="23" t="s">
        <v>2</v>
      </c>
      <c r="O32" s="18">
        <f>((B$32-C$32)^2)/(D$14*((1/38)+(1/38)))</f>
        <v>22.902946666546839</v>
      </c>
      <c r="P32" s="19"/>
      <c r="Q32" s="19"/>
      <c r="R32" s="15"/>
    </row>
    <row r="33" spans="1:18" ht="25.5" customHeight="1" x14ac:dyDescent="1.1000000000000001">
      <c r="A33" t="s">
        <v>25</v>
      </c>
      <c r="B33">
        <v>574825398.70000005</v>
      </c>
      <c r="C33">
        <v>798690441.39999998</v>
      </c>
      <c r="D33">
        <v>616285290.39999998</v>
      </c>
      <c r="E33">
        <v>868419737.10000002</v>
      </c>
      <c r="N33" s="9" t="s">
        <v>4</v>
      </c>
      <c r="O33" s="18">
        <f>((B$32-E$32)^2)/(D$14*((1/38)+(1/38)))</f>
        <v>34.819797691814593</v>
      </c>
      <c r="P33" s="20">
        <f>((E$32-C$32)^2)/(D$14*((1/38)+(1/38)))</f>
        <v>1.2435103169695341</v>
      </c>
      <c r="Q33" s="19"/>
      <c r="R33" s="15"/>
    </row>
    <row r="34" spans="1:18" ht="24.4" customHeight="1" thickBot="1" x14ac:dyDescent="1.1499999999999999">
      <c r="A34" t="s">
        <v>11</v>
      </c>
      <c r="B34" s="4">
        <v>3.30424E+17</v>
      </c>
      <c r="C34" s="4">
        <v>6.37906E+17</v>
      </c>
      <c r="D34" s="4">
        <v>3.79808E+17</v>
      </c>
      <c r="E34" s="4">
        <v>7.54153E+17</v>
      </c>
      <c r="N34" s="10" t="s">
        <v>3</v>
      </c>
      <c r="O34" s="21">
        <f>((B$32-D$32)^2)/(D$14*((1/38)+(1/38)))</f>
        <v>7.287889115158058</v>
      </c>
      <c r="P34" s="21">
        <f>((D$32-C$32)^2)/(D$14*((1/38)+(1/38)))</f>
        <v>4.3517850471154205</v>
      </c>
      <c r="Q34" s="21">
        <f>((E$32-D$32)^2)/(D$14*((1/38)+(1/38)))</f>
        <v>10.247817090341277</v>
      </c>
      <c r="R34" s="16"/>
    </row>
    <row r="35" spans="1:18" x14ac:dyDescent="0.45">
      <c r="A35" t="s">
        <v>26</v>
      </c>
      <c r="B35">
        <v>867852294.79999995</v>
      </c>
      <c r="C35">
        <v>1604067394</v>
      </c>
      <c r="D35">
        <v>1305783496</v>
      </c>
      <c r="E35">
        <v>1770927498</v>
      </c>
    </row>
    <row r="36" spans="1:18" x14ac:dyDescent="0.45">
      <c r="A36" t="s">
        <v>27</v>
      </c>
      <c r="B36">
        <v>1174614184</v>
      </c>
      <c r="C36">
        <v>2030297323</v>
      </c>
      <c r="D36">
        <v>1634670912</v>
      </c>
      <c r="E36">
        <v>2234369231</v>
      </c>
    </row>
  </sheetData>
  <mergeCells count="1">
    <mergeCell ref="C11:G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B1" workbookViewId="0">
      <selection activeCell="O14" sqref="O14"/>
    </sheetView>
  </sheetViews>
  <sheetFormatPr defaultRowHeight="14.25" x14ac:dyDescent="0.45"/>
  <cols>
    <col min="2" max="2" width="12" customWidth="1"/>
    <col min="3" max="3" width="12.3984375" customWidth="1"/>
    <col min="4" max="5" width="11.6640625" customWidth="1"/>
    <col min="8" max="8" width="7.796875" customWidth="1"/>
    <col min="9" max="9" width="19" customWidth="1"/>
    <col min="10" max="10" width="12.73046875" customWidth="1"/>
    <col min="11" max="11" width="8.1328125" customWidth="1"/>
    <col min="12" max="12" width="10.06640625" customWidth="1"/>
    <col min="13" max="13" width="9.46484375" customWidth="1"/>
    <col min="14" max="14" width="9.796875" customWidth="1"/>
    <col min="15" max="15" width="9.4648437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45">
      <c r="A2">
        <v>1980</v>
      </c>
      <c r="B2">
        <v>290192717</v>
      </c>
      <c r="C2">
        <v>807164737</v>
      </c>
      <c r="D2">
        <v>417241206</v>
      </c>
      <c r="E2">
        <v>759090245</v>
      </c>
    </row>
    <row r="3" spans="1:15" ht="13.5" customHeight="1" thickBot="1" x14ac:dyDescent="0.5">
      <c r="A3">
        <v>1981</v>
      </c>
      <c r="B3">
        <v>182306709</v>
      </c>
      <c r="C3">
        <v>914365640</v>
      </c>
      <c r="D3">
        <v>625156771</v>
      </c>
      <c r="E3">
        <v>549354121</v>
      </c>
    </row>
    <row r="4" spans="1:15" ht="21.4" customHeight="1" thickBot="1" x14ac:dyDescent="1.05">
      <c r="A4">
        <v>1982</v>
      </c>
      <c r="B4">
        <v>369147213</v>
      </c>
      <c r="C4">
        <v>1051921271</v>
      </c>
      <c r="D4">
        <v>592795356</v>
      </c>
      <c r="E4">
        <v>808980145</v>
      </c>
      <c r="I4" s="56" t="s">
        <v>29</v>
      </c>
      <c r="J4" s="44" t="s">
        <v>28</v>
      </c>
      <c r="K4" s="41"/>
      <c r="L4" s="41"/>
      <c r="M4" s="41"/>
      <c r="N4" s="41"/>
      <c r="O4" s="42"/>
    </row>
    <row r="5" spans="1:15" ht="22.5" customHeight="1" thickBot="1" x14ac:dyDescent="0.5">
      <c r="A5">
        <v>1983</v>
      </c>
      <c r="B5">
        <v>262160476</v>
      </c>
      <c r="C5">
        <v>947846921</v>
      </c>
      <c r="D5">
        <v>622934942</v>
      </c>
      <c r="E5">
        <v>698066904</v>
      </c>
      <c r="I5" s="43" t="s">
        <v>13</v>
      </c>
      <c r="J5" s="45" t="s">
        <v>14</v>
      </c>
      <c r="K5" s="45" t="s">
        <v>15</v>
      </c>
      <c r="L5" s="45" t="s">
        <v>16</v>
      </c>
      <c r="M5" s="46" t="s">
        <v>17</v>
      </c>
      <c r="N5" s="46" t="s">
        <v>18</v>
      </c>
      <c r="O5" s="47" t="s">
        <v>30</v>
      </c>
    </row>
    <row r="6" spans="1:15" ht="18.399999999999999" customHeight="1" thickBot="1" x14ac:dyDescent="0.5">
      <c r="A6">
        <v>1984</v>
      </c>
      <c r="B6">
        <v>549133724</v>
      </c>
      <c r="C6">
        <v>1181137667</v>
      </c>
      <c r="D6">
        <v>584398884</v>
      </c>
      <c r="E6">
        <v>849812255</v>
      </c>
      <c r="I6" s="39" t="s">
        <v>20</v>
      </c>
      <c r="J6" s="48">
        <v>2.1247263382486417E+19</v>
      </c>
      <c r="K6" s="48">
        <v>3</v>
      </c>
      <c r="L6" s="48">
        <v>7.0824211274954721E+18</v>
      </c>
      <c r="M6" s="49">
        <v>13.475624313832341</v>
      </c>
      <c r="N6" s="49">
        <v>8.0179094580522689E-8</v>
      </c>
      <c r="O6" s="50">
        <v>2.6657291682227036</v>
      </c>
    </row>
    <row r="7" spans="1:15" ht="21" customHeight="1" thickBot="1" x14ac:dyDescent="0.5">
      <c r="A7">
        <v>1985</v>
      </c>
      <c r="B7">
        <v>483354613</v>
      </c>
      <c r="C7">
        <v>681004774</v>
      </c>
      <c r="D7">
        <v>783693383</v>
      </c>
      <c r="E7">
        <v>904179169</v>
      </c>
      <c r="I7" s="40" t="s">
        <v>21</v>
      </c>
      <c r="J7" s="51">
        <v>7.7784769184562708E+19</v>
      </c>
      <c r="K7" s="51">
        <v>148</v>
      </c>
      <c r="L7" s="51">
        <v>5.2557276476055885E+17</v>
      </c>
      <c r="M7" s="52"/>
      <c r="N7" s="52"/>
      <c r="O7" s="53"/>
    </row>
    <row r="8" spans="1:15" ht="18.399999999999999" customHeight="1" thickBot="1" x14ac:dyDescent="0.5">
      <c r="A8">
        <v>1986</v>
      </c>
      <c r="B8">
        <v>492127495</v>
      </c>
      <c r="C8">
        <v>874868892</v>
      </c>
      <c r="D8">
        <v>693506994</v>
      </c>
      <c r="E8">
        <v>925614968</v>
      </c>
      <c r="I8" s="38" t="s">
        <v>22</v>
      </c>
      <c r="J8" s="48">
        <v>9.9032032567049126E+19</v>
      </c>
      <c r="K8" s="48">
        <v>151</v>
      </c>
      <c r="L8" s="54"/>
      <c r="M8" s="54"/>
      <c r="N8" s="54"/>
      <c r="O8" s="55"/>
    </row>
    <row r="9" spans="1:15" x14ac:dyDescent="0.45">
      <c r="A9">
        <v>1987</v>
      </c>
      <c r="B9">
        <v>461743551</v>
      </c>
      <c r="C9">
        <v>829048391</v>
      </c>
      <c r="D9">
        <v>958490528</v>
      </c>
      <c r="E9">
        <v>1067745905</v>
      </c>
      <c r="H9" s="35"/>
      <c r="I9" s="36"/>
      <c r="J9" s="37"/>
      <c r="K9" s="37"/>
      <c r="L9" s="34"/>
      <c r="M9" s="37"/>
      <c r="N9" s="37"/>
      <c r="O9" s="37"/>
    </row>
    <row r="10" spans="1:15" x14ac:dyDescent="0.45">
      <c r="A10">
        <v>1988</v>
      </c>
      <c r="B10">
        <v>452661900</v>
      </c>
      <c r="C10">
        <v>1021700664</v>
      </c>
      <c r="D10">
        <v>693545432</v>
      </c>
      <c r="E10">
        <v>1100346010</v>
      </c>
      <c r="K10" s="35"/>
      <c r="L10" s="35"/>
      <c r="M10" s="35"/>
      <c r="N10" s="35"/>
      <c r="O10" s="35"/>
    </row>
    <row r="11" spans="1:15" x14ac:dyDescent="0.45">
      <c r="A11">
        <v>1989</v>
      </c>
      <c r="B11">
        <v>409369548</v>
      </c>
      <c r="C11">
        <v>1355276736</v>
      </c>
      <c r="D11">
        <v>885597686</v>
      </c>
      <c r="E11">
        <v>1272608631</v>
      </c>
    </row>
    <row r="12" spans="1:15" x14ac:dyDescent="0.45">
      <c r="A12">
        <v>1990</v>
      </c>
      <c r="B12">
        <v>711129344</v>
      </c>
      <c r="C12">
        <v>877556725</v>
      </c>
      <c r="D12">
        <v>1156572144</v>
      </c>
      <c r="E12">
        <v>1456504366</v>
      </c>
    </row>
    <row r="13" spans="1:15" x14ac:dyDescent="0.45">
      <c r="A13">
        <v>1991</v>
      </c>
      <c r="B13">
        <v>712272263</v>
      </c>
      <c r="C13">
        <v>998351864</v>
      </c>
      <c r="D13">
        <v>946559097</v>
      </c>
      <c r="E13">
        <v>1356157662</v>
      </c>
    </row>
    <row r="14" spans="1:15" x14ac:dyDescent="0.45">
      <c r="A14">
        <v>1992</v>
      </c>
      <c r="B14">
        <v>795795267</v>
      </c>
      <c r="C14">
        <v>1080727568</v>
      </c>
      <c r="D14">
        <v>963014882</v>
      </c>
      <c r="E14">
        <v>1498963525</v>
      </c>
    </row>
    <row r="15" spans="1:15" x14ac:dyDescent="0.45">
      <c r="A15">
        <v>1993</v>
      </c>
      <c r="B15">
        <v>530737077</v>
      </c>
      <c r="C15">
        <v>1315707624</v>
      </c>
      <c r="D15">
        <v>1203630549</v>
      </c>
      <c r="E15">
        <v>1443675197</v>
      </c>
    </row>
    <row r="16" spans="1:15" x14ac:dyDescent="0.45">
      <c r="A16">
        <v>1994</v>
      </c>
      <c r="B16">
        <v>659504134</v>
      </c>
      <c r="C16">
        <v>1128233800</v>
      </c>
      <c r="D16">
        <v>1408826950</v>
      </c>
      <c r="E16">
        <v>1413175896</v>
      </c>
    </row>
    <row r="17" spans="1:5" x14ac:dyDescent="0.45">
      <c r="A17">
        <v>1995</v>
      </c>
      <c r="B17">
        <v>518505429</v>
      </c>
      <c r="C17">
        <v>1529331408</v>
      </c>
      <c r="D17">
        <v>1139438384</v>
      </c>
      <c r="E17">
        <v>1606562785</v>
      </c>
    </row>
    <row r="18" spans="1:5" x14ac:dyDescent="0.45">
      <c r="A18">
        <v>1996</v>
      </c>
      <c r="B18">
        <v>726898513</v>
      </c>
      <c r="C18">
        <v>1349518873</v>
      </c>
      <c r="D18">
        <v>1266733594</v>
      </c>
      <c r="E18">
        <v>1702084044</v>
      </c>
    </row>
    <row r="19" spans="1:5" x14ac:dyDescent="0.45">
      <c r="A19">
        <v>1997</v>
      </c>
      <c r="B19">
        <v>1002913754</v>
      </c>
      <c r="C19">
        <v>1351797627</v>
      </c>
      <c r="D19">
        <v>1508408822</v>
      </c>
      <c r="E19">
        <v>2250823952</v>
      </c>
    </row>
    <row r="20" spans="1:5" x14ac:dyDescent="0.45">
      <c r="A20">
        <v>1998</v>
      </c>
      <c r="B20">
        <v>593743383</v>
      </c>
      <c r="C20">
        <v>1487251062</v>
      </c>
      <c r="D20">
        <v>1718100158</v>
      </c>
      <c r="E20">
        <v>2072389729</v>
      </c>
    </row>
    <row r="21" spans="1:5" x14ac:dyDescent="0.45">
      <c r="A21">
        <v>1999</v>
      </c>
      <c r="B21">
        <v>959872573</v>
      </c>
      <c r="C21">
        <v>1847898264</v>
      </c>
      <c r="D21">
        <v>1801426712</v>
      </c>
      <c r="E21">
        <v>2022954720</v>
      </c>
    </row>
    <row r="22" spans="1:5" x14ac:dyDescent="0.45">
      <c r="A22">
        <v>2000</v>
      </c>
      <c r="B22">
        <v>1043246995</v>
      </c>
      <c r="C22">
        <v>1928178664</v>
      </c>
      <c r="D22">
        <v>1523151140</v>
      </c>
      <c r="E22">
        <v>2456406305</v>
      </c>
    </row>
    <row r="23" spans="1:5" x14ac:dyDescent="0.45">
      <c r="A23">
        <v>2001</v>
      </c>
      <c r="B23">
        <v>954113964</v>
      </c>
      <c r="C23">
        <v>1891857310</v>
      </c>
      <c r="D23">
        <v>1796173878</v>
      </c>
      <c r="E23">
        <v>2697494469</v>
      </c>
    </row>
    <row r="24" spans="1:5" x14ac:dyDescent="0.45">
      <c r="A24">
        <v>2002</v>
      </c>
      <c r="B24">
        <v>1365527535</v>
      </c>
      <c r="C24">
        <v>2579104797</v>
      </c>
      <c r="D24">
        <v>1668559014</v>
      </c>
      <c r="E24">
        <v>2491192974</v>
      </c>
    </row>
    <row r="25" spans="1:5" x14ac:dyDescent="0.45">
      <c r="A25">
        <v>2003</v>
      </c>
      <c r="B25">
        <v>1139789165</v>
      </c>
      <c r="C25">
        <v>2233129276</v>
      </c>
      <c r="D25">
        <v>2002325705</v>
      </c>
      <c r="E25">
        <v>2733077516</v>
      </c>
    </row>
    <row r="26" spans="1:5" x14ac:dyDescent="0.45">
      <c r="A26">
        <v>2004</v>
      </c>
      <c r="B26">
        <v>1364183425</v>
      </c>
      <c r="C26">
        <v>2826139097</v>
      </c>
      <c r="D26">
        <v>1437900323</v>
      </c>
      <c r="E26">
        <v>2695698004</v>
      </c>
    </row>
    <row r="27" spans="1:5" x14ac:dyDescent="0.45">
      <c r="A27">
        <v>2005</v>
      </c>
      <c r="B27">
        <v>1286380584</v>
      </c>
      <c r="C27">
        <v>2375166049</v>
      </c>
      <c r="D27">
        <v>1650026244</v>
      </c>
      <c r="E27">
        <v>2385989211</v>
      </c>
    </row>
    <row r="28" spans="1:5" x14ac:dyDescent="0.45">
      <c r="A28">
        <v>2006</v>
      </c>
      <c r="B28">
        <v>1455698024</v>
      </c>
      <c r="C28">
        <v>2313816039</v>
      </c>
      <c r="D28">
        <v>1726117719</v>
      </c>
      <c r="E28">
        <v>2392830081</v>
      </c>
    </row>
    <row r="29" spans="1:5" x14ac:dyDescent="0.45">
      <c r="A29">
        <v>2007</v>
      </c>
      <c r="B29">
        <v>1500711954</v>
      </c>
      <c r="C29">
        <v>2289183844</v>
      </c>
      <c r="D29">
        <v>2206467577</v>
      </c>
      <c r="E29">
        <v>2513289309</v>
      </c>
    </row>
    <row r="30" spans="1:5" x14ac:dyDescent="0.45">
      <c r="A30">
        <v>2008</v>
      </c>
      <c r="B30">
        <v>1308707109</v>
      </c>
      <c r="C30">
        <v>2525355378</v>
      </c>
      <c r="D30">
        <v>2062085447</v>
      </c>
      <c r="E30">
        <v>2593235871</v>
      </c>
    </row>
    <row r="31" spans="1:5" x14ac:dyDescent="0.45">
      <c r="A31">
        <v>2009</v>
      </c>
      <c r="B31">
        <v>1754434219</v>
      </c>
      <c r="C31">
        <v>2808211633</v>
      </c>
      <c r="D31">
        <v>2055716499</v>
      </c>
      <c r="E31">
        <v>3245339872</v>
      </c>
    </row>
    <row r="32" spans="1:5" x14ac:dyDescent="0.45">
      <c r="A32">
        <v>2010</v>
      </c>
      <c r="B32">
        <v>1797024696</v>
      </c>
      <c r="C32">
        <v>2758431276</v>
      </c>
      <c r="D32">
        <v>2040785707</v>
      </c>
      <c r="E32">
        <v>2721768576</v>
      </c>
    </row>
    <row r="33" spans="1:5" x14ac:dyDescent="0.45">
      <c r="A33">
        <v>2011</v>
      </c>
      <c r="B33">
        <v>1336988443</v>
      </c>
      <c r="C33">
        <v>3084103388</v>
      </c>
      <c r="D33">
        <v>2166144431</v>
      </c>
      <c r="E33">
        <v>2470452602</v>
      </c>
    </row>
    <row r="34" spans="1:5" x14ac:dyDescent="0.45">
      <c r="A34">
        <v>2012</v>
      </c>
      <c r="B34">
        <v>2128206882</v>
      </c>
      <c r="C34">
        <v>2829069662</v>
      </c>
      <c r="D34">
        <v>2145353677</v>
      </c>
      <c r="E34">
        <v>2932235433</v>
      </c>
    </row>
    <row r="35" spans="1:5" x14ac:dyDescent="0.45">
      <c r="A35">
        <v>2013</v>
      </c>
      <c r="B35">
        <v>1584292148</v>
      </c>
      <c r="C35">
        <v>2990122127</v>
      </c>
      <c r="D35">
        <v>2393486443</v>
      </c>
      <c r="E35">
        <v>3091786804</v>
      </c>
    </row>
    <row r="36" spans="1:5" x14ac:dyDescent="0.45">
      <c r="A36">
        <v>2014</v>
      </c>
      <c r="B36">
        <v>1618954371</v>
      </c>
      <c r="C36">
        <v>2761000928</v>
      </c>
      <c r="D36">
        <v>2071261497</v>
      </c>
      <c r="E36">
        <v>3133788235</v>
      </c>
    </row>
    <row r="37" spans="1:5" x14ac:dyDescent="0.45">
      <c r="A37">
        <v>2015</v>
      </c>
      <c r="B37">
        <v>1689068638</v>
      </c>
      <c r="C37">
        <v>3072264642</v>
      </c>
      <c r="D37">
        <v>2332599744</v>
      </c>
      <c r="E37">
        <v>3227422935</v>
      </c>
    </row>
    <row r="38" spans="1:5" x14ac:dyDescent="0.45">
      <c r="A38">
        <v>2016</v>
      </c>
      <c r="B38">
        <v>2004498972</v>
      </c>
      <c r="C38">
        <v>2568219571</v>
      </c>
      <c r="D38">
        <v>2662495117</v>
      </c>
      <c r="E38">
        <v>3146704082</v>
      </c>
    </row>
    <row r="39" spans="1:5" x14ac:dyDescent="0.45">
      <c r="A39">
        <v>2017</v>
      </c>
      <c r="B39">
        <v>2311466284</v>
      </c>
      <c r="C39">
        <v>2588865433</v>
      </c>
      <c r="D39">
        <v>1957911117</v>
      </c>
      <c r="E39">
        <v>3412835350</v>
      </c>
    </row>
  </sheetData>
  <mergeCells count="1">
    <mergeCell ref="K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grossing_by_year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Pham</dc:creator>
  <cp:lastModifiedBy>sAdmin</cp:lastModifiedBy>
  <dcterms:modified xsi:type="dcterms:W3CDTF">2018-12-04T13:55:47Z</dcterms:modified>
</cp:coreProperties>
</file>