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O4" i="1" s="1"/>
  <c r="P4" i="1" s="1"/>
  <c r="L4" i="1"/>
  <c r="M4" i="1" s="1"/>
  <c r="N4" i="1"/>
  <c r="K5" i="1"/>
  <c r="O5" i="1" s="1"/>
  <c r="P5" i="1" s="1"/>
  <c r="L5" i="1"/>
  <c r="M5" i="1" s="1"/>
  <c r="N5" i="1"/>
  <c r="K6" i="1"/>
  <c r="L6" i="1" s="1"/>
  <c r="M6" i="1" s="1"/>
  <c r="N6" i="1"/>
  <c r="O6" i="1"/>
  <c r="P6" i="1"/>
  <c r="K7" i="1"/>
  <c r="N7" i="1" s="1"/>
  <c r="L7" i="1"/>
  <c r="M7" i="1" s="1"/>
  <c r="O7" i="1"/>
  <c r="P7" i="1"/>
  <c r="K8" i="1"/>
  <c r="O8" i="1" s="1"/>
  <c r="P8" i="1" s="1"/>
  <c r="L8" i="1"/>
  <c r="M8" i="1" s="1"/>
  <c r="N8" i="1"/>
  <c r="K9" i="1"/>
  <c r="O9" i="1" s="1"/>
  <c r="P9" i="1" s="1"/>
  <c r="L9" i="1"/>
  <c r="M9" i="1" s="1"/>
  <c r="N9" i="1"/>
  <c r="K10" i="1"/>
  <c r="L10" i="1" s="1"/>
  <c r="M10" i="1" s="1"/>
  <c r="N10" i="1"/>
  <c r="O10" i="1"/>
  <c r="P10" i="1"/>
  <c r="K11" i="1"/>
  <c r="N11" i="1" s="1"/>
  <c r="L11" i="1"/>
  <c r="M11" i="1" s="1"/>
  <c r="O11" i="1"/>
  <c r="P11" i="1"/>
  <c r="K12" i="1"/>
  <c r="O12" i="1" s="1"/>
  <c r="P12" i="1" s="1"/>
  <c r="L12" i="1"/>
  <c r="M12" i="1" s="1"/>
  <c r="N12" i="1"/>
  <c r="K13" i="1"/>
  <c r="O13" i="1" s="1"/>
  <c r="P13" i="1" s="1"/>
  <c r="L13" i="1"/>
  <c r="M13" i="1" s="1"/>
  <c r="N13" i="1"/>
  <c r="K14" i="1"/>
  <c r="L14" i="1" s="1"/>
  <c r="M14" i="1" s="1"/>
  <c r="N14" i="1"/>
  <c r="O14" i="1"/>
  <c r="P14" i="1"/>
  <c r="K15" i="1"/>
  <c r="N15" i="1" s="1"/>
  <c r="L15" i="1"/>
  <c r="M15" i="1" s="1"/>
  <c r="O15" i="1"/>
  <c r="P15" i="1"/>
  <c r="K16" i="1"/>
  <c r="O16" i="1" s="1"/>
  <c r="P16" i="1" s="1"/>
  <c r="L16" i="1"/>
  <c r="M16" i="1" s="1"/>
  <c r="N16" i="1"/>
  <c r="K17" i="1"/>
  <c r="O17" i="1" s="1"/>
  <c r="P17" i="1" s="1"/>
  <c r="L17" i="1"/>
  <c r="M17" i="1" s="1"/>
  <c r="N17" i="1"/>
  <c r="K18" i="1"/>
  <c r="L18" i="1" s="1"/>
  <c r="M18" i="1" s="1"/>
  <c r="N18" i="1"/>
  <c r="O18" i="1"/>
  <c r="P18" i="1"/>
  <c r="K19" i="1"/>
  <c r="N19" i="1" s="1"/>
  <c r="L19" i="1"/>
  <c r="M19" i="1" s="1"/>
  <c r="K20" i="1"/>
  <c r="O20" i="1" s="1"/>
  <c r="P20" i="1" s="1"/>
  <c r="L20" i="1"/>
  <c r="M20" i="1" s="1"/>
  <c r="N20" i="1"/>
  <c r="K21" i="1"/>
  <c r="L21" i="1"/>
  <c r="M21" i="1" s="1"/>
  <c r="N21" i="1"/>
  <c r="O21" i="1"/>
  <c r="P21" i="1"/>
  <c r="K22" i="1"/>
  <c r="L22" i="1" s="1"/>
  <c r="M22" i="1" s="1"/>
  <c r="N22" i="1"/>
  <c r="O22" i="1"/>
  <c r="P22" i="1"/>
  <c r="K23" i="1"/>
  <c r="N23" i="1" s="1"/>
  <c r="L23" i="1"/>
  <c r="M23" i="1" s="1"/>
  <c r="C4" i="1"/>
  <c r="D4" i="1" s="1"/>
  <c r="E4" i="1" s="1"/>
  <c r="F4" i="1"/>
  <c r="G4" i="1"/>
  <c r="H4" i="1"/>
  <c r="C5" i="1"/>
  <c r="F5" i="1" s="1"/>
  <c r="D5" i="1"/>
  <c r="E5" i="1" s="1"/>
  <c r="C6" i="1"/>
  <c r="G6" i="1" s="1"/>
  <c r="H6" i="1" s="1"/>
  <c r="D6" i="1"/>
  <c r="E6" i="1"/>
  <c r="F6" i="1"/>
  <c r="C7" i="1"/>
  <c r="D7" i="1"/>
  <c r="E7" i="1" s="1"/>
  <c r="F7" i="1"/>
  <c r="G7" i="1"/>
  <c r="H7" i="1"/>
  <c r="C8" i="1"/>
  <c r="D8" i="1" s="1"/>
  <c r="E8" i="1" s="1"/>
  <c r="F8" i="1"/>
  <c r="G8" i="1"/>
  <c r="H8" i="1"/>
  <c r="C9" i="1"/>
  <c r="F9" i="1" s="1"/>
  <c r="D9" i="1"/>
  <c r="E9" i="1" s="1"/>
  <c r="C10" i="1"/>
  <c r="G10" i="1" s="1"/>
  <c r="H10" i="1" s="1"/>
  <c r="D10" i="1"/>
  <c r="E10" i="1"/>
  <c r="F10" i="1"/>
  <c r="C11" i="1"/>
  <c r="D11" i="1"/>
  <c r="E11" i="1" s="1"/>
  <c r="F11" i="1"/>
  <c r="G11" i="1"/>
  <c r="H11" i="1"/>
  <c r="C12" i="1"/>
  <c r="D12" i="1" s="1"/>
  <c r="E12" i="1" s="1"/>
  <c r="F12" i="1"/>
  <c r="G12" i="1"/>
  <c r="H12" i="1"/>
  <c r="C13" i="1"/>
  <c r="F13" i="1" s="1"/>
  <c r="D13" i="1"/>
  <c r="E13" i="1" s="1"/>
  <c r="C14" i="1"/>
  <c r="G14" i="1" s="1"/>
  <c r="H14" i="1" s="1"/>
  <c r="D14" i="1"/>
  <c r="E14" i="1"/>
  <c r="F14" i="1"/>
  <c r="C15" i="1"/>
  <c r="D15" i="1"/>
  <c r="E15" i="1" s="1"/>
  <c r="F15" i="1"/>
  <c r="G15" i="1"/>
  <c r="H15" i="1"/>
  <c r="C16" i="1"/>
  <c r="D16" i="1" s="1"/>
  <c r="E16" i="1" s="1"/>
  <c r="F16" i="1"/>
  <c r="G16" i="1"/>
  <c r="H16" i="1"/>
  <c r="C17" i="1"/>
  <c r="F17" i="1" s="1"/>
  <c r="D17" i="1"/>
  <c r="E17" i="1" s="1"/>
  <c r="C18" i="1"/>
  <c r="G18" i="1" s="1"/>
  <c r="H18" i="1" s="1"/>
  <c r="D18" i="1"/>
  <c r="E18" i="1"/>
  <c r="F18" i="1"/>
  <c r="C19" i="1"/>
  <c r="D19" i="1"/>
  <c r="E19" i="1" s="1"/>
  <c r="F19" i="1"/>
  <c r="G19" i="1"/>
  <c r="H19" i="1"/>
  <c r="C20" i="1"/>
  <c r="D20" i="1" s="1"/>
  <c r="E20" i="1" s="1"/>
  <c r="F20" i="1"/>
  <c r="G20" i="1"/>
  <c r="H20" i="1"/>
  <c r="C21" i="1"/>
  <c r="F21" i="1" s="1"/>
  <c r="D21" i="1"/>
  <c r="E21" i="1" s="1"/>
  <c r="C22" i="1"/>
  <c r="G22" i="1" s="1"/>
  <c r="H22" i="1" s="1"/>
  <c r="D22" i="1"/>
  <c r="E22" i="1"/>
  <c r="F22" i="1"/>
  <c r="C23" i="1"/>
  <c r="D23" i="1"/>
  <c r="E23" i="1" s="1"/>
  <c r="F23" i="1"/>
  <c r="G23" i="1"/>
  <c r="H23" i="1"/>
  <c r="K3" i="1"/>
  <c r="N3" i="1" s="1"/>
  <c r="O23" i="1" l="1"/>
  <c r="P23" i="1" s="1"/>
  <c r="O19" i="1"/>
  <c r="P19" i="1" s="1"/>
  <c r="G17" i="1"/>
  <c r="H17" i="1" s="1"/>
  <c r="G13" i="1"/>
  <c r="H13" i="1" s="1"/>
  <c r="G9" i="1"/>
  <c r="H9" i="1" s="1"/>
  <c r="G5" i="1"/>
  <c r="H5" i="1" s="1"/>
  <c r="G21" i="1"/>
  <c r="H21" i="1" s="1"/>
  <c r="O3" i="1"/>
  <c r="P3" i="1" s="1"/>
  <c r="L3" i="1"/>
  <c r="M3" i="1" s="1"/>
  <c r="C3" i="1"/>
  <c r="F3" i="1" s="1"/>
  <c r="D3" i="1" l="1"/>
  <c r="E3" i="1" s="1"/>
  <c r="G3" i="1"/>
  <c r="H3" i="1" s="1"/>
</calcChain>
</file>

<file path=xl/sharedStrings.xml><?xml version="1.0" encoding="utf-8"?>
<sst xmlns="http://schemas.openxmlformats.org/spreadsheetml/2006/main" count="19" uniqueCount="11">
  <si>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</si>
  <si>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</si>
  <si>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</si>
  <si>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</si>
  <si>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</si>
  <si>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</si>
  <si>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</si>
  <si>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Foot Diameter</t>
  </si>
  <si>
    <t>Primitive Diameter/ Base Circle</t>
  </si>
  <si>
    <t>Gear 2</t>
  </si>
  <si>
    <t>Gear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</si>
</sst>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F26" sqref="F26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7.21875" customWidth="1"/>
    <col min="4" max="4" width="13.5546875" bestFit="1" customWidth="1"/>
    <col min="5" max="5" width="13.109375" bestFit="1" customWidth="1"/>
    <col min="6" max="6" width="12" customWidth="1"/>
    <col min="7" max="7" width="26.6640625" customWidth="1"/>
    <col min="8" max="8" width="12.77734375" customWidth="1"/>
    <col min="9" max="9" width="15" bestFit="1" customWidth="1"/>
    <col min="10" max="10" width="15.33203125" bestFit="1" customWidth="1"/>
    <col min="11" max="11" width="7.21875" customWidth="1"/>
    <col min="12" max="12" width="13.5546875" bestFit="1" customWidth="1"/>
    <col min="13" max="13" width="13.109375" bestFit="1" customWidth="1"/>
    <col min="14" max="14" width="12" bestFit="1" customWidth="1"/>
    <col min="15" max="15" width="26.6640625" bestFit="1" customWidth="1"/>
    <col min="16" max="16" width="12.77734375" bestFit="1" customWidth="1"/>
  </cols>
  <sheetData>
    <row r="1" spans="1:16" x14ac:dyDescent="0.3">
      <c r="A1" s="2" t="s">
        <v>10</v>
      </c>
      <c r="B1" s="2"/>
      <c r="C1" s="2"/>
      <c r="D1" s="2"/>
      <c r="E1" s="2"/>
      <c r="F1" s="2"/>
      <c r="G1" s="2"/>
      <c r="H1" s="2"/>
      <c r="I1" s="1" t="s">
        <v>9</v>
      </c>
      <c r="J1" s="1"/>
      <c r="K1" s="1"/>
      <c r="L1" s="1"/>
      <c r="M1" s="1"/>
      <c r="N1" s="1"/>
      <c r="O1" s="1"/>
      <c r="P1" s="1"/>
    </row>
    <row r="2" spans="1:16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6</v>
      </c>
      <c r="G2" t="s">
        <v>8</v>
      </c>
      <c r="H2" t="s">
        <v>7</v>
      </c>
      <c r="I2" t="s">
        <v>0</v>
      </c>
      <c r="J2" t="s">
        <v>1</v>
      </c>
      <c r="K2" t="s">
        <v>5</v>
      </c>
      <c r="L2" t="s">
        <v>2</v>
      </c>
      <c r="M2" t="s">
        <v>3</v>
      </c>
      <c r="N2" t="s">
        <v>6</v>
      </c>
      <c r="O2" t="s">
        <v>8</v>
      </c>
      <c r="P2" t="s">
        <v>7</v>
      </c>
    </row>
    <row r="3" spans="1:16" x14ac:dyDescent="0.3">
      <c r="A3">
        <v>15</v>
      </c>
      <c r="B3">
        <v>27</v>
      </c>
      <c r="C3">
        <f>B3/(A3+2)</f>
        <v>1.588235294117647</v>
      </c>
      <c r="D3">
        <f>1/C3</f>
        <v>0.62962962962962965</v>
      </c>
      <c r="E3">
        <f>A3/D3</f>
        <v>23.823529411764707</v>
      </c>
      <c r="F3">
        <f>C3*PI()</f>
        <v>4.9895883321720245</v>
      </c>
      <c r="G3">
        <f>C3*A3</f>
        <v>23.823529411764703</v>
      </c>
      <c r="H3">
        <f>G3-2*C3</f>
        <v>20.647058823529409</v>
      </c>
      <c r="I3">
        <v>20</v>
      </c>
      <c r="J3">
        <v>35</v>
      </c>
      <c r="K3">
        <f>J3/(I3+2)</f>
        <v>1.5909090909090908</v>
      </c>
      <c r="L3">
        <f>1/K3</f>
        <v>0.62857142857142856</v>
      </c>
      <c r="M3">
        <f>I3/L3</f>
        <v>31.81818181818182</v>
      </c>
      <c r="N3">
        <f>K3*PI()</f>
        <v>4.9979883125292162</v>
      </c>
      <c r="O3">
        <f>K3*I3</f>
        <v>31.818181818181817</v>
      </c>
      <c r="P3">
        <f>O3-2*K3</f>
        <v>28.636363636363633</v>
      </c>
    </row>
    <row r="4" spans="1:16" x14ac:dyDescent="0.3">
      <c r="A4">
        <v>16</v>
      </c>
      <c r="B4">
        <v>27</v>
      </c>
      <c r="C4">
        <f t="shared" ref="C4:C23" si="0">B4/(A4+2)</f>
        <v>1.5</v>
      </c>
      <c r="D4">
        <f t="shared" ref="D4:D23" si="1">1/C4</f>
        <v>0.66666666666666663</v>
      </c>
      <c r="E4">
        <f t="shared" ref="E4:E23" si="2">A4/D4</f>
        <v>24</v>
      </c>
      <c r="F4">
        <f t="shared" ref="F4:F23" si="3">C4*PI()</f>
        <v>4.7123889803846897</v>
      </c>
      <c r="G4">
        <f t="shared" ref="G4:G23" si="4">C4*A4</f>
        <v>24</v>
      </c>
      <c r="H4">
        <f t="shared" ref="H4:H23" si="5">G4-2*C4</f>
        <v>21</v>
      </c>
      <c r="I4">
        <v>21</v>
      </c>
      <c r="J4">
        <v>35</v>
      </c>
      <c r="K4">
        <f t="shared" ref="K4:K23" si="6">J4/(I4+2)</f>
        <v>1.5217391304347827</v>
      </c>
      <c r="L4">
        <f t="shared" ref="L4:L23" si="7">1/K4</f>
        <v>0.65714285714285714</v>
      </c>
      <c r="M4">
        <f t="shared" ref="M4:M23" si="8">I4/L4</f>
        <v>31.956521739130434</v>
      </c>
      <c r="N4">
        <f t="shared" ref="N4:N23" si="9">K4*PI()</f>
        <v>4.7806844728540332</v>
      </c>
      <c r="O4">
        <f t="shared" ref="O4:O23" si="10">K4*I4</f>
        <v>31.956521739130437</v>
      </c>
      <c r="P4">
        <f t="shared" ref="P4:P23" si="11">O4-2*K4</f>
        <v>28.913043478260871</v>
      </c>
    </row>
    <row r="5" spans="1:16" x14ac:dyDescent="0.3">
      <c r="A5">
        <v>17</v>
      </c>
      <c r="B5">
        <v>27</v>
      </c>
      <c r="C5">
        <f t="shared" si="0"/>
        <v>1.4210526315789473</v>
      </c>
      <c r="D5">
        <f t="shared" si="1"/>
        <v>0.70370370370370372</v>
      </c>
      <c r="E5">
        <f t="shared" si="2"/>
        <v>24.157894736842106</v>
      </c>
      <c r="F5">
        <f t="shared" si="3"/>
        <v>4.4643685077328641</v>
      </c>
      <c r="G5">
        <f t="shared" si="4"/>
        <v>24.157894736842106</v>
      </c>
      <c r="H5">
        <f t="shared" si="5"/>
        <v>21.315789473684212</v>
      </c>
      <c r="I5">
        <v>22</v>
      </c>
      <c r="J5">
        <v>35</v>
      </c>
      <c r="K5">
        <f t="shared" si="6"/>
        <v>1.4583333333333333</v>
      </c>
      <c r="L5">
        <f t="shared" si="7"/>
        <v>0.68571428571428572</v>
      </c>
      <c r="M5">
        <f t="shared" si="8"/>
        <v>32.083333333333336</v>
      </c>
      <c r="N5">
        <f t="shared" si="9"/>
        <v>4.5814892864851151</v>
      </c>
      <c r="O5">
        <f t="shared" si="10"/>
        <v>32.083333333333329</v>
      </c>
      <c r="P5">
        <f t="shared" si="11"/>
        <v>29.166666666666661</v>
      </c>
    </row>
    <row r="6" spans="1:16" x14ac:dyDescent="0.3">
      <c r="A6" s="3">
        <v>18</v>
      </c>
      <c r="B6" s="3">
        <v>27</v>
      </c>
      <c r="C6" s="3">
        <f t="shared" si="0"/>
        <v>1.35</v>
      </c>
      <c r="D6" s="3">
        <f t="shared" si="1"/>
        <v>0.7407407407407407</v>
      </c>
      <c r="E6" s="3">
        <f t="shared" si="2"/>
        <v>24.3</v>
      </c>
      <c r="F6" s="3">
        <f t="shared" si="3"/>
        <v>4.2411500823462207</v>
      </c>
      <c r="G6" s="3">
        <f t="shared" si="4"/>
        <v>24.3</v>
      </c>
      <c r="H6" s="3">
        <f t="shared" si="5"/>
        <v>21.6</v>
      </c>
      <c r="I6">
        <v>23</v>
      </c>
      <c r="J6">
        <v>35</v>
      </c>
      <c r="K6">
        <f t="shared" si="6"/>
        <v>1.4</v>
      </c>
      <c r="L6">
        <f t="shared" si="7"/>
        <v>0.7142857142857143</v>
      </c>
      <c r="M6">
        <f t="shared" si="8"/>
        <v>32.199999999999996</v>
      </c>
      <c r="N6">
        <f t="shared" si="9"/>
        <v>4.3982297150257104</v>
      </c>
      <c r="O6">
        <f t="shared" si="10"/>
        <v>32.199999999999996</v>
      </c>
      <c r="P6">
        <f t="shared" si="11"/>
        <v>29.399999999999995</v>
      </c>
    </row>
    <row r="7" spans="1:16" x14ac:dyDescent="0.3">
      <c r="A7">
        <v>19</v>
      </c>
      <c r="B7">
        <v>27</v>
      </c>
      <c r="C7">
        <f t="shared" si="0"/>
        <v>1.2857142857142858</v>
      </c>
      <c r="D7">
        <f t="shared" si="1"/>
        <v>0.77777777777777768</v>
      </c>
      <c r="E7">
        <f t="shared" si="2"/>
        <v>24.428571428571431</v>
      </c>
      <c r="F7">
        <f t="shared" si="3"/>
        <v>4.0391905546154483</v>
      </c>
      <c r="G7">
        <f t="shared" si="4"/>
        <v>24.428571428571431</v>
      </c>
      <c r="H7">
        <f t="shared" si="5"/>
        <v>21.857142857142858</v>
      </c>
      <c r="I7" s="3">
        <v>24</v>
      </c>
      <c r="J7" s="3">
        <v>35</v>
      </c>
      <c r="K7" s="3">
        <f t="shared" si="6"/>
        <v>1.3461538461538463</v>
      </c>
      <c r="L7" s="3">
        <f t="shared" si="7"/>
        <v>0.74285714285714277</v>
      </c>
      <c r="M7" s="3">
        <f t="shared" si="8"/>
        <v>32.307692307692314</v>
      </c>
      <c r="N7" s="3">
        <f t="shared" si="9"/>
        <v>4.2290670336785681</v>
      </c>
      <c r="O7" s="3">
        <f t="shared" si="10"/>
        <v>32.307692307692307</v>
      </c>
      <c r="P7" s="3">
        <f t="shared" si="11"/>
        <v>29.615384615384613</v>
      </c>
    </row>
    <row r="8" spans="1:16" x14ac:dyDescent="0.3">
      <c r="A8">
        <v>20</v>
      </c>
      <c r="B8">
        <v>27</v>
      </c>
      <c r="C8">
        <f t="shared" si="0"/>
        <v>1.2272727272727273</v>
      </c>
      <c r="D8">
        <f t="shared" si="1"/>
        <v>0.81481481481481477</v>
      </c>
      <c r="E8">
        <f t="shared" si="2"/>
        <v>24.545454545454547</v>
      </c>
      <c r="F8">
        <f t="shared" si="3"/>
        <v>3.8555909839511098</v>
      </c>
      <c r="G8">
        <f t="shared" si="4"/>
        <v>24.545454545454547</v>
      </c>
      <c r="H8">
        <f t="shared" si="5"/>
        <v>22.090909090909093</v>
      </c>
      <c r="I8">
        <v>25</v>
      </c>
      <c r="J8">
        <v>35</v>
      </c>
      <c r="K8">
        <f t="shared" si="6"/>
        <v>1.2962962962962963</v>
      </c>
      <c r="L8">
        <f t="shared" si="7"/>
        <v>0.77142857142857146</v>
      </c>
      <c r="M8">
        <f t="shared" si="8"/>
        <v>32.407407407407405</v>
      </c>
      <c r="N8">
        <f t="shared" si="9"/>
        <v>4.0724349213201023</v>
      </c>
      <c r="O8">
        <f t="shared" si="10"/>
        <v>32.407407407407405</v>
      </c>
      <c r="P8">
        <f t="shared" si="11"/>
        <v>29.814814814814813</v>
      </c>
    </row>
    <row r="9" spans="1:16" x14ac:dyDescent="0.3">
      <c r="A9">
        <v>21</v>
      </c>
      <c r="B9">
        <v>27</v>
      </c>
      <c r="C9">
        <f t="shared" si="0"/>
        <v>1.173913043478261</v>
      </c>
      <c r="D9">
        <f t="shared" si="1"/>
        <v>0.85185185185185175</v>
      </c>
      <c r="E9">
        <f t="shared" si="2"/>
        <v>24.65217391304348</v>
      </c>
      <c r="F9">
        <f t="shared" si="3"/>
        <v>3.68795659334454</v>
      </c>
      <c r="G9">
        <f t="shared" si="4"/>
        <v>24.65217391304348</v>
      </c>
      <c r="H9">
        <f t="shared" si="5"/>
        <v>22.304347826086957</v>
      </c>
      <c r="I9">
        <v>26</v>
      </c>
      <c r="J9">
        <v>35</v>
      </c>
      <c r="K9">
        <f t="shared" si="6"/>
        <v>1.25</v>
      </c>
      <c r="L9">
        <f t="shared" si="7"/>
        <v>0.8</v>
      </c>
      <c r="M9">
        <f t="shared" si="8"/>
        <v>32.5</v>
      </c>
      <c r="N9">
        <f t="shared" si="9"/>
        <v>3.9269908169872414</v>
      </c>
      <c r="O9">
        <f t="shared" si="10"/>
        <v>32.5</v>
      </c>
      <c r="P9">
        <f t="shared" si="11"/>
        <v>30</v>
      </c>
    </row>
    <row r="10" spans="1:16" x14ac:dyDescent="0.3">
      <c r="A10">
        <v>22</v>
      </c>
      <c r="B10">
        <v>27</v>
      </c>
      <c r="C10">
        <f t="shared" si="0"/>
        <v>1.125</v>
      </c>
      <c r="D10">
        <f t="shared" si="1"/>
        <v>0.88888888888888884</v>
      </c>
      <c r="E10">
        <f t="shared" si="2"/>
        <v>24.75</v>
      </c>
      <c r="F10">
        <f t="shared" si="3"/>
        <v>3.5342917352885173</v>
      </c>
      <c r="G10">
        <f t="shared" si="4"/>
        <v>24.75</v>
      </c>
      <c r="H10">
        <f t="shared" si="5"/>
        <v>22.5</v>
      </c>
      <c r="I10">
        <v>27</v>
      </c>
      <c r="J10">
        <v>35</v>
      </c>
      <c r="K10">
        <f t="shared" si="6"/>
        <v>1.2068965517241379</v>
      </c>
      <c r="L10">
        <f t="shared" si="7"/>
        <v>0.82857142857142863</v>
      </c>
      <c r="M10">
        <f t="shared" si="8"/>
        <v>32.586206896551722</v>
      </c>
      <c r="N10">
        <f t="shared" si="9"/>
        <v>3.7915773405394053</v>
      </c>
      <c r="O10">
        <f t="shared" si="10"/>
        <v>32.586206896551722</v>
      </c>
      <c r="P10">
        <f t="shared" si="11"/>
        <v>30.172413793103445</v>
      </c>
    </row>
    <row r="11" spans="1:16" x14ac:dyDescent="0.3">
      <c r="A11">
        <v>23</v>
      </c>
      <c r="B11">
        <v>27</v>
      </c>
      <c r="C11">
        <f t="shared" si="0"/>
        <v>1.08</v>
      </c>
      <c r="D11">
        <f t="shared" si="1"/>
        <v>0.92592592592592582</v>
      </c>
      <c r="E11">
        <f t="shared" si="2"/>
        <v>24.840000000000003</v>
      </c>
      <c r="F11">
        <f t="shared" si="3"/>
        <v>3.3929200658769769</v>
      </c>
      <c r="G11">
        <f t="shared" si="4"/>
        <v>24.840000000000003</v>
      </c>
      <c r="H11">
        <f t="shared" si="5"/>
        <v>22.680000000000003</v>
      </c>
      <c r="I11">
        <v>28</v>
      </c>
      <c r="J11">
        <v>35</v>
      </c>
      <c r="K11">
        <f t="shared" si="6"/>
        <v>1.1666666666666667</v>
      </c>
      <c r="L11">
        <f t="shared" si="7"/>
        <v>0.8571428571428571</v>
      </c>
      <c r="M11">
        <f t="shared" si="8"/>
        <v>32.666666666666671</v>
      </c>
      <c r="N11">
        <f t="shared" si="9"/>
        <v>3.6651914291880923</v>
      </c>
      <c r="O11">
        <f t="shared" si="10"/>
        <v>32.666666666666671</v>
      </c>
      <c r="P11">
        <f t="shared" si="11"/>
        <v>30.333333333333339</v>
      </c>
    </row>
    <row r="12" spans="1:16" x14ac:dyDescent="0.3">
      <c r="A12">
        <v>24</v>
      </c>
      <c r="B12">
        <v>27</v>
      </c>
      <c r="C12">
        <f t="shared" si="0"/>
        <v>1.0384615384615385</v>
      </c>
      <c r="D12">
        <f t="shared" si="1"/>
        <v>0.96296296296296291</v>
      </c>
      <c r="E12">
        <f t="shared" si="2"/>
        <v>24.923076923076923</v>
      </c>
      <c r="F12">
        <f t="shared" si="3"/>
        <v>3.262423140266324</v>
      </c>
      <c r="G12">
        <f t="shared" si="4"/>
        <v>24.923076923076927</v>
      </c>
      <c r="H12">
        <f t="shared" si="5"/>
        <v>22.84615384615385</v>
      </c>
      <c r="I12">
        <v>29</v>
      </c>
      <c r="J12">
        <v>35</v>
      </c>
      <c r="K12">
        <f t="shared" si="6"/>
        <v>1.1290322580645162</v>
      </c>
      <c r="L12">
        <f t="shared" si="7"/>
        <v>0.88571428571428568</v>
      </c>
      <c r="M12">
        <f t="shared" si="8"/>
        <v>32.741935483870968</v>
      </c>
      <c r="N12">
        <f t="shared" si="9"/>
        <v>3.5469594476013797</v>
      </c>
      <c r="O12">
        <f t="shared" si="10"/>
        <v>32.741935483870968</v>
      </c>
      <c r="P12">
        <f t="shared" si="11"/>
        <v>30.483870967741936</v>
      </c>
    </row>
    <row r="13" spans="1:16" x14ac:dyDescent="0.3">
      <c r="A13">
        <v>25</v>
      </c>
      <c r="B13">
        <v>27</v>
      </c>
      <c r="C13">
        <f t="shared" si="0"/>
        <v>1</v>
      </c>
      <c r="D13">
        <f t="shared" si="1"/>
        <v>1</v>
      </c>
      <c r="E13">
        <f t="shared" si="2"/>
        <v>25</v>
      </c>
      <c r="F13">
        <f t="shared" si="3"/>
        <v>3.1415926535897931</v>
      </c>
      <c r="G13">
        <f t="shared" si="4"/>
        <v>25</v>
      </c>
      <c r="H13">
        <f t="shared" si="5"/>
        <v>23</v>
      </c>
      <c r="I13">
        <v>30</v>
      </c>
      <c r="J13">
        <v>35</v>
      </c>
      <c r="K13">
        <f t="shared" si="6"/>
        <v>1.09375</v>
      </c>
      <c r="L13">
        <f t="shared" si="7"/>
        <v>0.91428571428571426</v>
      </c>
      <c r="M13">
        <f t="shared" si="8"/>
        <v>32.8125</v>
      </c>
      <c r="N13">
        <f t="shared" si="9"/>
        <v>3.4361169648638361</v>
      </c>
      <c r="O13">
        <f t="shared" si="10"/>
        <v>32.8125</v>
      </c>
      <c r="P13">
        <f t="shared" si="11"/>
        <v>30.625</v>
      </c>
    </row>
    <row r="14" spans="1:16" x14ac:dyDescent="0.3">
      <c r="A14">
        <v>26</v>
      </c>
      <c r="B14">
        <v>27</v>
      </c>
      <c r="C14">
        <f t="shared" si="0"/>
        <v>0.9642857142857143</v>
      </c>
      <c r="D14">
        <f t="shared" si="1"/>
        <v>1.037037037037037</v>
      </c>
      <c r="E14">
        <f t="shared" si="2"/>
        <v>25.071428571428573</v>
      </c>
      <c r="F14">
        <f t="shared" si="3"/>
        <v>3.0293929159615862</v>
      </c>
      <c r="G14">
        <f t="shared" si="4"/>
        <v>25.071428571428573</v>
      </c>
      <c r="H14">
        <f t="shared" si="5"/>
        <v>23.142857142857146</v>
      </c>
      <c r="I14">
        <v>31</v>
      </c>
      <c r="J14">
        <v>35</v>
      </c>
      <c r="K14">
        <f t="shared" si="6"/>
        <v>1.0606060606060606</v>
      </c>
      <c r="L14">
        <f t="shared" si="7"/>
        <v>0.94285714285714295</v>
      </c>
      <c r="M14">
        <f t="shared" si="8"/>
        <v>32.878787878787875</v>
      </c>
      <c r="N14">
        <f t="shared" si="9"/>
        <v>3.3319922083528106</v>
      </c>
      <c r="O14">
        <f t="shared" si="10"/>
        <v>32.878787878787875</v>
      </c>
      <c r="P14">
        <f t="shared" si="11"/>
        <v>30.757575757575754</v>
      </c>
    </row>
    <row r="15" spans="1:16" x14ac:dyDescent="0.3">
      <c r="A15">
        <v>27</v>
      </c>
      <c r="B15">
        <v>27</v>
      </c>
      <c r="C15">
        <f t="shared" si="0"/>
        <v>0.93103448275862066</v>
      </c>
      <c r="D15">
        <f t="shared" si="1"/>
        <v>1.0740740740740742</v>
      </c>
      <c r="E15">
        <f t="shared" si="2"/>
        <v>25.137931034482754</v>
      </c>
      <c r="F15">
        <f t="shared" si="3"/>
        <v>2.9249310912732556</v>
      </c>
      <c r="G15">
        <f t="shared" si="4"/>
        <v>25.137931034482758</v>
      </c>
      <c r="H15">
        <f t="shared" si="5"/>
        <v>23.275862068965516</v>
      </c>
      <c r="I15">
        <v>32</v>
      </c>
      <c r="J15">
        <v>35</v>
      </c>
      <c r="K15">
        <f t="shared" si="6"/>
        <v>1.0294117647058822</v>
      </c>
      <c r="L15">
        <f t="shared" si="7"/>
        <v>0.97142857142857153</v>
      </c>
      <c r="M15">
        <f t="shared" si="8"/>
        <v>32.941176470588232</v>
      </c>
      <c r="N15">
        <f t="shared" si="9"/>
        <v>3.2339924375189044</v>
      </c>
      <c r="O15">
        <f t="shared" si="10"/>
        <v>32.941176470588232</v>
      </c>
      <c r="P15">
        <f t="shared" si="11"/>
        <v>30.882352941176467</v>
      </c>
    </row>
    <row r="16" spans="1:16" x14ac:dyDescent="0.3">
      <c r="A16">
        <v>28</v>
      </c>
      <c r="B16">
        <v>27</v>
      </c>
      <c r="C16">
        <f t="shared" si="0"/>
        <v>0.9</v>
      </c>
      <c r="D16">
        <f t="shared" si="1"/>
        <v>1.1111111111111112</v>
      </c>
      <c r="E16">
        <f t="shared" si="2"/>
        <v>25.2</v>
      </c>
      <c r="F16">
        <f t="shared" si="3"/>
        <v>2.8274333882308138</v>
      </c>
      <c r="G16">
        <f t="shared" si="4"/>
        <v>25.2</v>
      </c>
      <c r="H16">
        <f t="shared" si="5"/>
        <v>23.4</v>
      </c>
      <c r="I16">
        <v>33</v>
      </c>
      <c r="J16">
        <v>35</v>
      </c>
      <c r="K16">
        <f t="shared" si="6"/>
        <v>1</v>
      </c>
      <c r="L16">
        <f t="shared" si="7"/>
        <v>1</v>
      </c>
      <c r="M16">
        <f t="shared" si="8"/>
        <v>33</v>
      </c>
      <c r="N16">
        <f t="shared" si="9"/>
        <v>3.1415926535897931</v>
      </c>
      <c r="O16">
        <f t="shared" si="10"/>
        <v>33</v>
      </c>
      <c r="P16">
        <f t="shared" si="11"/>
        <v>31</v>
      </c>
    </row>
    <row r="17" spans="1:16" x14ac:dyDescent="0.3">
      <c r="A17">
        <v>29</v>
      </c>
      <c r="B17">
        <v>27</v>
      </c>
      <c r="C17">
        <f t="shared" si="0"/>
        <v>0.87096774193548387</v>
      </c>
      <c r="D17">
        <f t="shared" si="1"/>
        <v>1.1481481481481481</v>
      </c>
      <c r="E17">
        <f t="shared" si="2"/>
        <v>25.258064516129032</v>
      </c>
      <c r="F17">
        <f t="shared" si="3"/>
        <v>2.736225859578207</v>
      </c>
      <c r="G17">
        <f t="shared" si="4"/>
        <v>25.258064516129032</v>
      </c>
      <c r="H17">
        <f t="shared" si="5"/>
        <v>23.516129032258064</v>
      </c>
      <c r="I17">
        <v>34</v>
      </c>
      <c r="J17">
        <v>35</v>
      </c>
      <c r="K17">
        <f t="shared" si="6"/>
        <v>0.97222222222222221</v>
      </c>
      <c r="L17">
        <f t="shared" si="7"/>
        <v>1.0285714285714287</v>
      </c>
      <c r="M17">
        <f t="shared" si="8"/>
        <v>33.05555555555555</v>
      </c>
      <c r="N17">
        <f t="shared" si="9"/>
        <v>3.0543261909900767</v>
      </c>
      <c r="O17">
        <f t="shared" si="10"/>
        <v>33.055555555555557</v>
      </c>
      <c r="P17">
        <f t="shared" si="11"/>
        <v>31.111111111111114</v>
      </c>
    </row>
    <row r="18" spans="1:16" x14ac:dyDescent="0.3">
      <c r="A18">
        <v>30</v>
      </c>
      <c r="B18">
        <v>27</v>
      </c>
      <c r="C18">
        <f t="shared" si="0"/>
        <v>0.84375</v>
      </c>
      <c r="D18">
        <f t="shared" si="1"/>
        <v>1.1851851851851851</v>
      </c>
      <c r="E18">
        <f t="shared" si="2"/>
        <v>25.3125</v>
      </c>
      <c r="F18">
        <f t="shared" si="3"/>
        <v>2.6507188014663878</v>
      </c>
      <c r="G18">
        <f t="shared" si="4"/>
        <v>25.3125</v>
      </c>
      <c r="H18">
        <f t="shared" si="5"/>
        <v>23.625</v>
      </c>
      <c r="I18">
        <v>35</v>
      </c>
      <c r="J18">
        <v>35</v>
      </c>
      <c r="K18">
        <f t="shared" si="6"/>
        <v>0.94594594594594594</v>
      </c>
      <c r="L18">
        <f t="shared" si="7"/>
        <v>1.0571428571428572</v>
      </c>
      <c r="M18">
        <f t="shared" si="8"/>
        <v>33.108108108108105</v>
      </c>
      <c r="N18">
        <f t="shared" si="9"/>
        <v>2.9717768344768314</v>
      </c>
      <c r="O18">
        <f t="shared" si="10"/>
        <v>33.108108108108105</v>
      </c>
      <c r="P18">
        <f t="shared" si="11"/>
        <v>31.216216216216214</v>
      </c>
    </row>
    <row r="19" spans="1:16" x14ac:dyDescent="0.3">
      <c r="A19">
        <v>31</v>
      </c>
      <c r="B19">
        <v>27</v>
      </c>
      <c r="C19">
        <f t="shared" si="0"/>
        <v>0.81818181818181823</v>
      </c>
      <c r="D19">
        <f t="shared" si="1"/>
        <v>1.2222222222222221</v>
      </c>
      <c r="E19">
        <f t="shared" si="2"/>
        <v>25.363636363636367</v>
      </c>
      <c r="F19">
        <f t="shared" si="3"/>
        <v>2.5703939893007401</v>
      </c>
      <c r="G19">
        <f t="shared" si="4"/>
        <v>25.363636363636367</v>
      </c>
      <c r="H19">
        <f t="shared" si="5"/>
        <v>23.72727272727273</v>
      </c>
      <c r="I19">
        <v>36</v>
      </c>
      <c r="J19">
        <v>35</v>
      </c>
      <c r="K19">
        <f t="shared" si="6"/>
        <v>0.92105263157894735</v>
      </c>
      <c r="L19">
        <f t="shared" si="7"/>
        <v>1.0857142857142856</v>
      </c>
      <c r="M19">
        <f t="shared" si="8"/>
        <v>33.15789473684211</v>
      </c>
      <c r="N19">
        <f t="shared" si="9"/>
        <v>2.8935721809379671</v>
      </c>
      <c r="O19">
        <f t="shared" si="10"/>
        <v>33.157894736842103</v>
      </c>
      <c r="P19">
        <f t="shared" si="11"/>
        <v>31.315789473684209</v>
      </c>
    </row>
    <row r="20" spans="1:16" x14ac:dyDescent="0.3">
      <c r="A20">
        <v>32</v>
      </c>
      <c r="B20">
        <v>27</v>
      </c>
      <c r="C20">
        <f t="shared" si="0"/>
        <v>0.79411764705882348</v>
      </c>
      <c r="D20">
        <f t="shared" si="1"/>
        <v>1.2592592592592593</v>
      </c>
      <c r="E20">
        <f t="shared" si="2"/>
        <v>25.411764705882351</v>
      </c>
      <c r="F20">
        <f t="shared" si="3"/>
        <v>2.4947941660860122</v>
      </c>
      <c r="G20">
        <f t="shared" si="4"/>
        <v>25.411764705882351</v>
      </c>
      <c r="H20">
        <f t="shared" si="5"/>
        <v>23.823529411764703</v>
      </c>
      <c r="I20">
        <v>37</v>
      </c>
      <c r="J20">
        <v>35</v>
      </c>
      <c r="K20">
        <f t="shared" si="6"/>
        <v>0.89743589743589747</v>
      </c>
      <c r="L20">
        <f t="shared" si="7"/>
        <v>1.1142857142857143</v>
      </c>
      <c r="M20">
        <f t="shared" si="8"/>
        <v>33.205128205128204</v>
      </c>
      <c r="N20">
        <f t="shared" si="9"/>
        <v>2.8193780224523786</v>
      </c>
      <c r="O20">
        <f t="shared" si="10"/>
        <v>33.205128205128204</v>
      </c>
      <c r="P20">
        <f t="shared" si="11"/>
        <v>31.410256410256409</v>
      </c>
    </row>
    <row r="21" spans="1:16" x14ac:dyDescent="0.3">
      <c r="A21">
        <v>33</v>
      </c>
      <c r="B21">
        <v>27</v>
      </c>
      <c r="C21">
        <f t="shared" si="0"/>
        <v>0.77142857142857146</v>
      </c>
      <c r="D21">
        <f t="shared" si="1"/>
        <v>1.2962962962962963</v>
      </c>
      <c r="E21">
        <f t="shared" si="2"/>
        <v>25.457142857142859</v>
      </c>
      <c r="F21">
        <f t="shared" si="3"/>
        <v>2.423514332769269</v>
      </c>
      <c r="G21">
        <f t="shared" si="4"/>
        <v>25.457142857142859</v>
      </c>
      <c r="H21">
        <f t="shared" si="5"/>
        <v>23.914285714285715</v>
      </c>
      <c r="I21">
        <v>38</v>
      </c>
      <c r="J21">
        <v>35</v>
      </c>
      <c r="K21">
        <f t="shared" si="6"/>
        <v>0.875</v>
      </c>
      <c r="L21">
        <f t="shared" si="7"/>
        <v>1.1428571428571428</v>
      </c>
      <c r="M21">
        <f t="shared" si="8"/>
        <v>33.25</v>
      </c>
      <c r="N21">
        <f t="shared" si="9"/>
        <v>2.748893571891069</v>
      </c>
      <c r="O21">
        <f t="shared" si="10"/>
        <v>33.25</v>
      </c>
      <c r="P21">
        <f t="shared" si="11"/>
        <v>31.5</v>
      </c>
    </row>
    <row r="22" spans="1:16" x14ac:dyDescent="0.3">
      <c r="A22">
        <v>34</v>
      </c>
      <c r="B22">
        <v>27</v>
      </c>
      <c r="C22">
        <f t="shared" si="0"/>
        <v>0.75</v>
      </c>
      <c r="D22">
        <f t="shared" si="1"/>
        <v>1.3333333333333333</v>
      </c>
      <c r="E22">
        <f t="shared" si="2"/>
        <v>25.5</v>
      </c>
      <c r="F22">
        <f t="shared" si="3"/>
        <v>2.3561944901923448</v>
      </c>
      <c r="G22">
        <f t="shared" si="4"/>
        <v>25.5</v>
      </c>
      <c r="H22">
        <f t="shared" si="5"/>
        <v>24</v>
      </c>
      <c r="I22">
        <v>39</v>
      </c>
      <c r="J22">
        <v>35</v>
      </c>
      <c r="K22">
        <f t="shared" si="6"/>
        <v>0.85365853658536583</v>
      </c>
      <c r="L22">
        <f t="shared" si="7"/>
        <v>1.1714285714285715</v>
      </c>
      <c r="M22">
        <f t="shared" si="8"/>
        <v>33.292682926829265</v>
      </c>
      <c r="N22">
        <f t="shared" si="9"/>
        <v>2.6818473872107988</v>
      </c>
      <c r="O22">
        <f t="shared" si="10"/>
        <v>33.292682926829265</v>
      </c>
      <c r="P22">
        <f t="shared" si="11"/>
        <v>31.585365853658534</v>
      </c>
    </row>
    <row r="23" spans="1:16" x14ac:dyDescent="0.3">
      <c r="A23">
        <v>35</v>
      </c>
      <c r="B23">
        <v>27</v>
      </c>
      <c r="C23">
        <f t="shared" si="0"/>
        <v>0.72972972972972971</v>
      </c>
      <c r="D23">
        <f t="shared" si="1"/>
        <v>1.3703703703703705</v>
      </c>
      <c r="E23">
        <f t="shared" si="2"/>
        <v>25.54054054054054</v>
      </c>
      <c r="F23">
        <f t="shared" si="3"/>
        <v>2.292513558024984</v>
      </c>
      <c r="G23">
        <f t="shared" si="4"/>
        <v>25.54054054054054</v>
      </c>
      <c r="H23">
        <f t="shared" si="5"/>
        <v>24.081081081081081</v>
      </c>
      <c r="I23">
        <v>40</v>
      </c>
      <c r="J23">
        <v>35</v>
      </c>
      <c r="K23">
        <f t="shared" si="6"/>
        <v>0.83333333333333337</v>
      </c>
      <c r="L23">
        <f t="shared" si="7"/>
        <v>1.2</v>
      </c>
      <c r="M23">
        <f t="shared" si="8"/>
        <v>33.333333333333336</v>
      </c>
      <c r="N23">
        <f t="shared" si="9"/>
        <v>2.6179938779914944</v>
      </c>
      <c r="O23">
        <f t="shared" si="10"/>
        <v>33.333333333333336</v>
      </c>
      <c r="P23">
        <f t="shared" si="11"/>
        <v>31.666666666666668</v>
      </c>
    </row>
    <row r="31" spans="1:16" x14ac:dyDescent="0.3">
      <c r="A31" t="s">
        <v>4</v>
      </c>
    </row>
  </sheetData>
  <mergeCells count="2">
    <mergeCell ref="I1:P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2017-10-08T16:21:30Z</dcterms:modified>
</cp:coreProperties>
</file>